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carrenos\Downloads\"/>
    </mc:Choice>
  </mc:AlternateContent>
  <xr:revisionPtr revIDLastSave="0" documentId="13_ncr:1_{157DA13C-E360-4CD0-B9CF-0FE382F5902D}" xr6:coauthVersionLast="47" xr6:coauthVersionMax="47" xr10:uidLastSave="{00000000-0000-0000-0000-000000000000}"/>
  <bookViews>
    <workbookView xWindow="-120" yWindow="-120" windowWidth="20730" windowHeight="11160" tabRatio="673" activeTab="1" xr2:uid="{00000000-000D-0000-FFFF-FFFF00000000}"/>
  </bookViews>
  <sheets>
    <sheet name="Diagrama Procesos" sheetId="69" r:id="rId1"/>
    <sheet name="IPERC" sheetId="68" r:id="rId2"/>
    <sheet name="Riesgo" sheetId="11" r:id="rId3"/>
    <sheet name="Peligros_Aspectos" sheetId="70" r:id="rId4"/>
    <sheet name="Valoración de Riesgo" sheetId="16" r:id="rId5"/>
    <sheet name="Controles MA" sheetId="73" state="hidden" r:id="rId6"/>
    <sheet name="Controles SA" sheetId="72" state="hidden" r:id="rId7"/>
    <sheet name="Controles SE" sheetId="71" state="hidden" r:id="rId8"/>
    <sheet name="DATA" sheetId="13" state="hidden" r:id="rId9"/>
  </sheets>
  <externalReferences>
    <externalReference r:id="rId10"/>
  </externalReferences>
  <definedNames>
    <definedName name="_xlnm._FilterDatabase" localSheetId="5" hidden="1">'Controles MA'!$A$3:$AM$42</definedName>
    <definedName name="_xlnm._FilterDatabase" localSheetId="7" hidden="1">'Controles SE'!$A$2:$AG$32</definedName>
    <definedName name="_xlnm._FilterDatabase" localSheetId="0" hidden="1">'Diagrama Procesos'!$A$4:$E$191</definedName>
    <definedName name="_xlnm._FilterDatabase" localSheetId="1" hidden="1">IPERC!$A$25:$BC$1426</definedName>
    <definedName name="_xlnm._FilterDatabase" localSheetId="3" hidden="1">Peligros_Aspectos!$A$2:$F$249</definedName>
    <definedName name="ACOSO_LABORAL">#REF!</definedName>
    <definedName name="ACOSO_SEXUAL">#REF!</definedName>
    <definedName name="AMBIENTAL">DATA!#REF!</definedName>
    <definedName name="_xlnm.Print_Area" localSheetId="6">'Controles SA'!$A$3:$Y$19</definedName>
    <definedName name="_xlnm.Print_Area" localSheetId="7">'Controles SE'!$A$1:$Y$32</definedName>
    <definedName name="_xlnm.Print_Area" localSheetId="0">'Diagrama Procesos'!$A$1:$E$191</definedName>
    <definedName name="_xlnm.Print_Area" localSheetId="1">IPERC!$A$2:$AD$1435</definedName>
    <definedName name="_xlnm.Print_Area" localSheetId="3">Peligros_Aspectos!$A$1:$F$238</definedName>
    <definedName name="COMPONENTES_SIN_AUTORIZACIÓN">#REF!</definedName>
    <definedName name="CONSECUENCIAS">#REF!</definedName>
    <definedName name="CONSUMO_DE_AGREGADOS">#REF!</definedName>
    <definedName name="CONSUMO_DE_AGUA">#REF!</definedName>
    <definedName name="CONSUMO_DE_COMBUSTIBLE">#REF!</definedName>
    <definedName name="CONSUMO_DE_ENERGÍA_ELÉCTRICA">#REF!</definedName>
    <definedName name="CONSUMO_DE_GASES_GLP_PROPANO">#REF!</definedName>
    <definedName name="CONSUMO_DE_MADERA">#REF!</definedName>
    <definedName name="CONSUMO_DE_PAPEL">#REF!</definedName>
    <definedName name="CONTACTO_CON_AGENTES_INFECCIOSOS">#REF!</definedName>
    <definedName name="CONTACTO_CON_ELEMENTOS_PUNZO_CORTANTE">#REF!</definedName>
    <definedName name="CONTACTO_CON_ENERGIA_ELECTRICA">#REF!</definedName>
    <definedName name="CONTACTO_CON_FLUIDOS_CORPORALES">#REF!</definedName>
    <definedName name="CONTACTO_CON_PARTES_MOVILES_DE_MAQUINAS_Y_HERRAMIENTAS">#REF!</definedName>
    <definedName name="CONTACTO_CON_RESIDUOS_SOLIDOS">#REF!</definedName>
    <definedName name="DERRAME_DE_AGUA_RESIDUAL">#REF!</definedName>
    <definedName name="DERRAME_DE_HIDROCARBUROS_LUBRICANTES">#REF!</definedName>
    <definedName name="DERRAME_DE_MINERAL">#REF!</definedName>
    <definedName name="DERRAME_DE_PRODUCTOS_QUIMICOS">#REF!</definedName>
    <definedName name="DERRAME_DE_RELAVES">#REF!</definedName>
    <definedName name="DISPOSICIÓN_DE_DESMONTES">#REF!</definedName>
    <definedName name="DISPOSICIÓN_DE_RELAVES">#REF!</definedName>
    <definedName name="EMISIÓN_DE_GASES">#REF!</definedName>
    <definedName name="EMISIÓN_DE_MATERIAL_PARTICULADO_POLVO">#REF!</definedName>
    <definedName name="EXPOSICION_A_RADIACION_IONZANTE">#REF!</definedName>
    <definedName name="EXPOSICION_A_RADIACION_NO_IONZANTE">#REF!</definedName>
    <definedName name="EXPOSICION_A_RUIDO">#REF!</definedName>
    <definedName name="EXPOSICIÓN_A_TEMPERATURAS_EXTREMAS">#REF!</definedName>
    <definedName name="EXPOSICION_A_VIBRACION">#REF!</definedName>
    <definedName name="FLUIDO_EN_DETRITOS">#REF!</definedName>
    <definedName name="FUENTES">#REF!</definedName>
    <definedName name="GENERACIÓN_DE_AGUA_RESIDUAL_DOMÉSTICA">#REF!</definedName>
    <definedName name="GENERACIÓN_DE_AGUA_RESIDUAL_INDUSTRIAL">#REF!</definedName>
    <definedName name="GENERACIÓN_DE_DESMONTE">#REF!</definedName>
    <definedName name="GENERACIÓN_DE_RESIDUOS_DE_APARATOS_ELÉCTRICOS_Y_ELECTRÓNICOS_RAEE">#REF!</definedName>
    <definedName name="GENERACIÓN_DE_RESIDUOS_SÓLIDOS_METÁLICOS">#REF!</definedName>
    <definedName name="GENERACIÓN_DE_RESIDUOS_SÓLIDOS_METALURGICOS_PELIGROSOS_RELAVES">#REF!</definedName>
    <definedName name="GENERACIÓN_DE_RESIDUOS_SÓLIDOS_NO_PELIGROSOS">#REF!</definedName>
    <definedName name="GENERACIÓN_DE_RESIDUOS_SÓLIDOS_NO_PELIGROSOS_DE_CONSTRUCCIÓN">#REF!</definedName>
    <definedName name="GENERACIÓN_DE_RESIDUOS_SÓLIDOS_PELIGROSOS">#REF!</definedName>
    <definedName name="GENERACIÓN_DE_RESIDUOS_SÓLIDOS_PELIGROSOS_BIOCONTAMINADOS">#REF!</definedName>
    <definedName name="GENERACIÓN_DE_RUIDO">#REF!</definedName>
    <definedName name="GENERACIÓN_DE_VIBRACIÓN">#REF!</definedName>
    <definedName name="INESTABILIDAD_DE_ESTRUCTURA">#REF!</definedName>
    <definedName name="INESTABILIDAD_DE_IZAJE_DE_CARGAS">#REF!</definedName>
    <definedName name="INESTABILIDAD_DE_SUELOS">#REF!</definedName>
    <definedName name="INESTABILIDAD_DEL_MACIZO_ROCOSO">#REF!</definedName>
    <definedName name="INUNDACIÓN">#REF!</definedName>
    <definedName name="LIBERACIÓN_INTEMPESTIVA_DE_ENERGIA_POR_EXPLOSIVOS">#REF!</definedName>
    <definedName name="lista_peligros">'[1]FR-R-C'!$B$3:$B$276</definedName>
    <definedName name="MA">#REF!</definedName>
    <definedName name="MANEJO_DE_RELACIONES_COMUNITARIAS">#REF!</definedName>
    <definedName name="MANIPULACIÓN_DE_CARGAS">#REF!</definedName>
    <definedName name="MOVIMIENTO_DE_TIERRAS">#REF!</definedName>
    <definedName name="MOVIMIENTOS_REPETITIVOS">#REF!</definedName>
    <definedName name="OTROS">#REF!</definedName>
    <definedName name="PERDIDA_DE_CONTENSIÓN_DE_SUSTANCIAS_QUIMICAS">#REF!</definedName>
    <definedName name="PÉRDIDA_DE_CONTROL_DE_VEHICULOS_Y_EQUIPOS">#REF!</definedName>
    <definedName name="PERDIDA_DE_EQUILIBRIO">#REF!</definedName>
    <definedName name="POSTURA">#REF!</definedName>
    <definedName name="SALPICADURA">#REF!</definedName>
    <definedName name="SALUD">DATA!#REF!</definedName>
    <definedName name="SARS_COV_2">#REF!</definedName>
    <definedName name="SE">#REF!</definedName>
    <definedName name="SEGURIDAD">DATA!#REF!</definedName>
    <definedName name="SISMO">#REF!</definedName>
    <definedName name="_xlnm.Print_Titles" localSheetId="6">'Controles SA'!#REF!</definedName>
    <definedName name="_xlnm.Print_Titles" localSheetId="7">'Controles SE'!$2:$2</definedName>
    <definedName name="_xlnm.Print_Titles" localSheetId="1">IPERC!$23:$25</definedName>
    <definedName name="TORMENTAS_ELECTRICAS">#REF!</definedName>
    <definedName name="TRABAJOS_EN_ALTURA">#REF!</definedName>
    <definedName name="USO_DE_FUENTES_RADIOACTIVAS">#REF!</definedName>
    <definedName name="USO_DE_PCB_BIFENILOS_POLICLORADOS">#REF!</definedName>
    <definedName name="VERTIMIENTO_DE_AGUA_INDUSTRIA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6" i="68" l="1" a="1"/>
  <c r="AB26" i="68" s="1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94" i="68"/>
  <c r="O95" i="68"/>
  <c r="O96" i="68"/>
  <c r="O97" i="68"/>
  <c r="O98" i="68"/>
  <c r="O99" i="68"/>
  <c r="O100" i="68"/>
  <c r="O101" i="68"/>
  <c r="O102" i="68"/>
  <c r="O103" i="68"/>
  <c r="O104" i="68"/>
  <c r="O105" i="68"/>
  <c r="O106" i="68"/>
  <c r="O107" i="68"/>
  <c r="O108" i="68"/>
  <c r="O109" i="68"/>
  <c r="O110" i="68"/>
  <c r="O111" i="68"/>
  <c r="O112" i="68"/>
  <c r="O113" i="68"/>
  <c r="O114" i="68"/>
  <c r="O115" i="68"/>
  <c r="O116" i="68"/>
  <c r="O117" i="68"/>
  <c r="O118" i="68"/>
  <c r="O119" i="68"/>
  <c r="O120" i="68"/>
  <c r="O121" i="68"/>
  <c r="O122" i="68"/>
  <c r="O123" i="68"/>
  <c r="O124" i="68"/>
  <c r="O125" i="68"/>
  <c r="O126" i="68"/>
  <c r="O127" i="68"/>
  <c r="O128" i="68"/>
  <c r="O129" i="68"/>
  <c r="O130" i="68"/>
  <c r="O131" i="68"/>
  <c r="O132" i="68"/>
  <c r="O133" i="68"/>
  <c r="O134" i="68"/>
  <c r="O135" i="68"/>
  <c r="O136" i="68"/>
  <c r="O137" i="68"/>
  <c r="O138" i="68"/>
  <c r="O139" i="68"/>
  <c r="O140" i="68"/>
  <c r="O141" i="68"/>
  <c r="O142" i="68"/>
  <c r="O143" i="68"/>
  <c r="O144" i="68"/>
  <c r="O145" i="68"/>
  <c r="O146" i="68"/>
  <c r="O147" i="68"/>
  <c r="O148" i="68"/>
  <c r="O149" i="68"/>
  <c r="O150" i="68"/>
  <c r="O151" i="68"/>
  <c r="O152" i="68"/>
  <c r="O153" i="68"/>
  <c r="O154" i="68"/>
  <c r="O155" i="68"/>
  <c r="O156" i="68"/>
  <c r="O157" i="68"/>
  <c r="O158" i="68"/>
  <c r="O159" i="68"/>
  <c r="O160" i="68"/>
  <c r="O161" i="68"/>
  <c r="O162" i="68"/>
  <c r="O163" i="68"/>
  <c r="O164" i="68"/>
  <c r="O165" i="68"/>
  <c r="O166" i="68"/>
  <c r="O167" i="68"/>
  <c r="O168" i="68"/>
  <c r="O169" i="68"/>
  <c r="O170" i="68"/>
  <c r="O171" i="68"/>
  <c r="O172" i="68"/>
  <c r="O173" i="68"/>
  <c r="O174" i="68"/>
  <c r="O175" i="68"/>
  <c r="O176" i="68"/>
  <c r="O177" i="68"/>
  <c r="O178" i="68"/>
  <c r="O179" i="68"/>
  <c r="O180" i="68"/>
  <c r="O181" i="68"/>
  <c r="O182" i="68"/>
  <c r="O183" i="68"/>
  <c r="O184" i="68"/>
  <c r="O185" i="68"/>
  <c r="O186" i="68"/>
  <c r="O187" i="68"/>
  <c r="O188" i="68"/>
  <c r="O189" i="68"/>
  <c r="O190" i="68"/>
  <c r="O191" i="68"/>
  <c r="O192" i="68"/>
  <c r="O193" i="68"/>
  <c r="O194" i="68"/>
  <c r="O195" i="68"/>
  <c r="O196" i="68"/>
  <c r="O197" i="68"/>
  <c r="O198" i="68"/>
  <c r="O199" i="68"/>
  <c r="O200" i="68"/>
  <c r="O201" i="68"/>
  <c r="O202" i="68"/>
  <c r="O203" i="68"/>
  <c r="O204" i="68"/>
  <c r="O205" i="68"/>
  <c r="O206" i="68"/>
  <c r="O207" i="68"/>
  <c r="O208" i="68"/>
  <c r="O209" i="68"/>
  <c r="O210" i="68"/>
  <c r="O211" i="68"/>
  <c r="O212" i="68"/>
  <c r="O213" i="68"/>
  <c r="O214" i="68"/>
  <c r="O215" i="68"/>
  <c r="O216" i="68"/>
  <c r="O217" i="68"/>
  <c r="O218" i="68"/>
  <c r="O219" i="68"/>
  <c r="O220" i="68"/>
  <c r="O221" i="68"/>
  <c r="O222" i="68"/>
  <c r="O223" i="68"/>
  <c r="O224" i="68"/>
  <c r="O225" i="68"/>
  <c r="O226" i="68"/>
  <c r="O227" i="68"/>
  <c r="O228" i="68"/>
  <c r="O229" i="68"/>
  <c r="O230" i="68"/>
  <c r="O231" i="68"/>
  <c r="O232" i="68"/>
  <c r="O233" i="68"/>
  <c r="O234" i="68"/>
  <c r="O235" i="68"/>
  <c r="O236" i="68"/>
  <c r="O237" i="68"/>
  <c r="O238" i="68"/>
  <c r="O239" i="68"/>
  <c r="O240" i="68"/>
  <c r="O241" i="68"/>
  <c r="O242" i="68"/>
  <c r="O243" i="68"/>
  <c r="O244" i="68"/>
  <c r="O245" i="68"/>
  <c r="O246" i="68"/>
  <c r="O247" i="68"/>
  <c r="O248" i="68"/>
  <c r="O249" i="68"/>
  <c r="O250" i="68"/>
  <c r="O251" i="68"/>
  <c r="O252" i="68"/>
  <c r="O253" i="68"/>
  <c r="O254" i="68"/>
  <c r="O255" i="68"/>
  <c r="O256" i="68"/>
  <c r="O257" i="68"/>
  <c r="O258" i="68"/>
  <c r="O259" i="68"/>
  <c r="O260" i="68"/>
  <c r="O261" i="68"/>
  <c r="O262" i="68"/>
  <c r="O263" i="68"/>
  <c r="O264" i="68"/>
  <c r="O265" i="68"/>
  <c r="O266" i="68"/>
  <c r="O267" i="68"/>
  <c r="O268" i="68"/>
  <c r="O269" i="68"/>
  <c r="O270" i="68"/>
  <c r="O271" i="68"/>
  <c r="O272" i="68"/>
  <c r="O273" i="68"/>
  <c r="O274" i="68"/>
  <c r="O275" i="68"/>
  <c r="O276" i="68"/>
  <c r="O277" i="68"/>
  <c r="O278" i="68"/>
  <c r="O279" i="68"/>
  <c r="O280" i="68"/>
  <c r="O281" i="68"/>
  <c r="O282" i="68"/>
  <c r="O283" i="68"/>
  <c r="O284" i="68"/>
  <c r="O285" i="68"/>
  <c r="O286" i="68"/>
  <c r="O287" i="68"/>
  <c r="O288" i="68"/>
  <c r="O289" i="68"/>
  <c r="O290" i="68"/>
  <c r="O291" i="68"/>
  <c r="O292" i="68"/>
  <c r="O293" i="68"/>
  <c r="O294" i="68"/>
  <c r="O295" i="68"/>
  <c r="O296" i="68"/>
  <c r="O297" i="68"/>
  <c r="O298" i="68"/>
  <c r="O299" i="68"/>
  <c r="O300" i="68"/>
  <c r="O301" i="68"/>
  <c r="O302" i="68"/>
  <c r="O303" i="68"/>
  <c r="O304" i="68"/>
  <c r="O305" i="68"/>
  <c r="O306" i="68"/>
  <c r="O307" i="68"/>
  <c r="O308" i="68"/>
  <c r="O309" i="68"/>
  <c r="O310" i="68"/>
  <c r="O311" i="68"/>
  <c r="O312" i="68"/>
  <c r="O313" i="68"/>
  <c r="O314" i="68"/>
  <c r="O315" i="68"/>
  <c r="O316" i="68"/>
  <c r="O317" i="68"/>
  <c r="O318" i="68"/>
  <c r="O319" i="68"/>
  <c r="O320" i="68"/>
  <c r="O321" i="68"/>
  <c r="O322" i="68"/>
  <c r="O323" i="68"/>
  <c r="O324" i="68"/>
  <c r="O325" i="68"/>
  <c r="O326" i="68"/>
  <c r="O327" i="68"/>
  <c r="O328" i="68"/>
  <c r="O329" i="68"/>
  <c r="O330" i="68"/>
  <c r="O331" i="68"/>
  <c r="O332" i="68"/>
  <c r="O333" i="68"/>
  <c r="O334" i="68"/>
  <c r="O335" i="68"/>
  <c r="O336" i="68"/>
  <c r="O337" i="68"/>
  <c r="O338" i="68"/>
  <c r="O339" i="68"/>
  <c r="O340" i="68"/>
  <c r="O341" i="68"/>
  <c r="O342" i="68"/>
  <c r="O343" i="68"/>
  <c r="O344" i="68"/>
  <c r="O345" i="68"/>
  <c r="O346" i="68"/>
  <c r="O347" i="68"/>
  <c r="O348" i="68"/>
  <c r="O349" i="68"/>
  <c r="O350" i="68"/>
  <c r="O351" i="68"/>
  <c r="O352" i="68"/>
  <c r="O353" i="68"/>
  <c r="O354" i="68"/>
  <c r="O355" i="68"/>
  <c r="O356" i="68"/>
  <c r="O357" i="68"/>
  <c r="O358" i="68"/>
  <c r="O359" i="68"/>
  <c r="O360" i="68"/>
  <c r="O361" i="68"/>
  <c r="O362" i="68"/>
  <c r="O363" i="68"/>
  <c r="O364" i="68"/>
  <c r="O365" i="68"/>
  <c r="O366" i="68"/>
  <c r="O367" i="68"/>
  <c r="O368" i="68"/>
  <c r="O369" i="68"/>
  <c r="O370" i="68"/>
  <c r="O371" i="68"/>
  <c r="O372" i="68"/>
  <c r="O373" i="68"/>
  <c r="O374" i="68"/>
  <c r="O375" i="68"/>
  <c r="O376" i="68"/>
  <c r="O377" i="68"/>
  <c r="O378" i="68"/>
  <c r="O379" i="68"/>
  <c r="O380" i="68"/>
  <c r="O381" i="68"/>
  <c r="O382" i="68"/>
  <c r="O383" i="68"/>
  <c r="O384" i="68"/>
  <c r="O385" i="68"/>
  <c r="O386" i="68"/>
  <c r="O387" i="68"/>
  <c r="O388" i="68"/>
  <c r="O389" i="68"/>
  <c r="O390" i="68"/>
  <c r="O391" i="68"/>
  <c r="O392" i="68"/>
  <c r="O393" i="68"/>
  <c r="O394" i="68"/>
  <c r="O395" i="68"/>
  <c r="O396" i="68"/>
  <c r="O397" i="68"/>
  <c r="O398" i="68"/>
  <c r="O399" i="68"/>
  <c r="O400" i="68"/>
  <c r="O401" i="68"/>
  <c r="O402" i="68"/>
  <c r="O403" i="68"/>
  <c r="O404" i="68"/>
  <c r="O405" i="68"/>
  <c r="O406" i="68"/>
  <c r="O407" i="68"/>
  <c r="O408" i="68"/>
  <c r="O409" i="68"/>
  <c r="O410" i="68"/>
  <c r="O411" i="68"/>
  <c r="O412" i="68"/>
  <c r="O413" i="68"/>
  <c r="O414" i="68"/>
  <c r="O415" i="68"/>
  <c r="O416" i="68"/>
  <c r="O417" i="68"/>
  <c r="O418" i="68"/>
  <c r="O419" i="68"/>
  <c r="O420" i="68"/>
  <c r="O421" i="68"/>
  <c r="O422" i="68"/>
  <c r="O423" i="68"/>
  <c r="O424" i="68"/>
  <c r="O425" i="68"/>
  <c r="O426" i="68"/>
  <c r="O427" i="68"/>
  <c r="O428" i="68"/>
  <c r="O429" i="68"/>
  <c r="O430" i="68"/>
  <c r="O431" i="68"/>
  <c r="O432" i="68"/>
  <c r="O433" i="68"/>
  <c r="O434" i="68"/>
  <c r="O435" i="68"/>
  <c r="O436" i="68"/>
  <c r="O437" i="68"/>
  <c r="O438" i="68"/>
  <c r="O439" i="68"/>
  <c r="O440" i="68"/>
  <c r="O441" i="68"/>
  <c r="O442" i="68"/>
  <c r="O443" i="68"/>
  <c r="O444" i="68"/>
  <c r="O445" i="68"/>
  <c r="O446" i="68"/>
  <c r="O447" i="68"/>
  <c r="O448" i="68"/>
  <c r="O449" i="68"/>
  <c r="O450" i="68"/>
  <c r="O451" i="68"/>
  <c r="O452" i="68"/>
  <c r="O453" i="68"/>
  <c r="O454" i="68"/>
  <c r="O455" i="68"/>
  <c r="O456" i="68"/>
  <c r="O457" i="68"/>
  <c r="O458" i="68"/>
  <c r="O459" i="68"/>
  <c r="O460" i="68"/>
  <c r="O461" i="68"/>
  <c r="O462" i="68"/>
  <c r="O463" i="68"/>
  <c r="O464" i="68"/>
  <c r="O465" i="68"/>
  <c r="O466" i="68"/>
  <c r="O467" i="68"/>
  <c r="O468" i="68"/>
  <c r="O469" i="68"/>
  <c r="O470" i="68"/>
  <c r="O471" i="68"/>
  <c r="O472" i="68"/>
  <c r="O473" i="68"/>
  <c r="O474" i="68"/>
  <c r="O475" i="68"/>
  <c r="O476" i="68"/>
  <c r="O477" i="68"/>
  <c r="O478" i="68"/>
  <c r="O479" i="68"/>
  <c r="O480" i="68"/>
  <c r="O481" i="68"/>
  <c r="O482" i="68"/>
  <c r="O483" i="68"/>
  <c r="O484" i="68"/>
  <c r="O485" i="68"/>
  <c r="O486" i="68"/>
  <c r="O487" i="68"/>
  <c r="O488" i="68"/>
  <c r="O489" i="68"/>
  <c r="O490" i="68"/>
  <c r="O491" i="68"/>
  <c r="O492" i="68"/>
  <c r="O493" i="68"/>
  <c r="O494" i="68"/>
  <c r="O495" i="68"/>
  <c r="O496" i="68"/>
  <c r="O497" i="68"/>
  <c r="O498" i="68"/>
  <c r="O499" i="68"/>
  <c r="O500" i="68"/>
  <c r="O501" i="68"/>
  <c r="O502" i="68"/>
  <c r="O503" i="68"/>
  <c r="O504" i="68"/>
  <c r="O505" i="68"/>
  <c r="O506" i="68"/>
  <c r="O507" i="68"/>
  <c r="O508" i="68"/>
  <c r="O509" i="68"/>
  <c r="O510" i="68"/>
  <c r="O511" i="68"/>
  <c r="O512" i="68"/>
  <c r="O513" i="68"/>
  <c r="O514" i="68"/>
  <c r="O515" i="68"/>
  <c r="O516" i="68"/>
  <c r="O517" i="68"/>
  <c r="O518" i="68"/>
  <c r="O519" i="68"/>
  <c r="O520" i="68"/>
  <c r="O521" i="68"/>
  <c r="O522" i="68"/>
  <c r="O523" i="68"/>
  <c r="O524" i="68"/>
  <c r="O525" i="68"/>
  <c r="O526" i="68"/>
  <c r="O527" i="68"/>
  <c r="O528" i="68"/>
  <c r="O529" i="68"/>
  <c r="O530" i="68"/>
  <c r="O531" i="68"/>
  <c r="O532" i="68"/>
  <c r="O533" i="68"/>
  <c r="O534" i="68"/>
  <c r="O535" i="68"/>
  <c r="O536" i="68"/>
  <c r="O537" i="68"/>
  <c r="O538" i="68"/>
  <c r="O539" i="68"/>
  <c r="O540" i="68"/>
  <c r="O541" i="68"/>
  <c r="O542" i="68"/>
  <c r="O543" i="68"/>
  <c r="O544" i="68"/>
  <c r="O545" i="68"/>
  <c r="O546" i="68"/>
  <c r="O547" i="68"/>
  <c r="O548" i="68"/>
  <c r="O549" i="68"/>
  <c r="O550" i="68"/>
  <c r="O551" i="68"/>
  <c r="O552" i="68"/>
  <c r="O553" i="68"/>
  <c r="O554" i="68"/>
  <c r="O555" i="68"/>
  <c r="O556" i="68"/>
  <c r="O557" i="68"/>
  <c r="O558" i="68"/>
  <c r="O559" i="68"/>
  <c r="O560" i="68"/>
  <c r="O561" i="68"/>
  <c r="O562" i="68"/>
  <c r="O563" i="68"/>
  <c r="O564" i="68"/>
  <c r="O565" i="68"/>
  <c r="O566" i="68"/>
  <c r="O567" i="68"/>
  <c r="O568" i="68"/>
  <c r="O569" i="68"/>
  <c r="O570" i="68"/>
  <c r="O571" i="68"/>
  <c r="O572" i="68"/>
  <c r="O573" i="68"/>
  <c r="O574" i="68"/>
  <c r="O575" i="68"/>
  <c r="O576" i="68"/>
  <c r="O577" i="68"/>
  <c r="O578" i="68"/>
  <c r="O579" i="68"/>
  <c r="O580" i="68"/>
  <c r="O581" i="68"/>
  <c r="O582" i="68"/>
  <c r="O583" i="68"/>
  <c r="O584" i="68"/>
  <c r="O585" i="68"/>
  <c r="O586" i="68"/>
  <c r="O587" i="68"/>
  <c r="O588" i="68"/>
  <c r="O589" i="68"/>
  <c r="O590" i="68"/>
  <c r="O591" i="68"/>
  <c r="O592" i="68"/>
  <c r="O593" i="68"/>
  <c r="O594" i="68"/>
  <c r="O595" i="68"/>
  <c r="O596" i="68"/>
  <c r="O597" i="68"/>
  <c r="O598" i="68"/>
  <c r="O599" i="68"/>
  <c r="O600" i="68"/>
  <c r="O601" i="68"/>
  <c r="O602" i="68"/>
  <c r="O603" i="68"/>
  <c r="O604" i="68"/>
  <c r="O605" i="68"/>
  <c r="O606" i="68"/>
  <c r="O607" i="68"/>
  <c r="O608" i="68"/>
  <c r="O609" i="68"/>
  <c r="O610" i="68"/>
  <c r="O611" i="68"/>
  <c r="O612" i="68"/>
  <c r="O613" i="68"/>
  <c r="O614" i="68"/>
  <c r="O615" i="68"/>
  <c r="O616" i="68"/>
  <c r="O617" i="68"/>
  <c r="O618" i="68"/>
  <c r="O619" i="68"/>
  <c r="O620" i="68"/>
  <c r="O621" i="68"/>
  <c r="O622" i="68"/>
  <c r="O623" i="68"/>
  <c r="O624" i="68"/>
  <c r="O625" i="68"/>
  <c r="O626" i="68"/>
  <c r="O627" i="68"/>
  <c r="O628" i="68"/>
  <c r="O629" i="68"/>
  <c r="O630" i="68"/>
  <c r="O631" i="68"/>
  <c r="O632" i="68"/>
  <c r="O633" i="68"/>
  <c r="O634" i="68"/>
  <c r="O635" i="68"/>
  <c r="O636" i="68"/>
  <c r="O637" i="68"/>
  <c r="O638" i="68"/>
  <c r="O639" i="68"/>
  <c r="O640" i="68"/>
  <c r="O641" i="68"/>
  <c r="O642" i="68"/>
  <c r="O643" i="68"/>
  <c r="O644" i="68"/>
  <c r="O645" i="68"/>
  <c r="O646" i="68"/>
  <c r="O647" i="68"/>
  <c r="O648" i="68"/>
  <c r="O649" i="68"/>
  <c r="O650" i="68"/>
  <c r="O651" i="68"/>
  <c r="O652" i="68"/>
  <c r="O653" i="68"/>
  <c r="O654" i="68"/>
  <c r="O655" i="68"/>
  <c r="O656" i="68"/>
  <c r="O657" i="68"/>
  <c r="O658" i="68"/>
  <c r="O659" i="68"/>
  <c r="O660" i="68"/>
  <c r="O661" i="68"/>
  <c r="O662" i="68"/>
  <c r="O663" i="68"/>
  <c r="O664" i="68"/>
  <c r="O665" i="68"/>
  <c r="O666" i="68"/>
  <c r="O667" i="68"/>
  <c r="O668" i="68"/>
  <c r="O669" i="68"/>
  <c r="O670" i="68"/>
  <c r="O671" i="68"/>
  <c r="O672" i="68"/>
  <c r="O673" i="68"/>
  <c r="O674" i="68"/>
  <c r="O675" i="68"/>
  <c r="O676" i="68"/>
  <c r="O677" i="68"/>
  <c r="O678" i="68"/>
  <c r="O679" i="68"/>
  <c r="O680" i="68"/>
  <c r="O681" i="68"/>
  <c r="O682" i="68"/>
  <c r="O683" i="68"/>
  <c r="O684" i="68"/>
  <c r="O685" i="68"/>
  <c r="O686" i="68"/>
  <c r="O687" i="68"/>
  <c r="O688" i="68"/>
  <c r="O689" i="68"/>
  <c r="O690" i="68"/>
  <c r="O691" i="68"/>
  <c r="O692" i="68"/>
  <c r="O693" i="68"/>
  <c r="O694" i="68"/>
  <c r="O695" i="68"/>
  <c r="O696" i="68"/>
  <c r="O697" i="68"/>
  <c r="O698" i="68"/>
  <c r="O699" i="68"/>
  <c r="O700" i="68"/>
  <c r="O701" i="68"/>
  <c r="O702" i="68"/>
  <c r="O703" i="68"/>
  <c r="O704" i="68"/>
  <c r="O705" i="68"/>
  <c r="O706" i="68"/>
  <c r="O707" i="68"/>
  <c r="O708" i="68"/>
  <c r="O709" i="68"/>
  <c r="O710" i="68"/>
  <c r="O711" i="68"/>
  <c r="O712" i="68"/>
  <c r="O713" i="68"/>
  <c r="O714" i="68"/>
  <c r="O715" i="68"/>
  <c r="O716" i="68"/>
  <c r="O717" i="68"/>
  <c r="O718" i="68"/>
  <c r="O719" i="68"/>
  <c r="O720" i="68"/>
  <c r="O721" i="68"/>
  <c r="O722" i="68"/>
  <c r="O723" i="68"/>
  <c r="O724" i="68"/>
  <c r="O725" i="68"/>
  <c r="O726" i="68"/>
  <c r="O727" i="68"/>
  <c r="O728" i="68"/>
  <c r="O729" i="68"/>
  <c r="O730" i="68"/>
  <c r="O731" i="68"/>
  <c r="O732" i="68"/>
  <c r="O733" i="68"/>
  <c r="O734" i="68"/>
  <c r="O735" i="68"/>
  <c r="O736" i="68"/>
  <c r="O737" i="68"/>
  <c r="O738" i="68"/>
  <c r="O739" i="68"/>
  <c r="O740" i="68"/>
  <c r="O741" i="68"/>
  <c r="O742" i="68"/>
  <c r="O743" i="68"/>
  <c r="O744" i="68"/>
  <c r="O745" i="68"/>
  <c r="O746" i="68"/>
  <c r="O747" i="68"/>
  <c r="O748" i="68"/>
  <c r="O749" i="68"/>
  <c r="O750" i="68"/>
  <c r="O751" i="68"/>
  <c r="O752" i="68"/>
  <c r="O753" i="68"/>
  <c r="O754" i="68"/>
  <c r="O755" i="68"/>
  <c r="O756" i="68"/>
  <c r="O757" i="68"/>
  <c r="O758" i="68"/>
  <c r="O759" i="68"/>
  <c r="O760" i="68"/>
  <c r="O761" i="68"/>
  <c r="O762" i="68"/>
  <c r="O763" i="68"/>
  <c r="O764" i="68"/>
  <c r="O765" i="68"/>
  <c r="O766" i="68"/>
  <c r="O767" i="68"/>
  <c r="O768" i="68"/>
  <c r="O769" i="68"/>
  <c r="O770" i="68"/>
  <c r="O771" i="68"/>
  <c r="O772" i="68"/>
  <c r="O773" i="68"/>
  <c r="O774" i="68"/>
  <c r="O775" i="68"/>
  <c r="O776" i="68"/>
  <c r="O777" i="68"/>
  <c r="O778" i="68"/>
  <c r="O779" i="68"/>
  <c r="O780" i="68"/>
  <c r="O781" i="68"/>
  <c r="O782" i="68"/>
  <c r="O783" i="68"/>
  <c r="O784" i="68"/>
  <c r="O785" i="68"/>
  <c r="O786" i="68"/>
  <c r="O787" i="68"/>
  <c r="O788" i="68"/>
  <c r="O789" i="68"/>
  <c r="O790" i="68"/>
  <c r="O791" i="68"/>
  <c r="O792" i="68"/>
  <c r="O793" i="68"/>
  <c r="O794" i="68"/>
  <c r="O795" i="68"/>
  <c r="O796" i="68"/>
  <c r="O797" i="68"/>
  <c r="O798" i="68"/>
  <c r="O799" i="68"/>
  <c r="O800" i="68"/>
  <c r="O801" i="68"/>
  <c r="O802" i="68"/>
  <c r="O803" i="68"/>
  <c r="O804" i="68"/>
  <c r="O805" i="68"/>
  <c r="O806" i="68"/>
  <c r="O807" i="68"/>
  <c r="O808" i="68"/>
  <c r="O809" i="68"/>
  <c r="O810" i="68"/>
  <c r="O811" i="68"/>
  <c r="O812" i="68"/>
  <c r="O813" i="68"/>
  <c r="O814" i="68"/>
  <c r="O815" i="68"/>
  <c r="O816" i="68"/>
  <c r="O817" i="68"/>
  <c r="O818" i="68"/>
  <c r="O819" i="68"/>
  <c r="O820" i="68"/>
  <c r="O821" i="68"/>
  <c r="O822" i="68"/>
  <c r="O823" i="68"/>
  <c r="O824" i="68"/>
  <c r="O825" i="68"/>
  <c r="O826" i="68"/>
  <c r="O827" i="68"/>
  <c r="O828" i="68"/>
  <c r="O829" i="68"/>
  <c r="O830" i="68"/>
  <c r="O831" i="68"/>
  <c r="O832" i="68"/>
  <c r="O833" i="68"/>
  <c r="O834" i="68"/>
  <c r="O835" i="68"/>
  <c r="O836" i="68"/>
  <c r="O837" i="68"/>
  <c r="O838" i="68"/>
  <c r="O839" i="68"/>
  <c r="O840" i="68"/>
  <c r="O841" i="68"/>
  <c r="O842" i="68"/>
  <c r="O843" i="68"/>
  <c r="O844" i="68"/>
  <c r="O845" i="68"/>
  <c r="O846" i="68"/>
  <c r="O847" i="68"/>
  <c r="O848" i="68"/>
  <c r="O849" i="68"/>
  <c r="O850" i="68"/>
  <c r="O851" i="68"/>
  <c r="O852" i="68"/>
  <c r="O853" i="68"/>
  <c r="O854" i="68"/>
  <c r="O855" i="68"/>
  <c r="O856" i="68"/>
  <c r="O857" i="68"/>
  <c r="O858" i="68"/>
  <c r="O859" i="68"/>
  <c r="O860" i="68"/>
  <c r="O861" i="68"/>
  <c r="O862" i="68"/>
  <c r="O863" i="68"/>
  <c r="O864" i="68"/>
  <c r="O865" i="68"/>
  <c r="O866" i="68"/>
  <c r="O867" i="68"/>
  <c r="O868" i="68"/>
  <c r="O869" i="68"/>
  <c r="O870" i="68"/>
  <c r="O871" i="68"/>
  <c r="O872" i="68"/>
  <c r="O873" i="68"/>
  <c r="O874" i="68"/>
  <c r="O875" i="68"/>
  <c r="O876" i="68"/>
  <c r="O877" i="68"/>
  <c r="O878" i="68"/>
  <c r="O879" i="68"/>
  <c r="O880" i="68"/>
  <c r="O881" i="68"/>
  <c r="O882" i="68"/>
  <c r="O883" i="68"/>
  <c r="O884" i="68"/>
  <c r="O885" i="68"/>
  <c r="O886" i="68"/>
  <c r="O887" i="68"/>
  <c r="O888" i="68"/>
  <c r="O889" i="68"/>
  <c r="O890" i="68"/>
  <c r="O891" i="68"/>
  <c r="O892" i="68"/>
  <c r="O893" i="68"/>
  <c r="O894" i="68"/>
  <c r="O895" i="68"/>
  <c r="O896" i="68"/>
  <c r="O897" i="68"/>
  <c r="O898" i="68"/>
  <c r="O899" i="68"/>
  <c r="O900" i="68"/>
  <c r="O901" i="68"/>
  <c r="O902" i="68"/>
  <c r="O903" i="68"/>
  <c r="O904" i="68"/>
  <c r="O905" i="68"/>
  <c r="O906" i="68"/>
  <c r="O907" i="68"/>
  <c r="O908" i="68"/>
  <c r="O909" i="68"/>
  <c r="O910" i="68"/>
  <c r="O911" i="68"/>
  <c r="O912" i="68"/>
  <c r="O913" i="68"/>
  <c r="O914" i="68"/>
  <c r="O915" i="68"/>
  <c r="O916" i="68"/>
  <c r="O917" i="68"/>
  <c r="O918" i="68"/>
  <c r="O919" i="68"/>
  <c r="O920" i="68"/>
  <c r="O921" i="68"/>
  <c r="O922" i="68"/>
  <c r="O923" i="68"/>
  <c r="O924" i="68"/>
  <c r="O925" i="68"/>
  <c r="O926" i="68"/>
  <c r="O927" i="68"/>
  <c r="O928" i="68"/>
  <c r="O929" i="68"/>
  <c r="O930" i="68"/>
  <c r="O931" i="68"/>
  <c r="O932" i="68"/>
  <c r="O933" i="68"/>
  <c r="O934" i="68"/>
  <c r="O935" i="68"/>
  <c r="O936" i="68"/>
  <c r="O937" i="68"/>
  <c r="O938" i="68"/>
  <c r="O939" i="68"/>
  <c r="O940" i="68"/>
  <c r="O941" i="68"/>
  <c r="O942" i="68"/>
  <c r="O943" i="68"/>
  <c r="O944" i="68"/>
  <c r="O945" i="68"/>
  <c r="O946" i="68"/>
  <c r="O947" i="68"/>
  <c r="O948" i="68"/>
  <c r="O949" i="68"/>
  <c r="O950" i="68"/>
  <c r="O951" i="68"/>
  <c r="O952" i="68"/>
  <c r="O953" i="68"/>
  <c r="O954" i="68"/>
  <c r="O955" i="68"/>
  <c r="O956" i="68"/>
  <c r="O957" i="68"/>
  <c r="O958" i="68"/>
  <c r="O959" i="68"/>
  <c r="O960" i="68"/>
  <c r="O961" i="68"/>
  <c r="O962" i="68"/>
  <c r="O963" i="68"/>
  <c r="O964" i="68"/>
  <c r="O965" i="68"/>
  <c r="O966" i="68"/>
  <c r="O967" i="68"/>
  <c r="O968" i="68"/>
  <c r="O969" i="68"/>
  <c r="O970" i="68"/>
  <c r="O971" i="68"/>
  <c r="O972" i="68"/>
  <c r="O973" i="68"/>
  <c r="O974" i="68"/>
  <c r="O975" i="68"/>
  <c r="O976" i="68"/>
  <c r="O977" i="68"/>
  <c r="O978" i="68"/>
  <c r="O979" i="68"/>
  <c r="O980" i="68"/>
  <c r="O981" i="68"/>
  <c r="O982" i="68"/>
  <c r="O983" i="68"/>
  <c r="O984" i="68"/>
  <c r="O985" i="68"/>
  <c r="O986" i="68"/>
  <c r="O987" i="68"/>
  <c r="O988" i="68"/>
  <c r="O989" i="68"/>
  <c r="O990" i="68"/>
  <c r="O991" i="68"/>
  <c r="O992" i="68"/>
  <c r="O993" i="68"/>
  <c r="O994" i="68"/>
  <c r="O995" i="68"/>
  <c r="O996" i="68"/>
  <c r="O997" i="68"/>
  <c r="O998" i="68"/>
  <c r="O999" i="68"/>
  <c r="O1000" i="68"/>
  <c r="O1001" i="68"/>
  <c r="O1002" i="68"/>
  <c r="O1003" i="68"/>
  <c r="O1004" i="68"/>
  <c r="O1005" i="68"/>
  <c r="O1006" i="68"/>
  <c r="O1007" i="68"/>
  <c r="O1008" i="68"/>
  <c r="O1009" i="68"/>
  <c r="O1010" i="68"/>
  <c r="O1011" i="68"/>
  <c r="O1012" i="68"/>
  <c r="O1013" i="68"/>
  <c r="O1014" i="68"/>
  <c r="O1015" i="68"/>
  <c r="O1016" i="68"/>
  <c r="O1017" i="68"/>
  <c r="O1018" i="68"/>
  <c r="O1019" i="68"/>
  <c r="O1020" i="68"/>
  <c r="O1021" i="68"/>
  <c r="O1022" i="68"/>
  <c r="O1023" i="68"/>
  <c r="O1024" i="68"/>
  <c r="O1025" i="68"/>
  <c r="O1026" i="68"/>
  <c r="O1027" i="68"/>
  <c r="O1028" i="68"/>
  <c r="O1029" i="68"/>
  <c r="O1030" i="68"/>
  <c r="O1031" i="68"/>
  <c r="O1032" i="68"/>
  <c r="O1033" i="68"/>
  <c r="O1034" i="68"/>
  <c r="O1035" i="68"/>
  <c r="O1036" i="68"/>
  <c r="O1037" i="68"/>
  <c r="O1038" i="68"/>
  <c r="O1039" i="68"/>
  <c r="O1040" i="68"/>
  <c r="O1041" i="68"/>
  <c r="O1042" i="68"/>
  <c r="O1043" i="68"/>
  <c r="O1044" i="68"/>
  <c r="O1045" i="68"/>
  <c r="O1046" i="68"/>
  <c r="O1047" i="68"/>
  <c r="O1048" i="68"/>
  <c r="O1049" i="68"/>
  <c r="O1050" i="68"/>
  <c r="O1051" i="68"/>
  <c r="O1052" i="68"/>
  <c r="O1053" i="68"/>
  <c r="O1054" i="68"/>
  <c r="O1055" i="68"/>
  <c r="O1056" i="68"/>
  <c r="O1057" i="68"/>
  <c r="O1058" i="68"/>
  <c r="O1059" i="68"/>
  <c r="O1060" i="68"/>
  <c r="O1061" i="68"/>
  <c r="O1062" i="68"/>
  <c r="O1063" i="68"/>
  <c r="O1064" i="68"/>
  <c r="O1065" i="68"/>
  <c r="O1066" i="68"/>
  <c r="O1067" i="68"/>
  <c r="O1068" i="68"/>
  <c r="O1069" i="68"/>
  <c r="O1070" i="68"/>
  <c r="O1071" i="68"/>
  <c r="O1072" i="68"/>
  <c r="O1073" i="68"/>
  <c r="O1074" i="68"/>
  <c r="O1075" i="68"/>
  <c r="O1076" i="68"/>
  <c r="O1077" i="68"/>
  <c r="O1078" i="68"/>
  <c r="O1079" i="68"/>
  <c r="O1080" i="68"/>
  <c r="O1081" i="68"/>
  <c r="O1082" i="68"/>
  <c r="O1083" i="68"/>
  <c r="O1084" i="68"/>
  <c r="O1085" i="68"/>
  <c r="O1086" i="68"/>
  <c r="O1087" i="68"/>
  <c r="O1088" i="68"/>
  <c r="O1089" i="68"/>
  <c r="O1090" i="68"/>
  <c r="O1091" i="68"/>
  <c r="O1092" i="68"/>
  <c r="O1093" i="68"/>
  <c r="O1094" i="68"/>
  <c r="O1095" i="68"/>
  <c r="O1096" i="68"/>
  <c r="O1097" i="68"/>
  <c r="O1098" i="68"/>
  <c r="O1099" i="68"/>
  <c r="O1100" i="68"/>
  <c r="O1101" i="68"/>
  <c r="O1102" i="68"/>
  <c r="O1103" i="68"/>
  <c r="O1104" i="68"/>
  <c r="O1105" i="68"/>
  <c r="O1106" i="68"/>
  <c r="O1107" i="68"/>
  <c r="O1108" i="68"/>
  <c r="O1109" i="68"/>
  <c r="O1110" i="68"/>
  <c r="O1111" i="68"/>
  <c r="O1112" i="68"/>
  <c r="O1113" i="68"/>
  <c r="O1114" i="68"/>
  <c r="O1115" i="68"/>
  <c r="O1116" i="68"/>
  <c r="O1117" i="68"/>
  <c r="O1118" i="68"/>
  <c r="O1119" i="68"/>
  <c r="O1120" i="68"/>
  <c r="O1121" i="68"/>
  <c r="O1122" i="68"/>
  <c r="O1123" i="68"/>
  <c r="O1124" i="68"/>
  <c r="O1125" i="68"/>
  <c r="O1126" i="68"/>
  <c r="O1127" i="68"/>
  <c r="O1128" i="68"/>
  <c r="O1129" i="68"/>
  <c r="O1130" i="68"/>
  <c r="O1131" i="68"/>
  <c r="O1132" i="68"/>
  <c r="O1133" i="68"/>
  <c r="O1134" i="68"/>
  <c r="O1135" i="68"/>
  <c r="O1136" i="68"/>
  <c r="O1137" i="68"/>
  <c r="O1138" i="68"/>
  <c r="O1139" i="68"/>
  <c r="O1140" i="68"/>
  <c r="O1141" i="68"/>
  <c r="O1142" i="68"/>
  <c r="O1143" i="68"/>
  <c r="O1144" i="68"/>
  <c r="O1145" i="68"/>
  <c r="O1146" i="68"/>
  <c r="O1147" i="68"/>
  <c r="O1148" i="68"/>
  <c r="O1149" i="68"/>
  <c r="O1150" i="68"/>
  <c r="O1151" i="68"/>
  <c r="O1152" i="68"/>
  <c r="O1153" i="68"/>
  <c r="O1154" i="68"/>
  <c r="O1155" i="68"/>
  <c r="O1156" i="68"/>
  <c r="O1157" i="68"/>
  <c r="O1158" i="68"/>
  <c r="O1159" i="68"/>
  <c r="O1160" i="68"/>
  <c r="O1161" i="68"/>
  <c r="O1162" i="68"/>
  <c r="O1163" i="68"/>
  <c r="O1164" i="68"/>
  <c r="O1165" i="68"/>
  <c r="O1166" i="68"/>
  <c r="O1167" i="68"/>
  <c r="O1168" i="68"/>
  <c r="O1169" i="68"/>
  <c r="O1170" i="68"/>
  <c r="O1171" i="68"/>
  <c r="O1172" i="68"/>
  <c r="O1173" i="68"/>
  <c r="O1174" i="68"/>
  <c r="O1175" i="68"/>
  <c r="O1176" i="68"/>
  <c r="O1177" i="68"/>
  <c r="O1178" i="68"/>
  <c r="O1179" i="68"/>
  <c r="O1180" i="68"/>
  <c r="O1181" i="68"/>
  <c r="O1182" i="68"/>
  <c r="O1183" i="68"/>
  <c r="O1184" i="68"/>
  <c r="O1185" i="68"/>
  <c r="O1186" i="68"/>
  <c r="O1187" i="68"/>
  <c r="O1188" i="68"/>
  <c r="O1189" i="68"/>
  <c r="O1190" i="68"/>
  <c r="O1191" i="68"/>
  <c r="O1192" i="68"/>
  <c r="O1193" i="68"/>
  <c r="O1194" i="68"/>
  <c r="O1195" i="68"/>
  <c r="O1196" i="68"/>
  <c r="O1197" i="68"/>
  <c r="O1198" i="68"/>
  <c r="O1199" i="68"/>
  <c r="O1200" i="68"/>
  <c r="O1201" i="68"/>
  <c r="O1202" i="68"/>
  <c r="O1203" i="68"/>
  <c r="O1204" i="68"/>
  <c r="O1205" i="68"/>
  <c r="O1206" i="68"/>
  <c r="O1207" i="68"/>
  <c r="O1208" i="68"/>
  <c r="O1209" i="68"/>
  <c r="O1210" i="68"/>
  <c r="O1211" i="68"/>
  <c r="O1212" i="68"/>
  <c r="O1213" i="68"/>
  <c r="O1214" i="68"/>
  <c r="O1215" i="68"/>
  <c r="O1216" i="68"/>
  <c r="O1217" i="68"/>
  <c r="O1218" i="68"/>
  <c r="O1219" i="68"/>
  <c r="O1220" i="68"/>
  <c r="O1221" i="68"/>
  <c r="O1222" i="68"/>
  <c r="O1223" i="68"/>
  <c r="O1224" i="68"/>
  <c r="O1225" i="68"/>
  <c r="O1226" i="68"/>
  <c r="O1227" i="68"/>
  <c r="O1228" i="68"/>
  <c r="O1229" i="68"/>
  <c r="O1230" i="68"/>
  <c r="O1231" i="68"/>
  <c r="O1232" i="68"/>
  <c r="O1233" i="68"/>
  <c r="O1234" i="68"/>
  <c r="O1235" i="68"/>
  <c r="O1236" i="68"/>
  <c r="O1237" i="68"/>
  <c r="O1238" i="68"/>
  <c r="O1239" i="68"/>
  <c r="O1240" i="68"/>
  <c r="O1241" i="68"/>
  <c r="O1242" i="68"/>
  <c r="O1243" i="68"/>
  <c r="O1244" i="68"/>
  <c r="O1245" i="68"/>
  <c r="O1246" i="68"/>
  <c r="O1247" i="68"/>
  <c r="O1248" i="68"/>
  <c r="O1249" i="68"/>
  <c r="O1250" i="68"/>
  <c r="O1251" i="68"/>
  <c r="O1252" i="68"/>
  <c r="O1253" i="68"/>
  <c r="O1254" i="68"/>
  <c r="O1255" i="68"/>
  <c r="O1256" i="68"/>
  <c r="O1257" i="68"/>
  <c r="O1258" i="68"/>
  <c r="O1259" i="68"/>
  <c r="O1260" i="68"/>
  <c r="O1261" i="68"/>
  <c r="O1262" i="68"/>
  <c r="O1263" i="68"/>
  <c r="O1264" i="68"/>
  <c r="O1265" i="68"/>
  <c r="O1266" i="68"/>
  <c r="O1267" i="68"/>
  <c r="O1268" i="68"/>
  <c r="O1269" i="68"/>
  <c r="O1270" i="68"/>
  <c r="O1271" i="68"/>
  <c r="O1272" i="68"/>
  <c r="O1273" i="68"/>
  <c r="O1274" i="68"/>
  <c r="O1275" i="68"/>
  <c r="O1276" i="68"/>
  <c r="O1277" i="68"/>
  <c r="O1278" i="68"/>
  <c r="O1279" i="68"/>
  <c r="O1280" i="68"/>
  <c r="O1281" i="68"/>
  <c r="O1282" i="68"/>
  <c r="O1283" i="68"/>
  <c r="O1284" i="68"/>
  <c r="O1285" i="68"/>
  <c r="O1286" i="68"/>
  <c r="O1287" i="68"/>
  <c r="O1288" i="68"/>
  <c r="O1289" i="68"/>
  <c r="O1290" i="68"/>
  <c r="O1291" i="68"/>
  <c r="O1292" i="68"/>
  <c r="O1293" i="68"/>
  <c r="O1294" i="68"/>
  <c r="O1295" i="68"/>
  <c r="O1296" i="68"/>
  <c r="O1297" i="68"/>
  <c r="O1298" i="68"/>
  <c r="O1299" i="68"/>
  <c r="O1300" i="68"/>
  <c r="O1301" i="68"/>
  <c r="O1302" i="68"/>
  <c r="O1303" i="68"/>
  <c r="O1304" i="68"/>
  <c r="O1305" i="68"/>
  <c r="O1306" i="68"/>
  <c r="O1307" i="68"/>
  <c r="O1308" i="68"/>
  <c r="O1309" i="68"/>
  <c r="O1310" i="68"/>
  <c r="O1311" i="68"/>
  <c r="O1312" i="68"/>
  <c r="O1313" i="68"/>
  <c r="O1314" i="68"/>
  <c r="O1315" i="68"/>
  <c r="O1316" i="68"/>
  <c r="O1317" i="68"/>
  <c r="O1318" i="68"/>
  <c r="O1319" i="68"/>
  <c r="O1320" i="68"/>
  <c r="O1321" i="68"/>
  <c r="O1322" i="68"/>
  <c r="O1323" i="68"/>
  <c r="O1324" i="68"/>
  <c r="O1325" i="68"/>
  <c r="O1326" i="68"/>
  <c r="O1327" i="68"/>
  <c r="O1328" i="68"/>
  <c r="O1329" i="68"/>
  <c r="O1330" i="68"/>
  <c r="O1331" i="68"/>
  <c r="O1332" i="68"/>
  <c r="O1333" i="68"/>
  <c r="O1334" i="68"/>
  <c r="O1335" i="68"/>
  <c r="O1336" i="68"/>
  <c r="O1337" i="68"/>
  <c r="O1338" i="68"/>
  <c r="O1339" i="68"/>
  <c r="O1340" i="68"/>
  <c r="O1341" i="68"/>
  <c r="O1342" i="68"/>
  <c r="O1343" i="68"/>
  <c r="O1344" i="68"/>
  <c r="O1345" i="68"/>
  <c r="O1346" i="68"/>
  <c r="O1347" i="68"/>
  <c r="O1348" i="68"/>
  <c r="O1349" i="68"/>
  <c r="O1350" i="68"/>
  <c r="O1351" i="68"/>
  <c r="O1352" i="68"/>
  <c r="O1353" i="68"/>
  <c r="O1354" i="68"/>
  <c r="O1355" i="68"/>
  <c r="O1356" i="68"/>
  <c r="O1357" i="68"/>
  <c r="O1358" i="68"/>
  <c r="O1359" i="68"/>
  <c r="O1360" i="68"/>
  <c r="O1361" i="68"/>
  <c r="O1362" i="68"/>
  <c r="O1363" i="68"/>
  <c r="O1364" i="68"/>
  <c r="O1365" i="68"/>
  <c r="O1366" i="68"/>
  <c r="O1367" i="68"/>
  <c r="O1368" i="68"/>
  <c r="O1369" i="68"/>
  <c r="O1370" i="68"/>
  <c r="O1371" i="68"/>
  <c r="O1372" i="68"/>
  <c r="O1373" i="68"/>
  <c r="O1374" i="68"/>
  <c r="O1375" i="68"/>
  <c r="O1376" i="68"/>
  <c r="O1377" i="68"/>
  <c r="O1378" i="68"/>
  <c r="O1379" i="68"/>
  <c r="O1380" i="68"/>
  <c r="O1381" i="68"/>
  <c r="O1382" i="68"/>
  <c r="O1383" i="68"/>
  <c r="O1384" i="68"/>
  <c r="O1385" i="68"/>
  <c r="O1386" i="68"/>
  <c r="O1387" i="68"/>
  <c r="O1388" i="68"/>
  <c r="O1389" i="68"/>
  <c r="O1390" i="68"/>
  <c r="O1391" i="68"/>
  <c r="O1392" i="68"/>
  <c r="O1393" i="68"/>
  <c r="O1394" i="68"/>
  <c r="O1395" i="68"/>
  <c r="O1396" i="68"/>
  <c r="O1397" i="68"/>
  <c r="O1398" i="68"/>
  <c r="O1399" i="68"/>
  <c r="O1400" i="68"/>
  <c r="O1401" i="68"/>
  <c r="O1402" i="68"/>
  <c r="O1403" i="68"/>
  <c r="O1404" i="68"/>
  <c r="O1405" i="68"/>
  <c r="O1406" i="68"/>
  <c r="O1407" i="68"/>
  <c r="O1408" i="68"/>
  <c r="O1409" i="68"/>
  <c r="O1410" i="68"/>
  <c r="O1411" i="68"/>
  <c r="O1412" i="68"/>
  <c r="O1413" i="68"/>
  <c r="O1414" i="68"/>
  <c r="O1415" i="68"/>
  <c r="O1416" i="68"/>
  <c r="O1417" i="68"/>
  <c r="O1418" i="68"/>
  <c r="O1419" i="68"/>
  <c r="O1420" i="68"/>
  <c r="O1421" i="68"/>
  <c r="O1422" i="68"/>
  <c r="O1423" i="68"/>
  <c r="O1424" i="68"/>
  <c r="O1425" i="68"/>
  <c r="O1426" i="68"/>
  <c r="J66" i="68"/>
  <c r="K66" i="68"/>
  <c r="L66" i="68"/>
  <c r="J67" i="68"/>
  <c r="K67" i="68"/>
  <c r="L67" i="68"/>
  <c r="J68" i="68"/>
  <c r="K68" i="68"/>
  <c r="L68" i="68"/>
  <c r="J69" i="68"/>
  <c r="K69" i="68"/>
  <c r="L69" i="68"/>
  <c r="J70" i="68"/>
  <c r="K70" i="68"/>
  <c r="L70" i="68"/>
  <c r="J71" i="68"/>
  <c r="K71" i="68"/>
  <c r="L71" i="68"/>
  <c r="J72" i="68"/>
  <c r="K72" i="68"/>
  <c r="L72" i="68"/>
  <c r="J73" i="68"/>
  <c r="K73" i="68"/>
  <c r="L73" i="68"/>
  <c r="J74" i="68"/>
  <c r="K74" i="68"/>
  <c r="L74" i="68"/>
  <c r="J75" i="68"/>
  <c r="K75" i="68"/>
  <c r="L75" i="68"/>
  <c r="J76" i="68"/>
  <c r="K76" i="68"/>
  <c r="L76" i="68"/>
  <c r="J77" i="68"/>
  <c r="K77" i="68"/>
  <c r="L77" i="68"/>
  <c r="J78" i="68"/>
  <c r="K78" i="68"/>
  <c r="L78" i="68"/>
  <c r="J79" i="68"/>
  <c r="K79" i="68"/>
  <c r="L79" i="68"/>
  <c r="J80" i="68"/>
  <c r="K80" i="68"/>
  <c r="L80" i="68"/>
  <c r="J81" i="68"/>
  <c r="K81" i="68"/>
  <c r="L81" i="68"/>
  <c r="J82" i="68"/>
  <c r="K82" i="68"/>
  <c r="L82" i="68"/>
  <c r="J83" i="68"/>
  <c r="K83" i="68"/>
  <c r="L83" i="68"/>
  <c r="J84" i="68"/>
  <c r="K84" i="68"/>
  <c r="L84" i="68"/>
  <c r="J85" i="68"/>
  <c r="K85" i="68"/>
  <c r="L85" i="68"/>
  <c r="J86" i="68"/>
  <c r="K86" i="68"/>
  <c r="L86" i="68"/>
  <c r="J87" i="68"/>
  <c r="K87" i="68"/>
  <c r="L87" i="68"/>
  <c r="J88" i="68"/>
  <c r="K88" i="68"/>
  <c r="L88" i="68"/>
  <c r="J89" i="68"/>
  <c r="K89" i="68"/>
  <c r="L89" i="68"/>
  <c r="J90" i="68"/>
  <c r="K90" i="68"/>
  <c r="L90" i="68"/>
  <c r="J91" i="68"/>
  <c r="K91" i="68"/>
  <c r="L91" i="68"/>
  <c r="J92" i="68"/>
  <c r="K92" i="68"/>
  <c r="L92" i="68"/>
  <c r="J93" i="68"/>
  <c r="K93" i="68"/>
  <c r="L93" i="68"/>
  <c r="J94" i="68"/>
  <c r="K94" i="68"/>
  <c r="L94" i="68"/>
  <c r="J95" i="68"/>
  <c r="K95" i="68"/>
  <c r="L95" i="68"/>
  <c r="J96" i="68"/>
  <c r="K96" i="68"/>
  <c r="L96" i="68"/>
  <c r="J97" i="68"/>
  <c r="K97" i="68"/>
  <c r="L97" i="68"/>
  <c r="J98" i="68"/>
  <c r="K98" i="68"/>
  <c r="L98" i="68"/>
  <c r="J99" i="68"/>
  <c r="K99" i="68"/>
  <c r="L99" i="68"/>
  <c r="J100" i="68"/>
  <c r="K100" i="68"/>
  <c r="L100" i="68"/>
  <c r="J101" i="68"/>
  <c r="K101" i="68"/>
  <c r="L101" i="68"/>
  <c r="J102" i="68"/>
  <c r="K102" i="68"/>
  <c r="L102" i="68"/>
  <c r="J103" i="68"/>
  <c r="K103" i="68"/>
  <c r="L103" i="68"/>
  <c r="J104" i="68"/>
  <c r="K104" i="68"/>
  <c r="L104" i="68"/>
  <c r="J105" i="68"/>
  <c r="K105" i="68"/>
  <c r="L105" i="68"/>
  <c r="J106" i="68"/>
  <c r="K106" i="68"/>
  <c r="L106" i="68"/>
  <c r="J107" i="68"/>
  <c r="K107" i="68"/>
  <c r="L107" i="68"/>
  <c r="J108" i="68"/>
  <c r="K108" i="68"/>
  <c r="L108" i="68"/>
  <c r="J109" i="68"/>
  <c r="K109" i="68"/>
  <c r="L109" i="68"/>
  <c r="J110" i="68"/>
  <c r="K110" i="68"/>
  <c r="L110" i="68"/>
  <c r="J111" i="68"/>
  <c r="K111" i="68"/>
  <c r="L111" i="68"/>
  <c r="J112" i="68"/>
  <c r="K112" i="68"/>
  <c r="L112" i="68"/>
  <c r="J113" i="68"/>
  <c r="K113" i="68"/>
  <c r="L113" i="68"/>
  <c r="J114" i="68"/>
  <c r="K114" i="68"/>
  <c r="L114" i="68"/>
  <c r="J115" i="68"/>
  <c r="K115" i="68"/>
  <c r="L115" i="68"/>
  <c r="J116" i="68"/>
  <c r="K116" i="68"/>
  <c r="L116" i="68"/>
  <c r="J117" i="68"/>
  <c r="K117" i="68"/>
  <c r="L117" i="68"/>
  <c r="J118" i="68"/>
  <c r="K118" i="68"/>
  <c r="L118" i="68"/>
  <c r="J119" i="68"/>
  <c r="K119" i="68"/>
  <c r="L119" i="68"/>
  <c r="J120" i="68"/>
  <c r="K120" i="68"/>
  <c r="L120" i="68"/>
  <c r="J121" i="68"/>
  <c r="K121" i="68"/>
  <c r="L121" i="68"/>
  <c r="J122" i="68"/>
  <c r="K122" i="68"/>
  <c r="L122" i="68"/>
  <c r="J123" i="68"/>
  <c r="K123" i="68"/>
  <c r="L123" i="68"/>
  <c r="J124" i="68"/>
  <c r="K124" i="68"/>
  <c r="L124" i="68"/>
  <c r="J125" i="68"/>
  <c r="K125" i="68"/>
  <c r="L125" i="68"/>
  <c r="J126" i="68"/>
  <c r="K126" i="68"/>
  <c r="L126" i="68"/>
  <c r="J127" i="68"/>
  <c r="K127" i="68"/>
  <c r="L127" i="68"/>
  <c r="J128" i="68"/>
  <c r="K128" i="68"/>
  <c r="L128" i="68"/>
  <c r="J129" i="68"/>
  <c r="K129" i="68"/>
  <c r="L129" i="68"/>
  <c r="J130" i="68"/>
  <c r="K130" i="68"/>
  <c r="L130" i="68"/>
  <c r="J131" i="68"/>
  <c r="K131" i="68"/>
  <c r="L131" i="68"/>
  <c r="J132" i="68"/>
  <c r="K132" i="68"/>
  <c r="L132" i="68"/>
  <c r="J133" i="68"/>
  <c r="K133" i="68"/>
  <c r="L133" i="68"/>
  <c r="J134" i="68"/>
  <c r="K134" i="68"/>
  <c r="L134" i="68"/>
  <c r="J135" i="68"/>
  <c r="K135" i="68"/>
  <c r="L135" i="68"/>
  <c r="J136" i="68"/>
  <c r="K136" i="68"/>
  <c r="L136" i="68"/>
  <c r="J137" i="68"/>
  <c r="K137" i="68"/>
  <c r="L137" i="68"/>
  <c r="J138" i="68"/>
  <c r="K138" i="68"/>
  <c r="L138" i="68"/>
  <c r="J139" i="68"/>
  <c r="K139" i="68"/>
  <c r="L139" i="68"/>
  <c r="J140" i="68"/>
  <c r="K140" i="68"/>
  <c r="L140" i="68"/>
  <c r="J141" i="68"/>
  <c r="K141" i="68"/>
  <c r="L141" i="68"/>
  <c r="J142" i="68"/>
  <c r="K142" i="68"/>
  <c r="L142" i="68"/>
  <c r="J143" i="68"/>
  <c r="K143" i="68"/>
  <c r="L143" i="68"/>
  <c r="J144" i="68"/>
  <c r="K144" i="68"/>
  <c r="L144" i="68"/>
  <c r="J145" i="68"/>
  <c r="K145" i="68"/>
  <c r="L145" i="68"/>
  <c r="J146" i="68"/>
  <c r="K146" i="68"/>
  <c r="L146" i="68"/>
  <c r="J147" i="68"/>
  <c r="K147" i="68"/>
  <c r="L147" i="68"/>
  <c r="J148" i="68"/>
  <c r="K148" i="68"/>
  <c r="L148" i="68"/>
  <c r="J149" i="68"/>
  <c r="K149" i="68"/>
  <c r="L149" i="68"/>
  <c r="J150" i="68"/>
  <c r="K150" i="68"/>
  <c r="L150" i="68"/>
  <c r="J151" i="68"/>
  <c r="K151" i="68"/>
  <c r="L151" i="68"/>
  <c r="J152" i="68"/>
  <c r="K152" i="68"/>
  <c r="L152" i="68"/>
  <c r="J153" i="68"/>
  <c r="K153" i="68"/>
  <c r="L153" i="68"/>
  <c r="J154" i="68"/>
  <c r="K154" i="68"/>
  <c r="L154" i="68"/>
  <c r="J155" i="68"/>
  <c r="K155" i="68"/>
  <c r="L155" i="68"/>
  <c r="J156" i="68"/>
  <c r="K156" i="68"/>
  <c r="L156" i="68"/>
  <c r="J157" i="68"/>
  <c r="K157" i="68"/>
  <c r="L157" i="68"/>
  <c r="J158" i="68"/>
  <c r="K158" i="68"/>
  <c r="L158" i="68"/>
  <c r="J159" i="68"/>
  <c r="K159" i="68"/>
  <c r="L159" i="68"/>
  <c r="J160" i="68"/>
  <c r="K160" i="68"/>
  <c r="L160" i="68"/>
  <c r="J161" i="68"/>
  <c r="K161" i="68"/>
  <c r="L161" i="68"/>
  <c r="J162" i="68"/>
  <c r="K162" i="68"/>
  <c r="L162" i="68"/>
  <c r="J163" i="68"/>
  <c r="K163" i="68"/>
  <c r="L163" i="68"/>
  <c r="J164" i="68"/>
  <c r="K164" i="68"/>
  <c r="L164" i="68"/>
  <c r="J165" i="68"/>
  <c r="K165" i="68"/>
  <c r="L165" i="68"/>
  <c r="J166" i="68"/>
  <c r="K166" i="68"/>
  <c r="L166" i="68"/>
  <c r="J167" i="68"/>
  <c r="K167" i="68"/>
  <c r="L167" i="68"/>
  <c r="J168" i="68"/>
  <c r="K168" i="68"/>
  <c r="L168" i="68"/>
  <c r="J169" i="68"/>
  <c r="K169" i="68"/>
  <c r="L169" i="68"/>
  <c r="J170" i="68"/>
  <c r="K170" i="68"/>
  <c r="L170" i="68"/>
  <c r="J171" i="68"/>
  <c r="K171" i="68"/>
  <c r="L171" i="68"/>
  <c r="J172" i="68"/>
  <c r="K172" i="68"/>
  <c r="L172" i="68"/>
  <c r="J173" i="68"/>
  <c r="K173" i="68"/>
  <c r="L173" i="68"/>
  <c r="J174" i="68"/>
  <c r="K174" i="68"/>
  <c r="L174" i="68"/>
  <c r="J175" i="68"/>
  <c r="K175" i="68"/>
  <c r="L175" i="68"/>
  <c r="J176" i="68"/>
  <c r="K176" i="68"/>
  <c r="L176" i="68"/>
  <c r="J177" i="68"/>
  <c r="K177" i="68"/>
  <c r="L177" i="68"/>
  <c r="J178" i="68"/>
  <c r="K178" i="68"/>
  <c r="L178" i="68"/>
  <c r="J179" i="68"/>
  <c r="K179" i="68"/>
  <c r="L179" i="68"/>
  <c r="J180" i="68"/>
  <c r="K180" i="68"/>
  <c r="L180" i="68"/>
  <c r="J181" i="68"/>
  <c r="K181" i="68"/>
  <c r="L181" i="68"/>
  <c r="J182" i="68"/>
  <c r="K182" i="68"/>
  <c r="L182" i="68"/>
  <c r="J183" i="68"/>
  <c r="K183" i="68"/>
  <c r="L183" i="68"/>
  <c r="J184" i="68"/>
  <c r="K184" i="68"/>
  <c r="L184" i="68"/>
  <c r="J185" i="68"/>
  <c r="K185" i="68"/>
  <c r="L185" i="68"/>
  <c r="J186" i="68"/>
  <c r="K186" i="68"/>
  <c r="L186" i="68"/>
  <c r="J187" i="68"/>
  <c r="K187" i="68"/>
  <c r="L187" i="68"/>
  <c r="J188" i="68"/>
  <c r="K188" i="68"/>
  <c r="L188" i="68"/>
  <c r="J189" i="68"/>
  <c r="K189" i="68"/>
  <c r="L189" i="68"/>
  <c r="J190" i="68"/>
  <c r="K190" i="68"/>
  <c r="L190" i="68"/>
  <c r="J191" i="68"/>
  <c r="K191" i="68"/>
  <c r="L191" i="68"/>
  <c r="J192" i="68"/>
  <c r="K192" i="68"/>
  <c r="L192" i="68"/>
  <c r="J193" i="68"/>
  <c r="K193" i="68"/>
  <c r="L193" i="68"/>
  <c r="J194" i="68"/>
  <c r="K194" i="68"/>
  <c r="L194" i="68"/>
  <c r="J195" i="68"/>
  <c r="K195" i="68"/>
  <c r="L195" i="68"/>
  <c r="J196" i="68"/>
  <c r="K196" i="68"/>
  <c r="L196" i="68"/>
  <c r="J197" i="68"/>
  <c r="K197" i="68"/>
  <c r="L197" i="68"/>
  <c r="J198" i="68"/>
  <c r="K198" i="68"/>
  <c r="L198" i="68"/>
  <c r="J199" i="68"/>
  <c r="K199" i="68"/>
  <c r="L199" i="68"/>
  <c r="J200" i="68"/>
  <c r="K200" i="68"/>
  <c r="L200" i="68"/>
  <c r="J201" i="68"/>
  <c r="K201" i="68"/>
  <c r="L201" i="68"/>
  <c r="J202" i="68"/>
  <c r="K202" i="68"/>
  <c r="L202" i="68"/>
  <c r="J203" i="68"/>
  <c r="K203" i="68"/>
  <c r="L203" i="68"/>
  <c r="J204" i="68"/>
  <c r="K204" i="68"/>
  <c r="L204" i="68"/>
  <c r="J205" i="68"/>
  <c r="K205" i="68"/>
  <c r="L205" i="68"/>
  <c r="J206" i="68"/>
  <c r="K206" i="68"/>
  <c r="L206" i="68"/>
  <c r="J207" i="68"/>
  <c r="K207" i="68"/>
  <c r="L207" i="68"/>
  <c r="J208" i="68"/>
  <c r="K208" i="68"/>
  <c r="L208" i="68"/>
  <c r="J209" i="68"/>
  <c r="K209" i="68"/>
  <c r="L209" i="68"/>
  <c r="J210" i="68"/>
  <c r="K210" i="68"/>
  <c r="L210" i="68"/>
  <c r="J211" i="68"/>
  <c r="K211" i="68"/>
  <c r="L211" i="68"/>
  <c r="J212" i="68"/>
  <c r="K212" i="68"/>
  <c r="L212" i="68"/>
  <c r="J213" i="68"/>
  <c r="K213" i="68"/>
  <c r="L213" i="68"/>
  <c r="J214" i="68"/>
  <c r="K214" i="68"/>
  <c r="L214" i="68"/>
  <c r="J215" i="68"/>
  <c r="K215" i="68"/>
  <c r="L215" i="68"/>
  <c r="J216" i="68"/>
  <c r="K216" i="68"/>
  <c r="L216" i="68"/>
  <c r="J217" i="68"/>
  <c r="K217" i="68"/>
  <c r="L217" i="68"/>
  <c r="J218" i="68"/>
  <c r="K218" i="68"/>
  <c r="L218" i="68"/>
  <c r="J219" i="68"/>
  <c r="K219" i="68"/>
  <c r="L219" i="68"/>
  <c r="J220" i="68"/>
  <c r="K220" i="68"/>
  <c r="L220" i="68"/>
  <c r="J221" i="68"/>
  <c r="K221" i="68"/>
  <c r="L221" i="68"/>
  <c r="J222" i="68"/>
  <c r="K222" i="68"/>
  <c r="L222" i="68"/>
  <c r="J223" i="68"/>
  <c r="K223" i="68"/>
  <c r="L223" i="68"/>
  <c r="J224" i="68"/>
  <c r="K224" i="68"/>
  <c r="L224" i="68"/>
  <c r="J225" i="68"/>
  <c r="K225" i="68"/>
  <c r="L225" i="68"/>
  <c r="J226" i="68"/>
  <c r="K226" i="68"/>
  <c r="L226" i="68"/>
  <c r="J227" i="68"/>
  <c r="K227" i="68"/>
  <c r="L227" i="68"/>
  <c r="J228" i="68"/>
  <c r="K228" i="68"/>
  <c r="L228" i="68"/>
  <c r="J229" i="68"/>
  <c r="K229" i="68"/>
  <c r="L229" i="68"/>
  <c r="J230" i="68"/>
  <c r="K230" i="68"/>
  <c r="L230" i="68"/>
  <c r="J231" i="68"/>
  <c r="K231" i="68"/>
  <c r="L231" i="68"/>
  <c r="J232" i="68"/>
  <c r="K232" i="68"/>
  <c r="L232" i="68"/>
  <c r="J233" i="68"/>
  <c r="K233" i="68"/>
  <c r="L233" i="68"/>
  <c r="J234" i="68"/>
  <c r="K234" i="68"/>
  <c r="L234" i="68"/>
  <c r="J235" i="68"/>
  <c r="K235" i="68"/>
  <c r="L235" i="68"/>
  <c r="J236" i="68"/>
  <c r="K236" i="68"/>
  <c r="L236" i="68"/>
  <c r="J237" i="68"/>
  <c r="K237" i="68"/>
  <c r="L237" i="68"/>
  <c r="J238" i="68"/>
  <c r="K238" i="68"/>
  <c r="L238" i="68"/>
  <c r="J239" i="68"/>
  <c r="K239" i="68"/>
  <c r="L239" i="68"/>
  <c r="J240" i="68"/>
  <c r="K240" i="68"/>
  <c r="L240" i="68"/>
  <c r="J241" i="68"/>
  <c r="K241" i="68"/>
  <c r="L241" i="68"/>
  <c r="J242" i="68"/>
  <c r="K242" i="68"/>
  <c r="L242" i="68"/>
  <c r="J243" i="68"/>
  <c r="K243" i="68"/>
  <c r="L243" i="68"/>
  <c r="J244" i="68"/>
  <c r="K244" i="68"/>
  <c r="L244" i="68"/>
  <c r="J245" i="68"/>
  <c r="K245" i="68"/>
  <c r="L245" i="68"/>
  <c r="J246" i="68"/>
  <c r="K246" i="68"/>
  <c r="L246" i="68"/>
  <c r="J247" i="68"/>
  <c r="K247" i="68"/>
  <c r="L247" i="68"/>
  <c r="J248" i="68"/>
  <c r="K248" i="68"/>
  <c r="L248" i="68"/>
  <c r="J249" i="68"/>
  <c r="K249" i="68"/>
  <c r="L249" i="68"/>
  <c r="J250" i="68"/>
  <c r="K250" i="68"/>
  <c r="L250" i="68"/>
  <c r="J251" i="68"/>
  <c r="K251" i="68"/>
  <c r="L251" i="68"/>
  <c r="J252" i="68"/>
  <c r="K252" i="68"/>
  <c r="L252" i="68"/>
  <c r="J253" i="68"/>
  <c r="K253" i="68"/>
  <c r="L253" i="68"/>
  <c r="J254" i="68"/>
  <c r="K254" i="68"/>
  <c r="L254" i="68"/>
  <c r="J255" i="68"/>
  <c r="K255" i="68"/>
  <c r="L255" i="68"/>
  <c r="J256" i="68"/>
  <c r="K256" i="68"/>
  <c r="L256" i="68"/>
  <c r="J257" i="68"/>
  <c r="K257" i="68"/>
  <c r="L257" i="68"/>
  <c r="J258" i="68"/>
  <c r="K258" i="68"/>
  <c r="L258" i="68"/>
  <c r="J259" i="68"/>
  <c r="K259" i="68"/>
  <c r="L259" i="68"/>
  <c r="J260" i="68"/>
  <c r="K260" i="68"/>
  <c r="L260" i="68"/>
  <c r="J261" i="68"/>
  <c r="K261" i="68"/>
  <c r="L261" i="68"/>
  <c r="J262" i="68"/>
  <c r="K262" i="68"/>
  <c r="L262" i="68"/>
  <c r="J263" i="68"/>
  <c r="K263" i="68"/>
  <c r="L263" i="68"/>
  <c r="J264" i="68"/>
  <c r="K264" i="68"/>
  <c r="L264" i="68"/>
  <c r="J265" i="68"/>
  <c r="K265" i="68"/>
  <c r="L265" i="68"/>
  <c r="J266" i="68"/>
  <c r="K266" i="68"/>
  <c r="L266" i="68"/>
  <c r="J267" i="68"/>
  <c r="K267" i="68"/>
  <c r="L267" i="68"/>
  <c r="J268" i="68"/>
  <c r="K268" i="68"/>
  <c r="L268" i="68"/>
  <c r="J269" i="68"/>
  <c r="K269" i="68"/>
  <c r="L269" i="68"/>
  <c r="J270" i="68"/>
  <c r="K270" i="68"/>
  <c r="L270" i="68"/>
  <c r="J271" i="68"/>
  <c r="K271" i="68"/>
  <c r="L271" i="68"/>
  <c r="J272" i="68"/>
  <c r="K272" i="68"/>
  <c r="L272" i="68"/>
  <c r="J273" i="68"/>
  <c r="K273" i="68"/>
  <c r="L273" i="68"/>
  <c r="J274" i="68"/>
  <c r="K274" i="68"/>
  <c r="L274" i="68"/>
  <c r="J275" i="68"/>
  <c r="K275" i="68"/>
  <c r="L275" i="68"/>
  <c r="J276" i="68"/>
  <c r="K276" i="68"/>
  <c r="L276" i="68"/>
  <c r="J277" i="68"/>
  <c r="K277" i="68"/>
  <c r="L277" i="68"/>
  <c r="J278" i="68"/>
  <c r="K278" i="68"/>
  <c r="L278" i="68"/>
  <c r="J279" i="68"/>
  <c r="K279" i="68"/>
  <c r="L279" i="68"/>
  <c r="J280" i="68"/>
  <c r="K280" i="68"/>
  <c r="L280" i="68"/>
  <c r="J281" i="68"/>
  <c r="K281" i="68"/>
  <c r="L281" i="68"/>
  <c r="J282" i="68"/>
  <c r="K282" i="68"/>
  <c r="L282" i="68"/>
  <c r="J283" i="68"/>
  <c r="K283" i="68"/>
  <c r="L283" i="68"/>
  <c r="J284" i="68"/>
  <c r="K284" i="68"/>
  <c r="L284" i="68"/>
  <c r="J285" i="68"/>
  <c r="K285" i="68"/>
  <c r="L285" i="68"/>
  <c r="J286" i="68"/>
  <c r="K286" i="68"/>
  <c r="L286" i="68"/>
  <c r="J287" i="68"/>
  <c r="K287" i="68"/>
  <c r="L287" i="68"/>
  <c r="J288" i="68"/>
  <c r="K288" i="68"/>
  <c r="L288" i="68"/>
  <c r="J289" i="68"/>
  <c r="K289" i="68"/>
  <c r="L289" i="68"/>
  <c r="J290" i="68"/>
  <c r="K290" i="68"/>
  <c r="L290" i="68"/>
  <c r="J291" i="68"/>
  <c r="K291" i="68"/>
  <c r="L291" i="68"/>
  <c r="J292" i="68"/>
  <c r="K292" i="68"/>
  <c r="L292" i="68"/>
  <c r="J293" i="68"/>
  <c r="K293" i="68"/>
  <c r="L293" i="68"/>
  <c r="J294" i="68"/>
  <c r="K294" i="68"/>
  <c r="L294" i="68"/>
  <c r="J295" i="68"/>
  <c r="K295" i="68"/>
  <c r="L295" i="68"/>
  <c r="J296" i="68"/>
  <c r="K296" i="68"/>
  <c r="L296" i="68"/>
  <c r="J297" i="68"/>
  <c r="K297" i="68"/>
  <c r="L297" i="68"/>
  <c r="J298" i="68"/>
  <c r="K298" i="68"/>
  <c r="L298" i="68"/>
  <c r="J299" i="68"/>
  <c r="K299" i="68"/>
  <c r="L299" i="68"/>
  <c r="J300" i="68"/>
  <c r="K300" i="68"/>
  <c r="L300" i="68"/>
  <c r="J301" i="68"/>
  <c r="K301" i="68"/>
  <c r="L301" i="68"/>
  <c r="J302" i="68"/>
  <c r="K302" i="68"/>
  <c r="L302" i="68"/>
  <c r="J303" i="68"/>
  <c r="K303" i="68"/>
  <c r="L303" i="68"/>
  <c r="J304" i="68"/>
  <c r="K304" i="68"/>
  <c r="L304" i="68"/>
  <c r="J305" i="68"/>
  <c r="K305" i="68"/>
  <c r="L305" i="68"/>
  <c r="J306" i="68"/>
  <c r="K306" i="68"/>
  <c r="L306" i="68"/>
  <c r="J307" i="68"/>
  <c r="K307" i="68"/>
  <c r="L307" i="68"/>
  <c r="J308" i="68"/>
  <c r="K308" i="68"/>
  <c r="L308" i="68"/>
  <c r="J309" i="68"/>
  <c r="K309" i="68"/>
  <c r="L309" i="68"/>
  <c r="J310" i="68"/>
  <c r="K310" i="68"/>
  <c r="L310" i="68"/>
  <c r="J311" i="68"/>
  <c r="K311" i="68"/>
  <c r="L311" i="68"/>
  <c r="J312" i="68"/>
  <c r="K312" i="68"/>
  <c r="L312" i="68"/>
  <c r="J313" i="68"/>
  <c r="K313" i="68"/>
  <c r="L313" i="68"/>
  <c r="J314" i="68"/>
  <c r="K314" i="68"/>
  <c r="L314" i="68"/>
  <c r="J315" i="68"/>
  <c r="K315" i="68"/>
  <c r="L315" i="68"/>
  <c r="J316" i="68"/>
  <c r="K316" i="68"/>
  <c r="L316" i="68"/>
  <c r="J317" i="68"/>
  <c r="K317" i="68"/>
  <c r="L317" i="68"/>
  <c r="J318" i="68"/>
  <c r="K318" i="68"/>
  <c r="L318" i="68"/>
  <c r="J319" i="68"/>
  <c r="K319" i="68"/>
  <c r="L319" i="68"/>
  <c r="J320" i="68"/>
  <c r="K320" i="68"/>
  <c r="L320" i="68"/>
  <c r="J321" i="68"/>
  <c r="K321" i="68"/>
  <c r="L321" i="68"/>
  <c r="J322" i="68"/>
  <c r="K322" i="68"/>
  <c r="L322" i="68"/>
  <c r="J323" i="68"/>
  <c r="K323" i="68"/>
  <c r="L323" i="68"/>
  <c r="J324" i="68"/>
  <c r="K324" i="68"/>
  <c r="L324" i="68"/>
  <c r="J325" i="68"/>
  <c r="K325" i="68"/>
  <c r="L325" i="68"/>
  <c r="J326" i="68"/>
  <c r="K326" i="68"/>
  <c r="L326" i="68"/>
  <c r="J327" i="68"/>
  <c r="K327" i="68"/>
  <c r="L327" i="68"/>
  <c r="J328" i="68"/>
  <c r="K328" i="68"/>
  <c r="L328" i="68"/>
  <c r="J329" i="68"/>
  <c r="K329" i="68"/>
  <c r="L329" i="68"/>
  <c r="J330" i="68"/>
  <c r="K330" i="68"/>
  <c r="L330" i="68"/>
  <c r="J331" i="68"/>
  <c r="K331" i="68"/>
  <c r="L331" i="68"/>
  <c r="J332" i="68"/>
  <c r="K332" i="68"/>
  <c r="L332" i="68"/>
  <c r="J333" i="68"/>
  <c r="K333" i="68"/>
  <c r="L333" i="68"/>
  <c r="J334" i="68"/>
  <c r="K334" i="68"/>
  <c r="L334" i="68"/>
  <c r="J335" i="68"/>
  <c r="K335" i="68"/>
  <c r="L335" i="68"/>
  <c r="J336" i="68"/>
  <c r="K336" i="68"/>
  <c r="L336" i="68"/>
  <c r="J337" i="68"/>
  <c r="K337" i="68"/>
  <c r="L337" i="68"/>
  <c r="J338" i="68"/>
  <c r="K338" i="68"/>
  <c r="L338" i="68"/>
  <c r="J339" i="68"/>
  <c r="K339" i="68"/>
  <c r="L339" i="68"/>
  <c r="J340" i="68"/>
  <c r="K340" i="68"/>
  <c r="L340" i="68"/>
  <c r="J341" i="68"/>
  <c r="K341" i="68"/>
  <c r="L341" i="68"/>
  <c r="J342" i="68"/>
  <c r="K342" i="68"/>
  <c r="L342" i="68"/>
  <c r="J343" i="68"/>
  <c r="K343" i="68"/>
  <c r="L343" i="68"/>
  <c r="J344" i="68"/>
  <c r="K344" i="68"/>
  <c r="L344" i="68"/>
  <c r="J345" i="68"/>
  <c r="K345" i="68"/>
  <c r="L345" i="68"/>
  <c r="J346" i="68"/>
  <c r="K346" i="68"/>
  <c r="L346" i="68"/>
  <c r="J347" i="68"/>
  <c r="K347" i="68"/>
  <c r="L347" i="68"/>
  <c r="J348" i="68"/>
  <c r="K348" i="68"/>
  <c r="L348" i="68"/>
  <c r="J349" i="68"/>
  <c r="K349" i="68"/>
  <c r="L349" i="68"/>
  <c r="J350" i="68"/>
  <c r="K350" i="68"/>
  <c r="L350" i="68"/>
  <c r="J351" i="68"/>
  <c r="K351" i="68"/>
  <c r="L351" i="68"/>
  <c r="J352" i="68"/>
  <c r="K352" i="68"/>
  <c r="L352" i="68"/>
  <c r="J353" i="68"/>
  <c r="K353" i="68"/>
  <c r="L353" i="68"/>
  <c r="J354" i="68"/>
  <c r="K354" i="68"/>
  <c r="L354" i="68"/>
  <c r="J355" i="68"/>
  <c r="K355" i="68"/>
  <c r="L355" i="68"/>
  <c r="J356" i="68"/>
  <c r="K356" i="68"/>
  <c r="L356" i="68"/>
  <c r="J357" i="68"/>
  <c r="K357" i="68"/>
  <c r="L357" i="68"/>
  <c r="J358" i="68"/>
  <c r="K358" i="68"/>
  <c r="L358" i="68"/>
  <c r="J359" i="68"/>
  <c r="K359" i="68"/>
  <c r="L359" i="68"/>
  <c r="J360" i="68"/>
  <c r="K360" i="68"/>
  <c r="L360" i="68"/>
  <c r="J361" i="68"/>
  <c r="K361" i="68"/>
  <c r="L361" i="68"/>
  <c r="J362" i="68"/>
  <c r="K362" i="68"/>
  <c r="L362" i="68"/>
  <c r="J363" i="68"/>
  <c r="K363" i="68"/>
  <c r="L363" i="68"/>
  <c r="J364" i="68"/>
  <c r="K364" i="68"/>
  <c r="L364" i="68"/>
  <c r="J365" i="68"/>
  <c r="K365" i="68"/>
  <c r="L365" i="68"/>
  <c r="J366" i="68"/>
  <c r="K366" i="68"/>
  <c r="L366" i="68"/>
  <c r="J367" i="68"/>
  <c r="K367" i="68"/>
  <c r="L367" i="68"/>
  <c r="J368" i="68"/>
  <c r="K368" i="68"/>
  <c r="L368" i="68"/>
  <c r="J369" i="68"/>
  <c r="K369" i="68"/>
  <c r="L369" i="68"/>
  <c r="J370" i="68"/>
  <c r="K370" i="68"/>
  <c r="L370" i="68"/>
  <c r="J371" i="68"/>
  <c r="K371" i="68"/>
  <c r="L371" i="68"/>
  <c r="J372" i="68"/>
  <c r="K372" i="68"/>
  <c r="L372" i="68"/>
  <c r="J373" i="68"/>
  <c r="K373" i="68"/>
  <c r="L373" i="68"/>
  <c r="J374" i="68"/>
  <c r="K374" i="68"/>
  <c r="L374" i="68"/>
  <c r="J375" i="68"/>
  <c r="K375" i="68"/>
  <c r="L375" i="68"/>
  <c r="J376" i="68"/>
  <c r="K376" i="68"/>
  <c r="L376" i="68"/>
  <c r="J377" i="68"/>
  <c r="K377" i="68"/>
  <c r="L377" i="68"/>
  <c r="J378" i="68"/>
  <c r="K378" i="68"/>
  <c r="L378" i="68"/>
  <c r="J379" i="68"/>
  <c r="K379" i="68"/>
  <c r="L379" i="68"/>
  <c r="J380" i="68"/>
  <c r="K380" i="68"/>
  <c r="L380" i="68"/>
  <c r="J381" i="68"/>
  <c r="K381" i="68"/>
  <c r="L381" i="68"/>
  <c r="J382" i="68"/>
  <c r="K382" i="68"/>
  <c r="L382" i="68"/>
  <c r="J383" i="68"/>
  <c r="K383" i="68"/>
  <c r="L383" i="68"/>
  <c r="J384" i="68"/>
  <c r="K384" i="68"/>
  <c r="L384" i="68"/>
  <c r="J385" i="68"/>
  <c r="K385" i="68"/>
  <c r="L385" i="68"/>
  <c r="J386" i="68"/>
  <c r="K386" i="68"/>
  <c r="L386" i="68"/>
  <c r="J387" i="68"/>
  <c r="K387" i="68"/>
  <c r="L387" i="68"/>
  <c r="J388" i="68"/>
  <c r="K388" i="68"/>
  <c r="L388" i="68"/>
  <c r="J389" i="68"/>
  <c r="K389" i="68"/>
  <c r="L389" i="68"/>
  <c r="J390" i="68"/>
  <c r="K390" i="68"/>
  <c r="L390" i="68"/>
  <c r="J391" i="68"/>
  <c r="K391" i="68"/>
  <c r="L391" i="68"/>
  <c r="J392" i="68"/>
  <c r="K392" i="68"/>
  <c r="L392" i="68"/>
  <c r="J393" i="68"/>
  <c r="K393" i="68"/>
  <c r="L393" i="68"/>
  <c r="J394" i="68"/>
  <c r="K394" i="68"/>
  <c r="L394" i="68"/>
  <c r="J395" i="68"/>
  <c r="K395" i="68"/>
  <c r="L395" i="68"/>
  <c r="J396" i="68"/>
  <c r="K396" i="68"/>
  <c r="L396" i="68"/>
  <c r="J397" i="68"/>
  <c r="K397" i="68"/>
  <c r="L397" i="68"/>
  <c r="J398" i="68"/>
  <c r="K398" i="68"/>
  <c r="L398" i="68"/>
  <c r="J399" i="68"/>
  <c r="K399" i="68"/>
  <c r="L399" i="68"/>
  <c r="J400" i="68"/>
  <c r="K400" i="68"/>
  <c r="L400" i="68"/>
  <c r="J401" i="68"/>
  <c r="K401" i="68"/>
  <c r="L401" i="68"/>
  <c r="J402" i="68"/>
  <c r="K402" i="68"/>
  <c r="L402" i="68"/>
  <c r="J403" i="68"/>
  <c r="K403" i="68"/>
  <c r="L403" i="68"/>
  <c r="J404" i="68"/>
  <c r="K404" i="68"/>
  <c r="L404" i="68"/>
  <c r="J405" i="68"/>
  <c r="K405" i="68"/>
  <c r="L405" i="68"/>
  <c r="J406" i="68"/>
  <c r="K406" i="68"/>
  <c r="L406" i="68"/>
  <c r="J407" i="68"/>
  <c r="K407" i="68"/>
  <c r="L407" i="68"/>
  <c r="J408" i="68"/>
  <c r="K408" i="68"/>
  <c r="L408" i="68"/>
  <c r="J409" i="68"/>
  <c r="K409" i="68"/>
  <c r="L409" i="68"/>
  <c r="J410" i="68"/>
  <c r="K410" i="68"/>
  <c r="L410" i="68"/>
  <c r="J411" i="68"/>
  <c r="K411" i="68"/>
  <c r="L411" i="68"/>
  <c r="J412" i="68"/>
  <c r="K412" i="68"/>
  <c r="L412" i="68"/>
  <c r="J413" i="68"/>
  <c r="K413" i="68"/>
  <c r="L413" i="68"/>
  <c r="J414" i="68"/>
  <c r="K414" i="68"/>
  <c r="L414" i="68"/>
  <c r="J415" i="68"/>
  <c r="K415" i="68"/>
  <c r="L415" i="68"/>
  <c r="J416" i="68"/>
  <c r="K416" i="68"/>
  <c r="L416" i="68"/>
  <c r="J417" i="68"/>
  <c r="K417" i="68"/>
  <c r="L417" i="68"/>
  <c r="J418" i="68"/>
  <c r="K418" i="68"/>
  <c r="L418" i="68"/>
  <c r="J419" i="68"/>
  <c r="K419" i="68"/>
  <c r="L419" i="68"/>
  <c r="J420" i="68"/>
  <c r="K420" i="68"/>
  <c r="L420" i="68"/>
  <c r="J421" i="68"/>
  <c r="K421" i="68"/>
  <c r="L421" i="68"/>
  <c r="J422" i="68"/>
  <c r="K422" i="68"/>
  <c r="L422" i="68"/>
  <c r="J423" i="68"/>
  <c r="K423" i="68"/>
  <c r="L423" i="68"/>
  <c r="J424" i="68"/>
  <c r="K424" i="68"/>
  <c r="L424" i="68"/>
  <c r="J425" i="68"/>
  <c r="K425" i="68"/>
  <c r="L425" i="68"/>
  <c r="J426" i="68"/>
  <c r="K426" i="68"/>
  <c r="L426" i="68"/>
  <c r="J427" i="68"/>
  <c r="K427" i="68"/>
  <c r="L427" i="68"/>
  <c r="J428" i="68"/>
  <c r="K428" i="68"/>
  <c r="L428" i="68"/>
  <c r="J429" i="68"/>
  <c r="K429" i="68"/>
  <c r="L429" i="68"/>
  <c r="J430" i="68"/>
  <c r="K430" i="68"/>
  <c r="L430" i="68"/>
  <c r="J431" i="68"/>
  <c r="K431" i="68"/>
  <c r="L431" i="68"/>
  <c r="J432" i="68"/>
  <c r="K432" i="68"/>
  <c r="L432" i="68"/>
  <c r="J433" i="68"/>
  <c r="K433" i="68"/>
  <c r="L433" i="68"/>
  <c r="J434" i="68"/>
  <c r="K434" i="68"/>
  <c r="L434" i="68"/>
  <c r="J435" i="68"/>
  <c r="K435" i="68"/>
  <c r="L435" i="68"/>
  <c r="J436" i="68"/>
  <c r="K436" i="68"/>
  <c r="L436" i="68"/>
  <c r="J437" i="68"/>
  <c r="K437" i="68"/>
  <c r="L437" i="68"/>
  <c r="J438" i="68"/>
  <c r="K438" i="68"/>
  <c r="L438" i="68"/>
  <c r="J439" i="68"/>
  <c r="K439" i="68"/>
  <c r="L439" i="68"/>
  <c r="J440" i="68"/>
  <c r="K440" i="68"/>
  <c r="L440" i="68"/>
  <c r="J441" i="68"/>
  <c r="K441" i="68"/>
  <c r="L441" i="68"/>
  <c r="J442" i="68"/>
  <c r="K442" i="68"/>
  <c r="L442" i="68"/>
  <c r="J443" i="68"/>
  <c r="K443" i="68"/>
  <c r="L443" i="68"/>
  <c r="J444" i="68"/>
  <c r="K444" i="68"/>
  <c r="L444" i="68"/>
  <c r="J445" i="68"/>
  <c r="K445" i="68"/>
  <c r="L445" i="68"/>
  <c r="J446" i="68"/>
  <c r="K446" i="68"/>
  <c r="L446" i="68"/>
  <c r="J447" i="68"/>
  <c r="K447" i="68"/>
  <c r="L447" i="68"/>
  <c r="J448" i="68"/>
  <c r="K448" i="68"/>
  <c r="L448" i="68"/>
  <c r="J449" i="68"/>
  <c r="K449" i="68"/>
  <c r="L449" i="68"/>
  <c r="J450" i="68"/>
  <c r="K450" i="68"/>
  <c r="L450" i="68"/>
  <c r="J451" i="68"/>
  <c r="K451" i="68"/>
  <c r="L451" i="68"/>
  <c r="J452" i="68"/>
  <c r="K452" i="68"/>
  <c r="L452" i="68"/>
  <c r="J453" i="68"/>
  <c r="K453" i="68"/>
  <c r="L453" i="68"/>
  <c r="J454" i="68"/>
  <c r="K454" i="68"/>
  <c r="L454" i="68"/>
  <c r="J455" i="68"/>
  <c r="K455" i="68"/>
  <c r="L455" i="68"/>
  <c r="J456" i="68"/>
  <c r="K456" i="68"/>
  <c r="L456" i="68"/>
  <c r="J457" i="68"/>
  <c r="K457" i="68"/>
  <c r="L457" i="68"/>
  <c r="J458" i="68"/>
  <c r="K458" i="68"/>
  <c r="L458" i="68"/>
  <c r="J459" i="68"/>
  <c r="K459" i="68"/>
  <c r="L459" i="68"/>
  <c r="J460" i="68"/>
  <c r="K460" i="68"/>
  <c r="L460" i="68"/>
  <c r="J461" i="68"/>
  <c r="K461" i="68"/>
  <c r="L461" i="68"/>
  <c r="J462" i="68"/>
  <c r="K462" i="68"/>
  <c r="L462" i="68"/>
  <c r="J463" i="68"/>
  <c r="K463" i="68"/>
  <c r="L463" i="68"/>
  <c r="J464" i="68"/>
  <c r="K464" i="68"/>
  <c r="L464" i="68"/>
  <c r="J465" i="68"/>
  <c r="K465" i="68"/>
  <c r="L465" i="68"/>
  <c r="J466" i="68"/>
  <c r="K466" i="68"/>
  <c r="L466" i="68"/>
  <c r="J467" i="68"/>
  <c r="K467" i="68"/>
  <c r="L467" i="68"/>
  <c r="J468" i="68"/>
  <c r="K468" i="68"/>
  <c r="L468" i="68"/>
  <c r="J469" i="68"/>
  <c r="K469" i="68"/>
  <c r="L469" i="68"/>
  <c r="J470" i="68"/>
  <c r="K470" i="68"/>
  <c r="L470" i="68"/>
  <c r="J471" i="68"/>
  <c r="K471" i="68"/>
  <c r="L471" i="68"/>
  <c r="J472" i="68"/>
  <c r="K472" i="68"/>
  <c r="L472" i="68"/>
  <c r="J473" i="68"/>
  <c r="K473" i="68"/>
  <c r="L473" i="68"/>
  <c r="J474" i="68"/>
  <c r="K474" i="68"/>
  <c r="L474" i="68"/>
  <c r="J475" i="68"/>
  <c r="K475" i="68"/>
  <c r="L475" i="68"/>
  <c r="J476" i="68"/>
  <c r="K476" i="68"/>
  <c r="L476" i="68"/>
  <c r="J477" i="68"/>
  <c r="K477" i="68"/>
  <c r="L477" i="68"/>
  <c r="J478" i="68"/>
  <c r="K478" i="68"/>
  <c r="L478" i="68"/>
  <c r="J479" i="68"/>
  <c r="K479" i="68"/>
  <c r="L479" i="68"/>
  <c r="J480" i="68"/>
  <c r="K480" i="68"/>
  <c r="L480" i="68"/>
  <c r="J481" i="68"/>
  <c r="K481" i="68"/>
  <c r="L481" i="68"/>
  <c r="J482" i="68"/>
  <c r="K482" i="68"/>
  <c r="L482" i="68"/>
  <c r="J483" i="68"/>
  <c r="K483" i="68"/>
  <c r="L483" i="68"/>
  <c r="J484" i="68"/>
  <c r="K484" i="68"/>
  <c r="L484" i="68"/>
  <c r="J485" i="68"/>
  <c r="K485" i="68"/>
  <c r="L485" i="68"/>
  <c r="J486" i="68"/>
  <c r="K486" i="68"/>
  <c r="L486" i="68"/>
  <c r="J487" i="68"/>
  <c r="K487" i="68"/>
  <c r="L487" i="68"/>
  <c r="J488" i="68"/>
  <c r="K488" i="68"/>
  <c r="L488" i="68"/>
  <c r="J489" i="68"/>
  <c r="K489" i="68"/>
  <c r="L489" i="68"/>
  <c r="J490" i="68"/>
  <c r="K490" i="68"/>
  <c r="L490" i="68"/>
  <c r="J491" i="68"/>
  <c r="K491" i="68"/>
  <c r="L491" i="68"/>
  <c r="J492" i="68"/>
  <c r="K492" i="68"/>
  <c r="L492" i="68"/>
  <c r="J493" i="68"/>
  <c r="K493" i="68"/>
  <c r="L493" i="68"/>
  <c r="J494" i="68"/>
  <c r="K494" i="68"/>
  <c r="L494" i="68"/>
  <c r="J495" i="68"/>
  <c r="K495" i="68"/>
  <c r="L495" i="68"/>
  <c r="J496" i="68"/>
  <c r="K496" i="68"/>
  <c r="L496" i="68"/>
  <c r="J497" i="68"/>
  <c r="K497" i="68"/>
  <c r="L497" i="68"/>
  <c r="J498" i="68"/>
  <c r="K498" i="68"/>
  <c r="L498" i="68"/>
  <c r="J499" i="68"/>
  <c r="K499" i="68"/>
  <c r="L499" i="68"/>
  <c r="J500" i="68"/>
  <c r="K500" i="68"/>
  <c r="L500" i="68"/>
  <c r="J501" i="68"/>
  <c r="K501" i="68"/>
  <c r="L501" i="68"/>
  <c r="J502" i="68"/>
  <c r="K502" i="68"/>
  <c r="L502" i="68"/>
  <c r="J503" i="68"/>
  <c r="K503" i="68"/>
  <c r="L503" i="68"/>
  <c r="J504" i="68"/>
  <c r="K504" i="68"/>
  <c r="L504" i="68"/>
  <c r="J505" i="68"/>
  <c r="K505" i="68"/>
  <c r="L505" i="68"/>
  <c r="J506" i="68"/>
  <c r="K506" i="68"/>
  <c r="L506" i="68"/>
  <c r="J507" i="68"/>
  <c r="K507" i="68"/>
  <c r="L507" i="68"/>
  <c r="J508" i="68"/>
  <c r="K508" i="68"/>
  <c r="L508" i="68"/>
  <c r="J509" i="68"/>
  <c r="K509" i="68"/>
  <c r="L509" i="68"/>
  <c r="J510" i="68"/>
  <c r="K510" i="68"/>
  <c r="L510" i="68"/>
  <c r="J511" i="68"/>
  <c r="K511" i="68"/>
  <c r="L511" i="68"/>
  <c r="J512" i="68"/>
  <c r="K512" i="68"/>
  <c r="L512" i="68"/>
  <c r="J513" i="68"/>
  <c r="K513" i="68"/>
  <c r="L513" i="68"/>
  <c r="J514" i="68"/>
  <c r="K514" i="68"/>
  <c r="L514" i="68"/>
  <c r="J515" i="68"/>
  <c r="K515" i="68"/>
  <c r="L515" i="68"/>
  <c r="J516" i="68"/>
  <c r="K516" i="68"/>
  <c r="L516" i="68"/>
  <c r="J517" i="68"/>
  <c r="K517" i="68"/>
  <c r="L517" i="68"/>
  <c r="J518" i="68"/>
  <c r="K518" i="68"/>
  <c r="L518" i="68"/>
  <c r="J519" i="68"/>
  <c r="K519" i="68"/>
  <c r="L519" i="68"/>
  <c r="J520" i="68"/>
  <c r="K520" i="68"/>
  <c r="L520" i="68"/>
  <c r="J521" i="68"/>
  <c r="K521" i="68"/>
  <c r="L521" i="68"/>
  <c r="J522" i="68"/>
  <c r="K522" i="68"/>
  <c r="L522" i="68"/>
  <c r="J523" i="68"/>
  <c r="K523" i="68"/>
  <c r="L523" i="68"/>
  <c r="J524" i="68"/>
  <c r="K524" i="68"/>
  <c r="L524" i="68"/>
  <c r="J525" i="68"/>
  <c r="K525" i="68"/>
  <c r="L525" i="68"/>
  <c r="J526" i="68"/>
  <c r="K526" i="68"/>
  <c r="L526" i="68"/>
  <c r="J527" i="68"/>
  <c r="K527" i="68"/>
  <c r="L527" i="68"/>
  <c r="J528" i="68"/>
  <c r="K528" i="68"/>
  <c r="L528" i="68"/>
  <c r="J529" i="68"/>
  <c r="K529" i="68"/>
  <c r="L529" i="68"/>
  <c r="J530" i="68"/>
  <c r="K530" i="68"/>
  <c r="L530" i="68"/>
  <c r="J531" i="68"/>
  <c r="K531" i="68"/>
  <c r="L531" i="68"/>
  <c r="J532" i="68"/>
  <c r="K532" i="68"/>
  <c r="L532" i="68"/>
  <c r="J533" i="68"/>
  <c r="K533" i="68"/>
  <c r="L533" i="68"/>
  <c r="J534" i="68"/>
  <c r="K534" i="68"/>
  <c r="L534" i="68"/>
  <c r="J535" i="68"/>
  <c r="K535" i="68"/>
  <c r="L535" i="68"/>
  <c r="J536" i="68"/>
  <c r="K536" i="68"/>
  <c r="L536" i="68"/>
  <c r="J537" i="68"/>
  <c r="K537" i="68"/>
  <c r="L537" i="68"/>
  <c r="J538" i="68"/>
  <c r="K538" i="68"/>
  <c r="L538" i="68"/>
  <c r="J539" i="68"/>
  <c r="K539" i="68"/>
  <c r="L539" i="68"/>
  <c r="J540" i="68"/>
  <c r="K540" i="68"/>
  <c r="L540" i="68"/>
  <c r="J541" i="68"/>
  <c r="K541" i="68"/>
  <c r="L541" i="68"/>
  <c r="J542" i="68"/>
  <c r="K542" i="68"/>
  <c r="L542" i="68"/>
  <c r="J543" i="68"/>
  <c r="K543" i="68"/>
  <c r="L543" i="68"/>
  <c r="J544" i="68"/>
  <c r="K544" i="68"/>
  <c r="L544" i="68"/>
  <c r="J545" i="68"/>
  <c r="K545" i="68"/>
  <c r="L545" i="68"/>
  <c r="J546" i="68"/>
  <c r="K546" i="68"/>
  <c r="L546" i="68"/>
  <c r="J547" i="68"/>
  <c r="K547" i="68"/>
  <c r="L547" i="68"/>
  <c r="J548" i="68"/>
  <c r="K548" i="68"/>
  <c r="L548" i="68"/>
  <c r="J549" i="68"/>
  <c r="K549" i="68"/>
  <c r="L549" i="68"/>
  <c r="J550" i="68"/>
  <c r="K550" i="68"/>
  <c r="L550" i="68"/>
  <c r="J551" i="68"/>
  <c r="K551" i="68"/>
  <c r="L551" i="68"/>
  <c r="J552" i="68"/>
  <c r="K552" i="68"/>
  <c r="L552" i="68"/>
  <c r="J553" i="68"/>
  <c r="K553" i="68"/>
  <c r="L553" i="68"/>
  <c r="J554" i="68"/>
  <c r="K554" i="68"/>
  <c r="L554" i="68"/>
  <c r="J555" i="68"/>
  <c r="K555" i="68"/>
  <c r="L555" i="68"/>
  <c r="J556" i="68"/>
  <c r="K556" i="68"/>
  <c r="L556" i="68"/>
  <c r="J557" i="68"/>
  <c r="K557" i="68"/>
  <c r="L557" i="68"/>
  <c r="J558" i="68"/>
  <c r="K558" i="68"/>
  <c r="L558" i="68"/>
  <c r="J559" i="68"/>
  <c r="K559" i="68"/>
  <c r="L559" i="68"/>
  <c r="J560" i="68"/>
  <c r="K560" i="68"/>
  <c r="L560" i="68"/>
  <c r="J561" i="68"/>
  <c r="K561" i="68"/>
  <c r="L561" i="68"/>
  <c r="J562" i="68"/>
  <c r="K562" i="68"/>
  <c r="L562" i="68"/>
  <c r="J563" i="68"/>
  <c r="K563" i="68"/>
  <c r="L563" i="68"/>
  <c r="J564" i="68"/>
  <c r="K564" i="68"/>
  <c r="L564" i="68"/>
  <c r="J565" i="68"/>
  <c r="K565" i="68"/>
  <c r="L565" i="68"/>
  <c r="J566" i="68"/>
  <c r="K566" i="68"/>
  <c r="L566" i="68"/>
  <c r="J567" i="68"/>
  <c r="K567" i="68"/>
  <c r="L567" i="68"/>
  <c r="J568" i="68"/>
  <c r="K568" i="68"/>
  <c r="L568" i="68"/>
  <c r="J569" i="68"/>
  <c r="K569" i="68"/>
  <c r="L569" i="68"/>
  <c r="J570" i="68"/>
  <c r="K570" i="68"/>
  <c r="L570" i="68"/>
  <c r="J571" i="68"/>
  <c r="K571" i="68"/>
  <c r="L571" i="68"/>
  <c r="J572" i="68"/>
  <c r="K572" i="68"/>
  <c r="L572" i="68"/>
  <c r="J573" i="68"/>
  <c r="K573" i="68"/>
  <c r="L573" i="68"/>
  <c r="J574" i="68"/>
  <c r="K574" i="68"/>
  <c r="L574" i="68"/>
  <c r="J575" i="68"/>
  <c r="K575" i="68"/>
  <c r="L575" i="68"/>
  <c r="J576" i="68"/>
  <c r="K576" i="68"/>
  <c r="L576" i="68"/>
  <c r="J577" i="68"/>
  <c r="K577" i="68"/>
  <c r="L577" i="68"/>
  <c r="J578" i="68"/>
  <c r="K578" i="68"/>
  <c r="L578" i="68"/>
  <c r="J579" i="68"/>
  <c r="K579" i="68"/>
  <c r="L579" i="68"/>
  <c r="J580" i="68"/>
  <c r="K580" i="68"/>
  <c r="L580" i="68"/>
  <c r="J581" i="68"/>
  <c r="K581" i="68"/>
  <c r="L581" i="68"/>
  <c r="J582" i="68"/>
  <c r="K582" i="68"/>
  <c r="L582" i="68"/>
  <c r="J583" i="68"/>
  <c r="K583" i="68"/>
  <c r="L583" i="68"/>
  <c r="J584" i="68"/>
  <c r="K584" i="68"/>
  <c r="L584" i="68"/>
  <c r="J585" i="68"/>
  <c r="K585" i="68"/>
  <c r="L585" i="68"/>
  <c r="J586" i="68"/>
  <c r="K586" i="68"/>
  <c r="L586" i="68"/>
  <c r="J587" i="68"/>
  <c r="K587" i="68"/>
  <c r="L587" i="68"/>
  <c r="J588" i="68"/>
  <c r="K588" i="68"/>
  <c r="L588" i="68"/>
  <c r="J589" i="68"/>
  <c r="K589" i="68"/>
  <c r="L589" i="68"/>
  <c r="J590" i="68"/>
  <c r="K590" i="68"/>
  <c r="L590" i="68"/>
  <c r="J591" i="68"/>
  <c r="K591" i="68"/>
  <c r="L591" i="68"/>
  <c r="J592" i="68"/>
  <c r="K592" i="68"/>
  <c r="L592" i="68"/>
  <c r="J593" i="68"/>
  <c r="K593" i="68"/>
  <c r="L593" i="68"/>
  <c r="J594" i="68"/>
  <c r="K594" i="68"/>
  <c r="L594" i="68"/>
  <c r="J595" i="68"/>
  <c r="K595" i="68"/>
  <c r="L595" i="68"/>
  <c r="J596" i="68"/>
  <c r="K596" i="68"/>
  <c r="L596" i="68"/>
  <c r="J597" i="68"/>
  <c r="K597" i="68"/>
  <c r="L597" i="68"/>
  <c r="J598" i="68"/>
  <c r="K598" i="68"/>
  <c r="L598" i="68"/>
  <c r="J599" i="68"/>
  <c r="K599" i="68"/>
  <c r="L599" i="68"/>
  <c r="J600" i="68"/>
  <c r="K600" i="68"/>
  <c r="L600" i="68"/>
  <c r="J601" i="68"/>
  <c r="K601" i="68"/>
  <c r="L601" i="68"/>
  <c r="J602" i="68"/>
  <c r="K602" i="68"/>
  <c r="L602" i="68"/>
  <c r="J603" i="68"/>
  <c r="K603" i="68"/>
  <c r="L603" i="68"/>
  <c r="J604" i="68"/>
  <c r="K604" i="68"/>
  <c r="L604" i="68"/>
  <c r="J605" i="68"/>
  <c r="K605" i="68"/>
  <c r="L605" i="68"/>
  <c r="J606" i="68"/>
  <c r="K606" i="68"/>
  <c r="L606" i="68"/>
  <c r="J607" i="68"/>
  <c r="K607" i="68"/>
  <c r="L607" i="68"/>
  <c r="J608" i="68"/>
  <c r="K608" i="68"/>
  <c r="L608" i="68"/>
  <c r="J609" i="68"/>
  <c r="K609" i="68"/>
  <c r="L609" i="68"/>
  <c r="J610" i="68"/>
  <c r="K610" i="68"/>
  <c r="L610" i="68"/>
  <c r="J611" i="68"/>
  <c r="K611" i="68"/>
  <c r="L611" i="68"/>
  <c r="J612" i="68"/>
  <c r="K612" i="68"/>
  <c r="L612" i="68"/>
  <c r="J613" i="68"/>
  <c r="K613" i="68"/>
  <c r="L613" i="68"/>
  <c r="J614" i="68"/>
  <c r="K614" i="68"/>
  <c r="L614" i="68"/>
  <c r="J615" i="68"/>
  <c r="K615" i="68"/>
  <c r="L615" i="68"/>
  <c r="J616" i="68"/>
  <c r="K616" i="68"/>
  <c r="L616" i="68"/>
  <c r="J617" i="68"/>
  <c r="K617" i="68"/>
  <c r="L617" i="68"/>
  <c r="J618" i="68"/>
  <c r="K618" i="68"/>
  <c r="L618" i="68"/>
  <c r="J619" i="68"/>
  <c r="K619" i="68"/>
  <c r="L619" i="68"/>
  <c r="J620" i="68"/>
  <c r="K620" i="68"/>
  <c r="L620" i="68"/>
  <c r="J621" i="68"/>
  <c r="K621" i="68"/>
  <c r="L621" i="68"/>
  <c r="J622" i="68"/>
  <c r="K622" i="68"/>
  <c r="L622" i="68"/>
  <c r="J623" i="68"/>
  <c r="K623" i="68"/>
  <c r="L623" i="68"/>
  <c r="J624" i="68"/>
  <c r="K624" i="68"/>
  <c r="L624" i="68"/>
  <c r="J625" i="68"/>
  <c r="K625" i="68"/>
  <c r="L625" i="68"/>
  <c r="J626" i="68"/>
  <c r="K626" i="68"/>
  <c r="L626" i="68"/>
  <c r="J627" i="68"/>
  <c r="K627" i="68"/>
  <c r="L627" i="68"/>
  <c r="J628" i="68"/>
  <c r="K628" i="68"/>
  <c r="L628" i="68"/>
  <c r="J629" i="68"/>
  <c r="K629" i="68"/>
  <c r="L629" i="68"/>
  <c r="J630" i="68"/>
  <c r="K630" i="68"/>
  <c r="L630" i="68"/>
  <c r="J631" i="68"/>
  <c r="K631" i="68"/>
  <c r="L631" i="68"/>
  <c r="J632" i="68"/>
  <c r="K632" i="68"/>
  <c r="L632" i="68"/>
  <c r="J633" i="68"/>
  <c r="K633" i="68"/>
  <c r="L633" i="68"/>
  <c r="J634" i="68"/>
  <c r="K634" i="68"/>
  <c r="L634" i="68"/>
  <c r="J635" i="68"/>
  <c r="K635" i="68"/>
  <c r="L635" i="68"/>
  <c r="J636" i="68"/>
  <c r="K636" i="68"/>
  <c r="L636" i="68"/>
  <c r="J637" i="68"/>
  <c r="K637" i="68"/>
  <c r="L637" i="68"/>
  <c r="J638" i="68"/>
  <c r="K638" i="68"/>
  <c r="L638" i="68"/>
  <c r="J639" i="68"/>
  <c r="K639" i="68"/>
  <c r="L639" i="68"/>
  <c r="J640" i="68"/>
  <c r="K640" i="68"/>
  <c r="L640" i="68"/>
  <c r="J641" i="68"/>
  <c r="K641" i="68"/>
  <c r="L641" i="68"/>
  <c r="J642" i="68"/>
  <c r="K642" i="68"/>
  <c r="L642" i="68"/>
  <c r="J643" i="68"/>
  <c r="K643" i="68"/>
  <c r="L643" i="68"/>
  <c r="J644" i="68"/>
  <c r="K644" i="68"/>
  <c r="L644" i="68"/>
  <c r="J645" i="68"/>
  <c r="K645" i="68"/>
  <c r="L645" i="68"/>
  <c r="J646" i="68"/>
  <c r="K646" i="68"/>
  <c r="L646" i="68"/>
  <c r="J647" i="68"/>
  <c r="K647" i="68"/>
  <c r="L647" i="68"/>
  <c r="J648" i="68"/>
  <c r="K648" i="68"/>
  <c r="L648" i="68"/>
  <c r="J649" i="68"/>
  <c r="K649" i="68"/>
  <c r="L649" i="68"/>
  <c r="J650" i="68"/>
  <c r="K650" i="68"/>
  <c r="L650" i="68"/>
  <c r="J651" i="68"/>
  <c r="K651" i="68"/>
  <c r="L651" i="68"/>
  <c r="J652" i="68"/>
  <c r="K652" i="68"/>
  <c r="L652" i="68"/>
  <c r="J653" i="68"/>
  <c r="K653" i="68"/>
  <c r="L653" i="68"/>
  <c r="J654" i="68"/>
  <c r="K654" i="68"/>
  <c r="L654" i="68"/>
  <c r="J655" i="68"/>
  <c r="K655" i="68"/>
  <c r="L655" i="68"/>
  <c r="J656" i="68"/>
  <c r="K656" i="68"/>
  <c r="L656" i="68"/>
  <c r="J657" i="68"/>
  <c r="K657" i="68"/>
  <c r="L657" i="68"/>
  <c r="J658" i="68"/>
  <c r="K658" i="68"/>
  <c r="L658" i="68"/>
  <c r="J659" i="68"/>
  <c r="K659" i="68"/>
  <c r="L659" i="68"/>
  <c r="J660" i="68"/>
  <c r="K660" i="68"/>
  <c r="L660" i="68"/>
  <c r="J661" i="68"/>
  <c r="K661" i="68"/>
  <c r="L661" i="68"/>
  <c r="J662" i="68"/>
  <c r="K662" i="68"/>
  <c r="L662" i="68"/>
  <c r="J663" i="68"/>
  <c r="K663" i="68"/>
  <c r="L663" i="68"/>
  <c r="J664" i="68"/>
  <c r="K664" i="68"/>
  <c r="L664" i="68"/>
  <c r="J665" i="68"/>
  <c r="K665" i="68"/>
  <c r="L665" i="68"/>
  <c r="J666" i="68"/>
  <c r="K666" i="68"/>
  <c r="L666" i="68"/>
  <c r="J667" i="68"/>
  <c r="K667" i="68"/>
  <c r="L667" i="68"/>
  <c r="J668" i="68"/>
  <c r="K668" i="68"/>
  <c r="L668" i="68"/>
  <c r="J669" i="68"/>
  <c r="K669" i="68"/>
  <c r="L669" i="68"/>
  <c r="J670" i="68"/>
  <c r="K670" i="68"/>
  <c r="L670" i="68"/>
  <c r="J671" i="68"/>
  <c r="K671" i="68"/>
  <c r="L671" i="68"/>
  <c r="J672" i="68"/>
  <c r="K672" i="68"/>
  <c r="L672" i="68"/>
  <c r="J673" i="68"/>
  <c r="K673" i="68"/>
  <c r="L673" i="68"/>
  <c r="J674" i="68"/>
  <c r="K674" i="68"/>
  <c r="L674" i="68"/>
  <c r="J675" i="68"/>
  <c r="K675" i="68"/>
  <c r="L675" i="68"/>
  <c r="J676" i="68"/>
  <c r="K676" i="68"/>
  <c r="L676" i="68"/>
  <c r="J677" i="68"/>
  <c r="K677" i="68"/>
  <c r="L677" i="68"/>
  <c r="J678" i="68"/>
  <c r="K678" i="68"/>
  <c r="L678" i="68"/>
  <c r="J679" i="68"/>
  <c r="K679" i="68"/>
  <c r="L679" i="68"/>
  <c r="J680" i="68"/>
  <c r="K680" i="68"/>
  <c r="L680" i="68"/>
  <c r="J681" i="68"/>
  <c r="K681" i="68"/>
  <c r="L681" i="68"/>
  <c r="J682" i="68"/>
  <c r="K682" i="68"/>
  <c r="L682" i="68"/>
  <c r="J683" i="68"/>
  <c r="K683" i="68"/>
  <c r="L683" i="68"/>
  <c r="J684" i="68"/>
  <c r="K684" i="68"/>
  <c r="L684" i="68"/>
  <c r="J685" i="68"/>
  <c r="K685" i="68"/>
  <c r="L685" i="68"/>
  <c r="J686" i="68"/>
  <c r="K686" i="68"/>
  <c r="L686" i="68"/>
  <c r="J687" i="68"/>
  <c r="K687" i="68"/>
  <c r="L687" i="68"/>
  <c r="J688" i="68"/>
  <c r="K688" i="68"/>
  <c r="L688" i="68"/>
  <c r="J689" i="68"/>
  <c r="K689" i="68"/>
  <c r="L689" i="68"/>
  <c r="J690" i="68"/>
  <c r="K690" i="68"/>
  <c r="L690" i="68"/>
  <c r="J691" i="68"/>
  <c r="K691" i="68"/>
  <c r="L691" i="68"/>
  <c r="J692" i="68"/>
  <c r="K692" i="68"/>
  <c r="L692" i="68"/>
  <c r="J693" i="68"/>
  <c r="K693" i="68"/>
  <c r="L693" i="68"/>
  <c r="J694" i="68"/>
  <c r="K694" i="68"/>
  <c r="L694" i="68"/>
  <c r="J695" i="68"/>
  <c r="K695" i="68"/>
  <c r="L695" i="68"/>
  <c r="J696" i="68"/>
  <c r="K696" i="68"/>
  <c r="L696" i="68"/>
  <c r="J697" i="68"/>
  <c r="K697" i="68"/>
  <c r="L697" i="68"/>
  <c r="J698" i="68"/>
  <c r="K698" i="68"/>
  <c r="L698" i="68"/>
  <c r="J699" i="68"/>
  <c r="K699" i="68"/>
  <c r="L699" i="68"/>
  <c r="J700" i="68"/>
  <c r="K700" i="68"/>
  <c r="L700" i="68"/>
  <c r="J701" i="68"/>
  <c r="K701" i="68"/>
  <c r="L701" i="68"/>
  <c r="J702" i="68"/>
  <c r="K702" i="68"/>
  <c r="L702" i="68"/>
  <c r="J703" i="68"/>
  <c r="K703" i="68"/>
  <c r="L703" i="68"/>
  <c r="J704" i="68"/>
  <c r="K704" i="68"/>
  <c r="L704" i="68"/>
  <c r="J705" i="68"/>
  <c r="K705" i="68"/>
  <c r="L705" i="68"/>
  <c r="J706" i="68"/>
  <c r="K706" i="68"/>
  <c r="L706" i="68"/>
  <c r="J707" i="68"/>
  <c r="K707" i="68"/>
  <c r="L707" i="68"/>
  <c r="J708" i="68"/>
  <c r="K708" i="68"/>
  <c r="L708" i="68"/>
  <c r="J709" i="68"/>
  <c r="K709" i="68"/>
  <c r="L709" i="68"/>
  <c r="J710" i="68"/>
  <c r="K710" i="68"/>
  <c r="L710" i="68"/>
  <c r="J711" i="68"/>
  <c r="K711" i="68"/>
  <c r="L711" i="68"/>
  <c r="J712" i="68"/>
  <c r="K712" i="68"/>
  <c r="L712" i="68"/>
  <c r="J713" i="68"/>
  <c r="K713" i="68"/>
  <c r="L713" i="68"/>
  <c r="J714" i="68"/>
  <c r="K714" i="68"/>
  <c r="L714" i="68"/>
  <c r="J715" i="68"/>
  <c r="K715" i="68"/>
  <c r="L715" i="68"/>
  <c r="J716" i="68"/>
  <c r="K716" i="68"/>
  <c r="L716" i="68"/>
  <c r="J717" i="68"/>
  <c r="K717" i="68"/>
  <c r="L717" i="68"/>
  <c r="J718" i="68"/>
  <c r="K718" i="68"/>
  <c r="L718" i="68"/>
  <c r="J719" i="68"/>
  <c r="K719" i="68"/>
  <c r="L719" i="68"/>
  <c r="J720" i="68"/>
  <c r="K720" i="68"/>
  <c r="L720" i="68"/>
  <c r="J721" i="68"/>
  <c r="K721" i="68"/>
  <c r="L721" i="68"/>
  <c r="J722" i="68"/>
  <c r="K722" i="68"/>
  <c r="L722" i="68"/>
  <c r="J723" i="68"/>
  <c r="K723" i="68"/>
  <c r="L723" i="68"/>
  <c r="J724" i="68"/>
  <c r="K724" i="68"/>
  <c r="L724" i="68"/>
  <c r="J725" i="68"/>
  <c r="K725" i="68"/>
  <c r="L725" i="68"/>
  <c r="J726" i="68"/>
  <c r="K726" i="68"/>
  <c r="L726" i="68"/>
  <c r="J727" i="68"/>
  <c r="K727" i="68"/>
  <c r="L727" i="68"/>
  <c r="J728" i="68"/>
  <c r="K728" i="68"/>
  <c r="L728" i="68"/>
  <c r="J729" i="68"/>
  <c r="K729" i="68"/>
  <c r="L729" i="68"/>
  <c r="J730" i="68"/>
  <c r="K730" i="68"/>
  <c r="L730" i="68"/>
  <c r="J731" i="68"/>
  <c r="K731" i="68"/>
  <c r="L731" i="68"/>
  <c r="J732" i="68"/>
  <c r="K732" i="68"/>
  <c r="L732" i="68"/>
  <c r="J733" i="68"/>
  <c r="K733" i="68"/>
  <c r="L733" i="68"/>
  <c r="J734" i="68"/>
  <c r="K734" i="68"/>
  <c r="L734" i="68"/>
  <c r="J735" i="68"/>
  <c r="K735" i="68"/>
  <c r="L735" i="68"/>
  <c r="J736" i="68"/>
  <c r="K736" i="68"/>
  <c r="L736" i="68"/>
  <c r="J737" i="68"/>
  <c r="K737" i="68"/>
  <c r="L737" i="68"/>
  <c r="J738" i="68"/>
  <c r="K738" i="68"/>
  <c r="L738" i="68"/>
  <c r="J739" i="68"/>
  <c r="K739" i="68"/>
  <c r="L739" i="68"/>
  <c r="J740" i="68"/>
  <c r="K740" i="68"/>
  <c r="L740" i="68"/>
  <c r="J741" i="68"/>
  <c r="K741" i="68"/>
  <c r="L741" i="68"/>
  <c r="J742" i="68"/>
  <c r="K742" i="68"/>
  <c r="L742" i="68"/>
  <c r="J743" i="68"/>
  <c r="K743" i="68"/>
  <c r="L743" i="68"/>
  <c r="J744" i="68"/>
  <c r="K744" i="68"/>
  <c r="L744" i="68"/>
  <c r="J745" i="68"/>
  <c r="K745" i="68"/>
  <c r="L745" i="68"/>
  <c r="J746" i="68"/>
  <c r="K746" i="68"/>
  <c r="L746" i="68"/>
  <c r="J747" i="68"/>
  <c r="K747" i="68"/>
  <c r="L747" i="68"/>
  <c r="J748" i="68"/>
  <c r="K748" i="68"/>
  <c r="L748" i="68"/>
  <c r="J749" i="68"/>
  <c r="K749" i="68"/>
  <c r="L749" i="68"/>
  <c r="J750" i="68"/>
  <c r="K750" i="68"/>
  <c r="L750" i="68"/>
  <c r="J751" i="68"/>
  <c r="K751" i="68"/>
  <c r="L751" i="68"/>
  <c r="J752" i="68"/>
  <c r="K752" i="68"/>
  <c r="L752" i="68"/>
  <c r="J753" i="68"/>
  <c r="K753" i="68"/>
  <c r="L753" i="68"/>
  <c r="J754" i="68"/>
  <c r="K754" i="68"/>
  <c r="L754" i="68"/>
  <c r="J755" i="68"/>
  <c r="K755" i="68"/>
  <c r="L755" i="68"/>
  <c r="J756" i="68"/>
  <c r="K756" i="68"/>
  <c r="L756" i="68"/>
  <c r="J757" i="68"/>
  <c r="K757" i="68"/>
  <c r="L757" i="68"/>
  <c r="J758" i="68"/>
  <c r="K758" i="68"/>
  <c r="L758" i="68"/>
  <c r="J759" i="68"/>
  <c r="K759" i="68"/>
  <c r="L759" i="68"/>
  <c r="J760" i="68"/>
  <c r="K760" i="68"/>
  <c r="L760" i="68"/>
  <c r="J761" i="68"/>
  <c r="K761" i="68"/>
  <c r="L761" i="68"/>
  <c r="J762" i="68"/>
  <c r="K762" i="68"/>
  <c r="L762" i="68"/>
  <c r="J763" i="68"/>
  <c r="K763" i="68"/>
  <c r="L763" i="68"/>
  <c r="J764" i="68"/>
  <c r="K764" i="68"/>
  <c r="L764" i="68"/>
  <c r="J765" i="68"/>
  <c r="K765" i="68"/>
  <c r="L765" i="68"/>
  <c r="J766" i="68"/>
  <c r="K766" i="68"/>
  <c r="L766" i="68"/>
  <c r="J767" i="68"/>
  <c r="K767" i="68"/>
  <c r="L767" i="68"/>
  <c r="J768" i="68"/>
  <c r="K768" i="68"/>
  <c r="L768" i="68"/>
  <c r="J769" i="68"/>
  <c r="K769" i="68"/>
  <c r="L769" i="68"/>
  <c r="J770" i="68"/>
  <c r="K770" i="68"/>
  <c r="L770" i="68"/>
  <c r="J771" i="68"/>
  <c r="K771" i="68"/>
  <c r="L771" i="68"/>
  <c r="J772" i="68"/>
  <c r="K772" i="68"/>
  <c r="L772" i="68"/>
  <c r="J773" i="68"/>
  <c r="K773" i="68"/>
  <c r="L773" i="68"/>
  <c r="J774" i="68"/>
  <c r="K774" i="68"/>
  <c r="L774" i="68"/>
  <c r="J775" i="68"/>
  <c r="K775" i="68"/>
  <c r="L775" i="68"/>
  <c r="J776" i="68"/>
  <c r="K776" i="68"/>
  <c r="L776" i="68"/>
  <c r="J777" i="68"/>
  <c r="K777" i="68"/>
  <c r="L777" i="68"/>
  <c r="J778" i="68"/>
  <c r="K778" i="68"/>
  <c r="L778" i="68"/>
  <c r="J779" i="68"/>
  <c r="K779" i="68"/>
  <c r="L779" i="68"/>
  <c r="J780" i="68"/>
  <c r="K780" i="68"/>
  <c r="L780" i="68"/>
  <c r="J781" i="68"/>
  <c r="K781" i="68"/>
  <c r="L781" i="68"/>
  <c r="J782" i="68"/>
  <c r="K782" i="68"/>
  <c r="L782" i="68"/>
  <c r="J783" i="68"/>
  <c r="K783" i="68"/>
  <c r="L783" i="68"/>
  <c r="J784" i="68"/>
  <c r="K784" i="68"/>
  <c r="L784" i="68"/>
  <c r="J785" i="68"/>
  <c r="K785" i="68"/>
  <c r="L785" i="68"/>
  <c r="J786" i="68"/>
  <c r="K786" i="68"/>
  <c r="L786" i="68"/>
  <c r="J787" i="68"/>
  <c r="K787" i="68"/>
  <c r="L787" i="68"/>
  <c r="J788" i="68"/>
  <c r="K788" i="68"/>
  <c r="L788" i="68"/>
  <c r="J789" i="68"/>
  <c r="K789" i="68"/>
  <c r="L789" i="68"/>
  <c r="J790" i="68"/>
  <c r="K790" i="68"/>
  <c r="L790" i="68"/>
  <c r="J791" i="68"/>
  <c r="K791" i="68"/>
  <c r="L791" i="68"/>
  <c r="J792" i="68"/>
  <c r="K792" i="68"/>
  <c r="L792" i="68"/>
  <c r="J793" i="68"/>
  <c r="K793" i="68"/>
  <c r="L793" i="68"/>
  <c r="J794" i="68"/>
  <c r="K794" i="68"/>
  <c r="L794" i="68"/>
  <c r="J795" i="68"/>
  <c r="K795" i="68"/>
  <c r="L795" i="68"/>
  <c r="J796" i="68"/>
  <c r="K796" i="68"/>
  <c r="L796" i="68"/>
  <c r="J797" i="68"/>
  <c r="K797" i="68"/>
  <c r="L797" i="68"/>
  <c r="J798" i="68"/>
  <c r="K798" i="68"/>
  <c r="L798" i="68"/>
  <c r="J799" i="68"/>
  <c r="K799" i="68"/>
  <c r="L799" i="68"/>
  <c r="J800" i="68"/>
  <c r="K800" i="68"/>
  <c r="L800" i="68"/>
  <c r="J801" i="68"/>
  <c r="K801" i="68"/>
  <c r="L801" i="68"/>
  <c r="J802" i="68"/>
  <c r="K802" i="68"/>
  <c r="L802" i="68"/>
  <c r="J803" i="68"/>
  <c r="K803" i="68"/>
  <c r="L803" i="68"/>
  <c r="J804" i="68"/>
  <c r="K804" i="68"/>
  <c r="L804" i="68"/>
  <c r="J805" i="68"/>
  <c r="K805" i="68"/>
  <c r="L805" i="68"/>
  <c r="J806" i="68"/>
  <c r="K806" i="68"/>
  <c r="L806" i="68"/>
  <c r="J807" i="68"/>
  <c r="K807" i="68"/>
  <c r="L807" i="68"/>
  <c r="J808" i="68"/>
  <c r="K808" i="68"/>
  <c r="L808" i="68"/>
  <c r="J809" i="68"/>
  <c r="K809" i="68"/>
  <c r="L809" i="68"/>
  <c r="J810" i="68"/>
  <c r="K810" i="68"/>
  <c r="L810" i="68"/>
  <c r="J811" i="68"/>
  <c r="K811" i="68"/>
  <c r="L811" i="68"/>
  <c r="J812" i="68"/>
  <c r="K812" i="68"/>
  <c r="L812" i="68"/>
  <c r="J813" i="68"/>
  <c r="K813" i="68"/>
  <c r="L813" i="68"/>
  <c r="J814" i="68"/>
  <c r="K814" i="68"/>
  <c r="L814" i="68"/>
  <c r="J815" i="68"/>
  <c r="K815" i="68"/>
  <c r="L815" i="68"/>
  <c r="J816" i="68"/>
  <c r="K816" i="68"/>
  <c r="L816" i="68"/>
  <c r="J817" i="68"/>
  <c r="K817" i="68"/>
  <c r="L817" i="68"/>
  <c r="J818" i="68"/>
  <c r="K818" i="68"/>
  <c r="L818" i="68"/>
  <c r="J819" i="68"/>
  <c r="K819" i="68"/>
  <c r="L819" i="68"/>
  <c r="J820" i="68"/>
  <c r="K820" i="68"/>
  <c r="L820" i="68"/>
  <c r="J821" i="68"/>
  <c r="K821" i="68"/>
  <c r="L821" i="68"/>
  <c r="J822" i="68"/>
  <c r="K822" i="68"/>
  <c r="L822" i="68"/>
  <c r="J823" i="68"/>
  <c r="K823" i="68"/>
  <c r="L823" i="68"/>
  <c r="J824" i="68"/>
  <c r="K824" i="68"/>
  <c r="L824" i="68"/>
  <c r="J825" i="68"/>
  <c r="K825" i="68"/>
  <c r="L825" i="68"/>
  <c r="J826" i="68"/>
  <c r="K826" i="68"/>
  <c r="L826" i="68"/>
  <c r="J827" i="68"/>
  <c r="K827" i="68"/>
  <c r="L827" i="68"/>
  <c r="J828" i="68"/>
  <c r="K828" i="68"/>
  <c r="L828" i="68"/>
  <c r="J829" i="68"/>
  <c r="K829" i="68"/>
  <c r="L829" i="68"/>
  <c r="J830" i="68"/>
  <c r="K830" i="68"/>
  <c r="L830" i="68"/>
  <c r="J831" i="68"/>
  <c r="K831" i="68"/>
  <c r="L831" i="68"/>
  <c r="J832" i="68"/>
  <c r="K832" i="68"/>
  <c r="L832" i="68"/>
  <c r="J833" i="68"/>
  <c r="K833" i="68"/>
  <c r="L833" i="68"/>
  <c r="J834" i="68"/>
  <c r="K834" i="68"/>
  <c r="L834" i="68"/>
  <c r="J835" i="68"/>
  <c r="K835" i="68"/>
  <c r="L835" i="68"/>
  <c r="J836" i="68"/>
  <c r="K836" i="68"/>
  <c r="L836" i="68"/>
  <c r="J837" i="68"/>
  <c r="K837" i="68"/>
  <c r="L837" i="68"/>
  <c r="J838" i="68"/>
  <c r="K838" i="68"/>
  <c r="L838" i="68"/>
  <c r="J839" i="68"/>
  <c r="K839" i="68"/>
  <c r="L839" i="68"/>
  <c r="J840" i="68"/>
  <c r="K840" i="68"/>
  <c r="L840" i="68"/>
  <c r="J841" i="68"/>
  <c r="K841" i="68"/>
  <c r="L841" i="68"/>
  <c r="J842" i="68"/>
  <c r="K842" i="68"/>
  <c r="L842" i="68"/>
  <c r="J843" i="68"/>
  <c r="K843" i="68"/>
  <c r="L843" i="68"/>
  <c r="J844" i="68"/>
  <c r="K844" i="68"/>
  <c r="L844" i="68"/>
  <c r="J845" i="68"/>
  <c r="K845" i="68"/>
  <c r="L845" i="68"/>
  <c r="J846" i="68"/>
  <c r="K846" i="68"/>
  <c r="L846" i="68"/>
  <c r="J847" i="68"/>
  <c r="K847" i="68"/>
  <c r="L847" i="68"/>
  <c r="J848" i="68"/>
  <c r="K848" i="68"/>
  <c r="L848" i="68"/>
  <c r="J849" i="68"/>
  <c r="K849" i="68"/>
  <c r="L849" i="68"/>
  <c r="J850" i="68"/>
  <c r="K850" i="68"/>
  <c r="L850" i="68"/>
  <c r="J851" i="68"/>
  <c r="K851" i="68"/>
  <c r="L851" i="68"/>
  <c r="J852" i="68"/>
  <c r="K852" i="68"/>
  <c r="L852" i="68"/>
  <c r="J853" i="68"/>
  <c r="K853" i="68"/>
  <c r="L853" i="68"/>
  <c r="J854" i="68"/>
  <c r="K854" i="68"/>
  <c r="L854" i="68"/>
  <c r="J855" i="68"/>
  <c r="K855" i="68"/>
  <c r="L855" i="68"/>
  <c r="J856" i="68"/>
  <c r="K856" i="68"/>
  <c r="L856" i="68"/>
  <c r="J857" i="68"/>
  <c r="K857" i="68"/>
  <c r="L857" i="68"/>
  <c r="J858" i="68"/>
  <c r="K858" i="68"/>
  <c r="L858" i="68"/>
  <c r="J859" i="68"/>
  <c r="K859" i="68"/>
  <c r="L859" i="68"/>
  <c r="J860" i="68"/>
  <c r="K860" i="68"/>
  <c r="L860" i="68"/>
  <c r="J861" i="68"/>
  <c r="K861" i="68"/>
  <c r="L861" i="68"/>
  <c r="J862" i="68"/>
  <c r="K862" i="68"/>
  <c r="L862" i="68"/>
  <c r="J863" i="68"/>
  <c r="K863" i="68"/>
  <c r="L863" i="68"/>
  <c r="J864" i="68"/>
  <c r="K864" i="68"/>
  <c r="L864" i="68"/>
  <c r="J865" i="68"/>
  <c r="K865" i="68"/>
  <c r="L865" i="68"/>
  <c r="J866" i="68"/>
  <c r="K866" i="68"/>
  <c r="L866" i="68"/>
  <c r="J867" i="68"/>
  <c r="K867" i="68"/>
  <c r="L867" i="68"/>
  <c r="J868" i="68"/>
  <c r="K868" i="68"/>
  <c r="L868" i="68"/>
  <c r="J869" i="68"/>
  <c r="K869" i="68"/>
  <c r="L869" i="68"/>
  <c r="J870" i="68"/>
  <c r="K870" i="68"/>
  <c r="L870" i="68"/>
  <c r="J871" i="68"/>
  <c r="K871" i="68"/>
  <c r="L871" i="68"/>
  <c r="J872" i="68"/>
  <c r="K872" i="68"/>
  <c r="L872" i="68"/>
  <c r="J873" i="68"/>
  <c r="K873" i="68"/>
  <c r="L873" i="68"/>
  <c r="J874" i="68"/>
  <c r="K874" i="68"/>
  <c r="L874" i="68"/>
  <c r="J875" i="68"/>
  <c r="K875" i="68"/>
  <c r="L875" i="68"/>
  <c r="J876" i="68"/>
  <c r="K876" i="68"/>
  <c r="L876" i="68"/>
  <c r="J877" i="68"/>
  <c r="K877" i="68"/>
  <c r="L877" i="68"/>
  <c r="J878" i="68"/>
  <c r="K878" i="68"/>
  <c r="L878" i="68"/>
  <c r="J879" i="68"/>
  <c r="K879" i="68"/>
  <c r="L879" i="68"/>
  <c r="J880" i="68"/>
  <c r="K880" i="68"/>
  <c r="L880" i="68"/>
  <c r="J881" i="68"/>
  <c r="K881" i="68"/>
  <c r="L881" i="68"/>
  <c r="J882" i="68"/>
  <c r="K882" i="68"/>
  <c r="L882" i="68"/>
  <c r="J883" i="68"/>
  <c r="K883" i="68"/>
  <c r="L883" i="68"/>
  <c r="J884" i="68"/>
  <c r="K884" i="68"/>
  <c r="L884" i="68"/>
  <c r="J885" i="68"/>
  <c r="K885" i="68"/>
  <c r="L885" i="68"/>
  <c r="J886" i="68"/>
  <c r="K886" i="68"/>
  <c r="L886" i="68"/>
  <c r="J887" i="68"/>
  <c r="K887" i="68"/>
  <c r="L887" i="68"/>
  <c r="J888" i="68"/>
  <c r="K888" i="68"/>
  <c r="L888" i="68"/>
  <c r="J889" i="68"/>
  <c r="K889" i="68"/>
  <c r="L889" i="68"/>
  <c r="J890" i="68"/>
  <c r="K890" i="68"/>
  <c r="L890" i="68"/>
  <c r="J891" i="68"/>
  <c r="K891" i="68"/>
  <c r="L891" i="68"/>
  <c r="J892" i="68"/>
  <c r="K892" i="68"/>
  <c r="L892" i="68"/>
  <c r="J893" i="68"/>
  <c r="K893" i="68"/>
  <c r="L893" i="68"/>
  <c r="J894" i="68"/>
  <c r="K894" i="68"/>
  <c r="L894" i="68"/>
  <c r="J895" i="68"/>
  <c r="K895" i="68"/>
  <c r="L895" i="68"/>
  <c r="J896" i="68"/>
  <c r="K896" i="68"/>
  <c r="L896" i="68"/>
  <c r="J897" i="68"/>
  <c r="K897" i="68"/>
  <c r="L897" i="68"/>
  <c r="J898" i="68"/>
  <c r="K898" i="68"/>
  <c r="L898" i="68"/>
  <c r="J899" i="68"/>
  <c r="K899" i="68"/>
  <c r="L899" i="68"/>
  <c r="J900" i="68"/>
  <c r="K900" i="68"/>
  <c r="L900" i="68"/>
  <c r="J901" i="68"/>
  <c r="K901" i="68"/>
  <c r="L901" i="68"/>
  <c r="J902" i="68"/>
  <c r="K902" i="68"/>
  <c r="L902" i="68"/>
  <c r="J903" i="68"/>
  <c r="K903" i="68"/>
  <c r="L903" i="68"/>
  <c r="J904" i="68"/>
  <c r="K904" i="68"/>
  <c r="L904" i="68"/>
  <c r="J905" i="68"/>
  <c r="K905" i="68"/>
  <c r="L905" i="68"/>
  <c r="J906" i="68"/>
  <c r="K906" i="68"/>
  <c r="L906" i="68"/>
  <c r="J907" i="68"/>
  <c r="K907" i="68"/>
  <c r="L907" i="68"/>
  <c r="J908" i="68"/>
  <c r="K908" i="68"/>
  <c r="L908" i="68"/>
  <c r="J909" i="68"/>
  <c r="K909" i="68"/>
  <c r="L909" i="68"/>
  <c r="J910" i="68"/>
  <c r="K910" i="68"/>
  <c r="L910" i="68"/>
  <c r="J911" i="68"/>
  <c r="K911" i="68"/>
  <c r="L911" i="68"/>
  <c r="J912" i="68"/>
  <c r="K912" i="68"/>
  <c r="L912" i="68"/>
  <c r="J913" i="68"/>
  <c r="K913" i="68"/>
  <c r="L913" i="68"/>
  <c r="J914" i="68"/>
  <c r="K914" i="68"/>
  <c r="L914" i="68"/>
  <c r="J915" i="68"/>
  <c r="K915" i="68"/>
  <c r="L915" i="68"/>
  <c r="J916" i="68"/>
  <c r="K916" i="68"/>
  <c r="L916" i="68"/>
  <c r="J917" i="68"/>
  <c r="K917" i="68"/>
  <c r="L917" i="68"/>
  <c r="J918" i="68"/>
  <c r="K918" i="68"/>
  <c r="L918" i="68"/>
  <c r="J919" i="68"/>
  <c r="K919" i="68"/>
  <c r="L919" i="68"/>
  <c r="J920" i="68"/>
  <c r="K920" i="68"/>
  <c r="L920" i="68"/>
  <c r="J921" i="68"/>
  <c r="K921" i="68"/>
  <c r="L921" i="68"/>
  <c r="J922" i="68"/>
  <c r="K922" i="68"/>
  <c r="L922" i="68"/>
  <c r="J923" i="68"/>
  <c r="K923" i="68"/>
  <c r="L923" i="68"/>
  <c r="J924" i="68"/>
  <c r="K924" i="68"/>
  <c r="L924" i="68"/>
  <c r="J925" i="68"/>
  <c r="K925" i="68"/>
  <c r="L925" i="68"/>
  <c r="J926" i="68"/>
  <c r="K926" i="68"/>
  <c r="L926" i="68"/>
  <c r="J927" i="68"/>
  <c r="K927" i="68"/>
  <c r="L927" i="68"/>
  <c r="J928" i="68"/>
  <c r="K928" i="68"/>
  <c r="L928" i="68"/>
  <c r="J929" i="68"/>
  <c r="K929" i="68"/>
  <c r="L929" i="68"/>
  <c r="J930" i="68"/>
  <c r="K930" i="68"/>
  <c r="L930" i="68"/>
  <c r="J931" i="68"/>
  <c r="K931" i="68"/>
  <c r="L931" i="68"/>
  <c r="J932" i="68"/>
  <c r="K932" i="68"/>
  <c r="L932" i="68"/>
  <c r="J933" i="68"/>
  <c r="K933" i="68"/>
  <c r="L933" i="68"/>
  <c r="J934" i="68"/>
  <c r="K934" i="68"/>
  <c r="L934" i="68"/>
  <c r="J935" i="68"/>
  <c r="K935" i="68"/>
  <c r="L935" i="68"/>
  <c r="J936" i="68"/>
  <c r="K936" i="68"/>
  <c r="L936" i="68"/>
  <c r="J937" i="68"/>
  <c r="K937" i="68"/>
  <c r="L937" i="68"/>
  <c r="J938" i="68"/>
  <c r="K938" i="68"/>
  <c r="L938" i="68"/>
  <c r="J939" i="68"/>
  <c r="K939" i="68"/>
  <c r="L939" i="68"/>
  <c r="J940" i="68"/>
  <c r="K940" i="68"/>
  <c r="L940" i="68"/>
  <c r="J941" i="68"/>
  <c r="K941" i="68"/>
  <c r="L941" i="68"/>
  <c r="J942" i="68"/>
  <c r="K942" i="68"/>
  <c r="L942" i="68"/>
  <c r="J943" i="68"/>
  <c r="K943" i="68"/>
  <c r="L943" i="68"/>
  <c r="J944" i="68"/>
  <c r="K944" i="68"/>
  <c r="L944" i="68"/>
  <c r="J945" i="68"/>
  <c r="K945" i="68"/>
  <c r="L945" i="68"/>
  <c r="J946" i="68"/>
  <c r="K946" i="68"/>
  <c r="L946" i="68"/>
  <c r="J947" i="68"/>
  <c r="K947" i="68"/>
  <c r="L947" i="68"/>
  <c r="J948" i="68"/>
  <c r="K948" i="68"/>
  <c r="L948" i="68"/>
  <c r="J949" i="68"/>
  <c r="K949" i="68"/>
  <c r="L949" i="68"/>
  <c r="J950" i="68"/>
  <c r="K950" i="68"/>
  <c r="L950" i="68"/>
  <c r="J951" i="68"/>
  <c r="K951" i="68"/>
  <c r="L951" i="68"/>
  <c r="J952" i="68"/>
  <c r="K952" i="68"/>
  <c r="L952" i="68"/>
  <c r="J953" i="68"/>
  <c r="K953" i="68"/>
  <c r="L953" i="68"/>
  <c r="J954" i="68"/>
  <c r="K954" i="68"/>
  <c r="L954" i="68"/>
  <c r="J955" i="68"/>
  <c r="K955" i="68"/>
  <c r="L955" i="68"/>
  <c r="J956" i="68"/>
  <c r="K956" i="68"/>
  <c r="L956" i="68"/>
  <c r="J957" i="68"/>
  <c r="K957" i="68"/>
  <c r="L957" i="68"/>
  <c r="J958" i="68"/>
  <c r="K958" i="68"/>
  <c r="L958" i="68"/>
  <c r="J959" i="68"/>
  <c r="K959" i="68"/>
  <c r="L959" i="68"/>
  <c r="J960" i="68"/>
  <c r="K960" i="68"/>
  <c r="L960" i="68"/>
  <c r="J961" i="68"/>
  <c r="K961" i="68"/>
  <c r="L961" i="68"/>
  <c r="J962" i="68"/>
  <c r="K962" i="68"/>
  <c r="L962" i="68"/>
  <c r="J963" i="68"/>
  <c r="K963" i="68"/>
  <c r="L963" i="68"/>
  <c r="J964" i="68"/>
  <c r="K964" i="68"/>
  <c r="L964" i="68"/>
  <c r="J965" i="68"/>
  <c r="K965" i="68"/>
  <c r="L965" i="68"/>
  <c r="J966" i="68"/>
  <c r="K966" i="68"/>
  <c r="L966" i="68"/>
  <c r="J967" i="68"/>
  <c r="K967" i="68"/>
  <c r="L967" i="68"/>
  <c r="J968" i="68"/>
  <c r="K968" i="68"/>
  <c r="L968" i="68"/>
  <c r="J969" i="68"/>
  <c r="K969" i="68"/>
  <c r="L969" i="68"/>
  <c r="J970" i="68"/>
  <c r="K970" i="68"/>
  <c r="L970" i="68"/>
  <c r="J971" i="68"/>
  <c r="K971" i="68"/>
  <c r="L971" i="68"/>
  <c r="J972" i="68"/>
  <c r="K972" i="68"/>
  <c r="L972" i="68"/>
  <c r="J973" i="68"/>
  <c r="K973" i="68"/>
  <c r="L973" i="68"/>
  <c r="J974" i="68"/>
  <c r="K974" i="68"/>
  <c r="L974" i="68"/>
  <c r="J975" i="68"/>
  <c r="K975" i="68"/>
  <c r="L975" i="68"/>
  <c r="J976" i="68"/>
  <c r="K976" i="68"/>
  <c r="L976" i="68"/>
  <c r="J977" i="68"/>
  <c r="K977" i="68"/>
  <c r="L977" i="68"/>
  <c r="J978" i="68"/>
  <c r="K978" i="68"/>
  <c r="L978" i="68"/>
  <c r="J979" i="68"/>
  <c r="K979" i="68"/>
  <c r="L979" i="68"/>
  <c r="J980" i="68"/>
  <c r="K980" i="68"/>
  <c r="L980" i="68"/>
  <c r="J981" i="68"/>
  <c r="K981" i="68"/>
  <c r="L981" i="68"/>
  <c r="J982" i="68"/>
  <c r="K982" i="68"/>
  <c r="L982" i="68"/>
  <c r="J983" i="68"/>
  <c r="K983" i="68"/>
  <c r="L983" i="68"/>
  <c r="J984" i="68"/>
  <c r="K984" i="68"/>
  <c r="L984" i="68"/>
  <c r="J985" i="68"/>
  <c r="K985" i="68"/>
  <c r="L985" i="68"/>
  <c r="J986" i="68"/>
  <c r="K986" i="68"/>
  <c r="L986" i="68"/>
  <c r="J987" i="68"/>
  <c r="K987" i="68"/>
  <c r="L987" i="68"/>
  <c r="J988" i="68"/>
  <c r="K988" i="68"/>
  <c r="L988" i="68"/>
  <c r="J989" i="68"/>
  <c r="K989" i="68"/>
  <c r="L989" i="68"/>
  <c r="J990" i="68"/>
  <c r="K990" i="68"/>
  <c r="L990" i="68"/>
  <c r="J991" i="68"/>
  <c r="K991" i="68"/>
  <c r="L991" i="68"/>
  <c r="J992" i="68"/>
  <c r="K992" i="68"/>
  <c r="L992" i="68"/>
  <c r="J993" i="68"/>
  <c r="K993" i="68"/>
  <c r="L993" i="68"/>
  <c r="J994" i="68"/>
  <c r="K994" i="68"/>
  <c r="L994" i="68"/>
  <c r="J995" i="68"/>
  <c r="K995" i="68"/>
  <c r="L995" i="68"/>
  <c r="J996" i="68"/>
  <c r="K996" i="68"/>
  <c r="L996" i="68"/>
  <c r="J997" i="68"/>
  <c r="K997" i="68"/>
  <c r="L997" i="68"/>
  <c r="J998" i="68"/>
  <c r="K998" i="68"/>
  <c r="L998" i="68"/>
  <c r="J999" i="68"/>
  <c r="K999" i="68"/>
  <c r="L999" i="68"/>
  <c r="J1000" i="68"/>
  <c r="K1000" i="68"/>
  <c r="L1000" i="68"/>
  <c r="J1001" i="68"/>
  <c r="K1001" i="68"/>
  <c r="L1001" i="68"/>
  <c r="J1002" i="68"/>
  <c r="K1002" i="68"/>
  <c r="L1002" i="68"/>
  <c r="J1003" i="68"/>
  <c r="K1003" i="68"/>
  <c r="L1003" i="68"/>
  <c r="J1004" i="68"/>
  <c r="K1004" i="68"/>
  <c r="L1004" i="68"/>
  <c r="J1005" i="68"/>
  <c r="K1005" i="68"/>
  <c r="L1005" i="68"/>
  <c r="J1006" i="68"/>
  <c r="K1006" i="68"/>
  <c r="L1006" i="68"/>
  <c r="J1007" i="68"/>
  <c r="K1007" i="68"/>
  <c r="L1007" i="68"/>
  <c r="J1008" i="68"/>
  <c r="K1008" i="68"/>
  <c r="L1008" i="68"/>
  <c r="J1009" i="68"/>
  <c r="K1009" i="68"/>
  <c r="L1009" i="68"/>
  <c r="J1010" i="68"/>
  <c r="K1010" i="68"/>
  <c r="L1010" i="68"/>
  <c r="J1011" i="68"/>
  <c r="K1011" i="68"/>
  <c r="L1011" i="68"/>
  <c r="J1012" i="68"/>
  <c r="K1012" i="68"/>
  <c r="L1012" i="68"/>
  <c r="J1013" i="68"/>
  <c r="K1013" i="68"/>
  <c r="L1013" i="68"/>
  <c r="J1014" i="68"/>
  <c r="K1014" i="68"/>
  <c r="L1014" i="68"/>
  <c r="J1015" i="68"/>
  <c r="K1015" i="68"/>
  <c r="L1015" i="68"/>
  <c r="J1016" i="68"/>
  <c r="K1016" i="68"/>
  <c r="L1016" i="68"/>
  <c r="J1017" i="68"/>
  <c r="K1017" i="68"/>
  <c r="L1017" i="68"/>
  <c r="J1018" i="68"/>
  <c r="K1018" i="68"/>
  <c r="L1018" i="68"/>
  <c r="J1019" i="68"/>
  <c r="K1019" i="68"/>
  <c r="L1019" i="68"/>
  <c r="J1020" i="68"/>
  <c r="K1020" i="68"/>
  <c r="L1020" i="68"/>
  <c r="J1021" i="68"/>
  <c r="K1021" i="68"/>
  <c r="L1021" i="68"/>
  <c r="J1022" i="68"/>
  <c r="K1022" i="68"/>
  <c r="L1022" i="68"/>
  <c r="J1023" i="68"/>
  <c r="K1023" i="68"/>
  <c r="L1023" i="68"/>
  <c r="J1024" i="68"/>
  <c r="K1024" i="68"/>
  <c r="L1024" i="68"/>
  <c r="J1025" i="68"/>
  <c r="K1025" i="68"/>
  <c r="L1025" i="68"/>
  <c r="J1026" i="68"/>
  <c r="K1026" i="68"/>
  <c r="L1026" i="68"/>
  <c r="J1027" i="68"/>
  <c r="K1027" i="68"/>
  <c r="L1027" i="68"/>
  <c r="J1028" i="68"/>
  <c r="K1028" i="68"/>
  <c r="L1028" i="68"/>
  <c r="J1029" i="68"/>
  <c r="K1029" i="68"/>
  <c r="L1029" i="68"/>
  <c r="J1030" i="68"/>
  <c r="K1030" i="68"/>
  <c r="L1030" i="68"/>
  <c r="J1031" i="68"/>
  <c r="K1031" i="68"/>
  <c r="L1031" i="68"/>
  <c r="J1032" i="68"/>
  <c r="K1032" i="68"/>
  <c r="L1032" i="68"/>
  <c r="J1033" i="68"/>
  <c r="K1033" i="68"/>
  <c r="L1033" i="68"/>
  <c r="J1034" i="68"/>
  <c r="K1034" i="68"/>
  <c r="L1034" i="68"/>
  <c r="J1035" i="68"/>
  <c r="K1035" i="68"/>
  <c r="L1035" i="68"/>
  <c r="J1036" i="68"/>
  <c r="K1036" i="68"/>
  <c r="L1036" i="68"/>
  <c r="J1037" i="68"/>
  <c r="K1037" i="68"/>
  <c r="L1037" i="68"/>
  <c r="J1038" i="68"/>
  <c r="K1038" i="68"/>
  <c r="L1038" i="68"/>
  <c r="J1039" i="68"/>
  <c r="K1039" i="68"/>
  <c r="L1039" i="68"/>
  <c r="J1040" i="68"/>
  <c r="K1040" i="68"/>
  <c r="L1040" i="68"/>
  <c r="J1041" i="68"/>
  <c r="K1041" i="68"/>
  <c r="L1041" i="68"/>
  <c r="J1042" i="68"/>
  <c r="K1042" i="68"/>
  <c r="L1042" i="68"/>
  <c r="J1043" i="68"/>
  <c r="K1043" i="68"/>
  <c r="L1043" i="68"/>
  <c r="J1044" i="68"/>
  <c r="K1044" i="68"/>
  <c r="L1044" i="68"/>
  <c r="J1045" i="68"/>
  <c r="K1045" i="68"/>
  <c r="L1045" i="68"/>
  <c r="J1046" i="68"/>
  <c r="K1046" i="68"/>
  <c r="L1046" i="68"/>
  <c r="J1047" i="68"/>
  <c r="K1047" i="68"/>
  <c r="L1047" i="68"/>
  <c r="J1048" i="68"/>
  <c r="K1048" i="68"/>
  <c r="L1048" i="68"/>
  <c r="J1049" i="68"/>
  <c r="K1049" i="68"/>
  <c r="L1049" i="68"/>
  <c r="J1050" i="68"/>
  <c r="K1050" i="68"/>
  <c r="L1050" i="68"/>
  <c r="J1051" i="68"/>
  <c r="K1051" i="68"/>
  <c r="L1051" i="68"/>
  <c r="J1052" i="68"/>
  <c r="K1052" i="68"/>
  <c r="L1052" i="68"/>
  <c r="J1053" i="68"/>
  <c r="K1053" i="68"/>
  <c r="L1053" i="68"/>
  <c r="J1054" i="68"/>
  <c r="K1054" i="68"/>
  <c r="L1054" i="68"/>
  <c r="J1055" i="68"/>
  <c r="K1055" i="68"/>
  <c r="L1055" i="68"/>
  <c r="J1056" i="68"/>
  <c r="K1056" i="68"/>
  <c r="L1056" i="68"/>
  <c r="J1057" i="68"/>
  <c r="K1057" i="68"/>
  <c r="L1057" i="68"/>
  <c r="J1058" i="68"/>
  <c r="K1058" i="68"/>
  <c r="L1058" i="68"/>
  <c r="J1059" i="68"/>
  <c r="K1059" i="68"/>
  <c r="L1059" i="68"/>
  <c r="J1060" i="68"/>
  <c r="K1060" i="68"/>
  <c r="L1060" i="68"/>
  <c r="J1061" i="68"/>
  <c r="K1061" i="68"/>
  <c r="L1061" i="68"/>
  <c r="J1062" i="68"/>
  <c r="K1062" i="68"/>
  <c r="L1062" i="68"/>
  <c r="J1063" i="68"/>
  <c r="K1063" i="68"/>
  <c r="L1063" i="68"/>
  <c r="J1064" i="68"/>
  <c r="K1064" i="68"/>
  <c r="L1064" i="68"/>
  <c r="J1065" i="68"/>
  <c r="K1065" i="68"/>
  <c r="L1065" i="68"/>
  <c r="J1066" i="68"/>
  <c r="K1066" i="68"/>
  <c r="L1066" i="68"/>
  <c r="J1067" i="68"/>
  <c r="K1067" i="68"/>
  <c r="L1067" i="68"/>
  <c r="J1068" i="68"/>
  <c r="K1068" i="68"/>
  <c r="L1068" i="68"/>
  <c r="J1069" i="68"/>
  <c r="K1069" i="68"/>
  <c r="L1069" i="68"/>
  <c r="J1070" i="68"/>
  <c r="K1070" i="68"/>
  <c r="L1070" i="68"/>
  <c r="J1071" i="68"/>
  <c r="K1071" i="68"/>
  <c r="L1071" i="68"/>
  <c r="J1072" i="68"/>
  <c r="K1072" i="68"/>
  <c r="L1072" i="68"/>
  <c r="J1073" i="68"/>
  <c r="K1073" i="68"/>
  <c r="L1073" i="68"/>
  <c r="J1074" i="68"/>
  <c r="K1074" i="68"/>
  <c r="L1074" i="68"/>
  <c r="J1075" i="68"/>
  <c r="K1075" i="68"/>
  <c r="L1075" i="68"/>
  <c r="J1076" i="68"/>
  <c r="K1076" i="68"/>
  <c r="L1076" i="68"/>
  <c r="J1077" i="68"/>
  <c r="K1077" i="68"/>
  <c r="L1077" i="68"/>
  <c r="J1078" i="68"/>
  <c r="K1078" i="68"/>
  <c r="L1078" i="68"/>
  <c r="J1079" i="68"/>
  <c r="K1079" i="68"/>
  <c r="L1079" i="68"/>
  <c r="J1080" i="68"/>
  <c r="K1080" i="68"/>
  <c r="L1080" i="68"/>
  <c r="J1081" i="68"/>
  <c r="K1081" i="68"/>
  <c r="L1081" i="68"/>
  <c r="J1082" i="68"/>
  <c r="K1082" i="68"/>
  <c r="L1082" i="68"/>
  <c r="J1083" i="68"/>
  <c r="K1083" i="68"/>
  <c r="L1083" i="68"/>
  <c r="J1084" i="68"/>
  <c r="K1084" i="68"/>
  <c r="L1084" i="68"/>
  <c r="J1085" i="68"/>
  <c r="K1085" i="68"/>
  <c r="L1085" i="68"/>
  <c r="J1086" i="68"/>
  <c r="K1086" i="68"/>
  <c r="L1086" i="68"/>
  <c r="J1087" i="68"/>
  <c r="K1087" i="68"/>
  <c r="L1087" i="68"/>
  <c r="J1088" i="68"/>
  <c r="K1088" i="68"/>
  <c r="L1088" i="68"/>
  <c r="J1089" i="68"/>
  <c r="K1089" i="68"/>
  <c r="L1089" i="68"/>
  <c r="J1090" i="68"/>
  <c r="K1090" i="68"/>
  <c r="L1090" i="68"/>
  <c r="J1091" i="68"/>
  <c r="K1091" i="68"/>
  <c r="L1091" i="68"/>
  <c r="J1092" i="68"/>
  <c r="K1092" i="68"/>
  <c r="L1092" i="68"/>
  <c r="J1093" i="68"/>
  <c r="K1093" i="68"/>
  <c r="L1093" i="68"/>
  <c r="J1094" i="68"/>
  <c r="K1094" i="68"/>
  <c r="L1094" i="68"/>
  <c r="J1095" i="68"/>
  <c r="K1095" i="68"/>
  <c r="L1095" i="68"/>
  <c r="J1096" i="68"/>
  <c r="K1096" i="68"/>
  <c r="L1096" i="68"/>
  <c r="J1097" i="68"/>
  <c r="K1097" i="68"/>
  <c r="L1097" i="68"/>
  <c r="J1098" i="68"/>
  <c r="K1098" i="68"/>
  <c r="L1098" i="68"/>
  <c r="J1099" i="68"/>
  <c r="K1099" i="68"/>
  <c r="L1099" i="68"/>
  <c r="J1100" i="68"/>
  <c r="K1100" i="68"/>
  <c r="L1100" i="68"/>
  <c r="J1101" i="68"/>
  <c r="K1101" i="68"/>
  <c r="L1101" i="68"/>
  <c r="J1102" i="68"/>
  <c r="K1102" i="68"/>
  <c r="L1102" i="68"/>
  <c r="J1103" i="68"/>
  <c r="K1103" i="68"/>
  <c r="L1103" i="68"/>
  <c r="J1104" i="68"/>
  <c r="K1104" i="68"/>
  <c r="L1104" i="68"/>
  <c r="J1105" i="68"/>
  <c r="K1105" i="68"/>
  <c r="L1105" i="68"/>
  <c r="J1106" i="68"/>
  <c r="K1106" i="68"/>
  <c r="L1106" i="68"/>
  <c r="J1107" i="68"/>
  <c r="K1107" i="68"/>
  <c r="L1107" i="68"/>
  <c r="J1108" i="68"/>
  <c r="K1108" i="68"/>
  <c r="L1108" i="68"/>
  <c r="J1109" i="68"/>
  <c r="K1109" i="68"/>
  <c r="L1109" i="68"/>
  <c r="J1110" i="68"/>
  <c r="K1110" i="68"/>
  <c r="L1110" i="68"/>
  <c r="J1111" i="68"/>
  <c r="K1111" i="68"/>
  <c r="L1111" i="68"/>
  <c r="J1112" i="68"/>
  <c r="K1112" i="68"/>
  <c r="L1112" i="68"/>
  <c r="J1113" i="68"/>
  <c r="K1113" i="68"/>
  <c r="L1113" i="68"/>
  <c r="J1114" i="68"/>
  <c r="K1114" i="68"/>
  <c r="L1114" i="68"/>
  <c r="J1115" i="68"/>
  <c r="K1115" i="68"/>
  <c r="L1115" i="68"/>
  <c r="J1116" i="68"/>
  <c r="K1116" i="68"/>
  <c r="L1116" i="68"/>
  <c r="J1117" i="68"/>
  <c r="K1117" i="68"/>
  <c r="L1117" i="68"/>
  <c r="J1118" i="68"/>
  <c r="K1118" i="68"/>
  <c r="L1118" i="68"/>
  <c r="J1119" i="68"/>
  <c r="K1119" i="68"/>
  <c r="L1119" i="68"/>
  <c r="J1120" i="68"/>
  <c r="K1120" i="68"/>
  <c r="L1120" i="68"/>
  <c r="J1121" i="68"/>
  <c r="K1121" i="68"/>
  <c r="L1121" i="68"/>
  <c r="J1122" i="68"/>
  <c r="K1122" i="68"/>
  <c r="L1122" i="68"/>
  <c r="J1123" i="68"/>
  <c r="K1123" i="68"/>
  <c r="L1123" i="68"/>
  <c r="J1124" i="68"/>
  <c r="K1124" i="68"/>
  <c r="L1124" i="68"/>
  <c r="J1125" i="68"/>
  <c r="K1125" i="68"/>
  <c r="L1125" i="68"/>
  <c r="J1126" i="68"/>
  <c r="K1126" i="68"/>
  <c r="L1126" i="68"/>
  <c r="J1127" i="68"/>
  <c r="K1127" i="68"/>
  <c r="L1127" i="68"/>
  <c r="J1128" i="68"/>
  <c r="K1128" i="68"/>
  <c r="L1128" i="68"/>
  <c r="J1129" i="68"/>
  <c r="K1129" i="68"/>
  <c r="L1129" i="68"/>
  <c r="J1130" i="68"/>
  <c r="K1130" i="68"/>
  <c r="L1130" i="68"/>
  <c r="J1131" i="68"/>
  <c r="K1131" i="68"/>
  <c r="L1131" i="68"/>
  <c r="J1132" i="68"/>
  <c r="K1132" i="68"/>
  <c r="L1132" i="68"/>
  <c r="J1133" i="68"/>
  <c r="K1133" i="68"/>
  <c r="L1133" i="68"/>
  <c r="J1134" i="68"/>
  <c r="K1134" i="68"/>
  <c r="L1134" i="68"/>
  <c r="J1135" i="68"/>
  <c r="K1135" i="68"/>
  <c r="L1135" i="68"/>
  <c r="J1136" i="68"/>
  <c r="K1136" i="68"/>
  <c r="L1136" i="68"/>
  <c r="J1137" i="68"/>
  <c r="K1137" i="68"/>
  <c r="L1137" i="68"/>
  <c r="J1138" i="68"/>
  <c r="K1138" i="68"/>
  <c r="L1138" i="68"/>
  <c r="J1139" i="68"/>
  <c r="K1139" i="68"/>
  <c r="L1139" i="68"/>
  <c r="J1140" i="68"/>
  <c r="K1140" i="68"/>
  <c r="L1140" i="68"/>
  <c r="J1141" i="68"/>
  <c r="K1141" i="68"/>
  <c r="L1141" i="68"/>
  <c r="J1142" i="68"/>
  <c r="K1142" i="68"/>
  <c r="L1142" i="68"/>
  <c r="J1143" i="68"/>
  <c r="K1143" i="68"/>
  <c r="L1143" i="68"/>
  <c r="J1144" i="68"/>
  <c r="K1144" i="68"/>
  <c r="L1144" i="68"/>
  <c r="J1145" i="68"/>
  <c r="K1145" i="68"/>
  <c r="L1145" i="68"/>
  <c r="J1146" i="68"/>
  <c r="K1146" i="68"/>
  <c r="L1146" i="68"/>
  <c r="J1147" i="68"/>
  <c r="K1147" i="68"/>
  <c r="L1147" i="68"/>
  <c r="J1148" i="68"/>
  <c r="K1148" i="68"/>
  <c r="L1148" i="68"/>
  <c r="J1149" i="68"/>
  <c r="K1149" i="68"/>
  <c r="L1149" i="68"/>
  <c r="J1150" i="68"/>
  <c r="K1150" i="68"/>
  <c r="L1150" i="68"/>
  <c r="J1151" i="68"/>
  <c r="K1151" i="68"/>
  <c r="L1151" i="68"/>
  <c r="J1152" i="68"/>
  <c r="K1152" i="68"/>
  <c r="L1152" i="68"/>
  <c r="J1153" i="68"/>
  <c r="K1153" i="68"/>
  <c r="L1153" i="68"/>
  <c r="J1154" i="68"/>
  <c r="K1154" i="68"/>
  <c r="L1154" i="68"/>
  <c r="J1155" i="68"/>
  <c r="K1155" i="68"/>
  <c r="L1155" i="68"/>
  <c r="J1156" i="68"/>
  <c r="K1156" i="68"/>
  <c r="L1156" i="68"/>
  <c r="J1157" i="68"/>
  <c r="K1157" i="68"/>
  <c r="L1157" i="68"/>
  <c r="J1158" i="68"/>
  <c r="K1158" i="68"/>
  <c r="L1158" i="68"/>
  <c r="J1159" i="68"/>
  <c r="K1159" i="68"/>
  <c r="L1159" i="68"/>
  <c r="J1160" i="68"/>
  <c r="K1160" i="68"/>
  <c r="L1160" i="68"/>
  <c r="J1161" i="68"/>
  <c r="K1161" i="68"/>
  <c r="L1161" i="68"/>
  <c r="J1162" i="68"/>
  <c r="K1162" i="68"/>
  <c r="L1162" i="68"/>
  <c r="J1163" i="68"/>
  <c r="K1163" i="68"/>
  <c r="L1163" i="68"/>
  <c r="J1164" i="68"/>
  <c r="K1164" i="68"/>
  <c r="L1164" i="68"/>
  <c r="J1165" i="68"/>
  <c r="K1165" i="68"/>
  <c r="L1165" i="68"/>
  <c r="J1166" i="68"/>
  <c r="K1166" i="68"/>
  <c r="L1166" i="68"/>
  <c r="J1167" i="68"/>
  <c r="K1167" i="68"/>
  <c r="L1167" i="68"/>
  <c r="J1168" i="68"/>
  <c r="K1168" i="68"/>
  <c r="L1168" i="68"/>
  <c r="J1169" i="68"/>
  <c r="K1169" i="68"/>
  <c r="L1169" i="68"/>
  <c r="J1170" i="68"/>
  <c r="K1170" i="68"/>
  <c r="L1170" i="68"/>
  <c r="J1171" i="68"/>
  <c r="K1171" i="68"/>
  <c r="L1171" i="68"/>
  <c r="J1172" i="68"/>
  <c r="K1172" i="68"/>
  <c r="L1172" i="68"/>
  <c r="J1173" i="68"/>
  <c r="K1173" i="68"/>
  <c r="L1173" i="68"/>
  <c r="J1174" i="68"/>
  <c r="K1174" i="68"/>
  <c r="L1174" i="68"/>
  <c r="J1175" i="68"/>
  <c r="K1175" i="68"/>
  <c r="L1175" i="68"/>
  <c r="J1176" i="68"/>
  <c r="K1176" i="68"/>
  <c r="L1176" i="68"/>
  <c r="J1177" i="68"/>
  <c r="K1177" i="68"/>
  <c r="L1177" i="68"/>
  <c r="J1178" i="68"/>
  <c r="K1178" i="68"/>
  <c r="L1178" i="68"/>
  <c r="J1179" i="68"/>
  <c r="K1179" i="68"/>
  <c r="L1179" i="68"/>
  <c r="J1180" i="68"/>
  <c r="K1180" i="68"/>
  <c r="L1180" i="68"/>
  <c r="J1181" i="68"/>
  <c r="K1181" i="68"/>
  <c r="L1181" i="68"/>
  <c r="J1182" i="68"/>
  <c r="K1182" i="68"/>
  <c r="L1182" i="68"/>
  <c r="J1183" i="68"/>
  <c r="K1183" i="68"/>
  <c r="L1183" i="68"/>
  <c r="J1184" i="68"/>
  <c r="K1184" i="68"/>
  <c r="L1184" i="68"/>
  <c r="J1185" i="68"/>
  <c r="K1185" i="68"/>
  <c r="L1185" i="68"/>
  <c r="J1186" i="68"/>
  <c r="K1186" i="68"/>
  <c r="L1186" i="68"/>
  <c r="J1187" i="68"/>
  <c r="K1187" i="68"/>
  <c r="L1187" i="68"/>
  <c r="J1188" i="68"/>
  <c r="K1188" i="68"/>
  <c r="L1188" i="68"/>
  <c r="J1189" i="68"/>
  <c r="K1189" i="68"/>
  <c r="L1189" i="68"/>
  <c r="J1190" i="68"/>
  <c r="K1190" i="68"/>
  <c r="L1190" i="68"/>
  <c r="J1191" i="68"/>
  <c r="K1191" i="68"/>
  <c r="L1191" i="68"/>
  <c r="J1192" i="68"/>
  <c r="K1192" i="68"/>
  <c r="L1192" i="68"/>
  <c r="J1193" i="68"/>
  <c r="K1193" i="68"/>
  <c r="L1193" i="68"/>
  <c r="J1194" i="68"/>
  <c r="K1194" i="68"/>
  <c r="L1194" i="68"/>
  <c r="J1195" i="68"/>
  <c r="K1195" i="68"/>
  <c r="L1195" i="68"/>
  <c r="J1196" i="68"/>
  <c r="K1196" i="68"/>
  <c r="L1196" i="68"/>
  <c r="J1197" i="68"/>
  <c r="K1197" i="68"/>
  <c r="L1197" i="68"/>
  <c r="J1198" i="68"/>
  <c r="K1198" i="68"/>
  <c r="L1198" i="68"/>
  <c r="J1199" i="68"/>
  <c r="K1199" i="68"/>
  <c r="L1199" i="68"/>
  <c r="J1200" i="68"/>
  <c r="K1200" i="68"/>
  <c r="L1200" i="68"/>
  <c r="J1201" i="68"/>
  <c r="K1201" i="68"/>
  <c r="L1201" i="68"/>
  <c r="J1202" i="68"/>
  <c r="K1202" i="68"/>
  <c r="L1202" i="68"/>
  <c r="J1203" i="68"/>
  <c r="K1203" i="68"/>
  <c r="L1203" i="68"/>
  <c r="J1204" i="68"/>
  <c r="K1204" i="68"/>
  <c r="L1204" i="68"/>
  <c r="J1205" i="68"/>
  <c r="K1205" i="68"/>
  <c r="L1205" i="68"/>
  <c r="J1206" i="68"/>
  <c r="K1206" i="68"/>
  <c r="L1206" i="68"/>
  <c r="J1207" i="68"/>
  <c r="K1207" i="68"/>
  <c r="L1207" i="68"/>
  <c r="J1208" i="68"/>
  <c r="K1208" i="68"/>
  <c r="L1208" i="68"/>
  <c r="J1209" i="68"/>
  <c r="K1209" i="68"/>
  <c r="L1209" i="68"/>
  <c r="J1210" i="68"/>
  <c r="K1210" i="68"/>
  <c r="L1210" i="68"/>
  <c r="J1211" i="68"/>
  <c r="K1211" i="68"/>
  <c r="L1211" i="68"/>
  <c r="J1212" i="68"/>
  <c r="K1212" i="68"/>
  <c r="L1212" i="68"/>
  <c r="J1213" i="68"/>
  <c r="K1213" i="68"/>
  <c r="L1213" i="68"/>
  <c r="J1214" i="68"/>
  <c r="K1214" i="68"/>
  <c r="L1214" i="68"/>
  <c r="J1215" i="68"/>
  <c r="K1215" i="68"/>
  <c r="L1215" i="68"/>
  <c r="J1216" i="68"/>
  <c r="K1216" i="68"/>
  <c r="L1216" i="68"/>
  <c r="J1217" i="68"/>
  <c r="K1217" i="68"/>
  <c r="L1217" i="68"/>
  <c r="J1218" i="68"/>
  <c r="K1218" i="68"/>
  <c r="L1218" i="68"/>
  <c r="J1219" i="68"/>
  <c r="K1219" i="68"/>
  <c r="L1219" i="68"/>
  <c r="J1220" i="68"/>
  <c r="K1220" i="68"/>
  <c r="L1220" i="68"/>
  <c r="J1221" i="68"/>
  <c r="K1221" i="68"/>
  <c r="L1221" i="68"/>
  <c r="J1222" i="68"/>
  <c r="K1222" i="68"/>
  <c r="L1222" i="68"/>
  <c r="J1223" i="68"/>
  <c r="K1223" i="68"/>
  <c r="L1223" i="68"/>
  <c r="J1224" i="68"/>
  <c r="K1224" i="68"/>
  <c r="L1224" i="68"/>
  <c r="J1225" i="68"/>
  <c r="K1225" i="68"/>
  <c r="L1225" i="68"/>
  <c r="J1226" i="68"/>
  <c r="K1226" i="68"/>
  <c r="L1226" i="68"/>
  <c r="J1227" i="68"/>
  <c r="K1227" i="68"/>
  <c r="L1227" i="68"/>
  <c r="J1228" i="68"/>
  <c r="K1228" i="68"/>
  <c r="L1228" i="68"/>
  <c r="J1229" i="68"/>
  <c r="K1229" i="68"/>
  <c r="L1229" i="68"/>
  <c r="J1230" i="68"/>
  <c r="K1230" i="68"/>
  <c r="L1230" i="68"/>
  <c r="J1231" i="68"/>
  <c r="K1231" i="68"/>
  <c r="L1231" i="68"/>
  <c r="J1232" i="68"/>
  <c r="K1232" i="68"/>
  <c r="L1232" i="68"/>
  <c r="J1233" i="68"/>
  <c r="K1233" i="68"/>
  <c r="L1233" i="68"/>
  <c r="J1234" i="68"/>
  <c r="K1234" i="68"/>
  <c r="L1234" i="68"/>
  <c r="J1235" i="68"/>
  <c r="K1235" i="68"/>
  <c r="L1235" i="68"/>
  <c r="J1236" i="68"/>
  <c r="K1236" i="68"/>
  <c r="L1236" i="68"/>
  <c r="J1237" i="68"/>
  <c r="K1237" i="68"/>
  <c r="L1237" i="68"/>
  <c r="J1238" i="68"/>
  <c r="K1238" i="68"/>
  <c r="L1238" i="68"/>
  <c r="J1239" i="68"/>
  <c r="K1239" i="68"/>
  <c r="L1239" i="68"/>
  <c r="J1240" i="68"/>
  <c r="K1240" i="68"/>
  <c r="L1240" i="68"/>
  <c r="J1241" i="68"/>
  <c r="K1241" i="68"/>
  <c r="L1241" i="68"/>
  <c r="J1242" i="68"/>
  <c r="K1242" i="68"/>
  <c r="L1242" i="68"/>
  <c r="J1243" i="68"/>
  <c r="K1243" i="68"/>
  <c r="L1243" i="68"/>
  <c r="J1244" i="68"/>
  <c r="K1244" i="68"/>
  <c r="L1244" i="68"/>
  <c r="J1245" i="68"/>
  <c r="K1245" i="68"/>
  <c r="L1245" i="68"/>
  <c r="J1246" i="68"/>
  <c r="K1246" i="68"/>
  <c r="L1246" i="68"/>
  <c r="J1247" i="68"/>
  <c r="K1247" i="68"/>
  <c r="L1247" i="68"/>
  <c r="J1248" i="68"/>
  <c r="K1248" i="68"/>
  <c r="L1248" i="68"/>
  <c r="J1249" i="68"/>
  <c r="K1249" i="68"/>
  <c r="L1249" i="68"/>
  <c r="J1250" i="68"/>
  <c r="K1250" i="68"/>
  <c r="L1250" i="68"/>
  <c r="J1251" i="68"/>
  <c r="K1251" i="68"/>
  <c r="L1251" i="68"/>
  <c r="J1252" i="68"/>
  <c r="K1252" i="68"/>
  <c r="L1252" i="68"/>
  <c r="J1253" i="68"/>
  <c r="K1253" i="68"/>
  <c r="L1253" i="68"/>
  <c r="J1254" i="68"/>
  <c r="K1254" i="68"/>
  <c r="L1254" i="68"/>
  <c r="J1255" i="68"/>
  <c r="K1255" i="68"/>
  <c r="L1255" i="68"/>
  <c r="J1256" i="68"/>
  <c r="K1256" i="68"/>
  <c r="L1256" i="68"/>
  <c r="J1257" i="68"/>
  <c r="K1257" i="68"/>
  <c r="L1257" i="68"/>
  <c r="J1258" i="68"/>
  <c r="K1258" i="68"/>
  <c r="L1258" i="68"/>
  <c r="J1259" i="68"/>
  <c r="K1259" i="68"/>
  <c r="L1259" i="68"/>
  <c r="J1260" i="68"/>
  <c r="K1260" i="68"/>
  <c r="L1260" i="68"/>
  <c r="J1261" i="68"/>
  <c r="K1261" i="68"/>
  <c r="L1261" i="68"/>
  <c r="J1262" i="68"/>
  <c r="K1262" i="68"/>
  <c r="L1262" i="68"/>
  <c r="J1263" i="68"/>
  <c r="K1263" i="68"/>
  <c r="L1263" i="68"/>
  <c r="J1264" i="68"/>
  <c r="K1264" i="68"/>
  <c r="L1264" i="68"/>
  <c r="J1265" i="68"/>
  <c r="K1265" i="68"/>
  <c r="L1265" i="68"/>
  <c r="J1266" i="68"/>
  <c r="K1266" i="68"/>
  <c r="L1266" i="68"/>
  <c r="J1267" i="68"/>
  <c r="K1267" i="68"/>
  <c r="L1267" i="68"/>
  <c r="J1268" i="68"/>
  <c r="K1268" i="68"/>
  <c r="L1268" i="68"/>
  <c r="J1269" i="68"/>
  <c r="K1269" i="68"/>
  <c r="L1269" i="68"/>
  <c r="J1270" i="68"/>
  <c r="K1270" i="68"/>
  <c r="L1270" i="68"/>
  <c r="J1271" i="68"/>
  <c r="K1271" i="68"/>
  <c r="L1271" i="68"/>
  <c r="J1272" i="68"/>
  <c r="K1272" i="68"/>
  <c r="L1272" i="68"/>
  <c r="J1273" i="68"/>
  <c r="K1273" i="68"/>
  <c r="L1273" i="68"/>
  <c r="J1274" i="68"/>
  <c r="K1274" i="68"/>
  <c r="L1274" i="68"/>
  <c r="J1275" i="68"/>
  <c r="K1275" i="68"/>
  <c r="L1275" i="68"/>
  <c r="J1276" i="68"/>
  <c r="K1276" i="68"/>
  <c r="L1276" i="68"/>
  <c r="J1277" i="68"/>
  <c r="K1277" i="68"/>
  <c r="L1277" i="68"/>
  <c r="J1278" i="68"/>
  <c r="K1278" i="68"/>
  <c r="L1278" i="68"/>
  <c r="J1279" i="68"/>
  <c r="K1279" i="68"/>
  <c r="L1279" i="68"/>
  <c r="J1280" i="68"/>
  <c r="K1280" i="68"/>
  <c r="L1280" i="68"/>
  <c r="J1281" i="68"/>
  <c r="K1281" i="68"/>
  <c r="L1281" i="68"/>
  <c r="J1282" i="68"/>
  <c r="K1282" i="68"/>
  <c r="L1282" i="68"/>
  <c r="J1283" i="68"/>
  <c r="K1283" i="68"/>
  <c r="L1283" i="68"/>
  <c r="J1284" i="68"/>
  <c r="K1284" i="68"/>
  <c r="L1284" i="68"/>
  <c r="J1285" i="68"/>
  <c r="K1285" i="68"/>
  <c r="L1285" i="68"/>
  <c r="J1286" i="68"/>
  <c r="K1286" i="68"/>
  <c r="L1286" i="68"/>
  <c r="J1287" i="68"/>
  <c r="K1287" i="68"/>
  <c r="L1287" i="68"/>
  <c r="J1288" i="68"/>
  <c r="K1288" i="68"/>
  <c r="L1288" i="68"/>
  <c r="J1289" i="68"/>
  <c r="K1289" i="68"/>
  <c r="L1289" i="68"/>
  <c r="J1290" i="68"/>
  <c r="K1290" i="68"/>
  <c r="L1290" i="68"/>
  <c r="J1291" i="68"/>
  <c r="K1291" i="68"/>
  <c r="L1291" i="68"/>
  <c r="J1292" i="68"/>
  <c r="K1292" i="68"/>
  <c r="L1292" i="68"/>
  <c r="J1293" i="68"/>
  <c r="K1293" i="68"/>
  <c r="L1293" i="68"/>
  <c r="J1294" i="68"/>
  <c r="K1294" i="68"/>
  <c r="L1294" i="68"/>
  <c r="J1295" i="68"/>
  <c r="K1295" i="68"/>
  <c r="L1295" i="68"/>
  <c r="J1296" i="68"/>
  <c r="K1296" i="68"/>
  <c r="L1296" i="68"/>
  <c r="J1297" i="68"/>
  <c r="K1297" i="68"/>
  <c r="L1297" i="68"/>
  <c r="J1298" i="68"/>
  <c r="K1298" i="68"/>
  <c r="L1298" i="68"/>
  <c r="J1299" i="68"/>
  <c r="K1299" i="68"/>
  <c r="L1299" i="68"/>
  <c r="J1300" i="68"/>
  <c r="K1300" i="68"/>
  <c r="L1300" i="68"/>
  <c r="J1301" i="68"/>
  <c r="K1301" i="68"/>
  <c r="L1301" i="68"/>
  <c r="J1302" i="68"/>
  <c r="K1302" i="68"/>
  <c r="L1302" i="68"/>
  <c r="J1303" i="68"/>
  <c r="K1303" i="68"/>
  <c r="L1303" i="68"/>
  <c r="J1304" i="68"/>
  <c r="K1304" i="68"/>
  <c r="L1304" i="68"/>
  <c r="J1305" i="68"/>
  <c r="K1305" i="68"/>
  <c r="L1305" i="68"/>
  <c r="J1306" i="68"/>
  <c r="K1306" i="68"/>
  <c r="L1306" i="68"/>
  <c r="J1307" i="68"/>
  <c r="K1307" i="68"/>
  <c r="L1307" i="68"/>
  <c r="J1308" i="68"/>
  <c r="K1308" i="68"/>
  <c r="L1308" i="68"/>
  <c r="J1309" i="68"/>
  <c r="K1309" i="68"/>
  <c r="L1309" i="68"/>
  <c r="J1310" i="68"/>
  <c r="K1310" i="68"/>
  <c r="L1310" i="68"/>
  <c r="J1311" i="68"/>
  <c r="K1311" i="68"/>
  <c r="L1311" i="68"/>
  <c r="J1312" i="68"/>
  <c r="K1312" i="68"/>
  <c r="L1312" i="68"/>
  <c r="J1313" i="68"/>
  <c r="K1313" i="68"/>
  <c r="L1313" i="68"/>
  <c r="J1314" i="68"/>
  <c r="K1314" i="68"/>
  <c r="L1314" i="68"/>
  <c r="J1315" i="68"/>
  <c r="K1315" i="68"/>
  <c r="L1315" i="68"/>
  <c r="J1316" i="68"/>
  <c r="K1316" i="68"/>
  <c r="L1316" i="68"/>
  <c r="J1317" i="68"/>
  <c r="K1317" i="68"/>
  <c r="L1317" i="68"/>
  <c r="J1318" i="68"/>
  <c r="K1318" i="68"/>
  <c r="L1318" i="68"/>
  <c r="J1319" i="68"/>
  <c r="K1319" i="68"/>
  <c r="L1319" i="68"/>
  <c r="J1320" i="68"/>
  <c r="K1320" i="68"/>
  <c r="L1320" i="68"/>
  <c r="J1321" i="68"/>
  <c r="K1321" i="68"/>
  <c r="L1321" i="68"/>
  <c r="J1322" i="68"/>
  <c r="K1322" i="68"/>
  <c r="L1322" i="68"/>
  <c r="J1323" i="68"/>
  <c r="K1323" i="68"/>
  <c r="L1323" i="68"/>
  <c r="J1324" i="68"/>
  <c r="K1324" i="68"/>
  <c r="L1324" i="68"/>
  <c r="J1325" i="68"/>
  <c r="K1325" i="68"/>
  <c r="L1325" i="68"/>
  <c r="J1326" i="68"/>
  <c r="K1326" i="68"/>
  <c r="L1326" i="68"/>
  <c r="J1327" i="68"/>
  <c r="K1327" i="68"/>
  <c r="L1327" i="68"/>
  <c r="J1328" i="68"/>
  <c r="K1328" i="68"/>
  <c r="L1328" i="68"/>
  <c r="J1329" i="68"/>
  <c r="K1329" i="68"/>
  <c r="L1329" i="68"/>
  <c r="J1330" i="68"/>
  <c r="K1330" i="68"/>
  <c r="L1330" i="68"/>
  <c r="J1331" i="68"/>
  <c r="K1331" i="68"/>
  <c r="L1331" i="68"/>
  <c r="J1332" i="68"/>
  <c r="K1332" i="68"/>
  <c r="L1332" i="68"/>
  <c r="J1333" i="68"/>
  <c r="K1333" i="68"/>
  <c r="L1333" i="68"/>
  <c r="J1334" i="68"/>
  <c r="K1334" i="68"/>
  <c r="L1334" i="68"/>
  <c r="J1335" i="68"/>
  <c r="K1335" i="68"/>
  <c r="L1335" i="68"/>
  <c r="J1336" i="68"/>
  <c r="K1336" i="68"/>
  <c r="L1336" i="68"/>
  <c r="J1337" i="68"/>
  <c r="K1337" i="68"/>
  <c r="L1337" i="68"/>
  <c r="J1338" i="68"/>
  <c r="K1338" i="68"/>
  <c r="L1338" i="68"/>
  <c r="J1339" i="68"/>
  <c r="K1339" i="68"/>
  <c r="L1339" i="68"/>
  <c r="J1340" i="68"/>
  <c r="K1340" i="68"/>
  <c r="L1340" i="68"/>
  <c r="J1341" i="68"/>
  <c r="K1341" i="68"/>
  <c r="L1341" i="68"/>
  <c r="J1342" i="68"/>
  <c r="K1342" i="68"/>
  <c r="L1342" i="68"/>
  <c r="J1343" i="68"/>
  <c r="K1343" i="68"/>
  <c r="L1343" i="68"/>
  <c r="J1344" i="68"/>
  <c r="K1344" i="68"/>
  <c r="L1344" i="68"/>
  <c r="J1345" i="68"/>
  <c r="K1345" i="68"/>
  <c r="L1345" i="68"/>
  <c r="J1346" i="68"/>
  <c r="K1346" i="68"/>
  <c r="L1346" i="68"/>
  <c r="J1347" i="68"/>
  <c r="K1347" i="68"/>
  <c r="L1347" i="68"/>
  <c r="J1348" i="68"/>
  <c r="K1348" i="68"/>
  <c r="L1348" i="68"/>
  <c r="J1349" i="68"/>
  <c r="K1349" i="68"/>
  <c r="L1349" i="68"/>
  <c r="J1350" i="68"/>
  <c r="K1350" i="68"/>
  <c r="L1350" i="68"/>
  <c r="J1351" i="68"/>
  <c r="K1351" i="68"/>
  <c r="L1351" i="68"/>
  <c r="J1352" i="68"/>
  <c r="K1352" i="68"/>
  <c r="L1352" i="68"/>
  <c r="J1353" i="68"/>
  <c r="K1353" i="68"/>
  <c r="L1353" i="68"/>
  <c r="J1354" i="68"/>
  <c r="K1354" i="68"/>
  <c r="L1354" i="68"/>
  <c r="J1355" i="68"/>
  <c r="K1355" i="68"/>
  <c r="L1355" i="68"/>
  <c r="J1356" i="68"/>
  <c r="K1356" i="68"/>
  <c r="L1356" i="68"/>
  <c r="J1357" i="68"/>
  <c r="K1357" i="68"/>
  <c r="L1357" i="68"/>
  <c r="J1358" i="68"/>
  <c r="K1358" i="68"/>
  <c r="L1358" i="68"/>
  <c r="J1359" i="68"/>
  <c r="K1359" i="68"/>
  <c r="L1359" i="68"/>
  <c r="J1360" i="68"/>
  <c r="K1360" i="68"/>
  <c r="L1360" i="68"/>
  <c r="J1361" i="68"/>
  <c r="K1361" i="68"/>
  <c r="L1361" i="68"/>
  <c r="J1362" i="68"/>
  <c r="K1362" i="68"/>
  <c r="L1362" i="68"/>
  <c r="J1363" i="68"/>
  <c r="K1363" i="68"/>
  <c r="L1363" i="68"/>
  <c r="J1364" i="68"/>
  <c r="K1364" i="68"/>
  <c r="L1364" i="68"/>
  <c r="J1365" i="68"/>
  <c r="K1365" i="68"/>
  <c r="L1365" i="68"/>
  <c r="J1366" i="68"/>
  <c r="K1366" i="68"/>
  <c r="L1366" i="68"/>
  <c r="J1367" i="68"/>
  <c r="K1367" i="68"/>
  <c r="L1367" i="68"/>
  <c r="J1368" i="68"/>
  <c r="K1368" i="68"/>
  <c r="L1368" i="68"/>
  <c r="J1369" i="68"/>
  <c r="K1369" i="68"/>
  <c r="L1369" i="68"/>
  <c r="J1370" i="68"/>
  <c r="K1370" i="68"/>
  <c r="L1370" i="68"/>
  <c r="J1371" i="68"/>
  <c r="K1371" i="68"/>
  <c r="L1371" i="68"/>
  <c r="J1372" i="68"/>
  <c r="K1372" i="68"/>
  <c r="L1372" i="68"/>
  <c r="J1373" i="68"/>
  <c r="K1373" i="68"/>
  <c r="L1373" i="68"/>
  <c r="J1374" i="68"/>
  <c r="K1374" i="68"/>
  <c r="L1374" i="68"/>
  <c r="J1375" i="68"/>
  <c r="K1375" i="68"/>
  <c r="L1375" i="68"/>
  <c r="J1376" i="68"/>
  <c r="K1376" i="68"/>
  <c r="L1376" i="68"/>
  <c r="J1377" i="68"/>
  <c r="K1377" i="68"/>
  <c r="L1377" i="68"/>
  <c r="J1378" i="68"/>
  <c r="K1378" i="68"/>
  <c r="L1378" i="68"/>
  <c r="J1379" i="68"/>
  <c r="K1379" i="68"/>
  <c r="L1379" i="68"/>
  <c r="J1380" i="68"/>
  <c r="K1380" i="68"/>
  <c r="L1380" i="68"/>
  <c r="J1381" i="68"/>
  <c r="K1381" i="68"/>
  <c r="L1381" i="68"/>
  <c r="J1382" i="68"/>
  <c r="K1382" i="68"/>
  <c r="L1382" i="68"/>
  <c r="J1383" i="68"/>
  <c r="K1383" i="68"/>
  <c r="L1383" i="68"/>
  <c r="J1384" i="68"/>
  <c r="K1384" i="68"/>
  <c r="L1384" i="68"/>
  <c r="J1385" i="68"/>
  <c r="K1385" i="68"/>
  <c r="L1385" i="68"/>
  <c r="J1386" i="68"/>
  <c r="K1386" i="68"/>
  <c r="L1386" i="68"/>
  <c r="J1387" i="68"/>
  <c r="K1387" i="68"/>
  <c r="L1387" i="68"/>
  <c r="J1388" i="68"/>
  <c r="K1388" i="68"/>
  <c r="L1388" i="68"/>
  <c r="J1389" i="68"/>
  <c r="K1389" i="68"/>
  <c r="L1389" i="68"/>
  <c r="J1390" i="68"/>
  <c r="K1390" i="68"/>
  <c r="L1390" i="68"/>
  <c r="J1391" i="68"/>
  <c r="K1391" i="68"/>
  <c r="L1391" i="68"/>
  <c r="J1392" i="68"/>
  <c r="K1392" i="68"/>
  <c r="L1392" i="68"/>
  <c r="J1393" i="68"/>
  <c r="K1393" i="68"/>
  <c r="L1393" i="68"/>
  <c r="J1394" i="68"/>
  <c r="K1394" i="68"/>
  <c r="L1394" i="68"/>
  <c r="J1395" i="68"/>
  <c r="K1395" i="68"/>
  <c r="L1395" i="68"/>
  <c r="J1396" i="68"/>
  <c r="K1396" i="68"/>
  <c r="L1396" i="68"/>
  <c r="J1397" i="68"/>
  <c r="K1397" i="68"/>
  <c r="L1397" i="68"/>
  <c r="J1398" i="68"/>
  <c r="K1398" i="68"/>
  <c r="L1398" i="68"/>
  <c r="J1399" i="68"/>
  <c r="K1399" i="68"/>
  <c r="L1399" i="68"/>
  <c r="J1400" i="68"/>
  <c r="K1400" i="68"/>
  <c r="L1400" i="68"/>
  <c r="J1401" i="68"/>
  <c r="K1401" i="68"/>
  <c r="L1401" i="68"/>
  <c r="J1402" i="68"/>
  <c r="K1402" i="68"/>
  <c r="L1402" i="68"/>
  <c r="J1403" i="68"/>
  <c r="K1403" i="68"/>
  <c r="L1403" i="68"/>
  <c r="J1404" i="68"/>
  <c r="K1404" i="68"/>
  <c r="L1404" i="68"/>
  <c r="J1405" i="68"/>
  <c r="K1405" i="68"/>
  <c r="L1405" i="68"/>
  <c r="J1406" i="68"/>
  <c r="K1406" i="68"/>
  <c r="L1406" i="68"/>
  <c r="J1407" i="68"/>
  <c r="K1407" i="68"/>
  <c r="L1407" i="68"/>
  <c r="J1408" i="68"/>
  <c r="K1408" i="68"/>
  <c r="L1408" i="68"/>
  <c r="J1409" i="68"/>
  <c r="K1409" i="68"/>
  <c r="L1409" i="68"/>
  <c r="J1410" i="68"/>
  <c r="K1410" i="68"/>
  <c r="L1410" i="68"/>
  <c r="J1411" i="68"/>
  <c r="K1411" i="68"/>
  <c r="L1411" i="68"/>
  <c r="J1412" i="68"/>
  <c r="K1412" i="68"/>
  <c r="L1412" i="68"/>
  <c r="J1413" i="68"/>
  <c r="K1413" i="68"/>
  <c r="L1413" i="68"/>
  <c r="J1414" i="68"/>
  <c r="K1414" i="68"/>
  <c r="L1414" i="68"/>
  <c r="J1415" i="68"/>
  <c r="K1415" i="68"/>
  <c r="L1415" i="68"/>
  <c r="J1416" i="68"/>
  <c r="K1416" i="68"/>
  <c r="L1416" i="68"/>
  <c r="J1417" i="68"/>
  <c r="K1417" i="68"/>
  <c r="L1417" i="68"/>
  <c r="J1418" i="68"/>
  <c r="K1418" i="68"/>
  <c r="L1418" i="68"/>
  <c r="J1419" i="68"/>
  <c r="K1419" i="68"/>
  <c r="L1419" i="68"/>
  <c r="J1420" i="68"/>
  <c r="K1420" i="68"/>
  <c r="L1420" i="68"/>
  <c r="J1421" i="68"/>
  <c r="K1421" i="68"/>
  <c r="L1421" i="68"/>
  <c r="J1422" i="68"/>
  <c r="K1422" i="68"/>
  <c r="L1422" i="68"/>
  <c r="J1423" i="68"/>
  <c r="K1423" i="68"/>
  <c r="L1423" i="68"/>
  <c r="J1424" i="68"/>
  <c r="K1424" i="68"/>
  <c r="L1424" i="68"/>
  <c r="J1425" i="68"/>
  <c r="K1425" i="68"/>
  <c r="L1425" i="68"/>
  <c r="J1426" i="68"/>
  <c r="K1426" i="68"/>
  <c r="L1426" i="68"/>
  <c r="J35" i="68"/>
  <c r="K35" i="68"/>
  <c r="L35" i="68"/>
  <c r="O35" i="68"/>
  <c r="Z35" i="68" s="1"/>
  <c r="AB35" i="68" s="1" a="1"/>
  <c r="AB35" i="68" s="1"/>
  <c r="Z1395" i="68" l="1"/>
  <c r="AB1395" i="68" s="1" a="1"/>
  <c r="AB1395" i="68" s="1"/>
  <c r="Z1088" i="68"/>
  <c r="AB1088" i="68" s="1" a="1"/>
  <c r="AB1088" i="68" s="1"/>
  <c r="Z1087" i="68"/>
  <c r="AB1087" i="68" s="1" a="1"/>
  <c r="AB1087" i="68" s="1"/>
  <c r="Z1034" i="68"/>
  <c r="AB1034" i="68" s="1" a="1"/>
  <c r="AB1034" i="68" s="1"/>
  <c r="Z1035" i="68"/>
  <c r="AB1035" i="68" s="1" a="1"/>
  <c r="AB1035" i="68" s="1"/>
  <c r="Z551" i="68"/>
  <c r="AB551" i="68" s="1" a="1"/>
  <c r="AB551" i="68" s="1"/>
  <c r="Z1182" i="68"/>
  <c r="AB1182" i="68" s="1" a="1"/>
  <c r="AB1182" i="68" s="1"/>
  <c r="Z1173" i="68"/>
  <c r="AB1173" i="68" s="1" a="1"/>
  <c r="AB1173" i="68" s="1"/>
  <c r="Z1172" i="68"/>
  <c r="AB1172" i="68" s="1" a="1"/>
  <c r="AB1172" i="68" s="1"/>
  <c r="Z1171" i="68"/>
  <c r="AB1171" i="68" s="1" a="1"/>
  <c r="AB1171" i="68" s="1"/>
  <c r="Z1170" i="68"/>
  <c r="AB1170" i="68" s="1" a="1"/>
  <c r="AB1170" i="68" s="1"/>
  <c r="Z1169" i="68"/>
  <c r="AB1169" i="68" s="1" a="1"/>
  <c r="AB1169" i="68" s="1"/>
  <c r="Z1181" i="68"/>
  <c r="AB1181" i="68" s="1" a="1"/>
  <c r="AB1181" i="68" s="1"/>
  <c r="Z1180" i="68"/>
  <c r="AB1180" i="68" s="1" a="1"/>
  <c r="AB1180" i="68" s="1"/>
  <c r="Z1161" i="68"/>
  <c r="AB1161" i="68" s="1" a="1"/>
  <c r="AB1161" i="68" s="1"/>
  <c r="Z1160" i="68"/>
  <c r="AB1160" i="68" s="1" a="1"/>
  <c r="AB1160" i="68" s="1"/>
  <c r="Z1179" i="68"/>
  <c r="AB1179" i="68" s="1" a="1"/>
  <c r="AB1179" i="68" s="1"/>
  <c r="Z1178" i="68"/>
  <c r="AB1178" i="68" s="1" a="1"/>
  <c r="AB1178" i="68" s="1"/>
  <c r="Z1175" i="68"/>
  <c r="AB1175" i="68" s="1" a="1"/>
  <c r="AB1175" i="68" s="1"/>
  <c r="Z1177" i="68"/>
  <c r="AB1177" i="68" s="1" a="1"/>
  <c r="AB1177" i="68" s="1"/>
  <c r="Z1176" i="68"/>
  <c r="AB1176" i="68" s="1" a="1"/>
  <c r="AB1176" i="68" s="1"/>
  <c r="Z1174" i="68"/>
  <c r="AB1174" i="68" s="1" a="1"/>
  <c r="AB1174" i="68" s="1"/>
  <c r="Z1021" i="68"/>
  <c r="AB1021" i="68" s="1" a="1"/>
  <c r="AB1021" i="68" s="1"/>
  <c r="Z1020" i="68"/>
  <c r="AB1020" i="68" s="1" a="1"/>
  <c r="AB1020" i="68" s="1"/>
  <c r="Z1019" i="68"/>
  <c r="AB1019" i="68" s="1" a="1"/>
  <c r="AB1019" i="68" s="1"/>
  <c r="Z1018" i="68"/>
  <c r="AB1018" i="68" s="1" a="1"/>
  <c r="AB1018" i="68" s="1"/>
  <c r="Z1017" i="68"/>
  <c r="AB1017" i="68" s="1" a="1"/>
  <c r="AB1017" i="68" s="1"/>
  <c r="Z1016" i="68"/>
  <c r="AB1016" i="68" s="1" a="1"/>
  <c r="AB1016" i="68" s="1"/>
  <c r="Z1015" i="68"/>
  <c r="AB1015" i="68" s="1" a="1"/>
  <c r="AB1015" i="68" s="1"/>
  <c r="Z1014" i="68"/>
  <c r="AB1014" i="68" s="1" a="1"/>
  <c r="AB1014" i="68" s="1"/>
  <c r="Z1013" i="68"/>
  <c r="AB1013" i="68" s="1" a="1"/>
  <c r="AB1013" i="68" s="1"/>
  <c r="Z1012" i="68"/>
  <c r="AB1012" i="68" s="1" a="1"/>
  <c r="AB1012" i="68" s="1"/>
  <c r="Z1011" i="68"/>
  <c r="AB1011" i="68" s="1" a="1"/>
  <c r="AB1011" i="68" s="1"/>
  <c r="Z1010" i="68"/>
  <c r="AB1010" i="68" s="1" a="1"/>
  <c r="AB1010" i="68" s="1"/>
  <c r="Z1009" i="68"/>
  <c r="AB1009" i="68" s="1" a="1"/>
  <c r="AB1009" i="68" s="1"/>
  <c r="Z1008" i="68"/>
  <c r="AB1008" i="68" s="1" a="1"/>
  <c r="AB1008" i="68" s="1"/>
  <c r="Z1007" i="68"/>
  <c r="AB1007" i="68" s="1" a="1"/>
  <c r="AB1007" i="68" s="1"/>
  <c r="Z1006" i="68"/>
  <c r="AB1006" i="68" s="1" a="1"/>
  <c r="AB1006" i="68" s="1"/>
  <c r="Z1022" i="68"/>
  <c r="AB1022" i="68" s="1" a="1"/>
  <c r="AB1022" i="68" s="1"/>
  <c r="Z1023" i="68"/>
  <c r="AB1023" i="68" s="1" a="1"/>
  <c r="AB1023" i="68" s="1"/>
  <c r="Z1024" i="68"/>
  <c r="AB1024" i="68" s="1" a="1"/>
  <c r="AB1024" i="68" s="1"/>
  <c r="Z1025" i="68"/>
  <c r="AB1025" i="68" s="1" a="1"/>
  <c r="AB1025" i="68" s="1"/>
  <c r="Z1026" i="68"/>
  <c r="AB1026" i="68" s="1" a="1"/>
  <c r="AB1026" i="68" s="1"/>
  <c r="Z1027" i="68"/>
  <c r="AB1027" i="68" s="1" a="1"/>
  <c r="AB1027" i="68" s="1"/>
  <c r="Z1028" i="68"/>
  <c r="AB1028" i="68" s="1" a="1"/>
  <c r="AB1028" i="68" s="1"/>
  <c r="Z1029" i="68"/>
  <c r="AB1029" i="68" s="1" a="1"/>
  <c r="AB1029" i="68" s="1"/>
  <c r="Z1030" i="68"/>
  <c r="AB1030" i="68" s="1" a="1"/>
  <c r="AB1030" i="68" s="1"/>
  <c r="Z1031" i="68"/>
  <c r="AB1031" i="68" s="1" a="1"/>
  <c r="AB1031" i="68" s="1"/>
  <c r="Z1032" i="68"/>
  <c r="AB1032" i="68" s="1" a="1"/>
  <c r="AB1032" i="68" s="1"/>
  <c r="Z1033" i="68"/>
  <c r="AB1033" i="68" s="1" a="1"/>
  <c r="AB1033" i="68" s="1"/>
  <c r="Z1036" i="68"/>
  <c r="AB1036" i="68" s="1" a="1"/>
  <c r="AB1036" i="68" s="1"/>
  <c r="Z1037" i="68"/>
  <c r="AB1037" i="68" s="1" a="1"/>
  <c r="AB1037" i="68" s="1"/>
  <c r="Z1005" i="68"/>
  <c r="AB1005" i="68" s="1" a="1"/>
  <c r="AB1005" i="68" s="1"/>
  <c r="Z1004" i="68"/>
  <c r="AB1004" i="68" s="1" a="1"/>
  <c r="AB1004" i="68" s="1"/>
  <c r="Z1003" i="68"/>
  <c r="AB1003" i="68" s="1" a="1"/>
  <c r="AB1003" i="68" s="1"/>
  <c r="Z1002" i="68"/>
  <c r="AB1002" i="68" s="1" a="1"/>
  <c r="AB1002" i="68" s="1"/>
  <c r="Z1001" i="68"/>
  <c r="AB1001" i="68" s="1" a="1"/>
  <c r="AB1001" i="68" s="1"/>
  <c r="Z1000" i="68"/>
  <c r="AB1000" i="68" s="1" a="1"/>
  <c r="AB1000" i="68" s="1"/>
  <c r="Z999" i="68"/>
  <c r="AB999" i="68" s="1" a="1"/>
  <c r="AB999" i="68" s="1"/>
  <c r="Z998" i="68"/>
  <c r="AB998" i="68" s="1" a="1"/>
  <c r="AB998" i="68" s="1"/>
  <c r="Z997" i="68"/>
  <c r="AB997" i="68" s="1" a="1"/>
  <c r="AB997" i="68" s="1"/>
  <c r="Z996" i="68"/>
  <c r="AB996" i="68" s="1" a="1"/>
  <c r="AB996" i="68" s="1"/>
  <c r="Z995" i="68"/>
  <c r="AB995" i="68" s="1" a="1"/>
  <c r="AB995" i="68" s="1"/>
  <c r="Z994" i="68"/>
  <c r="AB994" i="68" s="1" a="1"/>
  <c r="AB994" i="68" s="1"/>
  <c r="Z993" i="68"/>
  <c r="AB993" i="68" s="1" a="1"/>
  <c r="AB993" i="68" s="1"/>
  <c r="Z992" i="68"/>
  <c r="AB992" i="68" s="1" a="1"/>
  <c r="AB992" i="68" s="1"/>
  <c r="Z991" i="68"/>
  <c r="AB991" i="68" s="1" a="1"/>
  <c r="AB991" i="68" s="1"/>
  <c r="Z990" i="68"/>
  <c r="AB990" i="68" s="1" a="1"/>
  <c r="AB990" i="68" s="1"/>
  <c r="Z989" i="68"/>
  <c r="AB989" i="68" s="1" a="1"/>
  <c r="AB989" i="68" s="1"/>
  <c r="Z988" i="68"/>
  <c r="AB988" i="68" s="1" a="1"/>
  <c r="AB988" i="68" s="1"/>
  <c r="Z987" i="68"/>
  <c r="AB987" i="68" s="1" a="1"/>
  <c r="AB987" i="68" s="1"/>
  <c r="Z986" i="68"/>
  <c r="AB986" i="68" s="1" a="1"/>
  <c r="AB986" i="68" s="1"/>
  <c r="Z985" i="68"/>
  <c r="AB985" i="68" s="1" a="1"/>
  <c r="AB985" i="68" s="1"/>
  <c r="Z984" i="68"/>
  <c r="AB984" i="68" s="1" a="1"/>
  <c r="AB984" i="68" s="1"/>
  <c r="Z983" i="68"/>
  <c r="AB983" i="68" s="1" a="1"/>
  <c r="AB983" i="68" s="1"/>
  <c r="Z982" i="68"/>
  <c r="AB982" i="68" s="1" a="1"/>
  <c r="AB982" i="68" s="1"/>
  <c r="Z981" i="68"/>
  <c r="AB981" i="68" s="1" a="1"/>
  <c r="AB981" i="68" s="1"/>
  <c r="Z980" i="68"/>
  <c r="AB980" i="68" s="1" a="1"/>
  <c r="AB980" i="68" s="1"/>
  <c r="Z979" i="68"/>
  <c r="AB979" i="68" s="1" a="1"/>
  <c r="AB979" i="68" s="1"/>
  <c r="Z978" i="68"/>
  <c r="AB978" i="68" s="1" a="1"/>
  <c r="AB978" i="68" s="1"/>
  <c r="Z977" i="68"/>
  <c r="AB977" i="68" s="1" a="1"/>
  <c r="AB977" i="68" s="1"/>
  <c r="Z976" i="68"/>
  <c r="AB976" i="68" s="1" a="1"/>
  <c r="AB976" i="68" s="1"/>
  <c r="Z975" i="68"/>
  <c r="AB975" i="68" s="1" a="1"/>
  <c r="AB975" i="68" s="1"/>
  <c r="Z974" i="68"/>
  <c r="AB974" i="68" s="1" a="1"/>
  <c r="AB974" i="68" s="1"/>
  <c r="Z973" i="68"/>
  <c r="AB973" i="68" s="1" a="1"/>
  <c r="AB973" i="68" s="1"/>
  <c r="Z972" i="68"/>
  <c r="AB972" i="68" s="1" a="1"/>
  <c r="AB972" i="68" s="1"/>
  <c r="Z971" i="68"/>
  <c r="AB971" i="68" s="1" a="1"/>
  <c r="AB971" i="68" s="1"/>
  <c r="Z970" i="68"/>
  <c r="AB970" i="68" s="1" a="1"/>
  <c r="AB970" i="68" s="1"/>
  <c r="Z969" i="68"/>
  <c r="AB969" i="68" s="1" a="1"/>
  <c r="AB969" i="68" s="1"/>
  <c r="Z968" i="68"/>
  <c r="AB968" i="68" s="1" a="1"/>
  <c r="AB968" i="68" s="1"/>
  <c r="Z967" i="68"/>
  <c r="AB967" i="68" s="1" a="1"/>
  <c r="AB967" i="68" s="1"/>
  <c r="Z966" i="68"/>
  <c r="AB966" i="68" s="1" a="1"/>
  <c r="AB966" i="68" s="1"/>
  <c r="Z965" i="68"/>
  <c r="AB965" i="68" s="1" a="1"/>
  <c r="AB965" i="68" s="1"/>
  <c r="Z964" i="68"/>
  <c r="AB964" i="68" s="1" a="1"/>
  <c r="AB964" i="68" s="1"/>
  <c r="Z963" i="68"/>
  <c r="AB963" i="68" s="1" a="1"/>
  <c r="AB963" i="68" s="1"/>
  <c r="Z94" i="68"/>
  <c r="AB94" i="68" s="1" a="1"/>
  <c r="AB94" i="68" s="1"/>
  <c r="Z953" i="68"/>
  <c r="AB953" i="68" s="1" a="1"/>
  <c r="AB953" i="68" s="1"/>
  <c r="Z938" i="68"/>
  <c r="AB938" i="68" s="1" a="1"/>
  <c r="AB938" i="68" s="1"/>
  <c r="Z962" i="68"/>
  <c r="AB962" i="68" s="1" a="1"/>
  <c r="AB962" i="68" s="1"/>
  <c r="Z961" i="68"/>
  <c r="AB961" i="68" s="1" a="1"/>
  <c r="AB961" i="68" s="1"/>
  <c r="Z960" i="68"/>
  <c r="AB960" i="68" s="1" a="1"/>
  <c r="AB960" i="68" s="1"/>
  <c r="Z959" i="68"/>
  <c r="AB959" i="68" s="1" a="1"/>
  <c r="AB959" i="68" s="1"/>
  <c r="Z958" i="68"/>
  <c r="AB958" i="68" s="1" a="1"/>
  <c r="AB958" i="68" s="1"/>
  <c r="Z957" i="68"/>
  <c r="AB957" i="68" s="1" a="1"/>
  <c r="AB957" i="68" s="1"/>
  <c r="Z956" i="68"/>
  <c r="AB956" i="68" s="1" a="1"/>
  <c r="AB956" i="68" s="1"/>
  <c r="Z955" i="68"/>
  <c r="AB955" i="68" s="1" a="1"/>
  <c r="AB955" i="68" s="1"/>
  <c r="Z954" i="68"/>
  <c r="AB954" i="68" s="1" a="1"/>
  <c r="AB954" i="68" s="1"/>
  <c r="Z952" i="68"/>
  <c r="AB952" i="68" s="1" a="1"/>
  <c r="AB952" i="68" s="1"/>
  <c r="Z951" i="68"/>
  <c r="AB951" i="68" s="1" a="1"/>
  <c r="AB951" i="68" s="1"/>
  <c r="Z950" i="68"/>
  <c r="AB950" i="68" s="1" a="1"/>
  <c r="AB950" i="68" s="1"/>
  <c r="Z949" i="68"/>
  <c r="AB949" i="68" s="1" a="1"/>
  <c r="AB949" i="68" s="1"/>
  <c r="Z948" i="68"/>
  <c r="AB948" i="68" s="1" a="1"/>
  <c r="AB948" i="68" s="1"/>
  <c r="Z947" i="68"/>
  <c r="AB947" i="68" s="1" a="1"/>
  <c r="AB947" i="68" s="1"/>
  <c r="Z946" i="68"/>
  <c r="AB946" i="68" s="1" a="1"/>
  <c r="AB946" i="68" s="1"/>
  <c r="Z945" i="68"/>
  <c r="AB945" i="68" s="1" a="1"/>
  <c r="AB945" i="68" s="1"/>
  <c r="Z944" i="68"/>
  <c r="AB944" i="68" s="1" a="1"/>
  <c r="AB944" i="68" s="1"/>
  <c r="Z943" i="68"/>
  <c r="AB943" i="68" s="1" a="1"/>
  <c r="AB943" i="68" s="1"/>
  <c r="Z942" i="68"/>
  <c r="AB942" i="68" s="1" a="1"/>
  <c r="AB942" i="68" s="1"/>
  <c r="Z941" i="68"/>
  <c r="AB941" i="68" s="1" a="1"/>
  <c r="AB941" i="68" s="1"/>
  <c r="Z940" i="68"/>
  <c r="AB940" i="68" s="1" a="1"/>
  <c r="AB940" i="68" s="1"/>
  <c r="Z939" i="68"/>
  <c r="AB939" i="68" s="1" a="1"/>
  <c r="AB939" i="68" s="1"/>
  <c r="Z937" i="68"/>
  <c r="AB937" i="68" s="1" a="1"/>
  <c r="AB937" i="68" s="1"/>
  <c r="Z936" i="68"/>
  <c r="AB936" i="68" s="1" a="1"/>
  <c r="AB936" i="68" s="1"/>
  <c r="Z935" i="68"/>
  <c r="AB935" i="68" s="1" a="1"/>
  <c r="AB935" i="68" s="1"/>
  <c r="Z1231" i="68"/>
  <c r="AB1231" i="68" s="1" a="1"/>
  <c r="AB1231" i="68" s="1"/>
  <c r="Z628" i="68"/>
  <c r="AB628" i="68" s="1" a="1"/>
  <c r="AB628" i="68" s="1"/>
  <c r="Z629" i="68"/>
  <c r="AB629" i="68" s="1" a="1"/>
  <c r="AB629" i="68" s="1"/>
  <c r="Z630" i="68"/>
  <c r="AB630" i="68" s="1" a="1"/>
  <c r="AB630" i="68" s="1"/>
  <c r="Z269" i="68"/>
  <c r="AB269" i="68" s="1" a="1"/>
  <c r="AB269" i="68" s="1"/>
  <c r="Z1403" i="68"/>
  <c r="AB1403" i="68" s="1" a="1"/>
  <c r="AB1403" i="68" s="1"/>
  <c r="Z1416" i="68"/>
  <c r="AB1416" i="68" s="1" a="1"/>
  <c r="AB1416" i="68" s="1"/>
  <c r="Z1402" i="68"/>
  <c r="AB1402" i="68" s="1" a="1"/>
  <c r="AB1402" i="68" s="1"/>
  <c r="Z423" i="68"/>
  <c r="AB423" i="68" s="1" a="1"/>
  <c r="AB423" i="68" s="1"/>
  <c r="Z627" i="68"/>
  <c r="AB627" i="68" s="1" a="1"/>
  <c r="AB627" i="68" s="1"/>
  <c r="Z626" i="68"/>
  <c r="AB626" i="68" s="1" a="1"/>
  <c r="AB626" i="68" s="1"/>
  <c r="Z581" i="68"/>
  <c r="AB581" i="68" s="1" a="1"/>
  <c r="AB581" i="68" s="1"/>
  <c r="Z566" i="68"/>
  <c r="AB566" i="68" s="1" a="1"/>
  <c r="AB566" i="68" s="1"/>
  <c r="Z550" i="68"/>
  <c r="AB550" i="68" s="1" a="1"/>
  <c r="AB550" i="68" s="1"/>
  <c r="Z424" i="68"/>
  <c r="AB424" i="68" s="1" a="1"/>
  <c r="AB424" i="68" s="1"/>
  <c r="Z421" i="68"/>
  <c r="AB421" i="68" s="1" a="1"/>
  <c r="AB421" i="68" s="1"/>
  <c r="Z422" i="68"/>
  <c r="AB422" i="68" s="1" a="1"/>
  <c r="AB422" i="68" s="1"/>
  <c r="Z362" i="68"/>
  <c r="AB362" i="68" s="1" a="1"/>
  <c r="AB362" i="68" s="1"/>
  <c r="Z83" i="68"/>
  <c r="AB83" i="68" s="1" a="1"/>
  <c r="AB83" i="68" s="1"/>
  <c r="Z95" i="68"/>
  <c r="AB95" i="68" s="1" a="1"/>
  <c r="AB95" i="68" s="1"/>
  <c r="Z1341" i="68"/>
  <c r="AB1341" i="68" s="1" a="1"/>
  <c r="AB1341" i="68" s="1"/>
  <c r="Z1350" i="68"/>
  <c r="AB1350" i="68" s="1" a="1"/>
  <c r="AB1350" i="68" s="1"/>
  <c r="Z1361" i="68"/>
  <c r="AB1361" i="68" s="1" a="1"/>
  <c r="AB1361" i="68" s="1"/>
  <c r="Z1370" i="68"/>
  <c r="AB1370" i="68" s="1" a="1"/>
  <c r="AB1370" i="68" s="1"/>
  <c r="Z1288" i="68"/>
  <c r="AB1288" i="68" s="1" a="1"/>
  <c r="AB1288" i="68" s="1"/>
  <c r="Z1219" i="68"/>
  <c r="AB1219" i="68" s="1" a="1"/>
  <c r="AB1219" i="68" s="1"/>
  <c r="Z1120" i="68"/>
  <c r="AB1120" i="68" s="1" a="1"/>
  <c r="AB1120" i="68" s="1"/>
  <c r="Z1124" i="68"/>
  <c r="AB1124" i="68" s="1" a="1"/>
  <c r="AB1124" i="68" s="1"/>
  <c r="Z1118" i="68"/>
  <c r="AB1118" i="68" s="1" a="1"/>
  <c r="AB1118" i="68" s="1"/>
  <c r="Z1096" i="68"/>
  <c r="AB1096" i="68" s="1" a="1"/>
  <c r="AB1096" i="68" s="1"/>
  <c r="Z1101" i="68"/>
  <c r="AB1101" i="68" s="1" a="1"/>
  <c r="AB1101" i="68" s="1"/>
  <c r="Z1075" i="68"/>
  <c r="AB1075" i="68" s="1" a="1"/>
  <c r="AB1075" i="68" s="1"/>
  <c r="Z1065" i="68"/>
  <c r="AB1065" i="68" s="1" a="1"/>
  <c r="AB1065" i="68" s="1"/>
  <c r="AB758" i="68" a="1"/>
  <c r="AB758" i="68" s="1"/>
  <c r="Z778" i="68"/>
  <c r="AB778" i="68" s="1" a="1"/>
  <c r="AB778" i="68" s="1"/>
  <c r="AB757" i="68" a="1"/>
  <c r="AB757" i="68" s="1"/>
  <c r="Z777" i="68"/>
  <c r="AB777" i="68" s="1" a="1"/>
  <c r="AB777" i="68" s="1"/>
  <c r="Z745" i="68"/>
  <c r="AB745" i="68" s="1" a="1"/>
  <c r="AB745" i="68" s="1"/>
  <c r="Z746" i="68"/>
  <c r="AB746" i="68" s="1" a="1"/>
  <c r="AB746" i="68" s="1"/>
  <c r="Z747" i="68"/>
  <c r="AB747" i="68" s="1" a="1"/>
  <c r="AB747" i="68" s="1"/>
  <c r="Z748" i="68"/>
  <c r="AB748" i="68" s="1" a="1"/>
  <c r="AB748" i="68" s="1"/>
  <c r="Z732" i="68"/>
  <c r="AB732" i="68" s="1" a="1"/>
  <c r="AB732" i="68" s="1"/>
  <c r="Z718" i="68" l="1"/>
  <c r="AB718" i="68" s="1" a="1"/>
  <c r="AB718" i="68" s="1"/>
  <c r="Z676" i="68"/>
  <c r="AB676" i="68" s="1" a="1"/>
  <c r="AB676" i="68" s="1"/>
  <c r="L26" i="68"/>
  <c r="K26" i="68"/>
  <c r="J26" i="68"/>
  <c r="Z611" i="68"/>
  <c r="AB611" i="68" s="1" a="1"/>
  <c r="AB611" i="68" s="1"/>
  <c r="Z610" i="68"/>
  <c r="AB610" i="68" s="1" a="1"/>
  <c r="AB610" i="68" s="1"/>
  <c r="Z609" i="68"/>
  <c r="AB609" i="68" s="1" a="1"/>
  <c r="AB609" i="68" s="1"/>
  <c r="Z608" i="68"/>
  <c r="AB608" i="68" s="1" a="1"/>
  <c r="AB608" i="68" s="1"/>
  <c r="Z607" i="68"/>
  <c r="AB607" i="68" s="1" a="1"/>
  <c r="AB607" i="68" s="1"/>
  <c r="Z606" i="68"/>
  <c r="AB606" i="68" s="1" a="1"/>
  <c r="AB606" i="68" s="1"/>
  <c r="Z605" i="68"/>
  <c r="AB605" i="68" s="1" a="1"/>
  <c r="AB605" i="68" s="1"/>
  <c r="Z604" i="68"/>
  <c r="AB604" i="68" s="1" a="1"/>
  <c r="AB604" i="68" s="1"/>
  <c r="Z603" i="68"/>
  <c r="AB603" i="68" s="1" a="1"/>
  <c r="AB603" i="68" s="1"/>
  <c r="Z602" i="68"/>
  <c r="AB602" i="68" s="1" a="1"/>
  <c r="AB602" i="68" s="1"/>
  <c r="Z601" i="68"/>
  <c r="AB601" i="68" s="1" a="1"/>
  <c r="AB601" i="68" s="1"/>
  <c r="Z600" i="68"/>
  <c r="AB600" i="68" s="1" a="1"/>
  <c r="AB600" i="68" s="1"/>
  <c r="Z599" i="68"/>
  <c r="AB599" i="68" s="1" a="1"/>
  <c r="AB599" i="68" s="1"/>
  <c r="Z598" i="68"/>
  <c r="AB598" i="68" s="1" a="1"/>
  <c r="AB598" i="68" s="1"/>
  <c r="Z597" i="68"/>
  <c r="AB597" i="68" s="1" a="1"/>
  <c r="AB597" i="68" s="1"/>
  <c r="Z596" i="68"/>
  <c r="AB596" i="68" s="1" a="1"/>
  <c r="AB596" i="68" s="1"/>
  <c r="Z595" i="68"/>
  <c r="AB595" i="68" s="1" a="1"/>
  <c r="AB595" i="68" s="1"/>
  <c r="Z594" i="68"/>
  <c r="AB594" i="68" s="1" a="1"/>
  <c r="AB594" i="68" s="1"/>
  <c r="Z593" i="68"/>
  <c r="AB593" i="68" s="1" a="1"/>
  <c r="AB593" i="68" s="1"/>
  <c r="Z592" i="68"/>
  <c r="AB592" i="68" s="1" a="1"/>
  <c r="AB592" i="68" s="1"/>
  <c r="Z591" i="68"/>
  <c r="AB591" i="68" s="1" a="1"/>
  <c r="AB591" i="68" s="1"/>
  <c r="Z590" i="68"/>
  <c r="AB590" i="68" s="1" a="1"/>
  <c r="AB590" i="68" s="1"/>
  <c r="Z589" i="68"/>
  <c r="AB589" i="68" s="1" a="1"/>
  <c r="AB589" i="68" s="1"/>
  <c r="Z588" i="68"/>
  <c r="AB588" i="68" s="1" a="1"/>
  <c r="AB588" i="68" s="1"/>
  <c r="Z587" i="68"/>
  <c r="AB587" i="68" s="1" a="1"/>
  <c r="AB587" i="68" s="1"/>
  <c r="Z586" i="68"/>
  <c r="AB586" i="68" s="1" a="1"/>
  <c r="AB586" i="68" s="1"/>
  <c r="Z585" i="68"/>
  <c r="AB585" i="68" s="1" a="1"/>
  <c r="AB585" i="68" s="1"/>
  <c r="Z584" i="68"/>
  <c r="AB584" i="68" s="1" a="1"/>
  <c r="AB584" i="68" s="1"/>
  <c r="Z583" i="68"/>
  <c r="AB583" i="68" s="1" a="1"/>
  <c r="AB583" i="68" s="1"/>
  <c r="Z582" i="68"/>
  <c r="AB582" i="68" s="1" a="1"/>
  <c r="AB582" i="68" s="1"/>
  <c r="Z580" i="68"/>
  <c r="AB580" i="68" s="1" a="1"/>
  <c r="AB580" i="68" s="1"/>
  <c r="Z579" i="68"/>
  <c r="AB579" i="68" s="1" a="1"/>
  <c r="AB579" i="68" s="1"/>
  <c r="Z578" i="68"/>
  <c r="AB578" i="68" s="1" a="1"/>
  <c r="AB578" i="68" s="1"/>
  <c r="Z577" i="68"/>
  <c r="AB577" i="68" s="1" a="1"/>
  <c r="AB577" i="68" s="1"/>
  <c r="Z576" i="68"/>
  <c r="AB576" i="68" s="1" a="1"/>
  <c r="AB576" i="68" s="1"/>
  <c r="Z575" i="68"/>
  <c r="AB575" i="68" s="1" a="1"/>
  <c r="AB575" i="68" s="1"/>
  <c r="Z574" i="68"/>
  <c r="AB574" i="68" s="1" a="1"/>
  <c r="AB574" i="68" s="1"/>
  <c r="Z573" i="68"/>
  <c r="AB573" i="68" s="1" a="1"/>
  <c r="AB573" i="68" s="1"/>
  <c r="Z572" i="68"/>
  <c r="AB572" i="68" s="1" a="1"/>
  <c r="AB572" i="68" s="1"/>
  <c r="Z571" i="68"/>
  <c r="AB571" i="68" s="1" a="1"/>
  <c r="AB571" i="68" s="1"/>
  <c r="Z570" i="68"/>
  <c r="AB570" i="68" s="1" a="1"/>
  <c r="AB570" i="68" s="1"/>
  <c r="Z569" i="68"/>
  <c r="AB569" i="68" s="1" a="1"/>
  <c r="AB569" i="68" s="1"/>
  <c r="Z567" i="68"/>
  <c r="AB567" i="68" s="1" a="1"/>
  <c r="AB567" i="68" s="1"/>
  <c r="Z565" i="68"/>
  <c r="AB565" i="68" s="1" a="1"/>
  <c r="AB565" i="68" s="1"/>
  <c r="Z564" i="68"/>
  <c r="AB564" i="68" s="1" a="1"/>
  <c r="AB564" i="68" s="1"/>
  <c r="Z563" i="68"/>
  <c r="AB563" i="68" s="1" a="1"/>
  <c r="AB563" i="68" s="1"/>
  <c r="Z562" i="68"/>
  <c r="AB562" i="68" s="1" a="1"/>
  <c r="AB562" i="68" s="1"/>
  <c r="Z561" i="68"/>
  <c r="AB561" i="68" s="1" a="1"/>
  <c r="AB561" i="68" s="1"/>
  <c r="Z560" i="68"/>
  <c r="AB560" i="68" s="1" a="1"/>
  <c r="AB560" i="68" s="1"/>
  <c r="Z559" i="68"/>
  <c r="AB559" i="68" s="1" a="1"/>
  <c r="AB559" i="68" s="1"/>
  <c r="Z558" i="68"/>
  <c r="AB558" i="68" s="1" a="1"/>
  <c r="AB558" i="68" s="1"/>
  <c r="Z557" i="68"/>
  <c r="AB557" i="68" s="1" a="1"/>
  <c r="AB557" i="68" s="1"/>
  <c r="Z556" i="68"/>
  <c r="AB556" i="68" s="1" a="1"/>
  <c r="AB556" i="68" s="1"/>
  <c r="Z555" i="68"/>
  <c r="AB555" i="68" s="1" a="1"/>
  <c r="AB555" i="68" s="1"/>
  <c r="Z554" i="68"/>
  <c r="AB554" i="68" s="1" a="1"/>
  <c r="AB554" i="68" s="1"/>
  <c r="Z553" i="68"/>
  <c r="AB553" i="68" s="1" a="1"/>
  <c r="AB553" i="68" s="1"/>
  <c r="Z552" i="68"/>
  <c r="AB552" i="68" s="1" a="1"/>
  <c r="AB552" i="68" s="1"/>
  <c r="Z549" i="68"/>
  <c r="AB549" i="68" s="1" a="1"/>
  <c r="AB549" i="68" s="1"/>
  <c r="Z548" i="68"/>
  <c r="AB548" i="68" s="1" a="1"/>
  <c r="AB548" i="68" s="1"/>
  <c r="Z547" i="68"/>
  <c r="AB547" i="68" s="1" a="1"/>
  <c r="AB547" i="68" s="1"/>
  <c r="Z546" i="68"/>
  <c r="AB546" i="68" s="1" a="1"/>
  <c r="AB546" i="68" s="1"/>
  <c r="Z545" i="68"/>
  <c r="AB545" i="68" s="1" a="1"/>
  <c r="AB545" i="68" s="1"/>
  <c r="Z544" i="68"/>
  <c r="AB544" i="68" s="1" a="1"/>
  <c r="AB544" i="68" s="1"/>
  <c r="Z543" i="68"/>
  <c r="AB543" i="68" s="1" a="1"/>
  <c r="AB543" i="68" s="1"/>
  <c r="Z542" i="68"/>
  <c r="AB542" i="68" s="1" a="1"/>
  <c r="AB542" i="68" s="1"/>
  <c r="Z541" i="68"/>
  <c r="AB541" i="68" s="1" a="1"/>
  <c r="AB541" i="68" s="1"/>
  <c r="Z540" i="68"/>
  <c r="AB540" i="68" s="1" a="1"/>
  <c r="AB540" i="68" s="1"/>
  <c r="Z539" i="68"/>
  <c r="AB539" i="68" s="1" a="1"/>
  <c r="AB539" i="68" s="1"/>
  <c r="Z538" i="68"/>
  <c r="AB538" i="68" s="1" a="1"/>
  <c r="AB538" i="68" s="1"/>
  <c r="Z537" i="68"/>
  <c r="AB537" i="68" s="1" a="1"/>
  <c r="AB537" i="68" s="1"/>
  <c r="Z536" i="68"/>
  <c r="AB536" i="68" s="1" a="1"/>
  <c r="AB536" i="68" s="1"/>
  <c r="Z518" i="68"/>
  <c r="AB518" i="68" s="1" a="1"/>
  <c r="AB518" i="68" s="1"/>
  <c r="Z527" i="68"/>
  <c r="AB527" i="68" s="1" a="1"/>
  <c r="AB527" i="68" s="1"/>
  <c r="Z533" i="68"/>
  <c r="AB533" i="68" s="1" a="1"/>
  <c r="AB533" i="68" s="1"/>
  <c r="Z535" i="68"/>
  <c r="AB535" i="68" s="1" a="1"/>
  <c r="AB535" i="68" s="1"/>
  <c r="Z534" i="68"/>
  <c r="AB534" i="68" s="1" a="1"/>
  <c r="AB534" i="68" s="1"/>
  <c r="Z532" i="68"/>
  <c r="AB532" i="68" s="1" a="1"/>
  <c r="AB532" i="68" s="1"/>
  <c r="Z531" i="68"/>
  <c r="AB531" i="68" s="1" a="1"/>
  <c r="AB531" i="68" s="1"/>
  <c r="Z530" i="68"/>
  <c r="AB530" i="68" s="1" a="1"/>
  <c r="AB530" i="68" s="1"/>
  <c r="Z529" i="68"/>
  <c r="AB529" i="68" s="1" a="1"/>
  <c r="AB529" i="68" s="1"/>
  <c r="Z528" i="68"/>
  <c r="AB528" i="68" s="1" a="1"/>
  <c r="AB528" i="68" s="1"/>
  <c r="Z526" i="68"/>
  <c r="AB526" i="68" s="1" a="1"/>
  <c r="AB526" i="68" s="1"/>
  <c r="Z523" i="68"/>
  <c r="AB523" i="68" s="1" a="1"/>
  <c r="AB523" i="68" s="1"/>
  <c r="Z522" i="68"/>
  <c r="AB522" i="68" s="1" a="1"/>
  <c r="AB522" i="68" s="1"/>
  <c r="Z521" i="68"/>
  <c r="AB521" i="68" s="1" a="1"/>
  <c r="AB521" i="68" s="1"/>
  <c r="Z520" i="68"/>
  <c r="AB520" i="68" s="1" a="1"/>
  <c r="AB520" i="68" s="1"/>
  <c r="Z519" i="68"/>
  <c r="AB519" i="68" s="1" a="1"/>
  <c r="AB519" i="68" s="1"/>
  <c r="Z517" i="68"/>
  <c r="AB517" i="68" s="1" a="1"/>
  <c r="AB517" i="68" s="1"/>
  <c r="Z516" i="68"/>
  <c r="AB516" i="68" s="1" a="1"/>
  <c r="AB516" i="68" s="1"/>
  <c r="Z515" i="68"/>
  <c r="AB515" i="68" s="1" a="1"/>
  <c r="AB515" i="68" s="1"/>
  <c r="Z514" i="68"/>
  <c r="AB514" i="68" s="1" a="1"/>
  <c r="AB514" i="68" s="1"/>
  <c r="Z513" i="68"/>
  <c r="AB513" i="68" s="1" a="1"/>
  <c r="AB513" i="68" s="1"/>
  <c r="Z512" i="68"/>
  <c r="AB512" i="68" s="1" a="1"/>
  <c r="AB512" i="68" s="1"/>
  <c r="Z511" i="68"/>
  <c r="AB511" i="68" s="1" a="1"/>
  <c r="AB511" i="68" s="1"/>
  <c r="Z510" i="68"/>
  <c r="AB510" i="68" s="1" a="1"/>
  <c r="AB510" i="68" s="1"/>
  <c r="Z509" i="68"/>
  <c r="AB509" i="68" s="1" a="1"/>
  <c r="AB509" i="68" s="1"/>
  <c r="Z508" i="68"/>
  <c r="AB508" i="68" s="1" a="1"/>
  <c r="AB508" i="68" s="1"/>
  <c r="Z507" i="68"/>
  <c r="AB507" i="68" s="1" a="1"/>
  <c r="AB507" i="68" s="1"/>
  <c r="Z506" i="68"/>
  <c r="AB506" i="68" s="1" a="1"/>
  <c r="AB506" i="68" s="1"/>
  <c r="Z505" i="68"/>
  <c r="AB505" i="68" s="1" a="1"/>
  <c r="AB505" i="68" s="1"/>
  <c r="Z504" i="68"/>
  <c r="AB504" i="68" s="1" a="1"/>
  <c r="AB504" i="68" s="1"/>
  <c r="Z503" i="68"/>
  <c r="AB503" i="68" s="1" a="1"/>
  <c r="AB503" i="68" s="1"/>
  <c r="Z502" i="68"/>
  <c r="AB502" i="68" s="1" a="1"/>
  <c r="AB502" i="68" s="1"/>
  <c r="Z501" i="68"/>
  <c r="AB501" i="68" s="1" a="1"/>
  <c r="AB501" i="68" s="1"/>
  <c r="Z487" i="68"/>
  <c r="AB487" i="68" s="1" a="1"/>
  <c r="AB487" i="68" s="1"/>
  <c r="Z407" i="68"/>
  <c r="AB407" i="68" s="1" a="1"/>
  <c r="AB407" i="68" s="1"/>
  <c r="Z346" i="68"/>
  <c r="AB346" i="68" s="1" a="1"/>
  <c r="AB346" i="68" s="1"/>
  <c r="Z500" i="68"/>
  <c r="AB500" i="68" s="1" a="1"/>
  <c r="AB500" i="68" s="1"/>
  <c r="Z499" i="68"/>
  <c r="AB499" i="68" s="1" a="1"/>
  <c r="AB499" i="68" s="1"/>
  <c r="Z498" i="68"/>
  <c r="AB498" i="68" s="1" a="1"/>
  <c r="AB498" i="68" s="1"/>
  <c r="Z497" i="68"/>
  <c r="AB497" i="68" s="1" a="1"/>
  <c r="AB497" i="68" s="1"/>
  <c r="Z496" i="68"/>
  <c r="AB496" i="68" s="1" a="1"/>
  <c r="AB496" i="68" s="1"/>
  <c r="Z495" i="68"/>
  <c r="AB495" i="68" s="1" a="1"/>
  <c r="AB495" i="68" s="1"/>
  <c r="Z494" i="68"/>
  <c r="AB494" i="68" s="1" a="1"/>
  <c r="AB494" i="68" s="1"/>
  <c r="Z493" i="68"/>
  <c r="AB493" i="68" s="1" a="1"/>
  <c r="AB493" i="68" s="1"/>
  <c r="Z492" i="68"/>
  <c r="AB492" i="68" s="1" a="1"/>
  <c r="AB492" i="68" s="1"/>
  <c r="Z491" i="68"/>
  <c r="AB491" i="68" s="1" a="1"/>
  <c r="AB491" i="68" s="1"/>
  <c r="Z490" i="68"/>
  <c r="AB490" i="68" s="1" a="1"/>
  <c r="AB490" i="68" s="1"/>
  <c r="Z489" i="68"/>
  <c r="AB489" i="68" s="1" a="1"/>
  <c r="AB489" i="68" s="1"/>
  <c r="Z488" i="68"/>
  <c r="AB488" i="68" s="1" a="1"/>
  <c r="AB488" i="68" s="1"/>
  <c r="Z486" i="68"/>
  <c r="AB486" i="68" s="1" a="1"/>
  <c r="AB486" i="68" s="1"/>
  <c r="Z485" i="68"/>
  <c r="AB485" i="68" s="1" a="1"/>
  <c r="AB485" i="68" s="1"/>
  <c r="Z484" i="68"/>
  <c r="AB484" i="68" s="1" a="1"/>
  <c r="AB484" i="68" s="1"/>
  <c r="Z483" i="68"/>
  <c r="AB483" i="68" s="1" a="1"/>
  <c r="AB483" i="68" s="1"/>
  <c r="Z482" i="68"/>
  <c r="AB482" i="68" s="1" a="1"/>
  <c r="AB482" i="68" s="1"/>
  <c r="Z481" i="68"/>
  <c r="AB481" i="68" s="1" a="1"/>
  <c r="AB481" i="68" s="1"/>
  <c r="Z480" i="68"/>
  <c r="AB480" i="68" s="1" a="1"/>
  <c r="AB480" i="68" s="1"/>
  <c r="Z479" i="68"/>
  <c r="AB479" i="68" s="1" a="1"/>
  <c r="AB479" i="68" s="1"/>
  <c r="Z478" i="68"/>
  <c r="AB478" i="68" s="1" a="1"/>
  <c r="AB478" i="68" s="1"/>
  <c r="Z477" i="68"/>
  <c r="AB477" i="68" s="1" a="1"/>
  <c r="AB477" i="68" s="1"/>
  <c r="Z476" i="68"/>
  <c r="AB476" i="68" s="1" a="1"/>
  <c r="AB476" i="68" s="1"/>
  <c r="Z475" i="68"/>
  <c r="AB475" i="68" s="1" a="1"/>
  <c r="AB475" i="68" s="1"/>
  <c r="Z474" i="68"/>
  <c r="AB474" i="68" s="1" a="1"/>
  <c r="AB474" i="68" s="1"/>
  <c r="Z460" i="68" l="1"/>
  <c r="AB460" i="68" s="1" a="1"/>
  <c r="AB460" i="68" s="1"/>
  <c r="Z420" i="68"/>
  <c r="AB420" i="68" s="1" a="1"/>
  <c r="AB420" i="68" s="1"/>
  <c r="Z393" i="68"/>
  <c r="AB393" i="68" s="1" a="1"/>
  <c r="AB393" i="68" s="1"/>
  <c r="Z392" i="68"/>
  <c r="AB392" i="68" s="1" a="1"/>
  <c r="AB392" i="68" s="1"/>
  <c r="Z390" i="68"/>
  <c r="AB390" i="68" s="1" a="1"/>
  <c r="AB390" i="68" s="1"/>
  <c r="Z345" i="68" l="1"/>
  <c r="AB345" i="68" s="1" a="1"/>
  <c r="AB345" i="68" s="1"/>
  <c r="Z263" i="68" l="1"/>
  <c r="AB263" i="68" s="1" a="1"/>
  <c r="AB263" i="68" s="1"/>
  <c r="Z262" i="68"/>
  <c r="AB262" i="68" s="1" a="1"/>
  <c r="AB262" i="68" s="1"/>
  <c r="Z261" i="68"/>
  <c r="AB261" i="68" s="1" a="1"/>
  <c r="AB261" i="68" s="1"/>
  <c r="Z260" i="68"/>
  <c r="AB260" i="68" s="1" a="1"/>
  <c r="AB260" i="68" s="1"/>
  <c r="Z259" i="68"/>
  <c r="AB259" i="68" s="1" a="1"/>
  <c r="AB259" i="68" s="1"/>
  <c r="Z267" i="68"/>
  <c r="AB267" i="68" s="1" a="1"/>
  <c r="AB267" i="68" s="1"/>
  <c r="Z266" i="68"/>
  <c r="AB266" i="68" s="1" a="1"/>
  <c r="AB266" i="68" s="1"/>
  <c r="Z233" i="68"/>
  <c r="AB233" i="68" s="1" a="1"/>
  <c r="AB233" i="68" s="1"/>
  <c r="Z228" i="68"/>
  <c r="AB228" i="68" s="1" a="1"/>
  <c r="AB228" i="68" s="1"/>
  <c r="Z227" i="68"/>
  <c r="AB227" i="68" s="1" a="1"/>
  <c r="AB227" i="68" s="1"/>
  <c r="Z226" i="68"/>
  <c r="AB226" i="68" s="1" a="1"/>
  <c r="AB226" i="68" s="1"/>
  <c r="Z102" i="68"/>
  <c r="AB102" i="68" s="1" a="1"/>
  <c r="AB102" i="68" s="1"/>
  <c r="Z71" i="68"/>
  <c r="AB71" i="68" s="1" a="1"/>
  <c r="AB71" i="68" s="1"/>
  <c r="Z72" i="68"/>
  <c r="AB72" i="68" s="1" a="1"/>
  <c r="AB72" i="68" s="1"/>
  <c r="Z73" i="68"/>
  <c r="AB73" i="68" s="1" a="1"/>
  <c r="AB73" i="68" s="1"/>
  <c r="Z74" i="68"/>
  <c r="AB74" i="68" s="1" a="1"/>
  <c r="AB74" i="68" s="1"/>
  <c r="Z75" i="68"/>
  <c r="AB75" i="68" s="1" a="1"/>
  <c r="AB75" i="68" s="1"/>
  <c r="Z76" i="68"/>
  <c r="AB76" i="68" s="1" a="1"/>
  <c r="AB76" i="68" s="1"/>
  <c r="Z77" i="68"/>
  <c r="AB77" i="68" s="1" a="1"/>
  <c r="AB77" i="68" s="1"/>
  <c r="Z78" i="68"/>
  <c r="AB78" i="68" s="1" a="1"/>
  <c r="AB78" i="68" s="1"/>
  <c r="Z79" i="68"/>
  <c r="AB79" i="68" s="1" a="1"/>
  <c r="AB79" i="68" s="1"/>
  <c r="Z80" i="68"/>
  <c r="AB80" i="68" s="1" a="1"/>
  <c r="AB80" i="68" s="1"/>
  <c r="Z81" i="68"/>
  <c r="AB81" i="68" s="1" a="1"/>
  <c r="AB81" i="68" s="1"/>
  <c r="Z82" i="68"/>
  <c r="AB82" i="68" s="1" a="1"/>
  <c r="AB82" i="68" s="1"/>
  <c r="Z84" i="68"/>
  <c r="AB84" i="68" s="1" a="1"/>
  <c r="AB84" i="68" s="1"/>
  <c r="Z85" i="68"/>
  <c r="AB85" i="68" s="1" a="1"/>
  <c r="AB85" i="68" s="1"/>
  <c r="Z86" i="68"/>
  <c r="AB86" i="68" s="1" a="1"/>
  <c r="AB86" i="68" s="1"/>
  <c r="Z87" i="68"/>
  <c r="AB87" i="68" s="1" a="1"/>
  <c r="AB87" i="68" s="1"/>
  <c r="Z88" i="68"/>
  <c r="AB88" i="68" s="1" a="1"/>
  <c r="AB88" i="68" s="1"/>
  <c r="Z89" i="68"/>
  <c r="AB89" i="68" s="1" a="1"/>
  <c r="AB89" i="68" s="1"/>
  <c r="Z90" i="68"/>
  <c r="AB90" i="68" s="1" a="1"/>
  <c r="AB90" i="68" s="1"/>
  <c r="Z91" i="68"/>
  <c r="AB91" i="68" s="1" a="1"/>
  <c r="AB91" i="68" s="1"/>
  <c r="Z92" i="68"/>
  <c r="AB92" i="68" s="1" a="1"/>
  <c r="AB92" i="68" s="1"/>
  <c r="Z93" i="68"/>
  <c r="AB93" i="68" s="1" a="1"/>
  <c r="AB93" i="68" s="1"/>
  <c r="Z96" i="68"/>
  <c r="AB96" i="68" s="1" a="1"/>
  <c r="AB96" i="68" s="1"/>
  <c r="Z97" i="68"/>
  <c r="AB97" i="68" s="1" a="1"/>
  <c r="AB97" i="68" s="1"/>
  <c r="Z98" i="68"/>
  <c r="AB98" i="68" s="1" a="1"/>
  <c r="AB98" i="68" s="1"/>
  <c r="Z99" i="68"/>
  <c r="AB99" i="68" s="1" a="1"/>
  <c r="AB99" i="68" s="1"/>
  <c r="Z100" i="68"/>
  <c r="AB100" i="68" s="1" a="1"/>
  <c r="AB100" i="68" s="1"/>
  <c r="Z101" i="68"/>
  <c r="AB101" i="68" s="1" a="1"/>
  <c r="AB101" i="68" s="1"/>
  <c r="Z103" i="68"/>
  <c r="AB103" i="68" s="1" a="1"/>
  <c r="AB103" i="68" s="1"/>
  <c r="Z104" i="68"/>
  <c r="AB104" i="68" s="1" a="1"/>
  <c r="AB104" i="68" s="1"/>
  <c r="Z105" i="68"/>
  <c r="AB105" i="68" s="1" a="1"/>
  <c r="AB105" i="68" s="1"/>
  <c r="Z106" i="68"/>
  <c r="AB106" i="68" s="1" a="1"/>
  <c r="AB106" i="68" s="1"/>
  <c r="Z107" i="68"/>
  <c r="AB107" i="68" s="1" a="1"/>
  <c r="AB107" i="68" s="1"/>
  <c r="Z108" i="68"/>
  <c r="AB108" i="68" s="1" a="1"/>
  <c r="AB108" i="68" s="1"/>
  <c r="Z109" i="68"/>
  <c r="AB109" i="68" s="1" a="1"/>
  <c r="AB109" i="68" s="1"/>
  <c r="Z110" i="68"/>
  <c r="AB110" i="68" s="1" a="1"/>
  <c r="AB110" i="68" s="1"/>
  <c r="Z111" i="68"/>
  <c r="AB111" i="68" s="1" a="1"/>
  <c r="AB111" i="68" s="1"/>
  <c r="Z112" i="68"/>
  <c r="AB112" i="68" s="1" a="1"/>
  <c r="AB112" i="68" s="1"/>
  <c r="Z113" i="68"/>
  <c r="AB113" i="68" s="1" a="1"/>
  <c r="AB113" i="68" s="1"/>
  <c r="Z114" i="68"/>
  <c r="AB114" i="68" s="1" a="1"/>
  <c r="AB114" i="68" s="1"/>
  <c r="Z115" i="68"/>
  <c r="AB115" i="68" s="1" a="1"/>
  <c r="AB115" i="68" s="1"/>
  <c r="Z116" i="68"/>
  <c r="AB116" i="68" s="1" a="1"/>
  <c r="AB116" i="68" s="1"/>
  <c r="Z117" i="68"/>
  <c r="AB117" i="68" s="1" a="1"/>
  <c r="AB117" i="68" s="1"/>
  <c r="Z118" i="68"/>
  <c r="AB118" i="68" s="1" a="1"/>
  <c r="AB118" i="68" s="1"/>
  <c r="Z119" i="68"/>
  <c r="AB119" i="68" s="1" a="1"/>
  <c r="AB119" i="68" s="1"/>
  <c r="Z120" i="68"/>
  <c r="AB120" i="68" s="1" a="1"/>
  <c r="AB120" i="68" s="1"/>
  <c r="Z121" i="68"/>
  <c r="AB121" i="68" s="1" a="1"/>
  <c r="AB121" i="68" s="1"/>
  <c r="Z122" i="68"/>
  <c r="AB122" i="68" s="1" a="1"/>
  <c r="AB122" i="68" s="1"/>
  <c r="Z123" i="68"/>
  <c r="AB123" i="68" s="1" a="1"/>
  <c r="AB123" i="68" s="1"/>
  <c r="Z124" i="68"/>
  <c r="AB124" i="68" s="1" a="1"/>
  <c r="AB124" i="68" s="1"/>
  <c r="Z125" i="68"/>
  <c r="AB125" i="68" s="1" a="1"/>
  <c r="AB125" i="68" s="1"/>
  <c r="Z126" i="68"/>
  <c r="AB126" i="68" s="1" a="1"/>
  <c r="AB126" i="68" s="1"/>
  <c r="Z127" i="68"/>
  <c r="AB127" i="68" s="1" a="1"/>
  <c r="AB127" i="68" s="1"/>
  <c r="Z128" i="68"/>
  <c r="AB128" i="68" s="1" a="1"/>
  <c r="AB128" i="68" s="1"/>
  <c r="Z129" i="68"/>
  <c r="AB129" i="68" s="1" a="1"/>
  <c r="AB129" i="68" s="1"/>
  <c r="Z130" i="68"/>
  <c r="AB130" i="68" s="1" a="1"/>
  <c r="AB130" i="68" s="1"/>
  <c r="Z131" i="68"/>
  <c r="AB131" i="68" s="1" a="1"/>
  <c r="AB131" i="68" s="1"/>
  <c r="Z132" i="68"/>
  <c r="AB132" i="68" s="1" a="1"/>
  <c r="AB132" i="68" s="1"/>
  <c r="Z133" i="68"/>
  <c r="AB133" i="68" s="1" a="1"/>
  <c r="AB133" i="68" s="1"/>
  <c r="Z134" i="68"/>
  <c r="AB134" i="68" s="1" a="1"/>
  <c r="AB134" i="68" s="1"/>
  <c r="Z135" i="68"/>
  <c r="AB135" i="68" s="1" a="1"/>
  <c r="AB135" i="68" s="1"/>
  <c r="Z136" i="68"/>
  <c r="AB136" i="68" s="1" a="1"/>
  <c r="AB136" i="68" s="1"/>
  <c r="Z137" i="68"/>
  <c r="AB137" i="68" s="1" a="1"/>
  <c r="AB137" i="68" s="1"/>
  <c r="Z138" i="68"/>
  <c r="AB138" i="68" s="1" a="1"/>
  <c r="AB138" i="68" s="1"/>
  <c r="Z139" i="68"/>
  <c r="AB139" i="68" s="1" a="1"/>
  <c r="AB139" i="68" s="1"/>
  <c r="Z140" i="68"/>
  <c r="AB140" i="68" s="1" a="1"/>
  <c r="AB140" i="68" s="1"/>
  <c r="Z141" i="68"/>
  <c r="AB141" i="68" s="1" a="1"/>
  <c r="AB141" i="68" s="1"/>
  <c r="Z142" i="68"/>
  <c r="AB142" i="68" s="1" a="1"/>
  <c r="AB142" i="68" s="1"/>
  <c r="Z143" i="68"/>
  <c r="AB143" i="68" s="1" a="1"/>
  <c r="AB143" i="68" s="1"/>
  <c r="Z144" i="68"/>
  <c r="AB144" i="68" s="1" a="1"/>
  <c r="AB144" i="68" s="1"/>
  <c r="Z145" i="68"/>
  <c r="AB145" i="68" s="1" a="1"/>
  <c r="AB145" i="68" s="1"/>
  <c r="Z146" i="68"/>
  <c r="AB146" i="68" s="1" a="1"/>
  <c r="AB146" i="68" s="1"/>
  <c r="Z147" i="68"/>
  <c r="AB147" i="68" s="1" a="1"/>
  <c r="AB147" i="68" s="1"/>
  <c r="Z148" i="68"/>
  <c r="AB148" i="68" s="1" a="1"/>
  <c r="AB148" i="68" s="1"/>
  <c r="Z149" i="68"/>
  <c r="AB149" i="68" s="1" a="1"/>
  <c r="AB149" i="68" s="1"/>
  <c r="Z150" i="68"/>
  <c r="AB150" i="68" s="1" a="1"/>
  <c r="AB150" i="68" s="1"/>
  <c r="Z151" i="68"/>
  <c r="AB151" i="68" s="1" a="1"/>
  <c r="AB151" i="68" s="1"/>
  <c r="Z152" i="68"/>
  <c r="AB152" i="68" s="1" a="1"/>
  <c r="AB152" i="68" s="1"/>
  <c r="Z153" i="68"/>
  <c r="AB153" i="68" s="1" a="1"/>
  <c r="AB153" i="68" s="1"/>
  <c r="Z154" i="68"/>
  <c r="AB154" i="68" s="1" a="1"/>
  <c r="AB154" i="68" s="1"/>
  <c r="Z155" i="68"/>
  <c r="AB155" i="68" s="1" a="1"/>
  <c r="AB155" i="68" s="1"/>
  <c r="Z156" i="68"/>
  <c r="AB156" i="68" s="1" a="1"/>
  <c r="AB156" i="68" s="1"/>
  <c r="Z157" i="68"/>
  <c r="AB157" i="68" s="1" a="1"/>
  <c r="AB157" i="68" s="1"/>
  <c r="Z158" i="68"/>
  <c r="AB158" i="68" s="1" a="1"/>
  <c r="AB158" i="68" s="1"/>
  <c r="Z159" i="68"/>
  <c r="AB159" i="68" s="1" a="1"/>
  <c r="AB159" i="68" s="1"/>
  <c r="Z160" i="68"/>
  <c r="AB160" i="68" s="1" a="1"/>
  <c r="AB160" i="68" s="1"/>
  <c r="Z161" i="68"/>
  <c r="AB161" i="68" s="1" a="1"/>
  <c r="AB161" i="68" s="1"/>
  <c r="Z162" i="68"/>
  <c r="AB162" i="68" s="1" a="1"/>
  <c r="AB162" i="68" s="1"/>
  <c r="Z163" i="68"/>
  <c r="AB163" i="68" s="1" a="1"/>
  <c r="AB163" i="68" s="1"/>
  <c r="Z164" i="68"/>
  <c r="AB164" i="68" s="1" a="1"/>
  <c r="AB164" i="68" s="1"/>
  <c r="Z165" i="68"/>
  <c r="AB165" i="68" s="1" a="1"/>
  <c r="AB165" i="68" s="1"/>
  <c r="Z166" i="68"/>
  <c r="AB166" i="68" s="1" a="1"/>
  <c r="AB166" i="68" s="1"/>
  <c r="Z167" i="68"/>
  <c r="AB167" i="68" s="1" a="1"/>
  <c r="AB167" i="68" s="1"/>
  <c r="Z168" i="68"/>
  <c r="AB168" i="68" s="1" a="1"/>
  <c r="AB168" i="68" s="1"/>
  <c r="Z169" i="68"/>
  <c r="AB169" i="68" s="1" a="1"/>
  <c r="AB169" i="68" s="1"/>
  <c r="Z170" i="68"/>
  <c r="AB170" i="68" s="1" a="1"/>
  <c r="AB170" i="68" s="1"/>
  <c r="Z171" i="68"/>
  <c r="AB171" i="68" s="1" a="1"/>
  <c r="AB171" i="68" s="1"/>
  <c r="Z172" i="68"/>
  <c r="AB172" i="68" s="1" a="1"/>
  <c r="AB172" i="68" s="1"/>
  <c r="Z173" i="68"/>
  <c r="AB173" i="68" s="1" a="1"/>
  <c r="AB173" i="68" s="1"/>
  <c r="Z174" i="68"/>
  <c r="AB174" i="68" s="1" a="1"/>
  <c r="AB174" i="68" s="1"/>
  <c r="Z175" i="68"/>
  <c r="AB175" i="68" s="1" a="1"/>
  <c r="AB175" i="68" s="1"/>
  <c r="Z176" i="68"/>
  <c r="AB176" i="68" s="1" a="1"/>
  <c r="AB176" i="68" s="1"/>
  <c r="Z177" i="68"/>
  <c r="AB177" i="68" s="1" a="1"/>
  <c r="AB177" i="68" s="1"/>
  <c r="Z178" i="68"/>
  <c r="AB178" i="68" s="1" a="1"/>
  <c r="AB178" i="68" s="1"/>
  <c r="Z179" i="68"/>
  <c r="AB179" i="68" s="1" a="1"/>
  <c r="AB179" i="68" s="1"/>
  <c r="Z180" i="68"/>
  <c r="AB180" i="68" s="1" a="1"/>
  <c r="AB180" i="68" s="1"/>
  <c r="Z181" i="68"/>
  <c r="AB181" i="68" s="1" a="1"/>
  <c r="AB181" i="68" s="1"/>
  <c r="Z182" i="68"/>
  <c r="AB182" i="68" s="1" a="1"/>
  <c r="AB182" i="68" s="1"/>
  <c r="Z183" i="68"/>
  <c r="AB183" i="68" s="1" a="1"/>
  <c r="AB183" i="68" s="1"/>
  <c r="Z184" i="68"/>
  <c r="AB184" i="68" s="1" a="1"/>
  <c r="AB184" i="68" s="1"/>
  <c r="Z185" i="68"/>
  <c r="AB185" i="68" s="1" a="1"/>
  <c r="AB185" i="68" s="1"/>
  <c r="Z186" i="68"/>
  <c r="AB186" i="68" s="1" a="1"/>
  <c r="AB186" i="68" s="1"/>
  <c r="Z187" i="68"/>
  <c r="AB187" i="68" s="1" a="1"/>
  <c r="AB187" i="68" s="1"/>
  <c r="Z188" i="68"/>
  <c r="AB188" i="68" s="1" a="1"/>
  <c r="AB188" i="68" s="1"/>
  <c r="Z189" i="68"/>
  <c r="AB189" i="68" s="1" a="1"/>
  <c r="AB189" i="68" s="1"/>
  <c r="Z190" i="68"/>
  <c r="AB190" i="68" s="1" a="1"/>
  <c r="AB190" i="68" s="1"/>
  <c r="Z191" i="68"/>
  <c r="AB191" i="68" s="1" a="1"/>
  <c r="AB191" i="68" s="1"/>
  <c r="Z192" i="68"/>
  <c r="AB192" i="68" s="1" a="1"/>
  <c r="AB192" i="68" s="1"/>
  <c r="Z193" i="68"/>
  <c r="AB193" i="68" s="1" a="1"/>
  <c r="AB193" i="68" s="1"/>
  <c r="Z194" i="68"/>
  <c r="AB194" i="68" s="1" a="1"/>
  <c r="AB194" i="68" s="1"/>
  <c r="Z195" i="68"/>
  <c r="AB195" i="68" s="1" a="1"/>
  <c r="AB195" i="68" s="1"/>
  <c r="Z196" i="68"/>
  <c r="AB196" i="68" s="1" a="1"/>
  <c r="AB196" i="68" s="1"/>
  <c r="Z197" i="68"/>
  <c r="AB197" i="68" s="1" a="1"/>
  <c r="AB197" i="68" s="1"/>
  <c r="Z198" i="68"/>
  <c r="AB198" i="68" s="1" a="1"/>
  <c r="AB198" i="68" s="1"/>
  <c r="Z199" i="68"/>
  <c r="AB199" i="68" s="1" a="1"/>
  <c r="AB199" i="68" s="1"/>
  <c r="Z200" i="68"/>
  <c r="AB200" i="68" s="1" a="1"/>
  <c r="AB200" i="68" s="1"/>
  <c r="Z201" i="68"/>
  <c r="AB201" i="68" s="1" a="1"/>
  <c r="AB201" i="68" s="1"/>
  <c r="Z202" i="68"/>
  <c r="AB202" i="68" s="1" a="1"/>
  <c r="AB202" i="68" s="1"/>
  <c r="Z203" i="68"/>
  <c r="AB203" i="68" s="1" a="1"/>
  <c r="AB203" i="68" s="1"/>
  <c r="Z204" i="68"/>
  <c r="AB204" i="68" s="1" a="1"/>
  <c r="AB204" i="68" s="1"/>
  <c r="Z205" i="68"/>
  <c r="AB205" i="68" s="1" a="1"/>
  <c r="AB205" i="68" s="1"/>
  <c r="Z206" i="68"/>
  <c r="AB206" i="68" s="1" a="1"/>
  <c r="AB206" i="68" s="1"/>
  <c r="Z207" i="68"/>
  <c r="AB207" i="68" s="1" a="1"/>
  <c r="AB207" i="68" s="1"/>
  <c r="Z208" i="68"/>
  <c r="AB208" i="68" s="1" a="1"/>
  <c r="AB208" i="68" s="1"/>
  <c r="Z209" i="68"/>
  <c r="AB209" i="68" s="1" a="1"/>
  <c r="AB209" i="68" s="1"/>
  <c r="Z210" i="68"/>
  <c r="AB210" i="68" s="1" a="1"/>
  <c r="AB210" i="68" s="1"/>
  <c r="Z211" i="68"/>
  <c r="AB211" i="68" s="1" a="1"/>
  <c r="AB211" i="68" s="1"/>
  <c r="Z212" i="68"/>
  <c r="AB212" i="68" s="1" a="1"/>
  <c r="AB212" i="68" s="1"/>
  <c r="Z213" i="68"/>
  <c r="AB213" i="68" s="1" a="1"/>
  <c r="AB213" i="68" s="1"/>
  <c r="Z214" i="68"/>
  <c r="AB214" i="68" s="1" a="1"/>
  <c r="AB214" i="68" s="1"/>
  <c r="Z215" i="68"/>
  <c r="AB215" i="68" s="1" a="1"/>
  <c r="AB215" i="68" s="1"/>
  <c r="Z216" i="68"/>
  <c r="AB216" i="68" s="1" a="1"/>
  <c r="AB216" i="68" s="1"/>
  <c r="Z217" i="68"/>
  <c r="AB217" i="68" s="1" a="1"/>
  <c r="AB217" i="68" s="1"/>
  <c r="Z218" i="68"/>
  <c r="AB218" i="68" s="1" a="1"/>
  <c r="AB218" i="68" s="1"/>
  <c r="Z219" i="68"/>
  <c r="AB219" i="68" s="1" a="1"/>
  <c r="AB219" i="68" s="1"/>
  <c r="Z220" i="68"/>
  <c r="AB220" i="68" s="1" a="1"/>
  <c r="AB220" i="68" s="1"/>
  <c r="Z221" i="68"/>
  <c r="AB221" i="68" s="1" a="1"/>
  <c r="AB221" i="68" s="1"/>
  <c r="Z222" i="68"/>
  <c r="AB222" i="68" s="1" a="1"/>
  <c r="AB222" i="68" s="1"/>
  <c r="Z223" i="68"/>
  <c r="AB223" i="68" s="1" a="1"/>
  <c r="AB223" i="68" s="1"/>
  <c r="Z224" i="68"/>
  <c r="AB224" i="68" s="1" a="1"/>
  <c r="AB224" i="68" s="1"/>
  <c r="Z225" i="68"/>
  <c r="AB225" i="68" s="1" a="1"/>
  <c r="AB225" i="68" s="1"/>
  <c r="Z229" i="68"/>
  <c r="AB229" i="68" s="1" a="1"/>
  <c r="AB229" i="68" s="1"/>
  <c r="Z230" i="68"/>
  <c r="AB230" i="68" s="1" a="1"/>
  <c r="AB230" i="68" s="1"/>
  <c r="Z231" i="68"/>
  <c r="AB231" i="68" s="1" a="1"/>
  <c r="AB231" i="68" s="1"/>
  <c r="Z232" i="68"/>
  <c r="AB232" i="68" s="1" a="1"/>
  <c r="AB232" i="68" s="1"/>
  <c r="Z234" i="68"/>
  <c r="AB234" i="68" s="1" a="1"/>
  <c r="AB234" i="68" s="1"/>
  <c r="Z235" i="68"/>
  <c r="AB235" i="68" s="1" a="1"/>
  <c r="AB235" i="68" s="1"/>
  <c r="Z236" i="68"/>
  <c r="AB236" i="68" s="1" a="1"/>
  <c r="AB236" i="68" s="1"/>
  <c r="Z237" i="68"/>
  <c r="AB237" i="68" s="1" a="1"/>
  <c r="AB237" i="68" s="1"/>
  <c r="Z238" i="68"/>
  <c r="AB238" i="68" s="1" a="1"/>
  <c r="AB238" i="68" s="1"/>
  <c r="Z239" i="68"/>
  <c r="AB239" i="68" s="1" a="1"/>
  <c r="AB239" i="68" s="1"/>
  <c r="Z240" i="68"/>
  <c r="AB240" i="68" s="1" a="1"/>
  <c r="AB240" i="68" s="1"/>
  <c r="Z241" i="68"/>
  <c r="AB241" i="68" s="1" a="1"/>
  <c r="AB241" i="68" s="1"/>
  <c r="Z242" i="68"/>
  <c r="AB242" i="68" s="1" a="1"/>
  <c r="AB242" i="68" s="1"/>
  <c r="Z243" i="68"/>
  <c r="AB243" i="68" s="1" a="1"/>
  <c r="AB243" i="68" s="1"/>
  <c r="Z244" i="68"/>
  <c r="AB244" i="68" s="1" a="1"/>
  <c r="AB244" i="68" s="1"/>
  <c r="Z245" i="68"/>
  <c r="AB245" i="68" s="1" a="1"/>
  <c r="AB245" i="68" s="1"/>
  <c r="Z246" i="68"/>
  <c r="AB246" i="68" s="1" a="1"/>
  <c r="AB246" i="68" s="1"/>
  <c r="Z247" i="68"/>
  <c r="AB247" i="68" s="1" a="1"/>
  <c r="AB247" i="68" s="1"/>
  <c r="Z248" i="68"/>
  <c r="AB248" i="68" s="1" a="1"/>
  <c r="AB248" i="68" s="1"/>
  <c r="Z249" i="68"/>
  <c r="AB249" i="68" s="1" a="1"/>
  <c r="AB249" i="68" s="1"/>
  <c r="Z250" i="68"/>
  <c r="AB250" i="68" s="1" a="1"/>
  <c r="AB250" i="68" s="1"/>
  <c r="Z251" i="68"/>
  <c r="AB251" i="68" s="1" a="1"/>
  <c r="AB251" i="68" s="1"/>
  <c r="Z252" i="68"/>
  <c r="AB252" i="68" s="1" a="1"/>
  <c r="AB252" i="68" s="1"/>
  <c r="Z253" i="68"/>
  <c r="AB253" i="68" s="1" a="1"/>
  <c r="AB253" i="68" s="1"/>
  <c r="Z254" i="68"/>
  <c r="AB254" i="68" s="1" a="1"/>
  <c r="AB254" i="68" s="1"/>
  <c r="Z255" i="68"/>
  <c r="AB255" i="68" s="1" a="1"/>
  <c r="AB255" i="68" s="1"/>
  <c r="Z256" i="68"/>
  <c r="AB256" i="68" s="1" a="1"/>
  <c r="AB256" i="68" s="1"/>
  <c r="Z257" i="68"/>
  <c r="AB257" i="68" s="1" a="1"/>
  <c r="AB257" i="68" s="1"/>
  <c r="Z258" i="68"/>
  <c r="AB258" i="68" s="1" a="1"/>
  <c r="AB258" i="68" s="1"/>
  <c r="Z264" i="68"/>
  <c r="AB264" i="68" s="1" a="1"/>
  <c r="AB264" i="68" s="1"/>
  <c r="Z265" i="68"/>
  <c r="AB265" i="68" s="1" a="1"/>
  <c r="AB265" i="68" s="1"/>
  <c r="Z268" i="68"/>
  <c r="AB268" i="68" s="1" a="1"/>
  <c r="AB268" i="68" s="1"/>
  <c r="Z270" i="68"/>
  <c r="AB270" i="68" s="1" a="1"/>
  <c r="AB270" i="68" s="1"/>
  <c r="Z271" i="68"/>
  <c r="AB271" i="68" s="1" a="1"/>
  <c r="AB271" i="68" s="1"/>
  <c r="Z272" i="68"/>
  <c r="AB272" i="68" s="1" a="1"/>
  <c r="AB272" i="68" s="1"/>
  <c r="Z273" i="68"/>
  <c r="AB273" i="68" s="1" a="1"/>
  <c r="AB273" i="68" s="1"/>
  <c r="Z274" i="68"/>
  <c r="AB274" i="68" s="1" a="1"/>
  <c r="AB274" i="68" s="1"/>
  <c r="Z275" i="68"/>
  <c r="AB275" i="68" s="1" a="1"/>
  <c r="AB275" i="68" s="1"/>
  <c r="Z276" i="68"/>
  <c r="AB276" i="68" s="1" a="1"/>
  <c r="AB276" i="68" s="1"/>
  <c r="Z277" i="68"/>
  <c r="AB277" i="68" s="1" a="1"/>
  <c r="AB277" i="68" s="1"/>
  <c r="Z278" i="68"/>
  <c r="AB278" i="68" s="1" a="1"/>
  <c r="AB278" i="68" s="1"/>
  <c r="Z279" i="68"/>
  <c r="AB279" i="68" s="1" a="1"/>
  <c r="AB279" i="68" s="1"/>
  <c r="Z280" i="68"/>
  <c r="AB280" i="68" s="1" a="1"/>
  <c r="AB280" i="68" s="1"/>
  <c r="Z281" i="68"/>
  <c r="AB281" i="68" s="1" a="1"/>
  <c r="AB281" i="68" s="1"/>
  <c r="Z282" i="68"/>
  <c r="AB282" i="68" s="1" a="1"/>
  <c r="AB282" i="68" s="1"/>
  <c r="Z283" i="68"/>
  <c r="AB283" i="68" s="1" a="1"/>
  <c r="AB283" i="68" s="1"/>
  <c r="Z284" i="68"/>
  <c r="AB284" i="68" s="1" a="1"/>
  <c r="AB284" i="68" s="1"/>
  <c r="Z285" i="68"/>
  <c r="AB285" i="68" s="1" a="1"/>
  <c r="AB285" i="68" s="1"/>
  <c r="Z286" i="68"/>
  <c r="AB286" i="68" s="1" a="1"/>
  <c r="AB286" i="68" s="1"/>
  <c r="Z287" i="68"/>
  <c r="AB287" i="68" s="1" a="1"/>
  <c r="AB287" i="68" s="1"/>
  <c r="Z288" i="68"/>
  <c r="AB288" i="68" s="1" a="1"/>
  <c r="AB288" i="68" s="1"/>
  <c r="Z289" i="68"/>
  <c r="AB289" i="68" s="1" a="1"/>
  <c r="AB289" i="68" s="1"/>
  <c r="Z290" i="68"/>
  <c r="AB290" i="68" s="1" a="1"/>
  <c r="AB290" i="68" s="1"/>
  <c r="Z291" i="68"/>
  <c r="AB291" i="68" s="1" a="1"/>
  <c r="AB291" i="68" s="1"/>
  <c r="Z292" i="68"/>
  <c r="AB292" i="68" s="1" a="1"/>
  <c r="AB292" i="68" s="1"/>
  <c r="Z293" i="68"/>
  <c r="AB293" i="68" s="1" a="1"/>
  <c r="AB293" i="68" s="1"/>
  <c r="Z294" i="68"/>
  <c r="AB294" i="68" s="1" a="1"/>
  <c r="AB294" i="68" s="1"/>
  <c r="Z295" i="68"/>
  <c r="AB295" i="68" s="1" a="1"/>
  <c r="AB295" i="68" s="1"/>
  <c r="Z296" i="68"/>
  <c r="AB296" i="68" s="1" a="1"/>
  <c r="AB296" i="68" s="1"/>
  <c r="Z297" i="68"/>
  <c r="AB297" i="68" s="1" a="1"/>
  <c r="AB297" i="68" s="1"/>
  <c r="Z298" i="68"/>
  <c r="AB298" i="68" s="1" a="1"/>
  <c r="AB298" i="68" s="1"/>
  <c r="Z299" i="68"/>
  <c r="AB299" i="68" s="1" a="1"/>
  <c r="AB299" i="68" s="1"/>
  <c r="Z300" i="68"/>
  <c r="AB300" i="68" s="1" a="1"/>
  <c r="AB300" i="68" s="1"/>
  <c r="Z301" i="68"/>
  <c r="AB301" i="68" s="1" a="1"/>
  <c r="AB301" i="68" s="1"/>
  <c r="Z302" i="68"/>
  <c r="AB302" i="68" s="1" a="1"/>
  <c r="AB302" i="68" s="1"/>
  <c r="Z303" i="68"/>
  <c r="AB303" i="68" s="1" a="1"/>
  <c r="AB303" i="68" s="1"/>
  <c r="Z304" i="68"/>
  <c r="AB304" i="68" s="1" a="1"/>
  <c r="AB304" i="68" s="1"/>
  <c r="Z305" i="68"/>
  <c r="AB305" i="68" s="1" a="1"/>
  <c r="AB305" i="68" s="1"/>
  <c r="Z306" i="68"/>
  <c r="AB306" i="68" s="1" a="1"/>
  <c r="AB306" i="68" s="1"/>
  <c r="Z307" i="68"/>
  <c r="AB307" i="68" s="1" a="1"/>
  <c r="AB307" i="68" s="1"/>
  <c r="Z308" i="68"/>
  <c r="AB308" i="68" s="1" a="1"/>
  <c r="AB308" i="68" s="1"/>
  <c r="Z309" i="68"/>
  <c r="AB309" i="68" s="1" a="1"/>
  <c r="AB309" i="68" s="1"/>
  <c r="Z310" i="68"/>
  <c r="AB310" i="68" s="1" a="1"/>
  <c r="AB310" i="68" s="1"/>
  <c r="Z311" i="68"/>
  <c r="AB311" i="68" s="1" a="1"/>
  <c r="AB311" i="68" s="1"/>
  <c r="Z312" i="68"/>
  <c r="AB312" i="68" s="1" a="1"/>
  <c r="AB312" i="68" s="1"/>
  <c r="Z313" i="68"/>
  <c r="AB313" i="68" s="1" a="1"/>
  <c r="AB313" i="68" s="1"/>
  <c r="Z314" i="68"/>
  <c r="AB314" i="68" s="1" a="1"/>
  <c r="AB314" i="68" s="1"/>
  <c r="Z315" i="68"/>
  <c r="AB315" i="68" s="1" a="1"/>
  <c r="AB315" i="68" s="1"/>
  <c r="Z316" i="68"/>
  <c r="AB316" i="68" s="1" a="1"/>
  <c r="AB316" i="68" s="1"/>
  <c r="Z317" i="68"/>
  <c r="AB317" i="68" s="1" a="1"/>
  <c r="AB317" i="68" s="1"/>
  <c r="Z318" i="68"/>
  <c r="AB318" i="68" s="1" a="1"/>
  <c r="AB318" i="68" s="1"/>
  <c r="Z319" i="68"/>
  <c r="AB319" i="68" s="1" a="1"/>
  <c r="AB319" i="68" s="1"/>
  <c r="Z320" i="68"/>
  <c r="AB320" i="68" s="1" a="1"/>
  <c r="AB320" i="68" s="1"/>
  <c r="Z321" i="68"/>
  <c r="AB321" i="68" s="1" a="1"/>
  <c r="AB321" i="68" s="1"/>
  <c r="Z322" i="68"/>
  <c r="AB322" i="68" s="1" a="1"/>
  <c r="AB322" i="68" s="1"/>
  <c r="Z323" i="68"/>
  <c r="AB323" i="68" s="1" a="1"/>
  <c r="AB323" i="68" s="1"/>
  <c r="Z324" i="68"/>
  <c r="AB324" i="68" s="1" a="1"/>
  <c r="AB324" i="68" s="1"/>
  <c r="Z325" i="68"/>
  <c r="AB325" i="68" s="1" a="1"/>
  <c r="AB325" i="68" s="1"/>
  <c r="Z326" i="68"/>
  <c r="AB326" i="68" s="1" a="1"/>
  <c r="AB326" i="68" s="1"/>
  <c r="Z327" i="68"/>
  <c r="AB327" i="68" s="1" a="1"/>
  <c r="AB327" i="68" s="1"/>
  <c r="Z328" i="68"/>
  <c r="AB328" i="68" s="1" a="1"/>
  <c r="AB328" i="68" s="1"/>
  <c r="Z329" i="68"/>
  <c r="AB329" i="68" s="1" a="1"/>
  <c r="AB329" i="68" s="1"/>
  <c r="Z330" i="68"/>
  <c r="AB330" i="68" s="1" a="1"/>
  <c r="AB330" i="68" s="1"/>
  <c r="Z331" i="68"/>
  <c r="AB331" i="68" s="1" a="1"/>
  <c r="AB331" i="68" s="1"/>
  <c r="Z332" i="68"/>
  <c r="AB332" i="68" s="1" a="1"/>
  <c r="AB332" i="68" s="1"/>
  <c r="Z333" i="68"/>
  <c r="AB333" i="68" s="1" a="1"/>
  <c r="AB333" i="68" s="1"/>
  <c r="Z334" i="68"/>
  <c r="AB334" i="68" s="1" a="1"/>
  <c r="AB334" i="68" s="1"/>
  <c r="Z335" i="68"/>
  <c r="AB335" i="68" s="1" a="1"/>
  <c r="AB335" i="68" s="1"/>
  <c r="Z336" i="68"/>
  <c r="AB336" i="68" s="1" a="1"/>
  <c r="AB336" i="68" s="1"/>
  <c r="Z337" i="68"/>
  <c r="AB337" i="68" s="1" a="1"/>
  <c r="AB337" i="68" s="1"/>
  <c r="Z338" i="68"/>
  <c r="AB338" i="68" s="1" a="1"/>
  <c r="AB338" i="68" s="1"/>
  <c r="Z339" i="68"/>
  <c r="AB339" i="68" s="1" a="1"/>
  <c r="AB339" i="68" s="1"/>
  <c r="Z340" i="68"/>
  <c r="AB340" i="68" s="1" a="1"/>
  <c r="AB340" i="68" s="1"/>
  <c r="Z341" i="68"/>
  <c r="AB341" i="68" s="1" a="1"/>
  <c r="AB341" i="68" s="1"/>
  <c r="Z342" i="68"/>
  <c r="AB342" i="68" s="1" a="1"/>
  <c r="AB342" i="68" s="1"/>
  <c r="Z343" i="68"/>
  <c r="AB343" i="68" s="1" a="1"/>
  <c r="AB343" i="68" s="1"/>
  <c r="Z344" i="68"/>
  <c r="AB344" i="68" s="1" a="1"/>
  <c r="AB344" i="68" s="1"/>
  <c r="Z347" i="68"/>
  <c r="AB347" i="68" s="1" a="1"/>
  <c r="AB347" i="68" s="1"/>
  <c r="Z348" i="68"/>
  <c r="AB348" i="68" s="1" a="1"/>
  <c r="AB348" i="68" s="1"/>
  <c r="Z349" i="68"/>
  <c r="AB349" i="68" s="1" a="1"/>
  <c r="AB349" i="68" s="1"/>
  <c r="Z350" i="68"/>
  <c r="AB350" i="68" s="1" a="1"/>
  <c r="AB350" i="68" s="1"/>
  <c r="Z351" i="68"/>
  <c r="AB351" i="68" s="1" a="1"/>
  <c r="AB351" i="68" s="1"/>
  <c r="Z352" i="68"/>
  <c r="AB352" i="68" s="1" a="1"/>
  <c r="AB352" i="68" s="1"/>
  <c r="Z353" i="68"/>
  <c r="AB353" i="68" s="1" a="1"/>
  <c r="AB353" i="68" s="1"/>
  <c r="Z354" i="68"/>
  <c r="AB354" i="68" s="1" a="1"/>
  <c r="AB354" i="68" s="1"/>
  <c r="Z355" i="68"/>
  <c r="AB355" i="68" s="1" a="1"/>
  <c r="AB355" i="68" s="1"/>
  <c r="Z356" i="68"/>
  <c r="AB356" i="68" s="1" a="1"/>
  <c r="AB356" i="68" s="1"/>
  <c r="Z357" i="68"/>
  <c r="AB357" i="68" s="1" a="1"/>
  <c r="AB357" i="68" s="1"/>
  <c r="Z358" i="68"/>
  <c r="AB358" i="68" s="1" a="1"/>
  <c r="AB358" i="68" s="1"/>
  <c r="Z359" i="68"/>
  <c r="AB359" i="68" s="1" a="1"/>
  <c r="AB359" i="68" s="1"/>
  <c r="Z360" i="68"/>
  <c r="AB360" i="68" s="1" a="1"/>
  <c r="AB360" i="68" s="1"/>
  <c r="Z361" i="68"/>
  <c r="AB361" i="68" s="1" a="1"/>
  <c r="AB361" i="68" s="1"/>
  <c r="Z363" i="68"/>
  <c r="AB363" i="68" s="1" a="1"/>
  <c r="AB363" i="68" s="1"/>
  <c r="Z364" i="68"/>
  <c r="AB364" i="68" s="1" a="1"/>
  <c r="AB364" i="68" s="1"/>
  <c r="Z365" i="68"/>
  <c r="AB365" i="68" s="1" a="1"/>
  <c r="AB365" i="68" s="1"/>
  <c r="Z366" i="68"/>
  <c r="AB366" i="68" s="1" a="1"/>
  <c r="AB366" i="68" s="1"/>
  <c r="Z367" i="68"/>
  <c r="AB367" i="68" s="1" a="1"/>
  <c r="AB367" i="68" s="1"/>
  <c r="Z368" i="68"/>
  <c r="AB368" i="68" s="1" a="1"/>
  <c r="AB368" i="68" s="1"/>
  <c r="Z369" i="68"/>
  <c r="AB369" i="68" s="1" a="1"/>
  <c r="AB369" i="68" s="1"/>
  <c r="Z370" i="68"/>
  <c r="AB370" i="68" s="1" a="1"/>
  <c r="AB370" i="68" s="1"/>
  <c r="Z371" i="68"/>
  <c r="AB371" i="68" s="1" a="1"/>
  <c r="AB371" i="68" s="1"/>
  <c r="Z372" i="68"/>
  <c r="AB372" i="68" s="1" a="1"/>
  <c r="AB372" i="68" s="1"/>
  <c r="Z373" i="68"/>
  <c r="AB373" i="68" s="1" a="1"/>
  <c r="AB373" i="68" s="1"/>
  <c r="Z374" i="68"/>
  <c r="AB374" i="68" s="1" a="1"/>
  <c r="AB374" i="68" s="1"/>
  <c r="Z375" i="68"/>
  <c r="AB375" i="68" s="1" a="1"/>
  <c r="AB375" i="68" s="1"/>
  <c r="Z376" i="68"/>
  <c r="AB376" i="68" s="1" a="1"/>
  <c r="AB376" i="68" s="1"/>
  <c r="Z377" i="68"/>
  <c r="AB377" i="68" s="1" a="1"/>
  <c r="AB377" i="68" s="1"/>
  <c r="Z378" i="68"/>
  <c r="AB378" i="68" s="1" a="1"/>
  <c r="AB378" i="68" s="1"/>
  <c r="Z379" i="68"/>
  <c r="AB379" i="68" s="1" a="1"/>
  <c r="AB379" i="68" s="1"/>
  <c r="Z380" i="68"/>
  <c r="AB380" i="68" s="1" a="1"/>
  <c r="AB380" i="68" s="1"/>
  <c r="Z381" i="68"/>
  <c r="AB381" i="68" s="1" a="1"/>
  <c r="AB381" i="68" s="1"/>
  <c r="Z382" i="68"/>
  <c r="AB382" i="68" s="1" a="1"/>
  <c r="AB382" i="68" s="1"/>
  <c r="Z383" i="68"/>
  <c r="AB383" i="68" s="1" a="1"/>
  <c r="AB383" i="68" s="1"/>
  <c r="Z384" i="68"/>
  <c r="AB384" i="68" s="1" a="1"/>
  <c r="AB384" i="68" s="1"/>
  <c r="Z385" i="68"/>
  <c r="AB385" i="68" s="1" a="1"/>
  <c r="AB385" i="68" s="1"/>
  <c r="Z386" i="68"/>
  <c r="AB386" i="68" s="1" a="1"/>
  <c r="AB386" i="68" s="1"/>
  <c r="Z387" i="68"/>
  <c r="AB387" i="68" s="1" a="1"/>
  <c r="AB387" i="68" s="1"/>
  <c r="Z388" i="68"/>
  <c r="AB388" i="68" s="1" a="1"/>
  <c r="AB388" i="68" s="1"/>
  <c r="Z389" i="68"/>
  <c r="AB389" i="68" s="1" a="1"/>
  <c r="AB389" i="68" s="1"/>
  <c r="Z391" i="68"/>
  <c r="AB391" i="68" s="1" a="1"/>
  <c r="AB391" i="68" s="1"/>
  <c r="Z394" i="68"/>
  <c r="AB394" i="68" s="1" a="1"/>
  <c r="AB394" i="68" s="1"/>
  <c r="Z395" i="68"/>
  <c r="AB395" i="68" s="1" a="1"/>
  <c r="AB395" i="68" s="1"/>
  <c r="Z396" i="68"/>
  <c r="AB396" i="68" s="1" a="1"/>
  <c r="AB396" i="68" s="1"/>
  <c r="Z397" i="68"/>
  <c r="AB397" i="68" s="1" a="1"/>
  <c r="AB397" i="68" s="1"/>
  <c r="Z398" i="68"/>
  <c r="AB398" i="68" s="1" a="1"/>
  <c r="AB398" i="68" s="1"/>
  <c r="Z399" i="68"/>
  <c r="AB399" i="68" s="1" a="1"/>
  <c r="AB399" i="68" s="1"/>
  <c r="Z400" i="68"/>
  <c r="AB400" i="68" s="1" a="1"/>
  <c r="AB400" i="68" s="1"/>
  <c r="Z401" i="68"/>
  <c r="AB401" i="68" s="1" a="1"/>
  <c r="AB401" i="68" s="1"/>
  <c r="Z402" i="68"/>
  <c r="AB402" i="68" s="1" a="1"/>
  <c r="AB402" i="68" s="1"/>
  <c r="Z403" i="68"/>
  <c r="AB403" i="68" s="1" a="1"/>
  <c r="AB403" i="68" s="1"/>
  <c r="Z404" i="68"/>
  <c r="AB404" i="68" s="1" a="1"/>
  <c r="AB404" i="68" s="1"/>
  <c r="Z405" i="68"/>
  <c r="AB405" i="68" s="1" a="1"/>
  <c r="AB405" i="68" s="1"/>
  <c r="Z406" i="68"/>
  <c r="AB406" i="68" s="1" a="1"/>
  <c r="AB406" i="68" s="1"/>
  <c r="Z408" i="68"/>
  <c r="AB408" i="68" s="1" a="1"/>
  <c r="AB408" i="68" s="1"/>
  <c r="Z409" i="68"/>
  <c r="AB409" i="68" s="1" a="1"/>
  <c r="AB409" i="68" s="1"/>
  <c r="Z410" i="68"/>
  <c r="AB410" i="68" s="1" a="1"/>
  <c r="AB410" i="68" s="1"/>
  <c r="Z411" i="68"/>
  <c r="AB411" i="68" s="1" a="1"/>
  <c r="AB411" i="68" s="1"/>
  <c r="Z412" i="68"/>
  <c r="AB412" i="68" s="1" a="1"/>
  <c r="AB412" i="68" s="1"/>
  <c r="Z413" i="68"/>
  <c r="AB413" i="68" s="1" a="1"/>
  <c r="AB413" i="68" s="1"/>
  <c r="Z414" i="68"/>
  <c r="AB414" i="68" s="1" a="1"/>
  <c r="AB414" i="68" s="1"/>
  <c r="Z415" i="68"/>
  <c r="AB415" i="68" s="1" a="1"/>
  <c r="AB415" i="68" s="1"/>
  <c r="Z416" i="68"/>
  <c r="AB416" i="68" s="1" a="1"/>
  <c r="AB416" i="68" s="1"/>
  <c r="Z417" i="68"/>
  <c r="AB417" i="68" s="1" a="1"/>
  <c r="AB417" i="68" s="1"/>
  <c r="Z418" i="68"/>
  <c r="AB418" i="68" s="1" a="1"/>
  <c r="AB418" i="68" s="1"/>
  <c r="Z419" i="68"/>
  <c r="AB419" i="68" s="1" a="1"/>
  <c r="AB419" i="68" s="1"/>
  <c r="Z425" i="68"/>
  <c r="AB425" i="68" s="1" a="1"/>
  <c r="AB425" i="68" s="1"/>
  <c r="Z426" i="68"/>
  <c r="AB426" i="68" s="1" a="1"/>
  <c r="AB426" i="68" s="1"/>
  <c r="Z427" i="68"/>
  <c r="AB427" i="68" s="1" a="1"/>
  <c r="AB427" i="68" s="1"/>
  <c r="Z428" i="68"/>
  <c r="AB428" i="68" s="1" a="1"/>
  <c r="AB428" i="68" s="1"/>
  <c r="Z429" i="68"/>
  <c r="AB429" i="68" s="1" a="1"/>
  <c r="AB429" i="68" s="1"/>
  <c r="Z430" i="68"/>
  <c r="AB430" i="68" s="1" a="1"/>
  <c r="AB430" i="68" s="1"/>
  <c r="Z431" i="68"/>
  <c r="AB431" i="68" s="1" a="1"/>
  <c r="AB431" i="68" s="1"/>
  <c r="Z432" i="68"/>
  <c r="AB432" i="68" s="1" a="1"/>
  <c r="AB432" i="68" s="1"/>
  <c r="Z433" i="68"/>
  <c r="AB433" i="68" s="1" a="1"/>
  <c r="AB433" i="68" s="1"/>
  <c r="Z434" i="68"/>
  <c r="AB434" i="68" s="1" a="1"/>
  <c r="AB434" i="68" s="1"/>
  <c r="Z435" i="68"/>
  <c r="AB435" i="68" s="1" a="1"/>
  <c r="AB435" i="68" s="1"/>
  <c r="Z436" i="68"/>
  <c r="AB436" i="68" s="1" a="1"/>
  <c r="AB436" i="68" s="1"/>
  <c r="Z437" i="68"/>
  <c r="AB437" i="68" s="1" a="1"/>
  <c r="AB437" i="68" s="1"/>
  <c r="Z438" i="68"/>
  <c r="AB438" i="68" s="1" a="1"/>
  <c r="AB438" i="68" s="1"/>
  <c r="Z439" i="68"/>
  <c r="AB439" i="68" s="1" a="1"/>
  <c r="AB439" i="68" s="1"/>
  <c r="Z440" i="68"/>
  <c r="AB440" i="68" s="1" a="1"/>
  <c r="AB440" i="68" s="1"/>
  <c r="Z441" i="68"/>
  <c r="AB441" i="68" s="1" a="1"/>
  <c r="AB441" i="68" s="1"/>
  <c r="Z442" i="68"/>
  <c r="AB442" i="68" s="1" a="1"/>
  <c r="AB442" i="68" s="1"/>
  <c r="Z443" i="68"/>
  <c r="AB443" i="68" s="1" a="1"/>
  <c r="AB443" i="68" s="1"/>
  <c r="Z444" i="68"/>
  <c r="AB444" i="68" s="1" a="1"/>
  <c r="AB444" i="68" s="1"/>
  <c r="Z445" i="68"/>
  <c r="AB445" i="68" s="1" a="1"/>
  <c r="AB445" i="68" s="1"/>
  <c r="Z446" i="68"/>
  <c r="AB446" i="68" s="1" a="1"/>
  <c r="AB446" i="68" s="1"/>
  <c r="Z447" i="68"/>
  <c r="AB447" i="68" s="1" a="1"/>
  <c r="AB447" i="68" s="1"/>
  <c r="Z448" i="68"/>
  <c r="AB448" i="68" s="1" a="1"/>
  <c r="AB448" i="68" s="1"/>
  <c r="Z449" i="68"/>
  <c r="AB449" i="68" s="1" a="1"/>
  <c r="AB449" i="68" s="1"/>
  <c r="Z450" i="68"/>
  <c r="AB450" i="68" s="1" a="1"/>
  <c r="AB450" i="68" s="1"/>
  <c r="Z451" i="68"/>
  <c r="AB451" i="68" s="1" a="1"/>
  <c r="AB451" i="68" s="1"/>
  <c r="Z452" i="68"/>
  <c r="AB452" i="68" s="1" a="1"/>
  <c r="AB452" i="68" s="1"/>
  <c r="Z453" i="68"/>
  <c r="AB453" i="68" s="1" a="1"/>
  <c r="AB453" i="68" s="1"/>
  <c r="Z454" i="68"/>
  <c r="AB454" i="68" s="1" a="1"/>
  <c r="AB454" i="68" s="1"/>
  <c r="Z455" i="68"/>
  <c r="AB455" i="68" s="1" a="1"/>
  <c r="AB455" i="68" s="1"/>
  <c r="Z456" i="68"/>
  <c r="AB456" i="68" s="1" a="1"/>
  <c r="AB456" i="68" s="1"/>
  <c r="Z457" i="68"/>
  <c r="AB457" i="68" s="1" a="1"/>
  <c r="AB457" i="68" s="1"/>
  <c r="Z458" i="68"/>
  <c r="AB458" i="68" s="1" a="1"/>
  <c r="AB458" i="68" s="1"/>
  <c r="Z459" i="68"/>
  <c r="AB459" i="68" s="1" a="1"/>
  <c r="AB459" i="68" s="1"/>
  <c r="Z461" i="68"/>
  <c r="AB461" i="68" s="1" a="1"/>
  <c r="AB461" i="68" s="1"/>
  <c r="Z462" i="68"/>
  <c r="AB462" i="68" s="1" a="1"/>
  <c r="AB462" i="68" s="1"/>
  <c r="Z463" i="68"/>
  <c r="AB463" i="68" s="1" a="1"/>
  <c r="AB463" i="68" s="1"/>
  <c r="Z464" i="68"/>
  <c r="AB464" i="68" s="1" a="1"/>
  <c r="AB464" i="68" s="1"/>
  <c r="Z465" i="68"/>
  <c r="AB465" i="68" s="1" a="1"/>
  <c r="AB465" i="68" s="1"/>
  <c r="Z466" i="68"/>
  <c r="AB466" i="68" s="1" a="1"/>
  <c r="AB466" i="68" s="1"/>
  <c r="Z467" i="68"/>
  <c r="AB467" i="68" s="1" a="1"/>
  <c r="AB467" i="68" s="1"/>
  <c r="Z468" i="68"/>
  <c r="AB468" i="68" s="1" a="1"/>
  <c r="AB468" i="68" s="1"/>
  <c r="Z469" i="68"/>
  <c r="AB469" i="68" s="1" a="1"/>
  <c r="AB469" i="68" s="1"/>
  <c r="Z470" i="68"/>
  <c r="AB470" i="68" s="1" a="1"/>
  <c r="AB470" i="68" s="1"/>
  <c r="Z471" i="68"/>
  <c r="AB471" i="68" s="1" a="1"/>
  <c r="AB471" i="68" s="1"/>
  <c r="Z472" i="68"/>
  <c r="AB472" i="68" s="1" a="1"/>
  <c r="AB472" i="68" s="1"/>
  <c r="Z473" i="68"/>
  <c r="AB473" i="68" s="1" a="1"/>
  <c r="AB473" i="68" s="1"/>
  <c r="Z524" i="68"/>
  <c r="AB524" i="68" s="1" a="1"/>
  <c r="AB524" i="68" s="1"/>
  <c r="Z525" i="68"/>
  <c r="AB525" i="68" s="1" a="1"/>
  <c r="AB525" i="68" s="1"/>
  <c r="Z568" i="68"/>
  <c r="AB568" i="68" s="1" a="1"/>
  <c r="AB568" i="68" s="1"/>
  <c r="Z612" i="68"/>
  <c r="AB612" i="68" s="1" a="1"/>
  <c r="AB612" i="68" s="1"/>
  <c r="Z613" i="68"/>
  <c r="AB613" i="68" s="1" a="1"/>
  <c r="AB613" i="68" s="1"/>
  <c r="Z614" i="68"/>
  <c r="AB614" i="68" s="1" a="1"/>
  <c r="AB614" i="68" s="1"/>
  <c r="Z615" i="68"/>
  <c r="AB615" i="68" s="1" a="1"/>
  <c r="AB615" i="68" s="1"/>
  <c r="Z616" i="68"/>
  <c r="AB616" i="68" s="1" a="1"/>
  <c r="AB616" i="68" s="1"/>
  <c r="Z617" i="68"/>
  <c r="AB617" i="68" s="1" a="1"/>
  <c r="AB617" i="68" s="1"/>
  <c r="Z618" i="68"/>
  <c r="AB618" i="68" s="1" a="1"/>
  <c r="AB618" i="68" s="1"/>
  <c r="Z619" i="68"/>
  <c r="AB619" i="68" s="1" a="1"/>
  <c r="AB619" i="68" s="1"/>
  <c r="Z620" i="68"/>
  <c r="AB620" i="68" s="1" a="1"/>
  <c r="AB620" i="68" s="1"/>
  <c r="Z621" i="68"/>
  <c r="AB621" i="68" s="1" a="1"/>
  <c r="AB621" i="68" s="1"/>
  <c r="Z622" i="68"/>
  <c r="AB622" i="68" s="1" a="1"/>
  <c r="AB622" i="68" s="1"/>
  <c r="Z623" i="68"/>
  <c r="AB623" i="68" s="1" a="1"/>
  <c r="AB623" i="68" s="1"/>
  <c r="Z624" i="68"/>
  <c r="AB624" i="68" s="1" a="1"/>
  <c r="AB624" i="68" s="1"/>
  <c r="Z625" i="68"/>
  <c r="AB625" i="68" s="1" a="1"/>
  <c r="AB625" i="68" s="1"/>
  <c r="Z631" i="68"/>
  <c r="AB631" i="68" s="1" a="1"/>
  <c r="AB631" i="68" s="1"/>
  <c r="Z632" i="68"/>
  <c r="AB632" i="68" s="1" a="1"/>
  <c r="AB632" i="68" s="1"/>
  <c r="Z633" i="68"/>
  <c r="AB633" i="68" s="1" a="1"/>
  <c r="AB633" i="68" s="1"/>
  <c r="Z634" i="68"/>
  <c r="AB634" i="68" s="1" a="1"/>
  <c r="AB634" i="68" s="1"/>
  <c r="Z635" i="68"/>
  <c r="AB635" i="68" s="1" a="1"/>
  <c r="AB635" i="68" s="1"/>
  <c r="Z636" i="68"/>
  <c r="AB636" i="68" s="1" a="1"/>
  <c r="AB636" i="68" s="1"/>
  <c r="Z637" i="68"/>
  <c r="AB637" i="68" s="1" a="1"/>
  <c r="AB637" i="68" s="1"/>
  <c r="Z638" i="68"/>
  <c r="AB638" i="68" s="1" a="1"/>
  <c r="AB638" i="68" s="1"/>
  <c r="Z639" i="68"/>
  <c r="AB639" i="68" s="1" a="1"/>
  <c r="AB639" i="68" s="1"/>
  <c r="Z640" i="68"/>
  <c r="AB640" i="68" s="1" a="1"/>
  <c r="AB640" i="68" s="1"/>
  <c r="Z641" i="68"/>
  <c r="AB641" i="68" s="1" a="1"/>
  <c r="AB641" i="68" s="1"/>
  <c r="Z642" i="68"/>
  <c r="AB642" i="68" s="1" a="1"/>
  <c r="AB642" i="68" s="1"/>
  <c r="Z643" i="68"/>
  <c r="AB643" i="68" s="1" a="1"/>
  <c r="AB643" i="68" s="1"/>
  <c r="Z644" i="68"/>
  <c r="AB644" i="68" s="1" a="1"/>
  <c r="AB644" i="68" s="1"/>
  <c r="Z645" i="68"/>
  <c r="AB645" i="68" s="1" a="1"/>
  <c r="AB645" i="68" s="1"/>
  <c r="Z646" i="68"/>
  <c r="AB646" i="68" s="1" a="1"/>
  <c r="AB646" i="68" s="1"/>
  <c r="Z647" i="68"/>
  <c r="AB647" i="68" s="1" a="1"/>
  <c r="AB647" i="68" s="1"/>
  <c r="Z648" i="68"/>
  <c r="AB648" i="68" s="1" a="1"/>
  <c r="AB648" i="68" s="1"/>
  <c r="Z649" i="68"/>
  <c r="AB649" i="68" s="1" a="1"/>
  <c r="AB649" i="68" s="1"/>
  <c r="Z650" i="68"/>
  <c r="AB650" i="68" s="1" a="1"/>
  <c r="AB650" i="68" s="1"/>
  <c r="Z651" i="68"/>
  <c r="AB651" i="68" s="1" a="1"/>
  <c r="AB651" i="68" s="1"/>
  <c r="Z652" i="68"/>
  <c r="AB652" i="68" s="1" a="1"/>
  <c r="AB652" i="68" s="1"/>
  <c r="Z653" i="68"/>
  <c r="AB653" i="68" s="1" a="1"/>
  <c r="AB653" i="68" s="1"/>
  <c r="Z654" i="68"/>
  <c r="AB654" i="68" s="1" a="1"/>
  <c r="AB654" i="68" s="1"/>
  <c r="Z655" i="68"/>
  <c r="AB655" i="68" s="1" a="1"/>
  <c r="AB655" i="68" s="1"/>
  <c r="Z656" i="68"/>
  <c r="AB656" i="68" s="1" a="1"/>
  <c r="AB656" i="68" s="1"/>
  <c r="Z657" i="68"/>
  <c r="AB657" i="68" s="1" a="1"/>
  <c r="AB657" i="68" s="1"/>
  <c r="Z658" i="68"/>
  <c r="AB658" i="68" s="1" a="1"/>
  <c r="AB658" i="68" s="1"/>
  <c r="Z659" i="68"/>
  <c r="AB659" i="68" s="1" a="1"/>
  <c r="AB659" i="68" s="1"/>
  <c r="Z660" i="68"/>
  <c r="AB660" i="68" s="1" a="1"/>
  <c r="AB660" i="68" s="1"/>
  <c r="Z661" i="68"/>
  <c r="AB661" i="68" s="1" a="1"/>
  <c r="AB661" i="68" s="1"/>
  <c r="Z662" i="68"/>
  <c r="AB662" i="68" s="1" a="1"/>
  <c r="AB662" i="68" s="1"/>
  <c r="Z663" i="68"/>
  <c r="AB663" i="68" s="1" a="1"/>
  <c r="AB663" i="68" s="1"/>
  <c r="Z664" i="68"/>
  <c r="AB664" i="68" s="1" a="1"/>
  <c r="AB664" i="68" s="1"/>
  <c r="Z665" i="68"/>
  <c r="AB665" i="68" s="1" a="1"/>
  <c r="AB665" i="68" s="1"/>
  <c r="Z666" i="68"/>
  <c r="AB666" i="68" s="1" a="1"/>
  <c r="AB666" i="68" s="1"/>
  <c r="Z667" i="68"/>
  <c r="AB667" i="68" s="1" a="1"/>
  <c r="AB667" i="68" s="1"/>
  <c r="Z668" i="68"/>
  <c r="AB668" i="68" s="1" a="1"/>
  <c r="AB668" i="68" s="1"/>
  <c r="Z669" i="68"/>
  <c r="AB669" i="68" s="1" a="1"/>
  <c r="AB669" i="68" s="1"/>
  <c r="Z670" i="68"/>
  <c r="AB670" i="68" s="1" a="1"/>
  <c r="AB670" i="68" s="1"/>
  <c r="Z671" i="68"/>
  <c r="AB671" i="68" s="1" a="1"/>
  <c r="AB671" i="68" s="1"/>
  <c r="Z672" i="68"/>
  <c r="AB672" i="68" s="1" a="1"/>
  <c r="AB672" i="68" s="1"/>
  <c r="Z673" i="68"/>
  <c r="AB673" i="68" s="1" a="1"/>
  <c r="AB673" i="68" s="1"/>
  <c r="Z674" i="68"/>
  <c r="AB674" i="68" s="1" a="1"/>
  <c r="AB674" i="68" s="1"/>
  <c r="Z675" i="68"/>
  <c r="AB675" i="68" s="1" a="1"/>
  <c r="AB675" i="68" s="1"/>
  <c r="Z677" i="68"/>
  <c r="AB677" i="68" s="1" a="1"/>
  <c r="AB677" i="68" s="1"/>
  <c r="Z678" i="68"/>
  <c r="AB678" i="68" s="1" a="1"/>
  <c r="AB678" i="68" s="1"/>
  <c r="Z679" i="68"/>
  <c r="AB679" i="68" s="1" a="1"/>
  <c r="AB679" i="68" s="1"/>
  <c r="Z680" i="68"/>
  <c r="AB680" i="68" s="1" a="1"/>
  <c r="AB680" i="68" s="1"/>
  <c r="Z681" i="68"/>
  <c r="AB681" i="68" s="1" a="1"/>
  <c r="AB681" i="68" s="1"/>
  <c r="Z682" i="68"/>
  <c r="AB682" i="68" s="1" a="1"/>
  <c r="AB682" i="68" s="1"/>
  <c r="Z683" i="68"/>
  <c r="AB683" i="68" s="1" a="1"/>
  <c r="AB683" i="68" s="1"/>
  <c r="Z684" i="68"/>
  <c r="AB684" i="68" s="1" a="1"/>
  <c r="AB684" i="68" s="1"/>
  <c r="Z685" i="68"/>
  <c r="AB685" i="68" s="1" a="1"/>
  <c r="AB685" i="68" s="1"/>
  <c r="Z686" i="68"/>
  <c r="AB686" i="68" s="1" a="1"/>
  <c r="AB686" i="68" s="1"/>
  <c r="Z687" i="68"/>
  <c r="AB687" i="68" s="1" a="1"/>
  <c r="AB687" i="68" s="1"/>
  <c r="Z688" i="68"/>
  <c r="AB688" i="68" s="1" a="1"/>
  <c r="AB688" i="68" s="1"/>
  <c r="Z689" i="68"/>
  <c r="AB689" i="68" s="1" a="1"/>
  <c r="AB689" i="68" s="1"/>
  <c r="Z690" i="68"/>
  <c r="AB690" i="68" s="1" a="1"/>
  <c r="AB690" i="68" s="1"/>
  <c r="Z691" i="68"/>
  <c r="AB691" i="68" s="1" a="1"/>
  <c r="AB691" i="68" s="1"/>
  <c r="Z692" i="68"/>
  <c r="AB692" i="68" s="1" a="1"/>
  <c r="AB692" i="68" s="1"/>
  <c r="Z693" i="68"/>
  <c r="AB693" i="68" s="1" a="1"/>
  <c r="AB693" i="68" s="1"/>
  <c r="Z694" i="68"/>
  <c r="AB694" i="68" s="1" a="1"/>
  <c r="AB694" i="68" s="1"/>
  <c r="Z695" i="68"/>
  <c r="AB695" i="68" s="1" a="1"/>
  <c r="AB695" i="68" s="1"/>
  <c r="Z696" i="68"/>
  <c r="AB696" i="68" s="1" a="1"/>
  <c r="AB696" i="68" s="1"/>
  <c r="Z697" i="68"/>
  <c r="AB697" i="68" s="1" a="1"/>
  <c r="AB697" i="68" s="1"/>
  <c r="Z698" i="68"/>
  <c r="AB698" i="68" s="1" a="1"/>
  <c r="AB698" i="68" s="1"/>
  <c r="Z699" i="68"/>
  <c r="AB699" i="68" s="1" a="1"/>
  <c r="AB699" i="68" s="1"/>
  <c r="Z700" i="68"/>
  <c r="AB700" i="68" s="1" a="1"/>
  <c r="AB700" i="68" s="1"/>
  <c r="Z701" i="68"/>
  <c r="AB701" i="68" s="1" a="1"/>
  <c r="AB701" i="68" s="1"/>
  <c r="Z702" i="68"/>
  <c r="AB702" i="68" s="1" a="1"/>
  <c r="AB702" i="68" s="1"/>
  <c r="Z703" i="68"/>
  <c r="AB703" i="68" s="1" a="1"/>
  <c r="AB703" i="68" s="1"/>
  <c r="Z704" i="68"/>
  <c r="AB704" i="68" s="1" a="1"/>
  <c r="AB704" i="68" s="1"/>
  <c r="Z705" i="68"/>
  <c r="AB705" i="68" s="1" a="1"/>
  <c r="AB705" i="68" s="1"/>
  <c r="Z706" i="68"/>
  <c r="AB706" i="68" s="1" a="1"/>
  <c r="AB706" i="68" s="1"/>
  <c r="Z707" i="68"/>
  <c r="AB707" i="68" s="1" a="1"/>
  <c r="AB707" i="68" s="1"/>
  <c r="Z708" i="68"/>
  <c r="AB708" i="68" s="1" a="1"/>
  <c r="AB708" i="68" s="1"/>
  <c r="Z709" i="68"/>
  <c r="AB709" i="68" s="1" a="1"/>
  <c r="AB709" i="68" s="1"/>
  <c r="Z710" i="68"/>
  <c r="AB710" i="68" s="1" a="1"/>
  <c r="AB710" i="68" s="1"/>
  <c r="Z711" i="68"/>
  <c r="AB711" i="68" s="1" a="1"/>
  <c r="AB711" i="68" s="1"/>
  <c r="Z712" i="68"/>
  <c r="AB712" i="68" s="1" a="1"/>
  <c r="AB712" i="68" s="1"/>
  <c r="Z713" i="68"/>
  <c r="AB713" i="68" s="1" a="1"/>
  <c r="AB713" i="68" s="1"/>
  <c r="Z714" i="68"/>
  <c r="AB714" i="68" s="1" a="1"/>
  <c r="AB714" i="68" s="1"/>
  <c r="Z715" i="68"/>
  <c r="AB715" i="68" s="1" a="1"/>
  <c r="AB715" i="68" s="1"/>
  <c r="Z716" i="68"/>
  <c r="AB716" i="68" s="1" a="1"/>
  <c r="AB716" i="68" s="1"/>
  <c r="Z717" i="68"/>
  <c r="AB717" i="68" s="1" a="1"/>
  <c r="AB717" i="68" s="1"/>
  <c r="Z719" i="68"/>
  <c r="AB719" i="68" s="1" a="1"/>
  <c r="AB719" i="68" s="1"/>
  <c r="Z720" i="68"/>
  <c r="AB720" i="68" s="1" a="1"/>
  <c r="AB720" i="68" s="1"/>
  <c r="Z721" i="68"/>
  <c r="AB721" i="68" s="1" a="1"/>
  <c r="AB721" i="68" s="1"/>
  <c r="Z722" i="68"/>
  <c r="AB722" i="68" s="1" a="1"/>
  <c r="AB722" i="68" s="1"/>
  <c r="Z723" i="68"/>
  <c r="AB723" i="68" s="1" a="1"/>
  <c r="AB723" i="68" s="1"/>
  <c r="Z724" i="68"/>
  <c r="AB724" i="68" s="1" a="1"/>
  <c r="AB724" i="68" s="1"/>
  <c r="Z725" i="68"/>
  <c r="AB725" i="68" s="1" a="1"/>
  <c r="AB725" i="68" s="1"/>
  <c r="Z726" i="68"/>
  <c r="AB726" i="68" s="1" a="1"/>
  <c r="AB726" i="68" s="1"/>
  <c r="Z727" i="68"/>
  <c r="AB727" i="68" s="1" a="1"/>
  <c r="AB727" i="68" s="1"/>
  <c r="Z728" i="68"/>
  <c r="AB728" i="68" s="1" a="1"/>
  <c r="AB728" i="68" s="1"/>
  <c r="Z729" i="68"/>
  <c r="AB729" i="68" s="1" a="1"/>
  <c r="AB729" i="68" s="1"/>
  <c r="Z730" i="68"/>
  <c r="AB730" i="68" s="1" a="1"/>
  <c r="AB730" i="68" s="1"/>
  <c r="Z731" i="68"/>
  <c r="AB731" i="68" s="1" a="1"/>
  <c r="AB731" i="68" s="1"/>
  <c r="Z733" i="68"/>
  <c r="AB733" i="68" s="1" a="1"/>
  <c r="AB733" i="68" s="1"/>
  <c r="Z734" i="68"/>
  <c r="AB734" i="68" s="1" a="1"/>
  <c r="AB734" i="68" s="1"/>
  <c r="Z735" i="68"/>
  <c r="AB735" i="68" s="1" a="1"/>
  <c r="AB735" i="68" s="1"/>
  <c r="Z736" i="68"/>
  <c r="AB736" i="68" s="1" a="1"/>
  <c r="AB736" i="68" s="1"/>
  <c r="Z737" i="68"/>
  <c r="AB737" i="68" s="1" a="1"/>
  <c r="AB737" i="68" s="1"/>
  <c r="Z738" i="68"/>
  <c r="AB738" i="68" s="1" a="1"/>
  <c r="AB738" i="68" s="1"/>
  <c r="Z739" i="68"/>
  <c r="AB739" i="68" s="1" a="1"/>
  <c r="AB739" i="68" s="1"/>
  <c r="Z740" i="68"/>
  <c r="AB740" i="68" s="1" a="1"/>
  <c r="AB740" i="68" s="1"/>
  <c r="Z741" i="68"/>
  <c r="AB741" i="68" s="1" a="1"/>
  <c r="AB741" i="68" s="1"/>
  <c r="Z742" i="68"/>
  <c r="AB742" i="68" s="1" a="1"/>
  <c r="AB742" i="68" s="1"/>
  <c r="Z743" i="68"/>
  <c r="AB743" i="68" s="1" a="1"/>
  <c r="AB743" i="68" s="1"/>
  <c r="Z744" i="68"/>
  <c r="AB744" i="68" s="1" a="1"/>
  <c r="AB744" i="68" s="1"/>
  <c r="Z749" i="68"/>
  <c r="AB749" i="68" s="1" a="1"/>
  <c r="AB749" i="68" s="1"/>
  <c r="Z750" i="68"/>
  <c r="AB750" i="68" s="1" a="1"/>
  <c r="AB750" i="68" s="1"/>
  <c r="Z751" i="68"/>
  <c r="AB751" i="68" s="1" a="1"/>
  <c r="AB751" i="68" s="1"/>
  <c r="Z752" i="68"/>
  <c r="AB752" i="68" s="1" a="1"/>
  <c r="AB752" i="68" s="1"/>
  <c r="Z753" i="68"/>
  <c r="AB753" i="68" s="1" a="1"/>
  <c r="AB753" i="68" s="1"/>
  <c r="Z754" i="68"/>
  <c r="AB754" i="68" s="1" a="1"/>
  <c r="AB754" i="68" s="1"/>
  <c r="Z755" i="68"/>
  <c r="AB755" i="68" s="1" a="1"/>
  <c r="AB755" i="68" s="1"/>
  <c r="Z756" i="68"/>
  <c r="AB756" i="68" s="1" a="1"/>
  <c r="AB756" i="68" s="1"/>
  <c r="Z759" i="68"/>
  <c r="AB759" i="68" s="1" a="1"/>
  <c r="AB759" i="68" s="1"/>
  <c r="Z760" i="68"/>
  <c r="AB760" i="68" s="1" a="1"/>
  <c r="AB760" i="68" s="1"/>
  <c r="Z761" i="68"/>
  <c r="AB761" i="68" s="1" a="1"/>
  <c r="AB761" i="68" s="1"/>
  <c r="Z762" i="68"/>
  <c r="AB762" i="68" s="1" a="1"/>
  <c r="AB762" i="68" s="1"/>
  <c r="Z763" i="68"/>
  <c r="AB763" i="68" s="1" a="1"/>
  <c r="AB763" i="68" s="1"/>
  <c r="Z764" i="68"/>
  <c r="AB764" i="68" s="1" a="1"/>
  <c r="AB764" i="68" s="1"/>
  <c r="Z765" i="68"/>
  <c r="AB765" i="68" s="1" a="1"/>
  <c r="AB765" i="68" s="1"/>
  <c r="Z766" i="68"/>
  <c r="AB766" i="68" s="1" a="1"/>
  <c r="AB766" i="68" s="1"/>
  <c r="Z767" i="68"/>
  <c r="AB767" i="68" s="1" a="1"/>
  <c r="AB767" i="68" s="1"/>
  <c r="Z768" i="68"/>
  <c r="AB768" i="68" s="1" a="1"/>
  <c r="AB768" i="68" s="1"/>
  <c r="Z769" i="68"/>
  <c r="AB769" i="68" s="1" a="1"/>
  <c r="AB769" i="68" s="1"/>
  <c r="Z770" i="68"/>
  <c r="AB770" i="68" s="1" a="1"/>
  <c r="AB770" i="68" s="1"/>
  <c r="Z771" i="68"/>
  <c r="AB771" i="68" s="1" a="1"/>
  <c r="AB771" i="68" s="1"/>
  <c r="Z772" i="68"/>
  <c r="AB772" i="68" s="1" a="1"/>
  <c r="AB772" i="68" s="1"/>
  <c r="Z773" i="68"/>
  <c r="AB773" i="68" s="1" a="1"/>
  <c r="AB773" i="68" s="1"/>
  <c r="Z774" i="68"/>
  <c r="AB774" i="68" s="1" a="1"/>
  <c r="AB774" i="68" s="1"/>
  <c r="Z775" i="68"/>
  <c r="AB775" i="68" s="1" a="1"/>
  <c r="AB775" i="68" s="1"/>
  <c r="Z776" i="68"/>
  <c r="AB776" i="68" s="1" a="1"/>
  <c r="AB776" i="68" s="1"/>
  <c r="Z779" i="68"/>
  <c r="AB779" i="68" s="1" a="1"/>
  <c r="AB779" i="68" s="1"/>
  <c r="Z780" i="68"/>
  <c r="AB780" i="68" s="1" a="1"/>
  <c r="AB780" i="68" s="1"/>
  <c r="Z781" i="68"/>
  <c r="AB781" i="68" s="1" a="1"/>
  <c r="AB781" i="68" s="1"/>
  <c r="Z782" i="68"/>
  <c r="AB782" i="68" s="1" a="1"/>
  <c r="AB782" i="68" s="1"/>
  <c r="Z783" i="68"/>
  <c r="AB783" i="68" s="1" a="1"/>
  <c r="AB783" i="68" s="1"/>
  <c r="Z784" i="68"/>
  <c r="AB784" i="68" s="1" a="1"/>
  <c r="AB784" i="68" s="1"/>
  <c r="Z785" i="68"/>
  <c r="AB785" i="68" s="1" a="1"/>
  <c r="AB785" i="68" s="1"/>
  <c r="Z786" i="68"/>
  <c r="AB786" i="68" s="1" a="1"/>
  <c r="AB786" i="68" s="1"/>
  <c r="Z787" i="68"/>
  <c r="AB787" i="68" s="1" a="1"/>
  <c r="AB787" i="68" s="1"/>
  <c r="Z788" i="68"/>
  <c r="AB788" i="68" s="1" a="1"/>
  <c r="AB788" i="68" s="1"/>
  <c r="Z789" i="68"/>
  <c r="AB789" i="68" s="1" a="1"/>
  <c r="AB789" i="68" s="1"/>
  <c r="Z790" i="68"/>
  <c r="AB790" i="68" s="1" a="1"/>
  <c r="AB790" i="68" s="1"/>
  <c r="Z791" i="68"/>
  <c r="AB791" i="68" s="1" a="1"/>
  <c r="AB791" i="68" s="1"/>
  <c r="Z792" i="68"/>
  <c r="AB792" i="68" s="1" a="1"/>
  <c r="AB792" i="68" s="1"/>
  <c r="Z793" i="68"/>
  <c r="AB793" i="68" s="1" a="1"/>
  <c r="AB793" i="68" s="1"/>
  <c r="Z794" i="68"/>
  <c r="AB794" i="68" s="1" a="1"/>
  <c r="AB794" i="68" s="1"/>
  <c r="Z795" i="68"/>
  <c r="AB795" i="68" s="1" a="1"/>
  <c r="AB795" i="68" s="1"/>
  <c r="Z796" i="68"/>
  <c r="AB796" i="68" s="1" a="1"/>
  <c r="AB796" i="68" s="1"/>
  <c r="Z797" i="68"/>
  <c r="AB797" i="68" s="1" a="1"/>
  <c r="AB797" i="68" s="1"/>
  <c r="Z798" i="68"/>
  <c r="AB798" i="68" s="1" a="1"/>
  <c r="AB798" i="68" s="1"/>
  <c r="Z799" i="68"/>
  <c r="AB799" i="68" s="1" a="1"/>
  <c r="AB799" i="68" s="1"/>
  <c r="Z800" i="68"/>
  <c r="AB800" i="68" s="1" a="1"/>
  <c r="AB800" i="68" s="1"/>
  <c r="Z801" i="68"/>
  <c r="AB801" i="68" s="1" a="1"/>
  <c r="AB801" i="68" s="1"/>
  <c r="Z802" i="68"/>
  <c r="AB802" i="68" s="1" a="1"/>
  <c r="AB802" i="68" s="1"/>
  <c r="Z803" i="68"/>
  <c r="AB803" i="68" s="1" a="1"/>
  <c r="AB803" i="68" s="1"/>
  <c r="Z804" i="68"/>
  <c r="AB804" i="68" s="1" a="1"/>
  <c r="AB804" i="68" s="1"/>
  <c r="Z805" i="68"/>
  <c r="AB805" i="68" s="1" a="1"/>
  <c r="AB805" i="68" s="1"/>
  <c r="Z806" i="68"/>
  <c r="AB806" i="68" s="1" a="1"/>
  <c r="AB806" i="68" s="1"/>
  <c r="Z807" i="68"/>
  <c r="AB807" i="68" s="1" a="1"/>
  <c r="AB807" i="68" s="1"/>
  <c r="Z808" i="68"/>
  <c r="AB808" i="68" s="1" a="1"/>
  <c r="AB808" i="68" s="1"/>
  <c r="Z809" i="68"/>
  <c r="AB809" i="68" s="1" a="1"/>
  <c r="AB809" i="68" s="1"/>
  <c r="Z810" i="68"/>
  <c r="AB810" i="68" s="1" a="1"/>
  <c r="AB810" i="68" s="1"/>
  <c r="Z811" i="68"/>
  <c r="AB811" i="68" s="1" a="1"/>
  <c r="AB811" i="68" s="1"/>
  <c r="Z812" i="68"/>
  <c r="AB812" i="68" s="1" a="1"/>
  <c r="AB812" i="68" s="1"/>
  <c r="Z813" i="68"/>
  <c r="AB813" i="68" s="1" a="1"/>
  <c r="AB813" i="68" s="1"/>
  <c r="Z814" i="68"/>
  <c r="AB814" i="68" s="1" a="1"/>
  <c r="AB814" i="68" s="1"/>
  <c r="Z815" i="68"/>
  <c r="AB815" i="68" s="1" a="1"/>
  <c r="AB815" i="68" s="1"/>
  <c r="Z816" i="68"/>
  <c r="AB816" i="68" s="1" a="1"/>
  <c r="AB816" i="68" s="1"/>
  <c r="Z817" i="68"/>
  <c r="AB817" i="68" s="1" a="1"/>
  <c r="AB817" i="68" s="1"/>
  <c r="Z818" i="68"/>
  <c r="AB818" i="68" s="1" a="1"/>
  <c r="AB818" i="68" s="1"/>
  <c r="Z819" i="68"/>
  <c r="AB819" i="68" s="1" a="1"/>
  <c r="AB819" i="68" s="1"/>
  <c r="Z820" i="68"/>
  <c r="AB820" i="68" s="1" a="1"/>
  <c r="AB820" i="68" s="1"/>
  <c r="Z821" i="68"/>
  <c r="AB821" i="68" s="1" a="1"/>
  <c r="AB821" i="68" s="1"/>
  <c r="Z822" i="68"/>
  <c r="AB822" i="68" s="1" a="1"/>
  <c r="AB822" i="68" s="1"/>
  <c r="Z823" i="68"/>
  <c r="AB823" i="68" s="1" a="1"/>
  <c r="AB823" i="68" s="1"/>
  <c r="Z824" i="68"/>
  <c r="AB824" i="68" s="1" a="1"/>
  <c r="AB824" i="68" s="1"/>
  <c r="Z825" i="68"/>
  <c r="AB825" i="68" s="1" a="1"/>
  <c r="AB825" i="68" s="1"/>
  <c r="Z826" i="68"/>
  <c r="AB826" i="68" s="1" a="1"/>
  <c r="AB826" i="68" s="1"/>
  <c r="Z827" i="68"/>
  <c r="AB827" i="68" s="1" a="1"/>
  <c r="AB827" i="68" s="1"/>
  <c r="Z828" i="68"/>
  <c r="AB828" i="68" s="1" a="1"/>
  <c r="AB828" i="68" s="1"/>
  <c r="Z829" i="68"/>
  <c r="AB829" i="68" s="1" a="1"/>
  <c r="AB829" i="68" s="1"/>
  <c r="Z830" i="68"/>
  <c r="AB830" i="68" s="1" a="1"/>
  <c r="AB830" i="68" s="1"/>
  <c r="Z831" i="68"/>
  <c r="AB831" i="68" s="1" a="1"/>
  <c r="AB831" i="68" s="1"/>
  <c r="Z832" i="68"/>
  <c r="AB832" i="68" s="1" a="1"/>
  <c r="AB832" i="68" s="1"/>
  <c r="Z833" i="68"/>
  <c r="AB833" i="68" s="1" a="1"/>
  <c r="AB833" i="68" s="1"/>
  <c r="Z834" i="68"/>
  <c r="AB834" i="68" s="1" a="1"/>
  <c r="AB834" i="68" s="1"/>
  <c r="Z835" i="68"/>
  <c r="AB835" i="68" s="1" a="1"/>
  <c r="AB835" i="68" s="1"/>
  <c r="Z836" i="68"/>
  <c r="AB836" i="68" s="1" a="1"/>
  <c r="AB836" i="68" s="1"/>
  <c r="Z837" i="68"/>
  <c r="AB837" i="68" s="1" a="1"/>
  <c r="AB837" i="68" s="1"/>
  <c r="Z838" i="68"/>
  <c r="AB838" i="68" s="1" a="1"/>
  <c r="AB838" i="68" s="1"/>
  <c r="Z839" i="68"/>
  <c r="AB839" i="68" s="1" a="1"/>
  <c r="AB839" i="68" s="1"/>
  <c r="Z840" i="68"/>
  <c r="AB840" i="68" s="1" a="1"/>
  <c r="AB840" i="68" s="1"/>
  <c r="Z841" i="68"/>
  <c r="AB841" i="68" s="1" a="1"/>
  <c r="AB841" i="68" s="1"/>
  <c r="Z842" i="68"/>
  <c r="AB842" i="68" s="1" a="1"/>
  <c r="AB842" i="68" s="1"/>
  <c r="Z843" i="68"/>
  <c r="AB843" i="68" s="1" a="1"/>
  <c r="AB843" i="68" s="1"/>
  <c r="Z844" i="68"/>
  <c r="AB844" i="68" s="1" a="1"/>
  <c r="AB844" i="68" s="1"/>
  <c r="Z845" i="68"/>
  <c r="AB845" i="68" s="1" a="1"/>
  <c r="AB845" i="68" s="1"/>
  <c r="Z846" i="68"/>
  <c r="AB846" i="68" s="1" a="1"/>
  <c r="AB846" i="68" s="1"/>
  <c r="Z847" i="68"/>
  <c r="AB847" i="68" s="1" a="1"/>
  <c r="AB847" i="68" s="1"/>
  <c r="Z848" i="68"/>
  <c r="AB848" i="68" s="1" a="1"/>
  <c r="AB848" i="68" s="1"/>
  <c r="Z849" i="68"/>
  <c r="AB849" i="68" s="1" a="1"/>
  <c r="AB849" i="68" s="1"/>
  <c r="Z850" i="68"/>
  <c r="AB850" i="68" s="1" a="1"/>
  <c r="AB850" i="68" s="1"/>
  <c r="Z851" i="68"/>
  <c r="AB851" i="68" s="1" a="1"/>
  <c r="AB851" i="68" s="1"/>
  <c r="Z852" i="68"/>
  <c r="AB852" i="68" s="1" a="1"/>
  <c r="AB852" i="68" s="1"/>
  <c r="Z853" i="68"/>
  <c r="AB853" i="68" s="1" a="1"/>
  <c r="AB853" i="68" s="1"/>
  <c r="Z854" i="68"/>
  <c r="AB854" i="68" s="1" a="1"/>
  <c r="AB854" i="68" s="1"/>
  <c r="Z855" i="68"/>
  <c r="AB855" i="68" s="1" a="1"/>
  <c r="AB855" i="68" s="1"/>
  <c r="Z856" i="68"/>
  <c r="AB856" i="68" s="1" a="1"/>
  <c r="AB856" i="68" s="1"/>
  <c r="Z857" i="68"/>
  <c r="AB857" i="68" s="1" a="1"/>
  <c r="AB857" i="68" s="1"/>
  <c r="Z858" i="68"/>
  <c r="AB858" i="68" s="1" a="1"/>
  <c r="AB858" i="68" s="1"/>
  <c r="Z859" i="68"/>
  <c r="AB859" i="68" s="1" a="1"/>
  <c r="AB859" i="68" s="1"/>
  <c r="Z860" i="68"/>
  <c r="AB860" i="68" s="1" a="1"/>
  <c r="AB860" i="68" s="1"/>
  <c r="Z861" i="68"/>
  <c r="AB861" i="68" s="1" a="1"/>
  <c r="AB861" i="68" s="1"/>
  <c r="Z862" i="68"/>
  <c r="AB862" i="68" s="1" a="1"/>
  <c r="AB862" i="68" s="1"/>
  <c r="Z863" i="68"/>
  <c r="AB863" i="68" s="1" a="1"/>
  <c r="AB863" i="68" s="1"/>
  <c r="Z864" i="68"/>
  <c r="AB864" i="68" s="1" a="1"/>
  <c r="AB864" i="68" s="1"/>
  <c r="Z865" i="68"/>
  <c r="AB865" i="68" s="1" a="1"/>
  <c r="AB865" i="68" s="1"/>
  <c r="Z866" i="68"/>
  <c r="AB866" i="68" s="1" a="1"/>
  <c r="AB866" i="68" s="1"/>
  <c r="Z867" i="68"/>
  <c r="AB867" i="68" s="1" a="1"/>
  <c r="AB867" i="68" s="1"/>
  <c r="Z868" i="68"/>
  <c r="AB868" i="68" s="1" a="1"/>
  <c r="AB868" i="68" s="1"/>
  <c r="Z869" i="68"/>
  <c r="AB869" i="68" s="1" a="1"/>
  <c r="AB869" i="68" s="1"/>
  <c r="Z870" i="68"/>
  <c r="AB870" i="68" s="1" a="1"/>
  <c r="AB870" i="68" s="1"/>
  <c r="Z871" i="68"/>
  <c r="AB871" i="68" s="1" a="1"/>
  <c r="AB871" i="68" s="1"/>
  <c r="Z872" i="68"/>
  <c r="AB872" i="68" s="1" a="1"/>
  <c r="AB872" i="68" s="1"/>
  <c r="Z873" i="68"/>
  <c r="AB873" i="68" s="1" a="1"/>
  <c r="AB873" i="68" s="1"/>
  <c r="Z874" i="68"/>
  <c r="AB874" i="68" s="1" a="1"/>
  <c r="AB874" i="68" s="1"/>
  <c r="Z875" i="68"/>
  <c r="AB875" i="68" s="1" a="1"/>
  <c r="AB875" i="68" s="1"/>
  <c r="Z876" i="68"/>
  <c r="AB876" i="68" s="1" a="1"/>
  <c r="AB876" i="68" s="1"/>
  <c r="Z877" i="68"/>
  <c r="AB877" i="68" s="1" a="1"/>
  <c r="AB877" i="68" s="1"/>
  <c r="Z878" i="68"/>
  <c r="AB878" i="68" s="1" a="1"/>
  <c r="AB878" i="68" s="1"/>
  <c r="Z879" i="68"/>
  <c r="AB879" i="68" s="1" a="1"/>
  <c r="AB879" i="68" s="1"/>
  <c r="Z880" i="68"/>
  <c r="AB880" i="68" s="1" a="1"/>
  <c r="AB880" i="68" s="1"/>
  <c r="Z881" i="68"/>
  <c r="AB881" i="68" s="1" a="1"/>
  <c r="AB881" i="68" s="1"/>
  <c r="Z882" i="68"/>
  <c r="AB882" i="68" s="1" a="1"/>
  <c r="AB882" i="68" s="1"/>
  <c r="Z883" i="68"/>
  <c r="AB883" i="68" s="1" a="1"/>
  <c r="AB883" i="68" s="1"/>
  <c r="Z884" i="68"/>
  <c r="AB884" i="68" s="1" a="1"/>
  <c r="AB884" i="68" s="1"/>
  <c r="Z885" i="68"/>
  <c r="AB885" i="68" s="1" a="1"/>
  <c r="AB885" i="68" s="1"/>
  <c r="Z886" i="68"/>
  <c r="AB886" i="68" s="1" a="1"/>
  <c r="AB886" i="68" s="1"/>
  <c r="Z887" i="68"/>
  <c r="AB887" i="68" s="1" a="1"/>
  <c r="AB887" i="68" s="1"/>
  <c r="Z888" i="68"/>
  <c r="AB888" i="68" s="1" a="1"/>
  <c r="AB888" i="68" s="1"/>
  <c r="Z889" i="68"/>
  <c r="AB889" i="68" s="1" a="1"/>
  <c r="AB889" i="68" s="1"/>
  <c r="Z890" i="68"/>
  <c r="AB890" i="68" s="1" a="1"/>
  <c r="AB890" i="68" s="1"/>
  <c r="Z891" i="68"/>
  <c r="AB891" i="68" s="1" a="1"/>
  <c r="AB891" i="68" s="1"/>
  <c r="Z892" i="68"/>
  <c r="AB892" i="68" s="1" a="1"/>
  <c r="AB892" i="68" s="1"/>
  <c r="Z893" i="68"/>
  <c r="AB893" i="68" s="1" a="1"/>
  <c r="AB893" i="68" s="1"/>
  <c r="Z894" i="68"/>
  <c r="AB894" i="68" s="1" a="1"/>
  <c r="AB894" i="68" s="1"/>
  <c r="Z895" i="68"/>
  <c r="AB895" i="68" s="1" a="1"/>
  <c r="AB895" i="68" s="1"/>
  <c r="Z896" i="68"/>
  <c r="AB896" i="68" s="1" a="1"/>
  <c r="AB896" i="68" s="1"/>
  <c r="Z897" i="68"/>
  <c r="AB897" i="68" s="1" a="1"/>
  <c r="AB897" i="68" s="1"/>
  <c r="Z898" i="68"/>
  <c r="AB898" i="68" s="1" a="1"/>
  <c r="AB898" i="68" s="1"/>
  <c r="Z899" i="68"/>
  <c r="AB899" i="68" s="1" a="1"/>
  <c r="AB899" i="68" s="1"/>
  <c r="Z900" i="68"/>
  <c r="AB900" i="68" s="1" a="1"/>
  <c r="AB900" i="68" s="1"/>
  <c r="Z901" i="68"/>
  <c r="AB901" i="68" s="1" a="1"/>
  <c r="AB901" i="68" s="1"/>
  <c r="Z902" i="68"/>
  <c r="AB902" i="68" s="1" a="1"/>
  <c r="AB902" i="68" s="1"/>
  <c r="Z903" i="68"/>
  <c r="AB903" i="68" s="1" a="1"/>
  <c r="AB903" i="68" s="1"/>
  <c r="Z904" i="68"/>
  <c r="AB904" i="68" s="1" a="1"/>
  <c r="AB904" i="68" s="1"/>
  <c r="Z905" i="68"/>
  <c r="AB905" i="68" s="1" a="1"/>
  <c r="AB905" i="68" s="1"/>
  <c r="Z906" i="68"/>
  <c r="AB906" i="68" s="1" a="1"/>
  <c r="AB906" i="68" s="1"/>
  <c r="Z907" i="68"/>
  <c r="AB907" i="68" s="1" a="1"/>
  <c r="AB907" i="68" s="1"/>
  <c r="Z908" i="68"/>
  <c r="AB908" i="68" s="1" a="1"/>
  <c r="AB908" i="68" s="1"/>
  <c r="Z909" i="68"/>
  <c r="AB909" i="68" s="1" a="1"/>
  <c r="AB909" i="68" s="1"/>
  <c r="Z910" i="68"/>
  <c r="AB910" i="68" s="1" a="1"/>
  <c r="AB910" i="68" s="1"/>
  <c r="Z911" i="68"/>
  <c r="AB911" i="68" s="1" a="1"/>
  <c r="AB911" i="68" s="1"/>
  <c r="Z912" i="68"/>
  <c r="AB912" i="68" s="1" a="1"/>
  <c r="AB912" i="68" s="1"/>
  <c r="Z913" i="68"/>
  <c r="AB913" i="68" s="1" a="1"/>
  <c r="AB913" i="68" s="1"/>
  <c r="Z914" i="68"/>
  <c r="AB914" i="68" s="1" a="1"/>
  <c r="AB914" i="68" s="1"/>
  <c r="Z915" i="68"/>
  <c r="AB915" i="68" s="1" a="1"/>
  <c r="AB915" i="68" s="1"/>
  <c r="Z916" i="68"/>
  <c r="AB916" i="68" s="1" a="1"/>
  <c r="AB916" i="68" s="1"/>
  <c r="Z917" i="68"/>
  <c r="AB917" i="68" s="1" a="1"/>
  <c r="AB917" i="68" s="1"/>
  <c r="Z918" i="68"/>
  <c r="AB918" i="68" s="1" a="1"/>
  <c r="AB918" i="68" s="1"/>
  <c r="Z919" i="68"/>
  <c r="AB919" i="68" s="1" a="1"/>
  <c r="AB919" i="68" s="1"/>
  <c r="Z920" i="68"/>
  <c r="AB920" i="68" s="1" a="1"/>
  <c r="AB920" i="68" s="1"/>
  <c r="Z921" i="68"/>
  <c r="AB921" i="68" s="1" a="1"/>
  <c r="AB921" i="68" s="1"/>
  <c r="Z922" i="68"/>
  <c r="AB922" i="68" s="1" a="1"/>
  <c r="AB922" i="68" s="1"/>
  <c r="Z923" i="68"/>
  <c r="AB923" i="68" s="1" a="1"/>
  <c r="AB923" i="68" s="1"/>
  <c r="Z924" i="68"/>
  <c r="AB924" i="68" s="1" a="1"/>
  <c r="AB924" i="68" s="1"/>
  <c r="Z925" i="68"/>
  <c r="AB925" i="68" s="1" a="1"/>
  <c r="AB925" i="68" s="1"/>
  <c r="Z926" i="68"/>
  <c r="AB926" i="68" s="1" a="1"/>
  <c r="AB926" i="68" s="1"/>
  <c r="Z927" i="68"/>
  <c r="AB927" i="68" s="1" a="1"/>
  <c r="AB927" i="68" s="1"/>
  <c r="Z928" i="68"/>
  <c r="AB928" i="68" s="1" a="1"/>
  <c r="AB928" i="68" s="1"/>
  <c r="Z929" i="68"/>
  <c r="AB929" i="68" s="1" a="1"/>
  <c r="AB929" i="68" s="1"/>
  <c r="Z930" i="68"/>
  <c r="AB930" i="68" s="1" a="1"/>
  <c r="AB930" i="68" s="1"/>
  <c r="Z931" i="68"/>
  <c r="AB931" i="68" s="1" a="1"/>
  <c r="AB931" i="68" s="1"/>
  <c r="Z932" i="68"/>
  <c r="AB932" i="68" s="1" a="1"/>
  <c r="AB932" i="68" s="1"/>
  <c r="Z933" i="68"/>
  <c r="AB933" i="68" s="1" a="1"/>
  <c r="AB933" i="68" s="1"/>
  <c r="Z934" i="68"/>
  <c r="AB934" i="68" s="1" a="1"/>
  <c r="AB934" i="68" s="1"/>
  <c r="Z1038" i="68"/>
  <c r="AB1038" i="68" s="1" a="1"/>
  <c r="AB1038" i="68" s="1"/>
  <c r="Z1039" i="68"/>
  <c r="AB1039" i="68" s="1" a="1"/>
  <c r="AB1039" i="68" s="1"/>
  <c r="Z1040" i="68"/>
  <c r="AB1040" i="68" s="1" a="1"/>
  <c r="AB1040" i="68" s="1"/>
  <c r="Z1041" i="68"/>
  <c r="AB1041" i="68" s="1" a="1"/>
  <c r="AB1041" i="68" s="1"/>
  <c r="Z1042" i="68"/>
  <c r="AB1042" i="68" s="1" a="1"/>
  <c r="AB1042" i="68" s="1"/>
  <c r="Z1043" i="68"/>
  <c r="AB1043" i="68" s="1" a="1"/>
  <c r="AB1043" i="68" s="1"/>
  <c r="Z1044" i="68"/>
  <c r="AB1044" i="68" s="1" a="1"/>
  <c r="AB1044" i="68" s="1"/>
  <c r="Z1045" i="68"/>
  <c r="AB1045" i="68" s="1" a="1"/>
  <c r="AB1045" i="68" s="1"/>
  <c r="Z1046" i="68"/>
  <c r="AB1046" i="68" s="1" a="1"/>
  <c r="AB1046" i="68" s="1"/>
  <c r="Z1047" i="68"/>
  <c r="AB1047" i="68" s="1" a="1"/>
  <c r="AB1047" i="68" s="1"/>
  <c r="Z1048" i="68"/>
  <c r="AB1048" i="68" s="1" a="1"/>
  <c r="AB1048" i="68" s="1"/>
  <c r="Z1049" i="68"/>
  <c r="AB1049" i="68" s="1" a="1"/>
  <c r="AB1049" i="68" s="1"/>
  <c r="Z1050" i="68"/>
  <c r="AB1050" i="68" s="1" a="1"/>
  <c r="AB1050" i="68" s="1"/>
  <c r="Z1051" i="68"/>
  <c r="AB1051" i="68" s="1" a="1"/>
  <c r="AB1051" i="68" s="1"/>
  <c r="Z1052" i="68"/>
  <c r="AB1052" i="68" s="1" a="1"/>
  <c r="AB1052" i="68" s="1"/>
  <c r="Z1053" i="68"/>
  <c r="AB1053" i="68" s="1" a="1"/>
  <c r="AB1053" i="68" s="1"/>
  <c r="Z1054" i="68"/>
  <c r="AB1054" i="68" s="1" a="1"/>
  <c r="AB1054" i="68" s="1"/>
  <c r="Z1055" i="68"/>
  <c r="AB1055" i="68" s="1" a="1"/>
  <c r="AB1055" i="68" s="1"/>
  <c r="Z1056" i="68"/>
  <c r="AB1056" i="68" s="1" a="1"/>
  <c r="AB1056" i="68" s="1"/>
  <c r="Z1057" i="68"/>
  <c r="AB1057" i="68" s="1" a="1"/>
  <c r="AB1057" i="68" s="1"/>
  <c r="Z1058" i="68"/>
  <c r="AB1058" i="68" s="1" a="1"/>
  <c r="AB1058" i="68" s="1"/>
  <c r="Z1059" i="68"/>
  <c r="AB1059" i="68" s="1" a="1"/>
  <c r="AB1059" i="68" s="1"/>
  <c r="Z1060" i="68"/>
  <c r="AB1060" i="68" s="1" a="1"/>
  <c r="AB1060" i="68" s="1"/>
  <c r="Z1061" i="68"/>
  <c r="AB1061" i="68" s="1" a="1"/>
  <c r="AB1061" i="68" s="1"/>
  <c r="Z1062" i="68"/>
  <c r="AB1062" i="68" s="1" a="1"/>
  <c r="AB1062" i="68" s="1"/>
  <c r="Z1063" i="68"/>
  <c r="AB1063" i="68" s="1" a="1"/>
  <c r="AB1063" i="68" s="1"/>
  <c r="Z1064" i="68"/>
  <c r="AB1064" i="68" s="1" a="1"/>
  <c r="AB1064" i="68" s="1"/>
  <c r="Z1066" i="68"/>
  <c r="AB1066" i="68" s="1" a="1"/>
  <c r="AB1066" i="68" s="1"/>
  <c r="Z1067" i="68"/>
  <c r="AB1067" i="68" s="1" a="1"/>
  <c r="AB1067" i="68" s="1"/>
  <c r="Z1068" i="68"/>
  <c r="AB1068" i="68" s="1" a="1"/>
  <c r="AB1068" i="68" s="1"/>
  <c r="Z1069" i="68"/>
  <c r="AB1069" i="68" s="1" a="1"/>
  <c r="AB1069" i="68" s="1"/>
  <c r="Z1070" i="68"/>
  <c r="AB1070" i="68" s="1" a="1"/>
  <c r="AB1070" i="68" s="1"/>
  <c r="Z1071" i="68"/>
  <c r="AB1071" i="68" s="1" a="1"/>
  <c r="AB1071" i="68" s="1"/>
  <c r="Z1072" i="68"/>
  <c r="AB1072" i="68" s="1" a="1"/>
  <c r="AB1072" i="68" s="1"/>
  <c r="Z1073" i="68"/>
  <c r="AB1073" i="68" s="1" a="1"/>
  <c r="AB1073" i="68" s="1"/>
  <c r="Z1074" i="68"/>
  <c r="AB1074" i="68" s="1" a="1"/>
  <c r="AB1074" i="68" s="1"/>
  <c r="Z1076" i="68"/>
  <c r="AB1076" i="68" s="1" a="1"/>
  <c r="AB1076" i="68" s="1"/>
  <c r="Z1077" i="68"/>
  <c r="AB1077" i="68" s="1" a="1"/>
  <c r="AB1077" i="68" s="1"/>
  <c r="Z1078" i="68"/>
  <c r="AB1078" i="68" s="1" a="1"/>
  <c r="AB1078" i="68" s="1"/>
  <c r="Z1079" i="68"/>
  <c r="AB1079" i="68" s="1" a="1"/>
  <c r="AB1079" i="68" s="1"/>
  <c r="Z1080" i="68"/>
  <c r="AB1080" i="68" s="1" a="1"/>
  <c r="AB1080" i="68" s="1"/>
  <c r="Z1081" i="68"/>
  <c r="AB1081" i="68" s="1" a="1"/>
  <c r="AB1081" i="68" s="1"/>
  <c r="Z1082" i="68"/>
  <c r="AB1082" i="68" s="1" a="1"/>
  <c r="AB1082" i="68" s="1"/>
  <c r="Z1083" i="68"/>
  <c r="AB1083" i="68" s="1" a="1"/>
  <c r="AB1083" i="68" s="1"/>
  <c r="Z1084" i="68"/>
  <c r="AB1084" i="68" s="1" a="1"/>
  <c r="AB1084" i="68" s="1"/>
  <c r="Z1085" i="68"/>
  <c r="AB1085" i="68" s="1" a="1"/>
  <c r="AB1085" i="68" s="1"/>
  <c r="Z1086" i="68"/>
  <c r="AB1086" i="68" s="1" a="1"/>
  <c r="AB1086" i="68" s="1"/>
  <c r="Z1089" i="68"/>
  <c r="AB1089" i="68" s="1" a="1"/>
  <c r="AB1089" i="68" s="1"/>
  <c r="Z1090" i="68"/>
  <c r="AB1090" i="68" s="1" a="1"/>
  <c r="AB1090" i="68" s="1"/>
  <c r="Z1091" i="68"/>
  <c r="AB1091" i="68" s="1" a="1"/>
  <c r="AB1091" i="68" s="1"/>
  <c r="Z1092" i="68"/>
  <c r="AB1092" i="68" s="1" a="1"/>
  <c r="AB1092" i="68" s="1"/>
  <c r="Z1093" i="68"/>
  <c r="AB1093" i="68" s="1" a="1"/>
  <c r="AB1093" i="68" s="1"/>
  <c r="Z1094" i="68"/>
  <c r="AB1094" i="68" s="1" a="1"/>
  <c r="AB1094" i="68" s="1"/>
  <c r="Z1095" i="68"/>
  <c r="AB1095" i="68" s="1" a="1"/>
  <c r="AB1095" i="68" s="1"/>
  <c r="Z1097" i="68"/>
  <c r="AB1097" i="68" s="1" a="1"/>
  <c r="AB1097" i="68" s="1"/>
  <c r="Z1098" i="68"/>
  <c r="AB1098" i="68" s="1" a="1"/>
  <c r="AB1098" i="68" s="1"/>
  <c r="Z1099" i="68"/>
  <c r="AB1099" i="68" s="1" a="1"/>
  <c r="AB1099" i="68" s="1"/>
  <c r="Z1100" i="68"/>
  <c r="AB1100" i="68" s="1" a="1"/>
  <c r="AB1100" i="68" s="1"/>
  <c r="Z1102" i="68"/>
  <c r="AB1102" i="68" s="1" a="1"/>
  <c r="AB1102" i="68" s="1"/>
  <c r="Z1103" i="68"/>
  <c r="AB1103" i="68" s="1" a="1"/>
  <c r="AB1103" i="68" s="1"/>
  <c r="Z1104" i="68"/>
  <c r="AB1104" i="68" s="1" a="1"/>
  <c r="AB1104" i="68" s="1"/>
  <c r="Z1105" i="68"/>
  <c r="AB1105" i="68" s="1" a="1"/>
  <c r="AB1105" i="68" s="1"/>
  <c r="Z1106" i="68"/>
  <c r="AB1106" i="68" s="1" a="1"/>
  <c r="AB1106" i="68" s="1"/>
  <c r="Z1107" i="68"/>
  <c r="AB1107" i="68" s="1" a="1"/>
  <c r="AB1107" i="68" s="1"/>
  <c r="Z1108" i="68"/>
  <c r="AB1108" i="68" s="1" a="1"/>
  <c r="AB1108" i="68" s="1"/>
  <c r="Z1109" i="68"/>
  <c r="AB1109" i="68" s="1" a="1"/>
  <c r="AB1109" i="68" s="1"/>
  <c r="Z1110" i="68"/>
  <c r="AB1110" i="68" s="1" a="1"/>
  <c r="AB1110" i="68" s="1"/>
  <c r="Z1111" i="68"/>
  <c r="AB1111" i="68" s="1" a="1"/>
  <c r="AB1111" i="68" s="1"/>
  <c r="Z1112" i="68"/>
  <c r="AB1112" i="68" s="1" a="1"/>
  <c r="AB1112" i="68" s="1"/>
  <c r="Z1113" i="68"/>
  <c r="AB1113" i="68" s="1" a="1"/>
  <c r="AB1113" i="68" s="1"/>
  <c r="Z1114" i="68"/>
  <c r="AB1114" i="68" s="1" a="1"/>
  <c r="AB1114" i="68" s="1"/>
  <c r="Z1115" i="68"/>
  <c r="AB1115" i="68" s="1" a="1"/>
  <c r="AB1115" i="68" s="1"/>
  <c r="Z1116" i="68"/>
  <c r="AB1116" i="68" s="1" a="1"/>
  <c r="AB1116" i="68" s="1"/>
  <c r="Z1117" i="68"/>
  <c r="AB1117" i="68" s="1" a="1"/>
  <c r="AB1117" i="68" s="1"/>
  <c r="Z1119" i="68"/>
  <c r="AB1119" i="68" s="1" a="1"/>
  <c r="AB1119" i="68" s="1"/>
  <c r="Z1121" i="68"/>
  <c r="AB1121" i="68" s="1" a="1"/>
  <c r="AB1121" i="68" s="1"/>
  <c r="Z1122" i="68"/>
  <c r="AB1122" i="68" s="1" a="1"/>
  <c r="AB1122" i="68" s="1"/>
  <c r="Z1123" i="68"/>
  <c r="AB1123" i="68" s="1" a="1"/>
  <c r="AB1123" i="68" s="1"/>
  <c r="Z1125" i="68"/>
  <c r="AB1125" i="68" s="1" a="1"/>
  <c r="AB1125" i="68" s="1"/>
  <c r="Z1126" i="68"/>
  <c r="AB1126" i="68" s="1" a="1"/>
  <c r="AB1126" i="68" s="1"/>
  <c r="Z1127" i="68"/>
  <c r="AB1127" i="68" s="1" a="1"/>
  <c r="AB1127" i="68" s="1"/>
  <c r="Z1128" i="68"/>
  <c r="AB1128" i="68" s="1" a="1"/>
  <c r="AB1128" i="68" s="1"/>
  <c r="Z1129" i="68"/>
  <c r="AB1129" i="68" s="1" a="1"/>
  <c r="AB1129" i="68" s="1"/>
  <c r="Z1130" i="68"/>
  <c r="AB1130" i="68" s="1" a="1"/>
  <c r="AB1130" i="68" s="1"/>
  <c r="Z1131" i="68"/>
  <c r="AB1131" i="68" s="1" a="1"/>
  <c r="AB1131" i="68" s="1"/>
  <c r="Z1132" i="68"/>
  <c r="AB1132" i="68" s="1" a="1"/>
  <c r="AB1132" i="68" s="1"/>
  <c r="Z1133" i="68"/>
  <c r="AB1133" i="68" s="1" a="1"/>
  <c r="AB1133" i="68" s="1"/>
  <c r="Z1134" i="68"/>
  <c r="AB1134" i="68" s="1" a="1"/>
  <c r="AB1134" i="68" s="1"/>
  <c r="Z1135" i="68"/>
  <c r="AB1135" i="68" s="1" a="1"/>
  <c r="AB1135" i="68" s="1"/>
  <c r="Z1136" i="68"/>
  <c r="AB1136" i="68" s="1" a="1"/>
  <c r="AB1136" i="68" s="1"/>
  <c r="Z1137" i="68"/>
  <c r="AB1137" i="68" s="1" a="1"/>
  <c r="AB1137" i="68" s="1"/>
  <c r="Z1138" i="68"/>
  <c r="AB1138" i="68" s="1" a="1"/>
  <c r="AB1138" i="68" s="1"/>
  <c r="Z1139" i="68"/>
  <c r="AB1139" i="68" s="1" a="1"/>
  <c r="AB1139" i="68" s="1"/>
  <c r="Z1140" i="68"/>
  <c r="AB1140" i="68" s="1" a="1"/>
  <c r="AB1140" i="68" s="1"/>
  <c r="Z1141" i="68"/>
  <c r="AB1141" i="68" s="1" a="1"/>
  <c r="AB1141" i="68" s="1"/>
  <c r="Z1142" i="68"/>
  <c r="AB1142" i="68" s="1" a="1"/>
  <c r="AB1142" i="68" s="1"/>
  <c r="Z1143" i="68"/>
  <c r="AB1143" i="68" s="1" a="1"/>
  <c r="AB1143" i="68" s="1"/>
  <c r="Z1144" i="68"/>
  <c r="AB1144" i="68" s="1" a="1"/>
  <c r="AB1144" i="68" s="1"/>
  <c r="Z1145" i="68"/>
  <c r="AB1145" i="68" s="1" a="1"/>
  <c r="AB1145" i="68" s="1"/>
  <c r="Z1146" i="68"/>
  <c r="AB1146" i="68" s="1" a="1"/>
  <c r="AB1146" i="68" s="1"/>
  <c r="Z1147" i="68"/>
  <c r="AB1147" i="68" s="1" a="1"/>
  <c r="AB1147" i="68" s="1"/>
  <c r="Z1148" i="68"/>
  <c r="AB1148" i="68" s="1" a="1"/>
  <c r="AB1148" i="68" s="1"/>
  <c r="Z1149" i="68"/>
  <c r="AB1149" i="68" s="1" a="1"/>
  <c r="AB1149" i="68" s="1"/>
  <c r="Z1150" i="68"/>
  <c r="AB1150" i="68" s="1" a="1"/>
  <c r="AB1150" i="68" s="1"/>
  <c r="Z1151" i="68"/>
  <c r="AB1151" i="68" s="1" a="1"/>
  <c r="AB1151" i="68" s="1"/>
  <c r="Z1152" i="68"/>
  <c r="AB1152" i="68" s="1" a="1"/>
  <c r="AB1152" i="68" s="1"/>
  <c r="Z1153" i="68"/>
  <c r="AB1153" i="68" s="1" a="1"/>
  <c r="AB1153" i="68" s="1"/>
  <c r="Z1154" i="68"/>
  <c r="AB1154" i="68" s="1" a="1"/>
  <c r="AB1154" i="68" s="1"/>
  <c r="Z1155" i="68"/>
  <c r="AB1155" i="68" s="1" a="1"/>
  <c r="AB1155" i="68" s="1"/>
  <c r="Z1156" i="68"/>
  <c r="AB1156" i="68" s="1" a="1"/>
  <c r="AB1156" i="68" s="1"/>
  <c r="Z1157" i="68"/>
  <c r="AB1157" i="68" s="1" a="1"/>
  <c r="AB1157" i="68" s="1"/>
  <c r="Z1158" i="68"/>
  <c r="AB1158" i="68" s="1" a="1"/>
  <c r="AB1158" i="68" s="1"/>
  <c r="Z1159" i="68"/>
  <c r="AB1159" i="68" s="1" a="1"/>
  <c r="AB1159" i="68" s="1"/>
  <c r="Z1162" i="68"/>
  <c r="AB1162" i="68" s="1" a="1"/>
  <c r="AB1162" i="68" s="1"/>
  <c r="Z1163" i="68"/>
  <c r="AB1163" i="68" s="1" a="1"/>
  <c r="AB1163" i="68" s="1"/>
  <c r="Z1164" i="68"/>
  <c r="AB1164" i="68" s="1" a="1"/>
  <c r="AB1164" i="68" s="1"/>
  <c r="Z1165" i="68"/>
  <c r="AB1165" i="68" s="1" a="1"/>
  <c r="AB1165" i="68" s="1"/>
  <c r="Z1166" i="68"/>
  <c r="AB1166" i="68" s="1" a="1"/>
  <c r="AB1166" i="68" s="1"/>
  <c r="Z1167" i="68"/>
  <c r="AB1167" i="68" s="1" a="1"/>
  <c r="AB1167" i="68" s="1"/>
  <c r="Z1168" i="68"/>
  <c r="AB1168" i="68" s="1" a="1"/>
  <c r="AB1168" i="68" s="1"/>
  <c r="Z1183" i="68"/>
  <c r="AB1183" i="68" s="1" a="1"/>
  <c r="AB1183" i="68" s="1"/>
  <c r="Z1184" i="68"/>
  <c r="AB1184" i="68" s="1" a="1"/>
  <c r="AB1184" i="68" s="1"/>
  <c r="Z1185" i="68"/>
  <c r="AB1185" i="68" s="1" a="1"/>
  <c r="AB1185" i="68" s="1"/>
  <c r="Z1186" i="68"/>
  <c r="AB1186" i="68" s="1" a="1"/>
  <c r="AB1186" i="68" s="1"/>
  <c r="Z1187" i="68"/>
  <c r="AB1187" i="68" s="1" a="1"/>
  <c r="AB1187" i="68" s="1"/>
  <c r="Z1188" i="68"/>
  <c r="AB1188" i="68" s="1" a="1"/>
  <c r="AB1188" i="68" s="1"/>
  <c r="Z1189" i="68"/>
  <c r="AB1189" i="68" s="1" a="1"/>
  <c r="AB1189" i="68" s="1"/>
  <c r="Z1190" i="68"/>
  <c r="AB1190" i="68" s="1" a="1"/>
  <c r="AB1190" i="68" s="1"/>
  <c r="Z1191" i="68"/>
  <c r="AB1191" i="68" s="1" a="1"/>
  <c r="AB1191" i="68" s="1"/>
  <c r="Z1192" i="68"/>
  <c r="AB1192" i="68" s="1" a="1"/>
  <c r="AB1192" i="68" s="1"/>
  <c r="Z1193" i="68"/>
  <c r="AB1193" i="68" s="1" a="1"/>
  <c r="AB1193" i="68" s="1"/>
  <c r="Z1194" i="68"/>
  <c r="AB1194" i="68" s="1" a="1"/>
  <c r="AB1194" i="68" s="1"/>
  <c r="Z1195" i="68"/>
  <c r="AB1195" i="68" s="1" a="1"/>
  <c r="AB1195" i="68" s="1"/>
  <c r="Z1196" i="68"/>
  <c r="AB1196" i="68" s="1" a="1"/>
  <c r="AB1196" i="68" s="1"/>
  <c r="Z1197" i="68"/>
  <c r="AB1197" i="68" s="1" a="1"/>
  <c r="AB1197" i="68" s="1"/>
  <c r="Z1198" i="68"/>
  <c r="AB1198" i="68" s="1" a="1"/>
  <c r="AB1198" i="68" s="1"/>
  <c r="Z1199" i="68"/>
  <c r="AB1199" i="68" s="1" a="1"/>
  <c r="AB1199" i="68" s="1"/>
  <c r="Z1200" i="68"/>
  <c r="AB1200" i="68" s="1" a="1"/>
  <c r="AB1200" i="68" s="1"/>
  <c r="Z1201" i="68"/>
  <c r="AB1201" i="68" s="1" a="1"/>
  <c r="AB1201" i="68" s="1"/>
  <c r="Z1202" i="68"/>
  <c r="AB1202" i="68" s="1" a="1"/>
  <c r="AB1202" i="68" s="1"/>
  <c r="Z1203" i="68"/>
  <c r="AB1203" i="68" s="1" a="1"/>
  <c r="AB1203" i="68" s="1"/>
  <c r="Z1204" i="68"/>
  <c r="AB1204" i="68" s="1" a="1"/>
  <c r="AB1204" i="68" s="1"/>
  <c r="Z1205" i="68"/>
  <c r="AB1205" i="68" s="1" a="1"/>
  <c r="AB1205" i="68" s="1"/>
  <c r="Z1206" i="68"/>
  <c r="AB1206" i="68" s="1" a="1"/>
  <c r="AB1206" i="68" s="1"/>
  <c r="Z1207" i="68"/>
  <c r="AB1207" i="68" s="1" a="1"/>
  <c r="AB1207" i="68" s="1"/>
  <c r="Z1208" i="68"/>
  <c r="AB1208" i="68" s="1" a="1"/>
  <c r="AB1208" i="68" s="1"/>
  <c r="Z1209" i="68"/>
  <c r="AB1209" i="68" s="1" a="1"/>
  <c r="AB1209" i="68" s="1"/>
  <c r="Z1210" i="68"/>
  <c r="AB1210" i="68" s="1" a="1"/>
  <c r="AB1210" i="68" s="1"/>
  <c r="Z1211" i="68"/>
  <c r="AB1211" i="68" s="1" a="1"/>
  <c r="AB1211" i="68" s="1"/>
  <c r="Z1212" i="68"/>
  <c r="AB1212" i="68" s="1" a="1"/>
  <c r="AB1212" i="68" s="1"/>
  <c r="Z1213" i="68"/>
  <c r="AB1213" i="68" s="1" a="1"/>
  <c r="AB1213" i="68" s="1"/>
  <c r="Z1214" i="68"/>
  <c r="AB1214" i="68" s="1" a="1"/>
  <c r="AB1214" i="68" s="1"/>
  <c r="Z1215" i="68"/>
  <c r="AB1215" i="68" s="1" a="1"/>
  <c r="AB1215" i="68" s="1"/>
  <c r="Z1216" i="68"/>
  <c r="AB1216" i="68" s="1" a="1"/>
  <c r="AB1216" i="68" s="1"/>
  <c r="Z1217" i="68"/>
  <c r="AB1217" i="68" s="1" a="1"/>
  <c r="AB1217" i="68" s="1"/>
  <c r="Z1218" i="68"/>
  <c r="AB1218" i="68" s="1" a="1"/>
  <c r="AB1218" i="68" s="1"/>
  <c r="Z1220" i="68"/>
  <c r="AB1220" i="68" s="1" a="1"/>
  <c r="AB1220" i="68" s="1"/>
  <c r="Z1221" i="68"/>
  <c r="AB1221" i="68" s="1" a="1"/>
  <c r="AB1221" i="68" s="1"/>
  <c r="Z1222" i="68"/>
  <c r="AB1222" i="68" s="1" a="1"/>
  <c r="AB1222" i="68" s="1"/>
  <c r="Z1223" i="68"/>
  <c r="AB1223" i="68" s="1" a="1"/>
  <c r="AB1223" i="68" s="1"/>
  <c r="Z1224" i="68"/>
  <c r="AB1224" i="68" s="1" a="1"/>
  <c r="AB1224" i="68" s="1"/>
  <c r="Z1225" i="68"/>
  <c r="AB1225" i="68" s="1" a="1"/>
  <c r="AB1225" i="68" s="1"/>
  <c r="Z1226" i="68"/>
  <c r="AB1226" i="68" s="1" a="1"/>
  <c r="AB1226" i="68" s="1"/>
  <c r="Z1227" i="68"/>
  <c r="AB1227" i="68" s="1" a="1"/>
  <c r="AB1227" i="68" s="1"/>
  <c r="Z1228" i="68"/>
  <c r="AB1228" i="68" s="1" a="1"/>
  <c r="AB1228" i="68" s="1"/>
  <c r="Z1229" i="68"/>
  <c r="AB1229" i="68" s="1" a="1"/>
  <c r="AB1229" i="68" s="1"/>
  <c r="Z1230" i="68"/>
  <c r="AB1230" i="68" s="1" a="1"/>
  <c r="AB1230" i="68" s="1"/>
  <c r="Z1232" i="68"/>
  <c r="AB1232" i="68" s="1" a="1"/>
  <c r="AB1232" i="68" s="1"/>
  <c r="Z1233" i="68"/>
  <c r="AB1233" i="68" s="1" a="1"/>
  <c r="AB1233" i="68" s="1"/>
  <c r="Z1234" i="68"/>
  <c r="AB1234" i="68" s="1" a="1"/>
  <c r="AB1234" i="68" s="1"/>
  <c r="Z1235" i="68"/>
  <c r="AB1235" i="68" s="1" a="1"/>
  <c r="AB1235" i="68" s="1"/>
  <c r="Z1236" i="68"/>
  <c r="AB1236" i="68" s="1" a="1"/>
  <c r="AB1236" i="68" s="1"/>
  <c r="Z1237" i="68"/>
  <c r="AB1237" i="68" s="1" a="1"/>
  <c r="AB1237" i="68" s="1"/>
  <c r="Z1238" i="68"/>
  <c r="AB1238" i="68" s="1" a="1"/>
  <c r="AB1238" i="68" s="1"/>
  <c r="Z1239" i="68"/>
  <c r="AB1239" i="68" s="1" a="1"/>
  <c r="AB1239" i="68" s="1"/>
  <c r="Z1240" i="68"/>
  <c r="AB1240" i="68" s="1" a="1"/>
  <c r="AB1240" i="68" s="1"/>
  <c r="Z1241" i="68"/>
  <c r="AB1241" i="68" s="1" a="1"/>
  <c r="AB1241" i="68" s="1"/>
  <c r="Z1242" i="68"/>
  <c r="AB1242" i="68" s="1" a="1"/>
  <c r="AB1242" i="68" s="1"/>
  <c r="Z1243" i="68"/>
  <c r="AB1243" i="68" s="1" a="1"/>
  <c r="AB1243" i="68" s="1"/>
  <c r="Z1244" i="68"/>
  <c r="AB1244" i="68" s="1" a="1"/>
  <c r="AB1244" i="68" s="1"/>
  <c r="Z1245" i="68"/>
  <c r="AB1245" i="68" s="1" a="1"/>
  <c r="AB1245" i="68" s="1"/>
  <c r="Z1246" i="68"/>
  <c r="AB1246" i="68" s="1" a="1"/>
  <c r="AB1246" i="68" s="1"/>
  <c r="Z1247" i="68"/>
  <c r="AB1247" i="68" s="1" a="1"/>
  <c r="AB1247" i="68" s="1"/>
  <c r="Z1248" i="68"/>
  <c r="AB1248" i="68" s="1" a="1"/>
  <c r="AB1248" i="68" s="1"/>
  <c r="Z1249" i="68"/>
  <c r="AB1249" i="68" s="1" a="1"/>
  <c r="AB1249" i="68" s="1"/>
  <c r="Z1250" i="68"/>
  <c r="AB1250" i="68" s="1" a="1"/>
  <c r="AB1250" i="68" s="1"/>
  <c r="Z1251" i="68"/>
  <c r="AB1251" i="68" s="1" a="1"/>
  <c r="AB1251" i="68" s="1"/>
  <c r="Z1252" i="68"/>
  <c r="AB1252" i="68" s="1" a="1"/>
  <c r="AB1252" i="68" s="1"/>
  <c r="Z1253" i="68"/>
  <c r="AB1253" i="68" s="1" a="1"/>
  <c r="AB1253" i="68" s="1"/>
  <c r="Z1254" i="68"/>
  <c r="AB1254" i="68" s="1" a="1"/>
  <c r="AB1254" i="68" s="1"/>
  <c r="Z1255" i="68"/>
  <c r="AB1255" i="68" s="1" a="1"/>
  <c r="AB1255" i="68" s="1"/>
  <c r="Z1256" i="68"/>
  <c r="AB1256" i="68" s="1" a="1"/>
  <c r="AB1256" i="68" s="1"/>
  <c r="Z1257" i="68"/>
  <c r="AB1257" i="68" s="1" a="1"/>
  <c r="AB1257" i="68" s="1"/>
  <c r="Z1258" i="68"/>
  <c r="AB1258" i="68" s="1" a="1"/>
  <c r="AB1258" i="68" s="1"/>
  <c r="Z1259" i="68"/>
  <c r="AB1259" i="68" s="1" a="1"/>
  <c r="AB1259" i="68" s="1"/>
  <c r="Z1260" i="68"/>
  <c r="AB1260" i="68" s="1" a="1"/>
  <c r="AB1260" i="68" s="1"/>
  <c r="Z1261" i="68"/>
  <c r="AB1261" i="68" s="1" a="1"/>
  <c r="AB1261" i="68" s="1"/>
  <c r="Z1262" i="68"/>
  <c r="AB1262" i="68" s="1" a="1"/>
  <c r="AB1262" i="68" s="1"/>
  <c r="Z1263" i="68"/>
  <c r="AB1263" i="68" s="1" a="1"/>
  <c r="AB1263" i="68" s="1"/>
  <c r="Z1264" i="68"/>
  <c r="AB1264" i="68" s="1" a="1"/>
  <c r="AB1264" i="68" s="1"/>
  <c r="Z1265" i="68"/>
  <c r="AB1265" i="68" s="1" a="1"/>
  <c r="AB1265" i="68" s="1"/>
  <c r="Z1266" i="68"/>
  <c r="AB1266" i="68" s="1" a="1"/>
  <c r="AB1266" i="68" s="1"/>
  <c r="Z1267" i="68"/>
  <c r="AB1267" i="68" s="1" a="1"/>
  <c r="AB1267" i="68" s="1"/>
  <c r="Z1268" i="68"/>
  <c r="AB1268" i="68" s="1" a="1"/>
  <c r="AB1268" i="68" s="1"/>
  <c r="Z1269" i="68"/>
  <c r="AB1269" i="68" s="1" a="1"/>
  <c r="AB1269" i="68" s="1"/>
  <c r="Z1270" i="68"/>
  <c r="AB1270" i="68" s="1" a="1"/>
  <c r="AB1270" i="68" s="1"/>
  <c r="Z1271" i="68"/>
  <c r="AB1271" i="68" s="1" a="1"/>
  <c r="AB1271" i="68" s="1"/>
  <c r="Z1272" i="68"/>
  <c r="AB1272" i="68" s="1" a="1"/>
  <c r="AB1272" i="68" s="1"/>
  <c r="Z1273" i="68"/>
  <c r="AB1273" i="68" s="1" a="1"/>
  <c r="AB1273" i="68" s="1"/>
  <c r="Z1274" i="68"/>
  <c r="AB1274" i="68" s="1" a="1"/>
  <c r="AB1274" i="68" s="1"/>
  <c r="Z1275" i="68"/>
  <c r="AB1275" i="68" s="1" a="1"/>
  <c r="AB1275" i="68" s="1"/>
  <c r="Z1276" i="68"/>
  <c r="AB1276" i="68" s="1" a="1"/>
  <c r="AB1276" i="68" s="1"/>
  <c r="Z1277" i="68"/>
  <c r="AB1277" i="68" s="1" a="1"/>
  <c r="AB1277" i="68" s="1"/>
  <c r="Z1278" i="68"/>
  <c r="AB1278" i="68" s="1" a="1"/>
  <c r="AB1278" i="68" s="1"/>
  <c r="Z1279" i="68"/>
  <c r="AB1279" i="68" s="1" a="1"/>
  <c r="AB1279" i="68" s="1"/>
  <c r="Z1280" i="68"/>
  <c r="AB1280" i="68" s="1" a="1"/>
  <c r="AB1280" i="68" s="1"/>
  <c r="Z1281" i="68"/>
  <c r="AB1281" i="68" s="1" a="1"/>
  <c r="AB1281" i="68" s="1"/>
  <c r="Z1282" i="68"/>
  <c r="AB1282" i="68" s="1" a="1"/>
  <c r="AB1282" i="68" s="1"/>
  <c r="Z1283" i="68"/>
  <c r="AB1283" i="68" s="1" a="1"/>
  <c r="AB1283" i="68" s="1"/>
  <c r="Z1284" i="68"/>
  <c r="AB1284" i="68" s="1" a="1"/>
  <c r="AB1284" i="68" s="1"/>
  <c r="Z1285" i="68"/>
  <c r="AB1285" i="68" s="1" a="1"/>
  <c r="AB1285" i="68" s="1"/>
  <c r="Z1286" i="68"/>
  <c r="AB1286" i="68" s="1" a="1"/>
  <c r="AB1286" i="68" s="1"/>
  <c r="Z1287" i="68"/>
  <c r="AB1287" i="68" s="1" a="1"/>
  <c r="AB1287" i="68" s="1"/>
  <c r="Z1289" i="68"/>
  <c r="AB1289" i="68" s="1" a="1"/>
  <c r="AB1289" i="68" s="1"/>
  <c r="Z1290" i="68"/>
  <c r="AB1290" i="68" s="1" a="1"/>
  <c r="AB1290" i="68" s="1"/>
  <c r="Z1291" i="68"/>
  <c r="AB1291" i="68" s="1" a="1"/>
  <c r="AB1291" i="68" s="1"/>
  <c r="Z1292" i="68"/>
  <c r="AB1292" i="68" s="1" a="1"/>
  <c r="AB1292" i="68" s="1"/>
  <c r="Z1293" i="68"/>
  <c r="AB1293" i="68" s="1" a="1"/>
  <c r="AB1293" i="68" s="1"/>
  <c r="Z1294" i="68"/>
  <c r="AB1294" i="68" s="1" a="1"/>
  <c r="AB1294" i="68" s="1"/>
  <c r="Z1295" i="68"/>
  <c r="AB1295" i="68" s="1" a="1"/>
  <c r="AB1295" i="68" s="1"/>
  <c r="Z1296" i="68"/>
  <c r="AB1296" i="68" s="1" a="1"/>
  <c r="AB1296" i="68" s="1"/>
  <c r="Z1297" i="68"/>
  <c r="AB1297" i="68" s="1" a="1"/>
  <c r="AB1297" i="68" s="1"/>
  <c r="Z1298" i="68"/>
  <c r="AB1298" i="68" s="1" a="1"/>
  <c r="AB1298" i="68" s="1"/>
  <c r="Z1299" i="68"/>
  <c r="AB1299" i="68" s="1" a="1"/>
  <c r="AB1299" i="68" s="1"/>
  <c r="Z1300" i="68"/>
  <c r="AB1300" i="68" s="1" a="1"/>
  <c r="AB1300" i="68" s="1"/>
  <c r="Z1301" i="68"/>
  <c r="AB1301" i="68" s="1" a="1"/>
  <c r="AB1301" i="68" s="1"/>
  <c r="Z1302" i="68"/>
  <c r="AB1302" i="68" s="1" a="1"/>
  <c r="AB1302" i="68" s="1"/>
  <c r="Z1303" i="68"/>
  <c r="AB1303" i="68" s="1" a="1"/>
  <c r="AB1303" i="68" s="1"/>
  <c r="Z1304" i="68"/>
  <c r="AB1304" i="68" s="1" a="1"/>
  <c r="AB1304" i="68" s="1"/>
  <c r="Z1305" i="68"/>
  <c r="AB1305" i="68" s="1" a="1"/>
  <c r="AB1305" i="68" s="1"/>
  <c r="Z1306" i="68"/>
  <c r="AB1306" i="68" s="1" a="1"/>
  <c r="AB1306" i="68" s="1"/>
  <c r="Z1307" i="68"/>
  <c r="AB1307" i="68" s="1" a="1"/>
  <c r="AB1307" i="68" s="1"/>
  <c r="Z1308" i="68"/>
  <c r="AB1308" i="68" s="1" a="1"/>
  <c r="AB1308" i="68" s="1"/>
  <c r="Z1309" i="68"/>
  <c r="AB1309" i="68" s="1" a="1"/>
  <c r="AB1309" i="68" s="1"/>
  <c r="Z1310" i="68"/>
  <c r="AB1310" i="68" s="1" a="1"/>
  <c r="AB1310" i="68" s="1"/>
  <c r="Z1311" i="68"/>
  <c r="AB1311" i="68" s="1" a="1"/>
  <c r="AB1311" i="68" s="1"/>
  <c r="Z1312" i="68"/>
  <c r="AB1312" i="68" s="1" a="1"/>
  <c r="AB1312" i="68" s="1"/>
  <c r="Z1313" i="68"/>
  <c r="AB1313" i="68" s="1" a="1"/>
  <c r="AB1313" i="68" s="1"/>
  <c r="Z1314" i="68"/>
  <c r="AB1314" i="68" s="1" a="1"/>
  <c r="AB1314" i="68" s="1"/>
  <c r="Z1315" i="68"/>
  <c r="AB1315" i="68" s="1" a="1"/>
  <c r="AB1315" i="68" s="1"/>
  <c r="Z1316" i="68"/>
  <c r="AB1316" i="68" s="1" a="1"/>
  <c r="AB1316" i="68" s="1"/>
  <c r="Z1317" i="68"/>
  <c r="AB1317" i="68" s="1" a="1"/>
  <c r="AB1317" i="68" s="1"/>
  <c r="Z1318" i="68"/>
  <c r="AB1318" i="68" s="1" a="1"/>
  <c r="AB1318" i="68" s="1"/>
  <c r="Z1319" i="68"/>
  <c r="AB1319" i="68" s="1" a="1"/>
  <c r="AB1319" i="68" s="1"/>
  <c r="Z1320" i="68"/>
  <c r="AB1320" i="68" s="1" a="1"/>
  <c r="AB1320" i="68" s="1"/>
  <c r="Z1321" i="68"/>
  <c r="AB1321" i="68" s="1" a="1"/>
  <c r="AB1321" i="68" s="1"/>
  <c r="Z1322" i="68"/>
  <c r="AB1322" i="68" s="1" a="1"/>
  <c r="AB1322" i="68" s="1"/>
  <c r="Z1323" i="68"/>
  <c r="AB1323" i="68" s="1" a="1"/>
  <c r="AB1323" i="68" s="1"/>
  <c r="Z1324" i="68"/>
  <c r="AB1324" i="68" s="1" a="1"/>
  <c r="AB1324" i="68" s="1"/>
  <c r="Z1325" i="68"/>
  <c r="AB1325" i="68" s="1" a="1"/>
  <c r="AB1325" i="68" s="1"/>
  <c r="Z1326" i="68"/>
  <c r="AB1326" i="68" s="1" a="1"/>
  <c r="AB1326" i="68" s="1"/>
  <c r="Z1327" i="68"/>
  <c r="AB1327" i="68" s="1" a="1"/>
  <c r="AB1327" i="68" s="1"/>
  <c r="Z1328" i="68"/>
  <c r="AB1328" i="68" s="1" a="1"/>
  <c r="AB1328" i="68" s="1"/>
  <c r="Z1329" i="68"/>
  <c r="AB1329" i="68" s="1" a="1"/>
  <c r="AB1329" i="68" s="1"/>
  <c r="Z1330" i="68"/>
  <c r="AB1330" i="68" s="1" a="1"/>
  <c r="AB1330" i="68" s="1"/>
  <c r="Z1331" i="68"/>
  <c r="AB1331" i="68" s="1" a="1"/>
  <c r="AB1331" i="68" s="1"/>
  <c r="Z1332" i="68"/>
  <c r="AB1332" i="68" s="1" a="1"/>
  <c r="AB1332" i="68" s="1"/>
  <c r="Z1333" i="68"/>
  <c r="AB1333" i="68" s="1" a="1"/>
  <c r="AB1333" i="68" s="1"/>
  <c r="Z1334" i="68"/>
  <c r="AB1334" i="68" s="1" a="1"/>
  <c r="AB1334" i="68" s="1"/>
  <c r="Z1335" i="68"/>
  <c r="AB1335" i="68" s="1" a="1"/>
  <c r="AB1335" i="68" s="1"/>
  <c r="Z1336" i="68"/>
  <c r="AB1336" i="68" s="1" a="1"/>
  <c r="AB1336" i="68" s="1"/>
  <c r="Z1337" i="68"/>
  <c r="AB1337" i="68" s="1" a="1"/>
  <c r="AB1337" i="68" s="1"/>
  <c r="Z1338" i="68"/>
  <c r="AB1338" i="68" s="1" a="1"/>
  <c r="AB1338" i="68" s="1"/>
  <c r="Z1339" i="68"/>
  <c r="AB1339" i="68" s="1" a="1"/>
  <c r="AB1339" i="68" s="1"/>
  <c r="Z1340" i="68"/>
  <c r="AB1340" i="68" s="1" a="1"/>
  <c r="AB1340" i="68" s="1"/>
  <c r="Z1342" i="68"/>
  <c r="AB1342" i="68" s="1" a="1"/>
  <c r="AB1342" i="68" s="1"/>
  <c r="Z1343" i="68"/>
  <c r="AB1343" i="68" s="1" a="1"/>
  <c r="AB1343" i="68" s="1"/>
  <c r="Z1344" i="68"/>
  <c r="AB1344" i="68" s="1" a="1"/>
  <c r="AB1344" i="68" s="1"/>
  <c r="Z1345" i="68"/>
  <c r="AB1345" i="68" s="1" a="1"/>
  <c r="AB1345" i="68" s="1"/>
  <c r="Z1346" i="68"/>
  <c r="AB1346" i="68" s="1" a="1"/>
  <c r="AB1346" i="68" s="1"/>
  <c r="Z1347" i="68"/>
  <c r="AB1347" i="68" s="1" a="1"/>
  <c r="AB1347" i="68" s="1"/>
  <c r="Z1348" i="68"/>
  <c r="AB1348" i="68" s="1" a="1"/>
  <c r="AB1348" i="68" s="1"/>
  <c r="Z1349" i="68"/>
  <c r="AB1349" i="68" s="1" a="1"/>
  <c r="AB1349" i="68" s="1"/>
  <c r="Z1351" i="68"/>
  <c r="AB1351" i="68" s="1" a="1"/>
  <c r="AB1351" i="68" s="1"/>
  <c r="Z1352" i="68"/>
  <c r="AB1352" i="68" s="1" a="1"/>
  <c r="AB1352" i="68" s="1"/>
  <c r="Z1353" i="68"/>
  <c r="AB1353" i="68" s="1" a="1"/>
  <c r="AB1353" i="68" s="1"/>
  <c r="Z1354" i="68"/>
  <c r="AB1354" i="68" s="1" a="1"/>
  <c r="AB1354" i="68" s="1"/>
  <c r="Z1355" i="68"/>
  <c r="AB1355" i="68" s="1" a="1"/>
  <c r="AB1355" i="68" s="1"/>
  <c r="Z1356" i="68"/>
  <c r="AB1356" i="68" s="1" a="1"/>
  <c r="AB1356" i="68" s="1"/>
  <c r="Z1357" i="68"/>
  <c r="AB1357" i="68" s="1" a="1"/>
  <c r="AB1357" i="68" s="1"/>
  <c r="Z1358" i="68"/>
  <c r="AB1358" i="68" s="1" a="1"/>
  <c r="AB1358" i="68" s="1"/>
  <c r="Z1359" i="68"/>
  <c r="AB1359" i="68" s="1" a="1"/>
  <c r="AB1359" i="68" s="1"/>
  <c r="Z1360" i="68"/>
  <c r="AB1360" i="68" s="1" a="1"/>
  <c r="AB1360" i="68" s="1"/>
  <c r="Z1362" i="68"/>
  <c r="AB1362" i="68" s="1" a="1"/>
  <c r="AB1362" i="68" s="1"/>
  <c r="Z1363" i="68"/>
  <c r="AB1363" i="68" s="1" a="1"/>
  <c r="AB1363" i="68" s="1"/>
  <c r="Z1364" i="68"/>
  <c r="AB1364" i="68" s="1" a="1"/>
  <c r="AB1364" i="68" s="1"/>
  <c r="Z1365" i="68"/>
  <c r="AB1365" i="68" s="1" a="1"/>
  <c r="AB1365" i="68" s="1"/>
  <c r="Z1366" i="68"/>
  <c r="AB1366" i="68" s="1" a="1"/>
  <c r="AB1366" i="68" s="1"/>
  <c r="Z1367" i="68"/>
  <c r="AB1367" i="68" s="1" a="1"/>
  <c r="AB1367" i="68" s="1"/>
  <c r="Z1368" i="68"/>
  <c r="AB1368" i="68" s="1" a="1"/>
  <c r="AB1368" i="68" s="1"/>
  <c r="Z1369" i="68"/>
  <c r="AB1369" i="68" s="1" a="1"/>
  <c r="AB1369" i="68" s="1"/>
  <c r="Z1371" i="68"/>
  <c r="AB1371" i="68" s="1" a="1"/>
  <c r="AB1371" i="68" s="1"/>
  <c r="Z1372" i="68"/>
  <c r="AB1372" i="68" s="1" a="1"/>
  <c r="AB1372" i="68" s="1"/>
  <c r="Z1373" i="68"/>
  <c r="AB1373" i="68" s="1" a="1"/>
  <c r="AB1373" i="68" s="1"/>
  <c r="Z1374" i="68"/>
  <c r="AB1374" i="68" s="1" a="1"/>
  <c r="AB1374" i="68" s="1"/>
  <c r="Z1375" i="68"/>
  <c r="AB1375" i="68" s="1" a="1"/>
  <c r="AB1375" i="68" s="1"/>
  <c r="Z1376" i="68"/>
  <c r="AB1376" i="68" s="1" a="1"/>
  <c r="AB1376" i="68" s="1"/>
  <c r="Z1377" i="68"/>
  <c r="AB1377" i="68" s="1" a="1"/>
  <c r="AB1377" i="68" s="1"/>
  <c r="Z1378" i="68"/>
  <c r="AB1378" i="68" s="1" a="1"/>
  <c r="AB1378" i="68" s="1"/>
  <c r="Z1379" i="68"/>
  <c r="AB1379" i="68" s="1" a="1"/>
  <c r="AB1379" i="68" s="1"/>
  <c r="Z1380" i="68"/>
  <c r="AB1380" i="68" s="1" a="1"/>
  <c r="AB1380" i="68" s="1"/>
  <c r="Z1381" i="68"/>
  <c r="AB1381" i="68" s="1" a="1"/>
  <c r="AB1381" i="68" s="1"/>
  <c r="Z1382" i="68"/>
  <c r="AB1382" i="68" s="1" a="1"/>
  <c r="AB1382" i="68" s="1"/>
  <c r="Z1383" i="68"/>
  <c r="AB1383" i="68" s="1" a="1"/>
  <c r="AB1383" i="68" s="1"/>
  <c r="Z1384" i="68"/>
  <c r="AB1384" i="68" s="1" a="1"/>
  <c r="AB1384" i="68" s="1"/>
  <c r="Z1385" i="68"/>
  <c r="AB1385" i="68" s="1" a="1"/>
  <c r="AB1385" i="68" s="1"/>
  <c r="Z1386" i="68"/>
  <c r="AB1386" i="68" s="1" a="1"/>
  <c r="AB1386" i="68" s="1"/>
  <c r="Z1387" i="68"/>
  <c r="AB1387" i="68" s="1" a="1"/>
  <c r="AB1387" i="68" s="1"/>
  <c r="Z1388" i="68"/>
  <c r="AB1388" i="68" s="1" a="1"/>
  <c r="AB1388" i="68" s="1"/>
  <c r="Z1389" i="68"/>
  <c r="AB1389" i="68" s="1" a="1"/>
  <c r="AB1389" i="68" s="1"/>
  <c r="Z1390" i="68"/>
  <c r="AB1390" i="68" s="1" a="1"/>
  <c r="AB1390" i="68" s="1"/>
  <c r="Z1391" i="68"/>
  <c r="AB1391" i="68" s="1" a="1"/>
  <c r="AB1391" i="68" s="1"/>
  <c r="Z1392" i="68"/>
  <c r="AB1392" i="68" s="1" a="1"/>
  <c r="AB1392" i="68" s="1"/>
  <c r="Z1393" i="68"/>
  <c r="AB1393" i="68" s="1" a="1"/>
  <c r="AB1393" i="68" s="1"/>
  <c r="Z1394" i="68"/>
  <c r="AB1394" i="68" s="1" a="1"/>
  <c r="AB1394" i="68" s="1"/>
  <c r="Z1396" i="68"/>
  <c r="AB1396" i="68" s="1" a="1"/>
  <c r="AB1396" i="68" s="1"/>
  <c r="Z1397" i="68"/>
  <c r="AB1397" i="68" s="1" a="1"/>
  <c r="AB1397" i="68" s="1"/>
  <c r="Z1398" i="68"/>
  <c r="AB1398" i="68" s="1" a="1"/>
  <c r="AB1398" i="68" s="1"/>
  <c r="Z1399" i="68"/>
  <c r="AB1399" i="68" s="1" a="1"/>
  <c r="AB1399" i="68" s="1"/>
  <c r="Z1400" i="68"/>
  <c r="AB1400" i="68" s="1" a="1"/>
  <c r="AB1400" i="68" s="1"/>
  <c r="Z1401" i="68"/>
  <c r="AB1401" i="68" s="1" a="1"/>
  <c r="AB1401" i="68" s="1"/>
  <c r="Z1404" i="68"/>
  <c r="AB1404" i="68" s="1" a="1"/>
  <c r="AB1404" i="68" s="1"/>
  <c r="Z1405" i="68"/>
  <c r="AB1405" i="68" s="1" a="1"/>
  <c r="AB1405" i="68" s="1"/>
  <c r="Z1406" i="68"/>
  <c r="AB1406" i="68" s="1" a="1"/>
  <c r="AB1406" i="68" s="1"/>
  <c r="Z1407" i="68"/>
  <c r="AB1407" i="68" s="1" a="1"/>
  <c r="AB1407" i="68" s="1"/>
  <c r="Z1408" i="68"/>
  <c r="AB1408" i="68" s="1" a="1"/>
  <c r="AB1408" i="68" s="1"/>
  <c r="Z1409" i="68"/>
  <c r="AB1409" i="68" s="1" a="1"/>
  <c r="AB1409" i="68" s="1"/>
  <c r="Z1410" i="68"/>
  <c r="AB1410" i="68" s="1" a="1"/>
  <c r="AB1410" i="68" s="1"/>
  <c r="Z1411" i="68"/>
  <c r="AB1411" i="68" s="1" a="1"/>
  <c r="AB1411" i="68" s="1"/>
  <c r="Z1412" i="68"/>
  <c r="AB1412" i="68" s="1" a="1"/>
  <c r="AB1412" i="68" s="1"/>
  <c r="Z1413" i="68"/>
  <c r="AB1413" i="68" s="1" a="1"/>
  <c r="AB1413" i="68" s="1"/>
  <c r="Z1414" i="68"/>
  <c r="AB1414" i="68" s="1" a="1"/>
  <c r="AB1414" i="68" s="1"/>
  <c r="Z1415" i="68"/>
  <c r="AB1415" i="68" s="1" a="1"/>
  <c r="AB1415" i="68" s="1"/>
  <c r="Z1417" i="68"/>
  <c r="AB1417" i="68" s="1" a="1"/>
  <c r="AB1417" i="68" s="1"/>
  <c r="Z1418" i="68"/>
  <c r="AB1418" i="68" s="1" a="1"/>
  <c r="AB1418" i="68" s="1"/>
  <c r="Z1419" i="68"/>
  <c r="AB1419" i="68" s="1" a="1"/>
  <c r="AB1419" i="68" s="1"/>
  <c r="Z1420" i="68"/>
  <c r="AB1420" i="68" s="1" a="1"/>
  <c r="AB1420" i="68" s="1"/>
  <c r="Z1421" i="68"/>
  <c r="AB1421" i="68" s="1" a="1"/>
  <c r="AB1421" i="68" s="1"/>
  <c r="Z1422" i="68"/>
  <c r="AB1422" i="68" s="1" a="1"/>
  <c r="AB1422" i="68" s="1"/>
  <c r="Z1423" i="68"/>
  <c r="AB1423" i="68" s="1" a="1"/>
  <c r="AB1423" i="68" s="1"/>
  <c r="Z1424" i="68"/>
  <c r="AB1424" i="68" s="1" a="1"/>
  <c r="AB1424" i="68" s="1"/>
  <c r="Z1425" i="68"/>
  <c r="AB1425" i="68" s="1" a="1"/>
  <c r="AB1425" i="68" s="1"/>
  <c r="Z1426" i="68"/>
  <c r="AB1426" i="68" s="1" a="1"/>
  <c r="AB1426" i="68" s="1"/>
  <c r="AC32" i="71" l="1"/>
  <c r="X32" i="71"/>
  <c r="S32" i="71"/>
  <c r="N32" i="71"/>
  <c r="I32" i="71"/>
  <c r="AC31" i="71"/>
  <c r="X31" i="71"/>
  <c r="S31" i="71"/>
  <c r="N31" i="71"/>
  <c r="I31" i="71"/>
  <c r="AC30" i="71"/>
  <c r="X30" i="71"/>
  <c r="S30" i="71"/>
  <c r="N30" i="71"/>
  <c r="I30" i="71"/>
  <c r="AC29" i="71"/>
  <c r="X29" i="71"/>
  <c r="S29" i="71"/>
  <c r="N29" i="71"/>
  <c r="I29" i="71"/>
  <c r="AC28" i="71"/>
  <c r="X28" i="71"/>
  <c r="S28" i="71"/>
  <c r="N28" i="71"/>
  <c r="I28" i="71"/>
  <c r="AC27" i="71"/>
  <c r="X27" i="71"/>
  <c r="S27" i="71"/>
  <c r="N27" i="71"/>
  <c r="I27" i="71"/>
  <c r="AC26" i="71"/>
  <c r="X26" i="71"/>
  <c r="S26" i="71"/>
  <c r="N26" i="71"/>
  <c r="I26" i="71"/>
  <c r="AC25" i="71"/>
  <c r="X25" i="71"/>
  <c r="S25" i="71"/>
  <c r="N25" i="71"/>
  <c r="I25" i="71"/>
  <c r="AC24" i="71"/>
  <c r="X24" i="71"/>
  <c r="S24" i="71"/>
  <c r="N24" i="71"/>
  <c r="I24" i="71"/>
  <c r="AC23" i="71"/>
  <c r="X23" i="71"/>
  <c r="S23" i="71"/>
  <c r="N23" i="71"/>
  <c r="I23" i="71"/>
  <c r="AC22" i="71"/>
  <c r="X22" i="71"/>
  <c r="S22" i="71"/>
  <c r="N22" i="71"/>
  <c r="I22" i="71"/>
  <c r="AC21" i="71"/>
  <c r="X21" i="71"/>
  <c r="S21" i="71"/>
  <c r="N21" i="71"/>
  <c r="I21" i="71"/>
  <c r="AC20" i="71"/>
  <c r="X20" i="71"/>
  <c r="S20" i="71"/>
  <c r="N20" i="71"/>
  <c r="I20" i="71"/>
  <c r="AC19" i="71"/>
  <c r="X19" i="71"/>
  <c r="S19" i="71"/>
  <c r="N19" i="71"/>
  <c r="I19" i="71"/>
  <c r="AC18" i="71"/>
  <c r="X18" i="71"/>
  <c r="S18" i="71"/>
  <c r="N18" i="71"/>
  <c r="I18" i="71"/>
  <c r="AC17" i="71"/>
  <c r="X17" i="71"/>
  <c r="S17" i="71"/>
  <c r="N17" i="71"/>
  <c r="I17" i="71"/>
  <c r="AC16" i="71"/>
  <c r="X16" i="71"/>
  <c r="S16" i="71"/>
  <c r="N16" i="71"/>
  <c r="I16" i="71"/>
  <c r="AC15" i="71"/>
  <c r="X15" i="71"/>
  <c r="S15" i="71"/>
  <c r="N15" i="71"/>
  <c r="I15" i="71"/>
  <c r="AC14" i="71"/>
  <c r="X14" i="71"/>
  <c r="S14" i="71"/>
  <c r="N14" i="71"/>
  <c r="I14" i="71"/>
  <c r="AC13" i="71"/>
  <c r="X13" i="71"/>
  <c r="S13" i="71"/>
  <c r="N13" i="71"/>
  <c r="I13" i="71"/>
  <c r="AC12" i="71"/>
  <c r="X12" i="71"/>
  <c r="S12" i="71"/>
  <c r="N12" i="71"/>
  <c r="I12" i="71"/>
  <c r="AC11" i="71"/>
  <c r="X11" i="71"/>
  <c r="S11" i="71"/>
  <c r="N11" i="71"/>
  <c r="I11" i="71"/>
  <c r="AC10" i="71"/>
  <c r="X10" i="71"/>
  <c r="S10" i="71"/>
  <c r="N10" i="71"/>
  <c r="I10" i="71"/>
  <c r="AC9" i="71"/>
  <c r="X9" i="71"/>
  <c r="S9" i="71"/>
  <c r="N9" i="71"/>
  <c r="I9" i="71"/>
  <c r="AC8" i="71"/>
  <c r="X8" i="71"/>
  <c r="S8" i="71"/>
  <c r="N8" i="71"/>
  <c r="I8" i="71"/>
  <c r="AC7" i="71"/>
  <c r="X7" i="71"/>
  <c r="S7" i="71"/>
  <c r="N7" i="71"/>
  <c r="I7" i="71"/>
  <c r="AC6" i="71"/>
  <c r="X6" i="71"/>
  <c r="S6" i="71"/>
  <c r="N6" i="71"/>
  <c r="I6" i="71"/>
  <c r="AC5" i="71"/>
  <c r="X5" i="71"/>
  <c r="S5" i="71"/>
  <c r="N5" i="71"/>
  <c r="I5" i="71"/>
  <c r="AC4" i="71"/>
  <c r="X4" i="71"/>
  <c r="S4" i="71"/>
  <c r="N4" i="71"/>
  <c r="I4" i="71"/>
  <c r="AC3" i="71"/>
  <c r="X3" i="71"/>
  <c r="S3" i="71"/>
  <c r="N3" i="71"/>
  <c r="I3" i="71"/>
  <c r="AC24" i="72"/>
  <c r="X24" i="72"/>
  <c r="S24" i="72"/>
  <c r="AC23" i="72"/>
  <c r="X23" i="72"/>
  <c r="S23" i="72"/>
  <c r="AC22" i="72"/>
  <c r="X22" i="72"/>
  <c r="S22" i="72"/>
  <c r="AC21" i="72"/>
  <c r="X21" i="72"/>
  <c r="S21" i="72"/>
  <c r="AC20" i="72"/>
  <c r="X20" i="72"/>
  <c r="S20" i="72"/>
  <c r="AC19" i="72"/>
  <c r="X19" i="72"/>
  <c r="S19" i="72"/>
  <c r="AC18" i="72"/>
  <c r="X18" i="72"/>
  <c r="S18" i="72"/>
  <c r="AC17" i="72"/>
  <c r="X17" i="72"/>
  <c r="S17" i="72"/>
  <c r="AC16" i="72"/>
  <c r="X16" i="72"/>
  <c r="S16" i="72"/>
  <c r="AC15" i="72"/>
  <c r="X15" i="72"/>
  <c r="S15" i="72"/>
  <c r="AC14" i="72"/>
  <c r="X14" i="72"/>
  <c r="S14" i="72"/>
  <c r="AC13" i="72"/>
  <c r="X13" i="72"/>
  <c r="S13" i="72"/>
  <c r="AC12" i="72"/>
  <c r="X12" i="72"/>
  <c r="S12" i="72"/>
  <c r="AC11" i="72"/>
  <c r="X11" i="72"/>
  <c r="S11" i="72"/>
  <c r="AC10" i="72"/>
  <c r="X10" i="72"/>
  <c r="S10" i="72"/>
  <c r="AC9" i="72"/>
  <c r="X9" i="72"/>
  <c r="S9" i="72"/>
  <c r="AC8" i="72"/>
  <c r="X8" i="72"/>
  <c r="S8" i="72"/>
  <c r="AC7" i="72"/>
  <c r="X7" i="72"/>
  <c r="S7" i="72"/>
  <c r="AC6" i="72"/>
  <c r="X6" i="72"/>
  <c r="S6" i="72"/>
  <c r="AC5" i="72"/>
  <c r="X5" i="72"/>
  <c r="S5" i="72"/>
  <c r="AC4" i="72"/>
  <c r="X4" i="72"/>
  <c r="S4" i="72"/>
  <c r="AC3" i="72"/>
  <c r="X3" i="72"/>
  <c r="S3" i="72"/>
  <c r="X41" i="73"/>
  <c r="S41" i="73"/>
  <c r="N41" i="73"/>
  <c r="I41" i="73"/>
  <c r="AC35" i="73"/>
  <c r="AC33" i="73"/>
  <c r="X20" i="73"/>
  <c r="N20" i="73"/>
  <c r="X18" i="73"/>
  <c r="S18" i="73"/>
  <c r="AC16" i="73"/>
  <c r="X15" i="73"/>
  <c r="S15" i="73"/>
  <c r="X10" i="73"/>
  <c r="S10" i="73"/>
  <c r="X9" i="73"/>
  <c r="S9" i="73"/>
  <c r="N9" i="73"/>
  <c r="I9" i="73"/>
  <c r="X8" i="73"/>
  <c r="S8" i="73"/>
  <c r="X7" i="73"/>
  <c r="S7" i="73"/>
  <c r="X6" i="73"/>
  <c r="S6" i="73"/>
  <c r="N6" i="73"/>
  <c r="X5" i="73"/>
  <c r="S5" i="73"/>
  <c r="X4" i="73"/>
  <c r="S4" i="73"/>
  <c r="N4" i="73"/>
  <c r="Z70" i="68"/>
  <c r="AB70" i="68" s="1" a="1"/>
  <c r="AB70" i="68" s="1"/>
  <c r="Z69" i="68"/>
  <c r="AB69" i="68" s="1" a="1"/>
  <c r="AB69" i="68" s="1"/>
  <c r="Z68" i="68"/>
  <c r="AB68" i="68" s="1" a="1"/>
  <c r="AB68" i="68" s="1"/>
  <c r="Z67" i="68"/>
  <c r="AB67" i="68" s="1" a="1"/>
  <c r="AB67" i="68" s="1"/>
  <c r="Z66" i="68"/>
  <c r="AB66" i="68" s="1" a="1"/>
  <c r="AB66" i="68" s="1"/>
  <c r="Z65" i="68"/>
  <c r="AB65" i="68" s="1" a="1"/>
  <c r="AB65" i="68" s="1"/>
  <c r="L65" i="68"/>
  <c r="K65" i="68"/>
  <c r="J65" i="68"/>
  <c r="Z64" i="68"/>
  <c r="AB64" i="68" s="1" a="1"/>
  <c r="AB64" i="68" s="1"/>
  <c r="L64" i="68"/>
  <c r="K64" i="68"/>
  <c r="J64" i="68"/>
  <c r="Z63" i="68"/>
  <c r="AB63" i="68" s="1" a="1"/>
  <c r="AB63" i="68" s="1"/>
  <c r="L63" i="68"/>
  <c r="K63" i="68"/>
  <c r="J63" i="68"/>
  <c r="Z62" i="68"/>
  <c r="AB62" i="68" s="1" a="1"/>
  <c r="AB62" i="68" s="1"/>
  <c r="L62" i="68"/>
  <c r="K62" i="68"/>
  <c r="J62" i="68"/>
  <c r="O61" i="68"/>
  <c r="Z61" i="68" s="1"/>
  <c r="AB61" i="68" s="1" a="1"/>
  <c r="AB61" i="68" s="1"/>
  <c r="L61" i="68"/>
  <c r="K61" i="68"/>
  <c r="J61" i="68"/>
  <c r="O60" i="68"/>
  <c r="Z60" i="68" s="1"/>
  <c r="AB60" i="68" s="1" a="1"/>
  <c r="AB60" i="68" s="1"/>
  <c r="L60" i="68"/>
  <c r="K60" i="68"/>
  <c r="J60" i="68"/>
  <c r="O59" i="68"/>
  <c r="Z59" i="68" s="1"/>
  <c r="AB59" i="68" s="1" a="1"/>
  <c r="AB59" i="68" s="1"/>
  <c r="L59" i="68"/>
  <c r="K59" i="68"/>
  <c r="J59" i="68"/>
  <c r="O58" i="68"/>
  <c r="Z58" i="68" s="1"/>
  <c r="AB58" i="68" s="1" a="1"/>
  <c r="AB58" i="68" s="1"/>
  <c r="L58" i="68"/>
  <c r="K58" i="68"/>
  <c r="J58" i="68"/>
  <c r="O57" i="68"/>
  <c r="Z57" i="68" s="1"/>
  <c r="AB57" i="68" s="1" a="1"/>
  <c r="AB57" i="68" s="1"/>
  <c r="L57" i="68"/>
  <c r="K57" i="68"/>
  <c r="J57" i="68"/>
  <c r="O56" i="68"/>
  <c r="Z56" i="68" s="1"/>
  <c r="AB56" i="68" s="1" a="1"/>
  <c r="AB56" i="68" s="1"/>
  <c r="L56" i="68"/>
  <c r="K56" i="68"/>
  <c r="J56" i="68"/>
  <c r="O55" i="68"/>
  <c r="Z55" i="68" s="1"/>
  <c r="AB55" i="68" s="1" a="1"/>
  <c r="AB55" i="68" s="1"/>
  <c r="L55" i="68"/>
  <c r="K55" i="68"/>
  <c r="J55" i="68"/>
  <c r="O54" i="68"/>
  <c r="Z54" i="68" s="1"/>
  <c r="AB54" i="68" s="1" a="1"/>
  <c r="AB54" i="68" s="1"/>
  <c r="L54" i="68"/>
  <c r="K54" i="68"/>
  <c r="J54" i="68"/>
  <c r="O53" i="68"/>
  <c r="AA53" i="68" s="1"/>
  <c r="L53" i="68"/>
  <c r="K53" i="68"/>
  <c r="J53" i="68"/>
  <c r="O52" i="68"/>
  <c r="Z52" i="68" s="1"/>
  <c r="AB52" i="68" s="1" a="1"/>
  <c r="AB52" i="68" s="1"/>
  <c r="L52" i="68"/>
  <c r="K52" i="68"/>
  <c r="J52" i="68"/>
  <c r="O51" i="68"/>
  <c r="Z51" i="68" s="1"/>
  <c r="AB51" i="68" s="1" a="1"/>
  <c r="AB51" i="68" s="1"/>
  <c r="L51" i="68"/>
  <c r="K51" i="68"/>
  <c r="J51" i="68"/>
  <c r="O50" i="68"/>
  <c r="Z50" i="68" s="1"/>
  <c r="AB50" i="68" s="1" a="1"/>
  <c r="AB50" i="68" s="1"/>
  <c r="L50" i="68"/>
  <c r="K50" i="68"/>
  <c r="J50" i="68"/>
  <c r="O49" i="68"/>
  <c r="Z49" i="68" s="1"/>
  <c r="AB49" i="68" s="1" a="1"/>
  <c r="AB49" i="68" s="1"/>
  <c r="L49" i="68"/>
  <c r="K49" i="68"/>
  <c r="J49" i="68"/>
  <c r="O48" i="68"/>
  <c r="AA48" i="68" s="1"/>
  <c r="L48" i="68"/>
  <c r="K48" i="68"/>
  <c r="J48" i="68"/>
  <c r="O47" i="68"/>
  <c r="AA47" i="68" s="1"/>
  <c r="L47" i="68"/>
  <c r="K47" i="68"/>
  <c r="J47" i="68"/>
  <c r="O46" i="68"/>
  <c r="Z46" i="68" s="1"/>
  <c r="AB46" i="68" s="1" a="1"/>
  <c r="AB46" i="68" s="1"/>
  <c r="L46" i="68"/>
  <c r="K46" i="68"/>
  <c r="J46" i="68"/>
  <c r="O45" i="68"/>
  <c r="Z45" i="68" s="1"/>
  <c r="AB45" i="68" s="1" a="1"/>
  <c r="AB45" i="68" s="1"/>
  <c r="L45" i="68"/>
  <c r="K45" i="68"/>
  <c r="J45" i="68"/>
  <c r="O44" i="68"/>
  <c r="Z44" i="68" s="1"/>
  <c r="AB44" i="68" s="1" a="1"/>
  <c r="AB44" i="68" s="1"/>
  <c r="L44" i="68"/>
  <c r="K44" i="68"/>
  <c r="J44" i="68"/>
  <c r="O43" i="68"/>
  <c r="Z43" i="68" s="1"/>
  <c r="AB43" i="68" s="1" a="1"/>
  <c r="AB43" i="68" s="1"/>
  <c r="L43" i="68"/>
  <c r="K43" i="68"/>
  <c r="J43" i="68"/>
  <c r="O42" i="68"/>
  <c r="Z42" i="68" s="1"/>
  <c r="AB42" i="68" s="1" a="1"/>
  <c r="AB42" i="68" s="1"/>
  <c r="L42" i="68"/>
  <c r="K42" i="68"/>
  <c r="J42" i="68"/>
  <c r="O41" i="68"/>
  <c r="Z41" i="68" s="1"/>
  <c r="AB41" i="68" s="1" a="1"/>
  <c r="AB41" i="68" s="1"/>
  <c r="L41" i="68"/>
  <c r="K41" i="68"/>
  <c r="J41" i="68"/>
  <c r="O40" i="68"/>
  <c r="Z40" i="68" s="1"/>
  <c r="AB40" i="68" s="1" a="1"/>
  <c r="AB40" i="68" s="1"/>
  <c r="L40" i="68"/>
  <c r="K40" i="68"/>
  <c r="J40" i="68"/>
  <c r="O39" i="68"/>
  <c r="Z39" i="68" s="1"/>
  <c r="AB39" i="68" s="1" a="1"/>
  <c r="AB39" i="68" s="1"/>
  <c r="L39" i="68"/>
  <c r="K39" i="68"/>
  <c r="J39" i="68"/>
  <c r="O38" i="68"/>
  <c r="Z38" i="68" s="1"/>
  <c r="AB38" i="68" s="1" a="1"/>
  <c r="AB38" i="68" s="1"/>
  <c r="L38" i="68"/>
  <c r="K38" i="68"/>
  <c r="J38" i="68"/>
  <c r="O37" i="68"/>
  <c r="Z37" i="68" s="1"/>
  <c r="AB37" i="68" s="1" a="1"/>
  <c r="AB37" i="68" s="1"/>
  <c r="L37" i="68"/>
  <c r="K37" i="68"/>
  <c r="J37" i="68"/>
  <c r="O36" i="68"/>
  <c r="Z36" i="68" s="1"/>
  <c r="AB36" i="68" s="1" a="1"/>
  <c r="AB36" i="68" s="1"/>
  <c r="L36" i="68"/>
  <c r="K36" i="68"/>
  <c r="J36" i="68"/>
  <c r="O34" i="68"/>
  <c r="Z34" i="68" s="1"/>
  <c r="AB34" i="68" s="1" a="1"/>
  <c r="AB34" i="68" s="1"/>
  <c r="L34" i="68"/>
  <c r="K34" i="68"/>
  <c r="J34" i="68"/>
  <c r="O33" i="68"/>
  <c r="Z33" i="68" s="1"/>
  <c r="AB33" i="68" s="1" a="1"/>
  <c r="AB33" i="68" s="1"/>
  <c r="L33" i="68"/>
  <c r="K33" i="68"/>
  <c r="J33" i="68"/>
  <c r="O32" i="68"/>
  <c r="Z32" i="68" s="1"/>
  <c r="AB32" i="68" s="1" a="1"/>
  <c r="AB32" i="68" s="1"/>
  <c r="L32" i="68"/>
  <c r="K32" i="68"/>
  <c r="J32" i="68"/>
  <c r="O31" i="68"/>
  <c r="Z31" i="68" s="1"/>
  <c r="AB31" i="68" s="1" a="1"/>
  <c r="AB31" i="68" s="1"/>
  <c r="L31" i="68"/>
  <c r="K31" i="68"/>
  <c r="J31" i="68"/>
  <c r="O30" i="68"/>
  <c r="Z30" i="68" s="1"/>
  <c r="AB30" i="68" s="1" a="1"/>
  <c r="AB30" i="68" s="1"/>
  <c r="L30" i="68"/>
  <c r="K30" i="68"/>
  <c r="J30" i="68"/>
  <c r="O29" i="68"/>
  <c r="Z29" i="68" s="1"/>
  <c r="AB29" i="68" s="1" a="1"/>
  <c r="AB29" i="68" s="1"/>
  <c r="L29" i="68"/>
  <c r="K29" i="68"/>
  <c r="J29" i="68"/>
  <c r="O28" i="68"/>
  <c r="Z28" i="68" s="1"/>
  <c r="AB28" i="68" s="1" a="1"/>
  <c r="AB28" i="68" s="1"/>
  <c r="L28" i="68"/>
  <c r="K28" i="68"/>
  <c r="J28" i="68"/>
  <c r="O27" i="68"/>
  <c r="Z27" i="68" s="1"/>
  <c r="AB27" i="68" s="1" a="1"/>
  <c r="AB27" i="68" s="1"/>
  <c r="L27" i="68"/>
  <c r="K27" i="68"/>
  <c r="J27" i="68"/>
  <c r="O26" i="68"/>
  <c r="Z26" i="68" s="1"/>
  <c r="AA40" i="68" l="1"/>
  <c r="Z53" i="68"/>
  <c r="AB53" i="68" s="1" a="1"/>
  <c r="AB53" i="68" s="1"/>
  <c r="Z47" i="68"/>
  <c r="AB47" i="68" s="1" a="1"/>
  <c r="AB47" i="68" s="1"/>
  <c r="Z48" i="68"/>
  <c r="AB48" i="68" s="1" a="1"/>
  <c r="AB48" i="6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O10" authorId="0" shapeId="0" xr:uid="{DEDF38E2-0847-4D1E-B202-E9EA6727CEA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0" shapeId="0" xr:uid="{32A9B386-D17F-4BB1-A70E-7127153411B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7D35D9-7498-43B6-91A9-FD1EFFEF075E}" keepAlive="1" name="Consulta - Hoja1" description="Conexión a la consulta 'Hoja1' en el libro." type="5" refreshedVersion="7" background="1" saveData="1">
    <dbPr connection="Provider=Microsoft.Mashup.OleDb.1;Data Source=$Workbook$;Location=Hoja1;Extended Properties=&quot;&quot;" command="SELECT * FROM [Hoja1]"/>
  </connection>
</connections>
</file>

<file path=xl/sharedStrings.xml><?xml version="1.0" encoding="utf-8"?>
<sst xmlns="http://schemas.openxmlformats.org/spreadsheetml/2006/main" count="2629" uniqueCount="1082">
  <si>
    <t>DIAGRAMA DE PROCESOS</t>
  </si>
  <si>
    <t>ITEM</t>
  </si>
  <si>
    <t>PROCESO</t>
  </si>
  <si>
    <t>SUB PROCESO</t>
  </si>
  <si>
    <t>ACTIVIDAD</t>
  </si>
  <si>
    <t>TAREA</t>
  </si>
  <si>
    <t/>
  </si>
  <si>
    <t>SISTEMA DE GESTIÓN INTEGRADO MASSTC</t>
  </si>
  <si>
    <t>CÓDIGO:</t>
  </si>
  <si>
    <t xml:space="preserve">FEG-A-SGI-19-02 </t>
  </si>
  <si>
    <t>MATRIZ DE IDENTIFICACIÓN DE PELIGROS / ASPECTOS , EVALUACIÓN DE RIESGOS / IMPACTOS Y MEDIDAS DE CONTROL- LÍNEA BASE</t>
  </si>
  <si>
    <t>VERSIÓN:</t>
  </si>
  <si>
    <t>01</t>
  </si>
  <si>
    <t>PAGINA</t>
  </si>
  <si>
    <t>CÓDIGO IPERC:</t>
  </si>
  <si>
    <t>EQUIPO EVALUADOR</t>
  </si>
  <si>
    <t>JERARQUIA DE CONTROLES - ORDEN DE PRIORIDAD</t>
  </si>
  <si>
    <t>VERSIÓN IPERC:</t>
  </si>
  <si>
    <t>SUPERVISION:</t>
  </si>
  <si>
    <t>SEGURIDAD:</t>
  </si>
  <si>
    <t>Eliminación</t>
  </si>
  <si>
    <t>FECHA REVISIÓN:</t>
  </si>
  <si>
    <t>SALUD OCUPACIONAL:</t>
  </si>
  <si>
    <t>Sustitución</t>
  </si>
  <si>
    <t>GERENCIA:</t>
  </si>
  <si>
    <t>MEDIO AMBIENTE:</t>
  </si>
  <si>
    <t>Ingeniería / Aislamiento</t>
  </si>
  <si>
    <t>AREA/EE.CC.:</t>
  </si>
  <si>
    <t>RELACIONES COMUNITARIAS:</t>
  </si>
  <si>
    <t>Control Administrativo (Capacitación, Normal, PET, Certificación, Manuales Técnico, etc.)</t>
  </si>
  <si>
    <t>SERVICIO:</t>
  </si>
  <si>
    <t>TRABAJADORES:</t>
  </si>
  <si>
    <t>Equipo de protección personal</t>
  </si>
  <si>
    <t>PROCESO:</t>
  </si>
  <si>
    <t>DUEÑO DE CONTRATO:</t>
  </si>
  <si>
    <t>Otras consideraciones</t>
  </si>
  <si>
    <t>PERSONAL FEMENINO:</t>
  </si>
  <si>
    <t>SI</t>
  </si>
  <si>
    <t>PERSONAL CON DISCAPACIDAD:</t>
  </si>
  <si>
    <t>NO</t>
  </si>
  <si>
    <t>RIESGOS</t>
  </si>
  <si>
    <t>PLAN DE MEJORA</t>
  </si>
  <si>
    <t xml:space="preserve"> IDENTIFICACIÓN</t>
  </si>
  <si>
    <t>EVALUACIÓN INICIAL</t>
  </si>
  <si>
    <t>JERARQUIA DE CONTROLES</t>
  </si>
  <si>
    <t>REEVALUACIÓN</t>
  </si>
  <si>
    <t>Considera acciones para atender las oportunidades dentro de la gestión de los riesgos en el proceso</t>
  </si>
  <si>
    <t>Nº</t>
  </si>
  <si>
    <t>SUB PROCESO/ETAPA DEL PROCESO</t>
  </si>
  <si>
    <t>PUESTO</t>
  </si>
  <si>
    <t>CONDICION DE LA ACTIVIDAD (rutinario, no rutinario, para MA: normal, anorma, EM: emergencia)</t>
  </si>
  <si>
    <t>TIPO</t>
  </si>
  <si>
    <t>Peligro SS / Aspecto  Ambiental</t>
  </si>
  <si>
    <t>Significancia (MA)</t>
  </si>
  <si>
    <t>Riesgo / Impacto Ambiental</t>
  </si>
  <si>
    <t>Consecuencia</t>
  </si>
  <si>
    <t>Nivel Probabilidad</t>
  </si>
  <si>
    <t>Nivel de Severidad</t>
  </si>
  <si>
    <t>Clasificación de Riesgo</t>
  </si>
  <si>
    <t>% M</t>
  </si>
  <si>
    <t>Ingeniería o Aislamiento</t>
  </si>
  <si>
    <t>Eficacia</t>
  </si>
  <si>
    <t>Control Administrativo</t>
  </si>
  <si>
    <t>Equipo de Protección Personal (EPP)</t>
  </si>
  <si>
    <t>Mitigacion</t>
  </si>
  <si>
    <t>Riesgo Residual</t>
  </si>
  <si>
    <t>ACCION DE MEJORA</t>
  </si>
  <si>
    <t>RESPONSABLE</t>
  </si>
  <si>
    <t xml:space="preserve">R </t>
  </si>
  <si>
    <t>N</t>
  </si>
  <si>
    <t>ALTO</t>
  </si>
  <si>
    <t>R</t>
  </si>
  <si>
    <t>SA</t>
  </si>
  <si>
    <t>Disturbios sociales directos / indirectos</t>
  </si>
  <si>
    <t>C</t>
  </si>
  <si>
    <t>Agotamiento Mental</t>
  </si>
  <si>
    <t>Agotamiento Visual</t>
  </si>
  <si>
    <t>BAJO</t>
  </si>
  <si>
    <t>Hostigamiento Laboral</t>
  </si>
  <si>
    <t>Ergonómicos, Espacios de trabajo</t>
  </si>
  <si>
    <t>Movimientos repetitivos</t>
  </si>
  <si>
    <t>Agentes infecciosos
(SARS-Cov-2 )</t>
  </si>
  <si>
    <t>SE</t>
  </si>
  <si>
    <t>Líneas eléctricas/Puntos energizados en Baja Tensión.</t>
  </si>
  <si>
    <t>EM</t>
  </si>
  <si>
    <t>Sismo / Terremoto</t>
  </si>
  <si>
    <t>MA</t>
  </si>
  <si>
    <t>Consumo de energía eléctrica</t>
  </si>
  <si>
    <t>B</t>
  </si>
  <si>
    <t>Consumo de papel y cartón</t>
  </si>
  <si>
    <t>Generación de residuos aparatos eléctricos-RAE (tóner, tintas, impresora, etc.)</t>
  </si>
  <si>
    <t>Generación de residuos sólidos no peligrosos</t>
  </si>
  <si>
    <t>Sobrecarga de trabajo / Trabajos prolongados</t>
  </si>
  <si>
    <t>Acoso Sexual</t>
  </si>
  <si>
    <t>D</t>
  </si>
  <si>
    <t>Monotonía Laboral</t>
  </si>
  <si>
    <t>Iluminación deficiente o inadecuada</t>
  </si>
  <si>
    <t>Superficie resbaladiza</t>
  </si>
  <si>
    <t>Material particulado (Polvo)</t>
  </si>
  <si>
    <t>Ruido Ocupacional</t>
  </si>
  <si>
    <t>Gases de combustión</t>
  </si>
  <si>
    <t>Gases tóxicos</t>
  </si>
  <si>
    <t>Temperaturas extremas</t>
  </si>
  <si>
    <t>Inestabilidad de Macizo Rocoso</t>
  </si>
  <si>
    <t>Falta de señalización en vías</t>
  </si>
  <si>
    <t>Vehículo liviano en movimiento</t>
  </si>
  <si>
    <t>Vehículos pesados en movimiento</t>
  </si>
  <si>
    <t>Pisos Resbaladizos / Disparejos/Inestable</t>
  </si>
  <si>
    <t>Generación de gases de combustión (vehículos, equipos, motores, grupos electrógenos, y otros)</t>
  </si>
  <si>
    <t>Transporte de personal en vehiculo</t>
  </si>
  <si>
    <t>Superficie / terreno Inestable</t>
  </si>
  <si>
    <t>Potencial derrame de Hidrocarburos (diesel, gasolina)</t>
  </si>
  <si>
    <t>Potencial derrame de lubricantes</t>
  </si>
  <si>
    <t>Partes rotatorias móviles</t>
  </si>
  <si>
    <t>Generación de Ruido y vibraciones</t>
  </si>
  <si>
    <t>Manipulacion de herramientas</t>
  </si>
  <si>
    <t>Objeto y/o Superficie cortante / Punzante</t>
  </si>
  <si>
    <t>Objetos y/o materiales en el piso</t>
  </si>
  <si>
    <t>Transporte de carga mal estibada (componentes)</t>
  </si>
  <si>
    <t>Consumo de Agua</t>
  </si>
  <si>
    <t>Generación de agua de lavado de vehículos</t>
  </si>
  <si>
    <t>Condiciones climáticas adversas (tormenta, lluvia intensa, granizada, neblina, nevada)</t>
  </si>
  <si>
    <t>Superficie irregular</t>
  </si>
  <si>
    <t>Generación de gases de combustión</t>
  </si>
  <si>
    <t>Fatiga Visual, sobre esfuerzo Visual</t>
  </si>
  <si>
    <t>Agotamiento visual, Irritación conjuntival, ametropÍa, cefalea.</t>
  </si>
  <si>
    <t xml:space="preserve">Fatiga mental, sobre esfuerzo mental
</t>
  </si>
  <si>
    <t xml:space="preserve">Carga mental, estrés Laboral, bajo rendimiento, problemas cardiovasculares y neurologicos, somnolencia.
</t>
  </si>
  <si>
    <t>Posturas forzadas</t>
  </si>
  <si>
    <t>Transtornos musculoesqueleticos</t>
  </si>
  <si>
    <t>Movimientos repetitivos  prolongados</t>
  </si>
  <si>
    <t>Lesiones osteoarticulares, lumbalgia, escoliosis, golpes y contusiones</t>
  </si>
  <si>
    <t>Exposición o contacto con agentes infecciósos</t>
  </si>
  <si>
    <t>Infección , fatalidad</t>
  </si>
  <si>
    <t>Descarga/Contacto con energía eléctrica en baja tensión</t>
  </si>
  <si>
    <t>Quemadura/Amputación/ Muerte</t>
  </si>
  <si>
    <t>Exposición durante el sismo / terremoto</t>
  </si>
  <si>
    <t>Fatalidades múltiples, Lesiones Graves, daños a la propiedad, detención del proceso productivo.</t>
  </si>
  <si>
    <t>NO SIGNIFICATIVO</t>
  </si>
  <si>
    <t>Agotamiento de recursos Naturales</t>
  </si>
  <si>
    <t>Afectación de generaciones futuras
Afectación de ecosistemas
Incremento en el reporte de huella de carbono de la organización.</t>
  </si>
  <si>
    <t>SIGNIFICATIVO</t>
  </si>
  <si>
    <t>Cambio en la calidad de suelo, cursos de agua, aire y paisaje</t>
  </si>
  <si>
    <t>Afectación de flora y/o cultivos, Cambio en la composición del suelo y/o agua, 
Afectación de microfauna del suelo</t>
  </si>
  <si>
    <t>Sistema de ventilación detenido por falla mecanica o corte de energía</t>
  </si>
  <si>
    <t>Trabajos en altura</t>
  </si>
  <si>
    <t>Trabajo con escalera</t>
  </si>
  <si>
    <t>Espacio confinado</t>
  </si>
  <si>
    <t>Excavación</t>
  </si>
  <si>
    <t>Trabajo en caliente(soldadura)</t>
  </si>
  <si>
    <t>Pérdida de Control del Izaje en Pique</t>
  </si>
  <si>
    <t>Falta de señalización del area de trabajo (diarios)</t>
  </si>
  <si>
    <t>Apilamiento de Materiales y Cargas</t>
  </si>
  <si>
    <t>Falta de señalización en instalaciones</t>
  </si>
  <si>
    <t>Manipulacion de Accesorios de voladura</t>
  </si>
  <si>
    <t>Generación de residuos sólidos peligrosos (residuos de voladura: cartón de explosivos, sacos de ANFO, etc.)</t>
  </si>
  <si>
    <t>Pozas de acumulación de agua</t>
  </si>
  <si>
    <t>Uso de Herramientas Manuales</t>
  </si>
  <si>
    <t>Potencial derrame de agua residual (falla de bombas, falla de válvulas, etc.)</t>
  </si>
  <si>
    <t>Herramientas o maquinas sin guarda</t>
  </si>
  <si>
    <t>Instalaciones accesorios eléctricos defectuosos</t>
  </si>
  <si>
    <t>Líneas eléctricas/Puntos energizados en Media Tensión.</t>
  </si>
  <si>
    <t>Espacios reducidos</t>
  </si>
  <si>
    <t>Otros Tanque/tuberia presurizado</t>
  </si>
  <si>
    <t>Potencial derrame de agua residual (ruptura de tuberías)</t>
  </si>
  <si>
    <t>Consumo de Agua para uso industrial / doméstico</t>
  </si>
  <si>
    <t xml:space="preserve"> Rocas o material suelto</t>
  </si>
  <si>
    <t>Generación de residuos sólidos peligrosos (hospitalarios: jeringas, guantes, envases de medicamentos, etc.)</t>
  </si>
  <si>
    <t>Sustancias o productos químicos</t>
  </si>
  <si>
    <t>Planes de Emergencia deficiente</t>
  </si>
  <si>
    <t>Operación de equipo pesado y/o auxiliar</t>
  </si>
  <si>
    <t>Falla en la activacion de la emergencia.</t>
  </si>
  <si>
    <t>Falta de personal brigadista por turno y guardia</t>
  </si>
  <si>
    <t>Falta de competencia de los brigadistas</t>
  </si>
  <si>
    <t xml:space="preserve">Falta de equipamiento de la brigada </t>
  </si>
  <si>
    <t>Condiciones ergonómicas inadecuadas</t>
  </si>
  <si>
    <t>Puntos energizados en Alta Tensión.</t>
  </si>
  <si>
    <t xml:space="preserve">NOTA: </t>
  </si>
  <si>
    <t>Situación de Emergencia (EM): Identificar situaciones de emergencia (EM) por actividades.</t>
  </si>
  <si>
    <t>MATRIZ DE EVALUACION DE RIESGOS</t>
  </si>
  <si>
    <t>SEVERIDAD</t>
  </si>
  <si>
    <t>CATASTROFICO</t>
  </si>
  <si>
    <t>MORTALIDAD</t>
  </si>
  <si>
    <t>PERMANENTE</t>
  </si>
  <si>
    <t>TEMPORAL</t>
  </si>
  <si>
    <t>MENOR</t>
  </si>
  <si>
    <t>A</t>
  </si>
  <si>
    <t>E</t>
  </si>
  <si>
    <t>COMUN</t>
  </si>
  <si>
    <t>HA SUCEDIDO</t>
  </si>
  <si>
    <t>PODRIA SUCEDER</t>
  </si>
  <si>
    <t>RARO QUE SUCEDA</t>
  </si>
  <si>
    <t>PRACTICAMENTE IMPOSIBLE QUE SUCEDA</t>
  </si>
  <si>
    <t>PROBABILIDAD</t>
  </si>
  <si>
    <t xml:space="preserve">NIVEL DE RIESGO </t>
  </si>
  <si>
    <t xml:space="preserve">DESCRIPCIÓN </t>
  </si>
  <si>
    <t>PLAZO DE MEDIDA CORRECTIVA</t>
  </si>
  <si>
    <t>Riesgo intolerable, requiere controles inmediatos.  Si no se puede controlar el PELIGRO se paralizan los trabajos operacionales en la labor.</t>
  </si>
  <si>
    <t>0-24 HORAS</t>
  </si>
  <si>
    <t>MEDIO</t>
  </si>
  <si>
    <t>Iniciar medidas para eliminar/reducir el riesgo. Evaluar si la acción se puede ejecutar de manera inmediata</t>
  </si>
  <si>
    <t>0-72HORAS</t>
  </si>
  <si>
    <t xml:space="preserve">Este riesgo puede ser tolerable. </t>
  </si>
  <si>
    <t>1 MES</t>
  </si>
  <si>
    <t>Peligro SS / Aspecto Ambiental o Social</t>
  </si>
  <si>
    <t>Riesgo / Impacto Ambiental o Social</t>
  </si>
  <si>
    <t>MASSTC</t>
  </si>
  <si>
    <t>Comentario</t>
  </si>
  <si>
    <t>Construcción de infraesctura sin contar con permisos ni controles ambientales</t>
  </si>
  <si>
    <t>Alteración de la medio físico, social y biológico</t>
  </si>
  <si>
    <t>Procesos administrativos sancionadores, multas, afectación a la reputación de la empresa.</t>
  </si>
  <si>
    <t>Componentes sin autorización</t>
  </si>
  <si>
    <t>Consumo de agregados</t>
  </si>
  <si>
    <t>Consumo de Agregados</t>
  </si>
  <si>
    <t>Disminución de la disponibilidad hídrica</t>
  </si>
  <si>
    <t>Consumo de alimentos</t>
  </si>
  <si>
    <t>Consumo de hidrocarburos</t>
  </si>
  <si>
    <t>Agotamiento de fuente de combustibles de fósiles</t>
  </si>
  <si>
    <t>Consumo de hidrocarburos (gases GLP Propano)</t>
  </si>
  <si>
    <t>Consumo de madera</t>
  </si>
  <si>
    <t>Generacion de Residuos No Peligrosos</t>
  </si>
  <si>
    <t>Consumo de papel (glassine, Kraft)</t>
  </si>
  <si>
    <t>Consumo de top soil</t>
  </si>
  <si>
    <t>Generación de agua con concentrado</t>
  </si>
  <si>
    <t>Potencial contaminación del agua
Potencial contaminación del suelo</t>
  </si>
  <si>
    <t>Cambio en la composición del suelo y/o agua, 
Eutrofización, 
Agotamiento de oxígeno en cuerpos receptores, 
Afectación a fauna acuática, Presencia de malos olores</t>
  </si>
  <si>
    <t>Generación de agua residual industrial</t>
  </si>
  <si>
    <t>Generación de agua con sedimentos, lodo (mineral con agua)</t>
  </si>
  <si>
    <t>Generación de agua de proceso</t>
  </si>
  <si>
    <t>Cambio en la composición del suelo y/o agua
Presencia de metales
Cambio de pH
Agotamiento de oxígeno en cuerpos receptores
Afectación a fauna acuática (bioacumulación de metales)
Presencia de malos olores</t>
  </si>
  <si>
    <t>Generación de aguas con insumos químicos</t>
  </si>
  <si>
    <t>Generación de aguas oleosas</t>
  </si>
  <si>
    <t>Generación de aguas residuales de talleres</t>
  </si>
  <si>
    <t>Generación de desmonte</t>
  </si>
  <si>
    <t>Alteración del paisaje natural
Cambio en la calidad de suelo, cursos de agua, aire y paisaje</t>
  </si>
  <si>
    <t>Cambio en la composición del suelo y/o agua, 
Distribución de nuevas áreas, Afectación de microfauna del suelo, Afectación de flora y/o cultivos</t>
  </si>
  <si>
    <t>Generación de efluente con aceites residuales</t>
  </si>
  <si>
    <t>Generacion de Residuos Peligrosos</t>
  </si>
  <si>
    <t>Generación de efluente con aceites y grasas</t>
  </si>
  <si>
    <t>Generación de efluentes con sólidos</t>
  </si>
  <si>
    <t>Generación de efluentes de operaciones mineras</t>
  </si>
  <si>
    <t>Vertimiento de agua industrial</t>
  </si>
  <si>
    <t>Afectación a la calidad de Aire</t>
  </si>
  <si>
    <t>Lluvia ácida, 
Cambio climático
Afectación del cultivo, 
Afectación de fauna, 
Afectación a personas externas.
Incremento en el reporte de huella de carbono de la organización.</t>
  </si>
  <si>
    <t>Generación de gases de combustión (equipos de soldadura)</t>
  </si>
  <si>
    <t>Emisión de gases</t>
  </si>
  <si>
    <t>Generación de gases de combustión ( voladura)</t>
  </si>
  <si>
    <t>Generación de gases de combustión (incendio / explosión)</t>
  </si>
  <si>
    <t>Generación de gases de combustión (Proceso metalúrgico)</t>
  </si>
  <si>
    <t>Generación de gases de efecto invernadero (GEI)</t>
  </si>
  <si>
    <t>Agotamiento de la capa de Ozono</t>
  </si>
  <si>
    <t>Debilitación de la Capa de ozono
Cambio climático
Incremento en el reporte de huella de carbono de la organización.</t>
  </si>
  <si>
    <t>Generación de lodos</t>
  </si>
  <si>
    <t>Generación de lodos de perforación</t>
  </si>
  <si>
    <t>Generación de material particulado</t>
  </si>
  <si>
    <t>Generación de material particulado (proceso metalúrgico-chancadoras)</t>
  </si>
  <si>
    <t>Emisión de material particulado</t>
  </si>
  <si>
    <t>Generación de material particulado (transporte y movimiento de vehículos y equipos)</t>
  </si>
  <si>
    <t>Generación de radiación  ionizante</t>
  </si>
  <si>
    <t>Generación de radiación no ionizante</t>
  </si>
  <si>
    <t>Generación de radiación por uso de fuentes radiactivas</t>
  </si>
  <si>
    <t>Uso de fuentes radioactivas</t>
  </si>
  <si>
    <t>Generación de residuos aparatos eléctricos (RAE)</t>
  </si>
  <si>
    <t>Generación de residuos aparatos eléctricos-RAE (Baterías)</t>
  </si>
  <si>
    <t>Generación de Residuos de Aparatos Eléctricos y Electrónicos</t>
  </si>
  <si>
    <t>Generación de residuos aparatos eléctricos-RAE (computadoras, teclados, lavadoras, horno microondas, etc.)</t>
  </si>
  <si>
    <t>Generación de residuos biocontaminados</t>
  </si>
  <si>
    <t xml:space="preserve">Afectación de flora y/o cultivos
Cambio en la composición del suelo y/o agua
Afectación de microfauna del suelo. 
Multas y/o sanciones por organismos del estado. </t>
  </si>
  <si>
    <t>Generación de residuos sólidos no peligrosos (chatarra liviana: pernos de sostenimiento,restos de clavos, alambres, etc.)</t>
  </si>
  <si>
    <t>Generación de Residuos Sólidos metálicos</t>
  </si>
  <si>
    <t xml:space="preserve">Generación de residuos sólidos no peligrosos (chatarra pesada: estructuras, campanas, chaquetas, rieles, vigas,etc.) </t>
  </si>
  <si>
    <t>Generación de residuos sólidos no peligrosos (plástico)</t>
  </si>
  <si>
    <t>Generación de residuos sólidos no peligrosos (restos de concreto, cemento vencido, residuos de demolición, y otros)</t>
  </si>
  <si>
    <t>Generación de residuos sólidos no peligrosos (vidrio)</t>
  </si>
  <si>
    <t>Generación de residuos sólidos no reaprovechables (llantas)</t>
  </si>
  <si>
    <t>Generación de residuos sólidos peligrosos</t>
  </si>
  <si>
    <t>Generación de residuos sólidos peligrosos ( lixiviados)</t>
  </si>
  <si>
    <t>Generación de residuos sólidos peligrosos (envases de sustancias químicas, envases de MIBC, big bag, cilindros de cianuro, etc.)</t>
  </si>
  <si>
    <t>Generación de residuos sólidos peligrosos (filtros de aceite, filtros de combustible, mangueras hidráulicas)</t>
  </si>
  <si>
    <t>Generación de residuos sólidos peligrosos (filtros de aire)</t>
  </si>
  <si>
    <t>Generacion de Residuos Peligrosos Biocontaminados</t>
  </si>
  <si>
    <t>Generación de residuos sólidos peligrosos (mangas de ventilación)</t>
  </si>
  <si>
    <t>Generación de residuos sólidos peligrosos (pintura, aerosoles)</t>
  </si>
  <si>
    <t>Generación de residuos sólidos peligrosos (residuos COVID-19: mascarillas, guantes)</t>
  </si>
  <si>
    <t>Generación de residuos sólidos peligrosos (residuos de sostenimiento: Sika, acelerantes, etc.)</t>
  </si>
  <si>
    <t>Generación de residuos sólidos peligrosos (residuos impregnado con hidrocarburos)</t>
  </si>
  <si>
    <t>Generación de residuos sólidos peligrosos (trapos industriales)</t>
  </si>
  <si>
    <t>Alteración del nivel sonoro</t>
  </si>
  <si>
    <t>Afectación de fauna, 
Afectación a personas externas</t>
  </si>
  <si>
    <t>Interacción con Fauna silvestre / hidrobilógicos</t>
  </si>
  <si>
    <t>Afectación a la fauna silvestre.</t>
  </si>
  <si>
    <t>Afectación a personas externas
Afectación de flora y/o cultivos
Reducción/Extinción de especies</t>
  </si>
  <si>
    <t>Potencial derrame de agua con concreto</t>
  </si>
  <si>
    <t>Cambio en la calidad de cursos de agua y suelo</t>
  </si>
  <si>
    <t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t>
  </si>
  <si>
    <t>Potencial derrame de agua de contacto</t>
  </si>
  <si>
    <t>Potencial Derrame de agua de proceso</t>
  </si>
  <si>
    <t>Derrame de agua residual</t>
  </si>
  <si>
    <t>Potencial derrame de aguas servidas</t>
  </si>
  <si>
    <t>Generación de Agua Residual Doméstica</t>
  </si>
  <si>
    <t>Potencial derrame de concentrado</t>
  </si>
  <si>
    <t>Potencial derrame de Floculante</t>
  </si>
  <si>
    <t>Potencial derrame de Hidrocarburos</t>
  </si>
  <si>
    <t>Derrame de hidrocarburos/lubricantes</t>
  </si>
  <si>
    <t>Potencial derrame de insumos químicos (cianuro, xantatos, etc.)</t>
  </si>
  <si>
    <t>Derrame de productos químicos</t>
  </si>
  <si>
    <t>Potencial derrame de insumos químicos (reactivos químicos de laboratorio)</t>
  </si>
  <si>
    <t>Potencial derrame de lodos</t>
  </si>
  <si>
    <t>Potencial derrame de mineral chancado (transporte de mineral)</t>
  </si>
  <si>
    <t>Potencial Derrame de pulpa mineralizada</t>
  </si>
  <si>
    <t>Potencial derrame de relave</t>
  </si>
  <si>
    <t>Potencial derrame de relave (colapso de presa de relaves)</t>
  </si>
  <si>
    <t>Potencial derrame de relave (derrame de pulpa de relave: tratamiento, transporte)</t>
  </si>
  <si>
    <t>Potencial derrame de relave (manejo inadecuado de la presa de relaves)</t>
  </si>
  <si>
    <t>Potencial derrame de sustancias químicas peligrosos</t>
  </si>
  <si>
    <t>Potencial derrame residuos peligroso (grasa)</t>
  </si>
  <si>
    <t>Potencial fuga de gases refrigerantes</t>
  </si>
  <si>
    <t>Debilitación de la Capa de ozono, Cambio climático</t>
  </si>
  <si>
    <t>Potencial quema de pastizales</t>
  </si>
  <si>
    <t>Cambio en la calidad de suelo, cursos de agua, aire, pérdida de biodiversidad y paisaje</t>
  </si>
  <si>
    <t xml:space="preserve">Afectación de flora y fauna, Cambio en la composición del suelo y/o agua, Afectación de ecosistemas, Afectación de generaciones futuras
Reporte a OEFA por emergencias ambientales. </t>
  </si>
  <si>
    <t>Resto arqueológicos</t>
  </si>
  <si>
    <t>Afectación al resto arqueológico</t>
  </si>
  <si>
    <t>Pérdida del patrimonio cultural</t>
  </si>
  <si>
    <t>Uso de suelo</t>
  </si>
  <si>
    <t>Incumplimiento con el diseño de desbroce
Mezcla de suelo orgánico con material inadecuado.
Alteración topográfica del terreno</t>
  </si>
  <si>
    <t>Pérdida de suelo orgánico, 
Alteración de medios bióticos (flora y fauna sensible) Afectación de hábitat.
Afectación de flora y/o cultivos.
Afectación a personas externas.</t>
  </si>
  <si>
    <t>Agresión física o verbal, vandalismo, robos</t>
  </si>
  <si>
    <t>Múltiples Fatalidades, Lesiones Graves, Daños a la Propiedad, Detención del proceso productivo</t>
  </si>
  <si>
    <t>SC</t>
  </si>
  <si>
    <t>Encuentro con personas hostiles de comunidades</t>
  </si>
  <si>
    <t>Agresión física</t>
  </si>
  <si>
    <t>Lesiones graves</t>
  </si>
  <si>
    <t>secuestro de personas, vehículos y equipos de trabajo</t>
  </si>
  <si>
    <t>Instalación de cabañas, casas, en propiedad de Alpayana</t>
  </si>
  <si>
    <t>Invasión a la propiedad</t>
  </si>
  <si>
    <t>Daños a la propiedad y salud de las personas</t>
  </si>
  <si>
    <t>Rotura de enmallado</t>
  </si>
  <si>
    <t>Incursión a la propiedad</t>
  </si>
  <si>
    <t>Daño a la propiedad</t>
  </si>
  <si>
    <t>Incumplimiento de compromisos sociales y ambientales</t>
  </si>
  <si>
    <t>Reclamos por indemnización</t>
  </si>
  <si>
    <t>Bloqueo de vías y accesos</t>
  </si>
  <si>
    <t>*************     SALUD        ***************</t>
  </si>
  <si>
    <t>Transtorno psicosocial por enefermedades en pandemia (virus Sars-cov 2)</t>
  </si>
  <si>
    <t>Doble Presencia
Alteración Emocional (Miedo)
Inseguridad Laboral
Estigmatización
Sobrecarga de trabajo (horas de trabajo) 
Victimización , acoso (bullying)</t>
  </si>
  <si>
    <t>Estrés
Fatiga
Ansiedad
Irritabilidad
Depresión</t>
  </si>
  <si>
    <t>Psicosocial</t>
  </si>
  <si>
    <t>Estrés, depresion, Bourn out, Mobbing, fatiga y somnolencia, falta de concentración</t>
  </si>
  <si>
    <t>Considerar en controles plan de fatiga y somnolencia, y control de descanso para turnos nocturnos</t>
  </si>
  <si>
    <t>Estrés, depresión, ausentismo laboral, ansiedad, conducta agresiva o violenta, bullyng, burn out</t>
  </si>
  <si>
    <t>Depresion, ansiedad, disfunsión social, ausentismo</t>
  </si>
  <si>
    <t>Trabajo repetitivos</t>
  </si>
  <si>
    <t>Estrés, fatiga en el trabajo, cefaleas.</t>
  </si>
  <si>
    <t>Inhalación o exposición a</t>
  </si>
  <si>
    <t>Neumoconiosis</t>
  </si>
  <si>
    <t>Material particulado (Plomo)</t>
  </si>
  <si>
    <t>Inhalación o exposición a plomo y sus derivados</t>
  </si>
  <si>
    <t>Irritación en la piel, ojos y tracto respiratorio. Afecta hígado y riñones. Daña los tejidos</t>
  </si>
  <si>
    <t>Material particulado (Silice cristalina)</t>
  </si>
  <si>
    <t>Inhalación o exposición a silice cristalina</t>
  </si>
  <si>
    <t>Silicosis</t>
  </si>
  <si>
    <t>Material particulado (Asbesto / Amianto)</t>
  </si>
  <si>
    <t>Exposición asbesto / Amianto</t>
  </si>
  <si>
    <t>Asbestosis</t>
  </si>
  <si>
    <t>Contacto con sustancias quimicas</t>
  </si>
  <si>
    <t>Dermatitis, Quemadura Química, queratitis, intoxicación</t>
  </si>
  <si>
    <t xml:space="preserve">Exposición o inhalación de gases de  combustión 
</t>
  </si>
  <si>
    <t>Enfermedades respiratorias
Irritacion de las vias respiratorias, irritación conjuntival, desmayo</t>
  </si>
  <si>
    <t xml:space="preserve">Exposición o inhalación de gases toxicos
</t>
  </si>
  <si>
    <t>Intoxicacón, irritación vias respiratorias, naúseas, desmayos fatalidad.</t>
  </si>
  <si>
    <t>Humos metálicos (soldaduras y fundición)</t>
  </si>
  <si>
    <t>Neumoconiosis, Asfixia, Alergias, neuropatias, hepatotoxicidad, nefratoxicidad, carcinoma.</t>
  </si>
  <si>
    <t>Posturas inadecuadas / sobre esfuerzos durante la labor</t>
  </si>
  <si>
    <t>Lumbalgias, dorsalgías, inflamación de tendones, Mialgias, Dolor de cuello en región cervical, Síndrome de Túnel Carpiano, Tensión muscular</t>
  </si>
  <si>
    <t>Se deberá detallar en controles, herramientas idóneas de acuerdo a sus labores</t>
  </si>
  <si>
    <t>Ergonómicos, sobre esfuerzo de levantamiento de objetos pesado</t>
  </si>
  <si>
    <t>Manipulación manual de cargas</t>
  </si>
  <si>
    <t>Lumbalgia, cervicalgias, dorsalgias, hernias</t>
  </si>
  <si>
    <t>Bipedestación prolongada (Permanecer de pie prolongado)</t>
  </si>
  <si>
    <t>Problemas en las articulaciones de la columna, caderas, rodillas y pies</t>
  </si>
  <si>
    <t>transtornos osteo musculares, ligamentos , articulaciones, tendones y varices</t>
  </si>
  <si>
    <t>Exposición a ruido continuo o de impacto por encima de LMP</t>
  </si>
  <si>
    <t>Hipoacucia, sordera profesional, trauma acústico</t>
  </si>
  <si>
    <t>Se debe especificar en el riesgo el ruido al que se expone</t>
  </si>
  <si>
    <t>Exposición a iluminación alta / baja</t>
  </si>
  <si>
    <t>Fatiga Visual, Cefaléas, Vértigos, bajo rendimiento laboral</t>
  </si>
  <si>
    <t>Vibración cuerpo entero</t>
  </si>
  <si>
    <t>Exposición a la vibración  de cuerpo entero</t>
  </si>
  <si>
    <t xml:space="preserve"> Discopatías de columna, transtronos osteomusculares y articulares.</t>
  </si>
  <si>
    <t>Vibración Mano brazo</t>
  </si>
  <si>
    <t>Exposición a la vibración  de mano brazo</t>
  </si>
  <si>
    <t xml:space="preserve"> Alteraciones osteoarticulares, neuropatias, afectación vascular.</t>
  </si>
  <si>
    <t>Disconfort Térmico</t>
  </si>
  <si>
    <t>Exposición a condiciones climáticas , trabajo nocturno, trabajos a la interperie</t>
  </si>
  <si>
    <t>Deshidratación, cansancio
Desmayo, nauseas, cefaléas, calambres.</t>
  </si>
  <si>
    <t>Ropa térmica para bajas temperaturas</t>
  </si>
  <si>
    <t>Estrés Térmico por calor o frío</t>
  </si>
  <si>
    <t>Deshidratación, hipertermia, hipotermia</t>
  </si>
  <si>
    <t>Condiciones adversas de clima (Temperatura, viento, humedad)</t>
  </si>
  <si>
    <t>variación térmica</t>
  </si>
  <si>
    <t>Enfermedades respiratorias, osteomusculares.</t>
  </si>
  <si>
    <t>Radiación solar</t>
  </si>
  <si>
    <t>Exposición a Radiación UV</t>
  </si>
  <si>
    <t>Cáncer a la Piel, Deshidratación, Insolación, desmayo.</t>
  </si>
  <si>
    <t>Radiación no ionizante (electromagnética)</t>
  </si>
  <si>
    <t>Operación equipos eléctricos</t>
  </si>
  <si>
    <t>Lipoatrofia semicircular.</t>
  </si>
  <si>
    <t>Destello de soldadura (Radiación no ionizante)</t>
  </si>
  <si>
    <t>Exposición Directa a Radiación</t>
  </si>
  <si>
    <t xml:space="preserve">Quemaduras de retina, fotoconjuntivitis, cataratas, </t>
  </si>
  <si>
    <t>Radiación ionizante (elementos radioactivos)</t>
  </si>
  <si>
    <t>Exposición directa a</t>
  </si>
  <si>
    <t>Daños a los tejidos del cuerpo, alopesia, naúseas, cáncer, esterilidad</t>
  </si>
  <si>
    <t>Residuos sólidos peligrosos (Hospital / Laboratorios / Planta / Mantenimiento)</t>
  </si>
  <si>
    <t>Exposición a, contacto con</t>
  </si>
  <si>
    <t>Intoxicaciones, Quemaduras, enfermedades infectocontagiosas, fatalidad</t>
  </si>
  <si>
    <t>Alimentos en mal estado o vencidos</t>
  </si>
  <si>
    <t>Ingesta de alimentos en mal estado o vencidos</t>
  </si>
  <si>
    <t>Infecciones gastrointestinales, Intoxicaciones</t>
  </si>
  <si>
    <t>Agentes biológicos patógenos  corporales</t>
  </si>
  <si>
    <t>Contacto con secreciones</t>
  </si>
  <si>
    <t>Infecciones cronicas</t>
  </si>
  <si>
    <t>Agentes biológicos ambientales (virus, levaduras,  bacterias)</t>
  </si>
  <si>
    <t>Exposición a agentes biológicos patógenos</t>
  </si>
  <si>
    <t>Infecciones</t>
  </si>
  <si>
    <t>**************        SEGURIDAD       **********************</t>
  </si>
  <si>
    <t>Caída o deslizamiento de</t>
  </si>
  <si>
    <t>Fatalidad (Atrapamiento por material), asfixia, daño a la propiedad, detención del proceso productivo.</t>
  </si>
  <si>
    <t xml:space="preserve"> Trabajos en espacio confinado</t>
  </si>
  <si>
    <t>Trabajos en, exposición a gases, líquidos y temperaturas altas, ventilación insuficiente</t>
  </si>
  <si>
    <t>Fatalidad, asfixia, caídas, sofocación, explosión</t>
  </si>
  <si>
    <t>Accesorios de voladura</t>
  </si>
  <si>
    <t>Iniciación de explosión</t>
  </si>
  <si>
    <t>Lesiones Graves por explosión, Fatalidad</t>
  </si>
  <si>
    <t>Amago de incendio por corto circuito</t>
  </si>
  <si>
    <t>Quemaduras, daño material</t>
  </si>
  <si>
    <t>Lesiones/ asfixia/ fatalidad</t>
  </si>
  <si>
    <t xml:space="preserve">Animales salvajes/ Insectos </t>
  </si>
  <si>
    <t>Ataque / Mordedura / Picadura de</t>
  </si>
  <si>
    <t>Fatalidad, Infecciones, Intoxicación</t>
  </si>
  <si>
    <t>Desplome de materiales u objetos</t>
  </si>
  <si>
    <t>Fatalidad, incapacidad total, lesiones graves, lesiones leves, daño a la propiedad</t>
  </si>
  <si>
    <t>Arco eléctrico</t>
  </si>
  <si>
    <t>Exposición a arco eléctrico</t>
  </si>
  <si>
    <t>Fatalidad, Quemaduras 1ero, 2do y 3er grado</t>
  </si>
  <si>
    <t>Armas de fuego</t>
  </si>
  <si>
    <t>Explosión, Disparo fortuito</t>
  </si>
  <si>
    <t>Fatalidad, Lesión Grave</t>
  </si>
  <si>
    <t>Barreras inadecuadas de RH</t>
  </si>
  <si>
    <t>Colapso/inundacion</t>
  </si>
  <si>
    <t>Carga / descarga de materiales en plataformas</t>
  </si>
  <si>
    <t>Caída de objetos, caída de personas, vuelco de equipo (material pesado)</t>
  </si>
  <si>
    <t>Aplastamiento, Atrapamiento (miembros superiores o inferiores), Daño a la propiedad</t>
  </si>
  <si>
    <t>Carga suspendida en Izaje</t>
  </si>
  <si>
    <t>Caída de objetos</t>
  </si>
  <si>
    <t>Fatalidad (Aplastamiento), Lesiones Graves, Daño a la Propiedad</t>
  </si>
  <si>
    <t>Cargas suspendidas</t>
  </si>
  <si>
    <t>Caída de cargas suspendidas</t>
  </si>
  <si>
    <t>Colocación y/o retiro de conservadores y bandejas gastronómicas</t>
  </si>
  <si>
    <t>Atrapamiento por o entre las bandejas o conservadores</t>
  </si>
  <si>
    <t>Golpe, cortes, raspones</t>
  </si>
  <si>
    <t>Descargas eléctricas, Inundaciones, Deslizamientos de material, baja visibilidad, superficies resbalosas</t>
  </si>
  <si>
    <t xml:space="preserve">Fatalidad, Incapacidad total, lesiones graves, lesiones leves, Daño a la propiedad, Detención del proceso productivo. </t>
  </si>
  <si>
    <t>Delincuencia</t>
  </si>
  <si>
    <t>Secuestro / Robos / Vandalismo</t>
  </si>
  <si>
    <t>Múltiples Fatalidades, Lesiones Graves, Daños a la Propiedad</t>
  </si>
  <si>
    <t>Diques de agua / Presas de Relaves / Pozas de raffinato o PLS</t>
  </si>
  <si>
    <t>Caída a, colapso de</t>
  </si>
  <si>
    <t>Ahogamiento, Intoxicación, Daño a la propiedad, Detención del proceso productivo</t>
  </si>
  <si>
    <t>Efectos adversos de voladura en superficie</t>
  </si>
  <si>
    <t>Caída, colapso de taludes, infraestructura, procesos</t>
  </si>
  <si>
    <t>Daños a propiedades de la unidad minera y  de la comunidad</t>
  </si>
  <si>
    <t>Agresión física
secuestro de personas, vehículos y equipos de trabajo</t>
  </si>
  <si>
    <t>Energía residual (neumática, eléctrica, hidráulica, estática)</t>
  </si>
  <si>
    <t>Exposición y/o contacto con energía residual, Aplastamientos, Incendios</t>
  </si>
  <si>
    <t>Fatalidad, Lesiones Graves, Shock Eléctrico</t>
  </si>
  <si>
    <t>Equipos y/o Superficies con alta / baja temperatura (objeto caliente)</t>
  </si>
  <si>
    <t>Contacto con</t>
  </si>
  <si>
    <t xml:space="preserve">Quemadura, Lesion Leve, Lesion Grave. </t>
  </si>
  <si>
    <t>Trabajos en, exposición a gases o líquidos, ventilación insuficiente</t>
  </si>
  <si>
    <t>Contacto con persona y/o equipo móvil</t>
  </si>
  <si>
    <t>Fatalidad, Golpes, caídas entre personal de trabajo de la misma área</t>
  </si>
  <si>
    <t>Esquirlas de la Soldadura, corte, esmerilado</t>
  </si>
  <si>
    <t>Quemaduras, Cortes, lesiones leves</t>
  </si>
  <si>
    <t>Caída de personas, Deslizamiento de material</t>
  </si>
  <si>
    <t>Fatalidad (Atrapamiento por material), asfixia</t>
  </si>
  <si>
    <t>Excesivo apilamiento de la carga del rimado en el pie RB</t>
  </si>
  <si>
    <t>Atoro de carga al interior del RB</t>
  </si>
  <si>
    <t>Perdida en el proceso</t>
  </si>
  <si>
    <t>Exposicion a delincuencia y manifestaciones sindicales</t>
  </si>
  <si>
    <t>Agresion</t>
  </si>
  <si>
    <t>Lesiones</t>
  </si>
  <si>
    <t>Falta de orden y limpieza</t>
  </si>
  <si>
    <t>Caida al mismo nivel</t>
  </si>
  <si>
    <t>Fractura/Heridas / Excoriaciones / Rasguños</t>
  </si>
  <si>
    <t>Exposición a áreas de peligro</t>
  </si>
  <si>
    <t>Lesiones Graves y/o Fatalidad, Daños a la propiedad</t>
  </si>
  <si>
    <t>Colisiones, Volcaduras, Despistes</t>
  </si>
  <si>
    <t>Fatalidad, incapacidad total, lesiones graves, lesiones leves</t>
  </si>
  <si>
    <t>Fuente de energía neumática, eléctrica, mecánica, hidráulica, estática y cinética.</t>
  </si>
  <si>
    <t>Exposición y/o Contacto con</t>
  </si>
  <si>
    <t>Fatalidad, Shock eléctrico, Lesiones Graves, Amputaciones, Lesiones leves</t>
  </si>
  <si>
    <t>Fuga de gas propano</t>
  </si>
  <si>
    <t xml:space="preserve">Inhalacion de gas </t>
  </si>
  <si>
    <t>Intoxicación, alergias, desmayos</t>
  </si>
  <si>
    <t>Atrapamiento/ Contacto con herramientas o maquinas sin guarda</t>
  </si>
  <si>
    <t>Heridas/Amputación/Contusión/Fractura/Muerte</t>
  </si>
  <si>
    <t>Incendio</t>
  </si>
  <si>
    <t>Exposición al fuego</t>
  </si>
  <si>
    <t>Fatalidad, Lesión Grave, Daños a la propiedad</t>
  </si>
  <si>
    <t>Firma de acuerdos sociales</t>
  </si>
  <si>
    <t>Campaña mediática negativa</t>
  </si>
  <si>
    <t>Incumplimiento del proc. Orden y Limpieza</t>
  </si>
  <si>
    <t>Caídas, golpes, tropezones, Incendios (amagos)</t>
  </si>
  <si>
    <t>Inestabilidad de cargas suspendidas</t>
  </si>
  <si>
    <t>Inestabilidad de Izaje de cargas</t>
  </si>
  <si>
    <t>Exposición a la linea de fuego</t>
  </si>
  <si>
    <t>Lesiones graves, Fatalidad</t>
  </si>
  <si>
    <t>Caída de roca</t>
  </si>
  <si>
    <t xml:space="preserve">Contacto Eléctrico </t>
  </si>
  <si>
    <t>Fatalidades, Electrocución, quemaduras</t>
  </si>
  <si>
    <t>Izaje de personal con manlift/ canastilla</t>
  </si>
  <si>
    <t>Caídas a distinto nivel</t>
  </si>
  <si>
    <t>Contusión/Fractura/Muerte</t>
  </si>
  <si>
    <t>Descarga/ Contacto con energía eléctrica en media tensión</t>
  </si>
  <si>
    <t>Liquidos calientes</t>
  </si>
  <si>
    <t>Exposicion y/o contacto con líquidos calientes</t>
  </si>
  <si>
    <t>Quemaduras de primer,segundo grado y tercer grado</t>
  </si>
  <si>
    <t>Manipulacion de aceites / grasas</t>
  </si>
  <si>
    <t>Salpicadura de, Derrame</t>
  </si>
  <si>
    <r>
      <rPr>
        <u/>
        <sz val="8"/>
        <rFont val="Mikro Light"/>
        <family val="3"/>
      </rPr>
      <t xml:space="preserve">Afeccion ocular </t>
    </r>
    <r>
      <rPr>
        <sz val="8"/>
        <rFont val="Mikro Light"/>
        <family val="3"/>
      </rPr>
      <t>intoxicacion a la piel, contaminacion agua-suelo.</t>
    </r>
  </si>
  <si>
    <t>Manipulación de balones de gas propano</t>
  </si>
  <si>
    <t>Fuga de gas, Exposicion y/o contacto al medio ambiente</t>
  </si>
  <si>
    <t>Explosión, fuga de gas, corrosión</t>
  </si>
  <si>
    <t>Golpeado por / contra</t>
  </si>
  <si>
    <t>Fractura/Contusión/hematoma</t>
  </si>
  <si>
    <t>Manipulacion de las barras de perforacion</t>
  </si>
  <si>
    <t>Fractura/Contusión/mutilacion/hematoma</t>
  </si>
  <si>
    <t>Movimiento del brazo hidraulico</t>
  </si>
  <si>
    <t>Contusión/hematoma</t>
  </si>
  <si>
    <t>Contacto con objetivo cortante /punzante</t>
  </si>
  <si>
    <t>Lesion Leve, Lesion Grave</t>
  </si>
  <si>
    <t>Contacto con  materiales en el piso</t>
  </si>
  <si>
    <t>Fractura, Lesiones leves</t>
  </si>
  <si>
    <t>Choque, atropello,Caída a diferente nivel (botaderos, rampas, tajos), colisión de equipos</t>
  </si>
  <si>
    <t>Fatalidad, Lesiones Graves, Atrapamiento, Daños a la propiedad</t>
  </si>
  <si>
    <t>Parada intempestiva del ascensor</t>
  </si>
  <si>
    <t>Golpes, contusiones, estrés, claustrofobia</t>
  </si>
  <si>
    <t>Farturas/Lesiones</t>
  </si>
  <si>
    <t>Atrapamiento con</t>
  </si>
  <si>
    <t>Heridas/Amputación/Contusión/Fractura</t>
  </si>
  <si>
    <t>Peaton imprudente / distraido</t>
  </si>
  <si>
    <t>Atropello</t>
  </si>
  <si>
    <t>Fatalidad/Fractura</t>
  </si>
  <si>
    <t>Exposicion falla de control durante la operación, inspección, mantenimiento y reparación del pique</t>
  </si>
  <si>
    <t>Caídas al mismo nivel</t>
  </si>
  <si>
    <t>Fracturas, Golpes.</t>
  </si>
  <si>
    <t>Ahogamiento</t>
  </si>
  <si>
    <t>Fatalidad</t>
  </si>
  <si>
    <t>Presencia de gas</t>
  </si>
  <si>
    <t>Exposicion a gases</t>
  </si>
  <si>
    <t>Muerte</t>
  </si>
  <si>
    <t>Proyección de particulas</t>
  </si>
  <si>
    <t>Lesiones al ojo, golpes</t>
  </si>
  <si>
    <t>Descarga/ Contacto con energía eléctrica en alta tensión</t>
  </si>
  <si>
    <t>Fatalidad (envenenamiento por radiación), Daños a los tejidos del cuerpo, caída de cabello, nauseas, cáncer, Esterilidad</t>
  </si>
  <si>
    <t>Radiación no ionizante (frecuencias radiales, de banda ancha, ultravioleta, infrarroja, destello de soldadura)</t>
  </si>
  <si>
    <t>Exposición Directa a</t>
  </si>
  <si>
    <t>Quemaduras de retina, fotoconjuntivitis, cataratas, dermatitis, cáncer de piel</t>
  </si>
  <si>
    <t>Relleno hidraulico en proceso o reciente</t>
  </si>
  <si>
    <t>Exposición al colapso del relleno hidraulico</t>
  </si>
  <si>
    <t>Residuos peligrosos</t>
  </si>
  <si>
    <t>Exposición y/o contacto con</t>
  </si>
  <si>
    <t xml:space="preserve">Fatalidad, Intoxicaciones, Quemaduras. </t>
  </si>
  <si>
    <t>Salpicadura de aceite caliente</t>
  </si>
  <si>
    <t>Exposicion y/o contacto con la piel</t>
  </si>
  <si>
    <t>Quemaduras de primero, segundo y tercer grado, lesiones en la piel</t>
  </si>
  <si>
    <t>Exposición a gases</t>
  </si>
  <si>
    <t>Deslizamiento de Equipos o Personas</t>
  </si>
  <si>
    <t>Heridas/Contusión/hematoma</t>
  </si>
  <si>
    <t>Superficies Cortantes y/o Puntiagudas</t>
  </si>
  <si>
    <t>Incrustracion de</t>
  </si>
  <si>
    <t>Heridas / Excoriaciones / Rasguños</t>
  </si>
  <si>
    <t>Tanques con soluciones ácidas</t>
  </si>
  <si>
    <t>Caída hacía, colapso del contenedor, fuga del químico</t>
  </si>
  <si>
    <t>Ahogamiento, quemadura y/o intoxicación química, detención del proceso productivo</t>
  </si>
  <si>
    <t>Ahogamiento, quemadura y/o intoxicación química, contaminación ambiental, detención del proceso productivo</t>
  </si>
  <si>
    <t>Temperaturas Altas(calor)</t>
  </si>
  <si>
    <t>Exposicion a temperaturas extremas</t>
  </si>
  <si>
    <t>Estrés térmico</t>
  </si>
  <si>
    <t>Tiros fallados</t>
  </si>
  <si>
    <t>Trabajadoras en periodo de gestación</t>
  </si>
  <si>
    <t xml:space="preserve">Aborto </t>
  </si>
  <si>
    <t xml:space="preserve">Muerte </t>
  </si>
  <si>
    <t>Trabajo con Andamios</t>
  </si>
  <si>
    <t>Caídas a diferente nivel (personas, herramientas), colapso de andamio</t>
  </si>
  <si>
    <t>Caida a diferente nivel</t>
  </si>
  <si>
    <t>Trabajo en caliente</t>
  </si>
  <si>
    <t>Exposición a proyección de particulas incandecentes</t>
  </si>
  <si>
    <t>Trabajos de inspeccion en el pie del RB</t>
  </si>
  <si>
    <t xml:space="preserve"> Caida de roca</t>
  </si>
  <si>
    <t>Trabajos de invertir fases</t>
  </si>
  <si>
    <t>Descarga / Contacto con energía eléctrica</t>
  </si>
  <si>
    <t xml:space="preserve">Trabajos de lanzado de tubería en Raise Boring con sistema anti caída en mal estado </t>
  </si>
  <si>
    <t>Caídas a diferente nivel, Atrapamiento en altura</t>
  </si>
  <si>
    <t>Fatalidad, Lesiones Graves, Paro Cardiaco</t>
  </si>
  <si>
    <t>Trabajos en inclinados</t>
  </si>
  <si>
    <t>Colisiones, Volcaduras, Despistes, Caída de carga</t>
  </si>
  <si>
    <t>Fatalidad, Daños a la propiedad y de terceros</t>
  </si>
  <si>
    <t>Transporte de carga mal estibada (químicos)</t>
  </si>
  <si>
    <t>Colisiones, Volcaduras, Despistes, Derrame del químico</t>
  </si>
  <si>
    <t>Fatalidad, Contaminación ambiental, Impactos Sociales</t>
  </si>
  <si>
    <t>Colisión frontal / Volcadura o Despiste de lado o a desnivel</t>
  </si>
  <si>
    <t>Múltiples Fatalidades y/o Lesiones Graves</t>
  </si>
  <si>
    <t>Traslado de mantenedores (Cambros) y bandejas con alimentos</t>
  </si>
  <si>
    <t>Caída de objetos en manipulación</t>
  </si>
  <si>
    <t xml:space="preserve">Contacto con, Golpeado por, Corte por </t>
  </si>
  <si>
    <t xml:space="preserve">Lesion Leve, Lesion Incapacitante, Fatalidad. </t>
  </si>
  <si>
    <t>Uso de productos químicos</t>
  </si>
  <si>
    <t>Exposicion y/o contacto con  productos químicos</t>
  </si>
  <si>
    <t xml:space="preserve">Quemaduras químicas e irritación ocular y de piel.
Irritación de vías respiratorias
</t>
  </si>
  <si>
    <t>Atropello, volcadura, colisiones, despistes, incendio</t>
  </si>
  <si>
    <t>Volcadura, despiste, colisión, Golpes, Deslizamiento, Hundimiento</t>
  </si>
  <si>
    <t>Presion litostatica</t>
  </si>
  <si>
    <t>Liberacion de esfuerzos</t>
  </si>
  <si>
    <t>Fatalidad, lesiones, daño a la propiedad, perdida en el proceso.</t>
  </si>
  <si>
    <t>Manipulacion de balones de oxigeno</t>
  </si>
  <si>
    <t>Explosion</t>
  </si>
  <si>
    <t>Falta o falla de atencion oportuna</t>
  </si>
  <si>
    <t>Lesiones graves, fatalidad</t>
  </si>
  <si>
    <t>Falla de camión contra incendios</t>
  </si>
  <si>
    <t>Atropello / choque - colisión</t>
  </si>
  <si>
    <t>Demoras en la atencion de emergencia</t>
  </si>
  <si>
    <t>Fatalidad,</t>
  </si>
  <si>
    <t>Falta de disponibilidad de vehiculo / equipos moviles</t>
  </si>
  <si>
    <t>Dificil accesibilidad a la zona de la emergencia</t>
  </si>
  <si>
    <t>Demoras en la atencion de Emergencias</t>
  </si>
  <si>
    <t>Explosion de</t>
  </si>
  <si>
    <t xml:space="preserve">EVALUACIÓN DE RIESGO DE SEGURIDAD </t>
  </si>
  <si>
    <t>DESCRIPCIÓN</t>
  </si>
  <si>
    <t>Naturaleza del incidente (lesion)</t>
  </si>
  <si>
    <t>Naturaleza de los daños a la propiedad</t>
  </si>
  <si>
    <t>Naturaleza del daño al proceso</t>
  </si>
  <si>
    <t>Reacción de las autoridades / público</t>
  </si>
  <si>
    <t>Múltiples muertes</t>
  </si>
  <si>
    <t>Pérdidas de propiedad devastadoras por un monto mayor a US$ 100,000</t>
  </si>
  <si>
    <t>Paralización del proceso de más de 1 mes o paralización definitiva.</t>
  </si>
  <si>
    <t>Prensa internacional y/o proceso</t>
  </si>
  <si>
    <t>Muerte o gran número de incidentes serios / incapacitantes</t>
  </si>
  <si>
    <t>Pérdidas de propiedad serias / muy extendidas por un monto entre  US$ 10,001 y  US$ 100,000</t>
  </si>
  <si>
    <t>Paralización del proceso de más de 1 semana y menos de 1 mes</t>
  </si>
  <si>
    <t>Prensa nacional / local y/o multa elevada</t>
  </si>
  <si>
    <t>Uno o más incidentes serios / incapacitantes</t>
  </si>
  <si>
    <t>Pérdidas de propiedad significativas /calculables por un monto entre US$ 5,001 y  US$ 10,000</t>
  </si>
  <si>
    <t>Paralización del proceso de más de 1 día hasta 1 semana.</t>
  </si>
  <si>
    <t>Reclamo de la comunidad y/o multa no elevada</t>
  </si>
  <si>
    <t>Lesiones leves</t>
  </si>
  <si>
    <t>Pérdidas de propiedad menores por monto mayor o igual a US$ 1,000 y menor a US$ 5,000</t>
  </si>
  <si>
    <t>Paralización de 1 día.</t>
  </si>
  <si>
    <t>Reclamo individual y/o no conformidad legal</t>
  </si>
  <si>
    <t>Atención de primeros auxilios</t>
  </si>
  <si>
    <t>Pérdidas de propiedad menores, pérdidas aisladas  por monto menor a US$ 1,000</t>
  </si>
  <si>
    <t>Paralización menor de 1 día.</t>
  </si>
  <si>
    <t>Potencial de reclamo y/o no conformidad con el estándar</t>
  </si>
  <si>
    <t>No. de ocurrencias</t>
  </si>
  <si>
    <t>Frecuencia de exposición</t>
  </si>
  <si>
    <t>Índice de recurrencia</t>
  </si>
  <si>
    <t xml:space="preserve">COMUN </t>
  </si>
  <si>
    <t>Más de 5 veces al año</t>
  </si>
  <si>
    <t>Muchas (6 o más) personas expuestas. 
Varias veces al día .</t>
  </si>
  <si>
    <t xml:space="preserve">La recurrencia de incidentes es regular. Se tolera la recurrencia de incidentes leves. </t>
  </si>
  <si>
    <t>Hasta 5 veces al año</t>
  </si>
  <si>
    <t>Moderado (3 a 5) personas expuestas varias veces al día</t>
  </si>
  <si>
    <t xml:space="preserve">A pesar de las estrategias de prevención implementadas, al parecer los incidentes vuelven a ocurrir. </t>
  </si>
  <si>
    <t>Anualmente</t>
  </si>
  <si>
    <t>Pocas (1 a 2) personas expuestas varias veces al día. 
Muchas personas expuestas ocasionaImente .</t>
  </si>
  <si>
    <t>Se produjo la recurrencia de incidentes pero no es muy común.</t>
  </si>
  <si>
    <t>Una vez cada 10 años</t>
  </si>
  <si>
    <t>Moderado (3 a 5) personas expuestas ocasionaImente</t>
  </si>
  <si>
    <t xml:space="preserve">La recurrencia de incidentes es poco frecuente y rara cuando existen controles y éstos se mantienen. </t>
  </si>
  <si>
    <t>Una vez en 100 años o más</t>
  </si>
  <si>
    <t>Pocas (1 a 2) personas expuestas ocasionaImente</t>
  </si>
  <si>
    <t xml:space="preserve">No se tiene información de recurrencias. </t>
  </si>
  <si>
    <t>EVALUACIÓN DE RIESGO DE SALUD</t>
  </si>
  <si>
    <t>Naturaleza del incidente</t>
  </si>
  <si>
    <t>Características típicas del factor de riesgo</t>
  </si>
  <si>
    <t>Cáncer ocupacional u otras enfermedades graves que acortan el tiempo de vida, enfermedades crónicas que produzcan fatalidad (es) colectiva (s). Fallecimiento(s), incapacidad total permanente o casos múltiples de incapacidad total permanente  (químicos con efectos tóxicos agudos, grandes grupos expuestos a carcinógenos)</t>
  </si>
  <si>
    <t>Extremadamente contagiosa</t>
  </si>
  <si>
    <t>Agentes causantes de daño Irreversible, interfiere con el desempeño del trabajo a largo plazo, incluso ausentismo laboral prolongado, enfermedades  graves que limitan el tiempo de vida, enfermedades agudas que impliquen Incapacidad Permanente   (corrosivos, cancerígenos, frío y calor externo).</t>
  </si>
  <si>
    <t>Contagiosa</t>
  </si>
  <si>
    <t>Agentes causantes de daño con potencialidad de hacerse irreversible si no se corrigen a tiempo (ruido, vibraciones, manejo inadecuado de cargas, químicos con efectos sistémicos), el trabajador  puede laborar en un trabajo que no le exija mucho  esfuerzo físico o agravamiento de enfermedad.</t>
  </si>
  <si>
    <t>Con facilidad para contaminarse</t>
  </si>
  <si>
    <t>Agentes causantes de efectos reversibles a la salud (agentes irritantes, bacterias contaminantes de alimentos, virus del ambiente ,stress) enfermedad  puede conducir  a incapacidad temporal.Casi siempre buena  respuesta al tratamiento médico recibido en el  centro de salud no  afecta el desempeño   laboral del trabajador.</t>
  </si>
  <si>
    <t>Se puede producir contaminación pero no es común</t>
  </si>
  <si>
    <t>No afecta el desarrollo del trabajo, ni causa incapacidad, enfermedad conducente a malestar  temporal de efecto leve,en la mayoria de los casos no necesitan atención medica.  Las consecuencias se mitiga con medidas generales.</t>
  </si>
  <si>
    <t xml:space="preserve">En casos excepcionales </t>
  </si>
  <si>
    <t>MUY PROBABLE</t>
  </si>
  <si>
    <t>Hay presencia  de agentes y factores en el área esta semana</t>
  </si>
  <si>
    <t xml:space="preserve">La recurrencia de incidentes es regular. Se tolera la recurrencia de incidentes leves.  </t>
  </si>
  <si>
    <t>PROBABLE</t>
  </si>
  <si>
    <t>Hay presencia  de agentes y factores el área en el ultimo mes</t>
  </si>
  <si>
    <t>POCO PROBABLE</t>
  </si>
  <si>
    <t>Hay presencia  de agentes y factores en el área en los últimos 03 meses</t>
  </si>
  <si>
    <t>OCASIONAL</t>
  </si>
  <si>
    <t>Hay presencia  de agentes y factores en el área en el ultimo semestre</t>
  </si>
  <si>
    <t xml:space="preserve">La recurrencia de incidentes es poco frecuente y rara cuando existen controles y éstos se mantienen.  </t>
  </si>
  <si>
    <t>RARA VEZ</t>
  </si>
  <si>
    <t>Hay presencia  de agentes y factores en el área en el ultimo año</t>
  </si>
  <si>
    <t>EVALUACIÓN DEL RIESGO AMBIENTAL</t>
  </si>
  <si>
    <t>Impacto ambiental/ecologico</t>
  </si>
  <si>
    <t>TIEMPO DE RECUPERACIÓN DEL ÁREA  (Solo Medio Ambiente)</t>
  </si>
  <si>
    <t>Costo</t>
  </si>
  <si>
    <t>Reacción pública / implicancia legal</t>
  </si>
  <si>
    <t>Daño irreversible al medio ambiente o al ecosistema</t>
  </si>
  <si>
    <t>Más de 50 años</t>
  </si>
  <si>
    <t>Impacto negativo sobre los mercados internacionales</t>
  </si>
  <si>
    <t>Daños de largo plazo y/o extendidos al medio ambiente</t>
  </si>
  <si>
    <t>10 - 49 años</t>
  </si>
  <si>
    <t>Impacto negativo sobre los mercados nacionales</t>
  </si>
  <si>
    <t xml:space="preserve">Efecto permanente sobre la comunidad. Daño al medio ambiente. </t>
  </si>
  <si>
    <t>1 - 9 años</t>
  </si>
  <si>
    <t>La performance económica de las empresas u organizaciones está influenciada negativamente</t>
  </si>
  <si>
    <t>Reclamo de la comunidad y/o multa baja</t>
  </si>
  <si>
    <t>Perturbación ecológica de corto plazo. Influencia restringida sobre la comunidad.</t>
  </si>
  <si>
    <t>Menor a 1 año</t>
  </si>
  <si>
    <t>La performance económica del departamento o de la sección está influenciada negativamente</t>
  </si>
  <si>
    <t xml:space="preserve">Estrés ecológico sobre el medio ambiente. Posible incomodidad a la comunidad. </t>
  </si>
  <si>
    <t>Menor a 1 día</t>
  </si>
  <si>
    <t>Se incurre en costos menores como resultado del incidente</t>
  </si>
  <si>
    <t xml:space="preserve">No. de ocurrencias </t>
  </si>
  <si>
    <t xml:space="preserve">A pesar de las estrategias de prevención implementadas, al parecer los incidentes vuelven a ocurrir.  </t>
  </si>
  <si>
    <t>Una vez en 10 años</t>
  </si>
  <si>
    <t xml:space="preserve">La recurrencia de incidentes es poco frecuente y rara cuando existen controles y éstos se mantienen.   </t>
  </si>
  <si>
    <t>No se tiene información de recurrencias.</t>
  </si>
  <si>
    <t>IDENTIFICACIÓN</t>
  </si>
  <si>
    <t>CONTROL</t>
  </si>
  <si>
    <t>PARAMETROS</t>
  </si>
  <si>
    <t xml:space="preserve">PLAN DE ACCIÓN </t>
  </si>
  <si>
    <t>Vencimiento</t>
  </si>
  <si>
    <t>N°</t>
  </si>
  <si>
    <t>Aplicacion / Operatividad
(Frecuencia de aplicación 
SI &gt; 90% / NO &lt; 90%)</t>
  </si>
  <si>
    <t>Apto para Trabajo (Competente, Saludable Fisicamente y Mentalmente)</t>
  </si>
  <si>
    <t>Documentacion
(Documentado y Actualizado)</t>
  </si>
  <si>
    <t xml:space="preserve">Responsable del Control </t>
  </si>
  <si>
    <t>Acción</t>
  </si>
  <si>
    <t>(dd/mm/yyyy)</t>
  </si>
  <si>
    <t>Reuso de agua (post tratamiento).</t>
  </si>
  <si>
    <t>Consumo racional de agua (registro de consumo de agua).</t>
  </si>
  <si>
    <t>*Plan de Comunicación Interna.
*Plan de Capacitación Ambiental.
*Programa de Gestión Ambiental Ahorro de Agua.
*Aplicar Norma Operativa - Manual de Buenas *Prácticas Ambientales - TAN-NGE-SGI-003-GUI-001.
*Consumo racional de agua (según permiso ambiental aprobado).</t>
  </si>
  <si>
    <t>Casco, Lentes, zapatos de seguridad, Chaleco con cintas reflectivas, Guantes nitrilo</t>
  </si>
  <si>
    <t>Consumo racional de alimentos.</t>
  </si>
  <si>
    <t>*Plan de Comunicación Interna.
*Aplicar Norma Operativa - Manual de Buenas *Prácticas Ambientales - TAN-NGE-SGI-003-GUI-001.</t>
  </si>
  <si>
    <t xml:space="preserve">Zapatos de seguridad, Chaleco con cintas reflectivas. </t>
  </si>
  <si>
    <t>Uso de luminarias eco-amigables (Led / ahorradoras, en sustitución de luminarias convencionales).</t>
  </si>
  <si>
    <t>Empleo de luz natural en oficinas / viviendas / áreas de trabajo.</t>
  </si>
  <si>
    <t>*Programa de Gestión Ambiental de Energía y GEI.
*Plan de Comunicación Interna.
*Plan de Capacitación Ambiental.
*Aplicar Norma Operativa - Manual de Buenas Prácticas Ambientales - TAN-NGE-SGI-003-GUI-001.</t>
  </si>
  <si>
    <t>*Procedimiento de manejo de sustancias quimicas. 
*Plan de Comunicación Interna.
*Plan de Capacitación Ambiental.
Aplicar Norma Operativa - Manual de Buenas *Prácticas Ambientales - TAN-NGE-SGI-003-GUI-001.
*Consumo racional de hidrocarburos.</t>
  </si>
  <si>
    <t>Reuso de madera.
Programas de forestación y reforestación.</t>
  </si>
  <si>
    <t>*Capacitacion en Residuos Solidos E- Learning. 
*ITR 002 Clasificaciòn y Almacenamiento de Residuos Solidos
*ITR 009 Manejo de Residuos Solidos 
*Realizar campaña general de recolección de papel y cartón
*Cumplimiento del programa de gestión ambiental.
*Capacitación en segregación de residuos en la fuente.
*Capacitación en la NTP 900.058.2019 " Codigo de Colores"</t>
  </si>
  <si>
    <t xml:space="preserve">Consumo de papel </t>
  </si>
  <si>
    <t xml:space="preserve">Uso de medios digitales y electronicos. </t>
  </si>
  <si>
    <t>Sistemas informaticos, aplicaciones móviles, etc.</t>
  </si>
  <si>
    <t>Casco, Lentes, zapatos de seguridad, Chaleco con cintas reflectivas.</t>
  </si>
  <si>
    <t>Consumo sostenible de tierra (emplearlo en actividades de ciere de mina o forestación).</t>
  </si>
  <si>
    <t>*Plan de Comunicación Interna.
*Plan de Capacitación Ambiental.
*Aplicar Norma Operativa - Manual de Buenas Prácticas Ambientales - TAN-NGE-SGI-003-GUI-001.</t>
  </si>
  <si>
    <t>*Planta de tratamiento de aguas excdentes (PTAE)</t>
  </si>
  <si>
    <t>*Aplicar de Norma Operativa – Manejo de Residuos Sólidos TAN-NOP-MAM-015
*Monitoreo de calidad de agua</t>
  </si>
  <si>
    <t>*Aplicar de Norma Operativa – Manejo de Residuos Sólidos TAN-NOP-MAM-015 
*Programa de Gestión Ambiental de Manejo de Residuos.
*Identificar puntos de disposición final de desmonte.</t>
  </si>
  <si>
    <t xml:space="preserve">*Colección en canales revestidos por geomembrana. 
*Sistema de canaletas recolestoras. 
* Pozas de Contingencia. 
* Sistemas de contención. 
</t>
  </si>
  <si>
    <t xml:space="preserve">*Aplicar de Norma Operativa – Manejo de Residuos Sólidos TAN-NOP-MAM-015
*Check list de  kit antiderrames 
*Revisión constante de sistema de drenaje cerrado. </t>
  </si>
  <si>
    <t>*Planta de tratamiento de aguas excedentes (PTAE)</t>
  </si>
  <si>
    <t>*Uso de combustible ecoamigable.
*Flota vehicular de última generación.</t>
  </si>
  <si>
    <t>*Plan de mantenimiento de unidades móviles.
*Plan de mantenimiento de equipos.
*Check list diario de unidades</t>
  </si>
  <si>
    <t>Identificar y retirar equipos generadores de gases de efecto invernadero (GEI)</t>
  </si>
  <si>
    <t>Renovación de maquinarias, infraestructura y equipos con mejor desempeño ambientales relacionado a los GEI</t>
  </si>
  <si>
    <t>Mantenimiento preventivo / correctivo de conductos de maquinarias y equipos</t>
  </si>
  <si>
    <t xml:space="preserve">Plan de Mantenimiento de unidades.
Plan de Mantenimiento de equipos (chimeneas, equipos de soldadura, otros)
Manual operativo de uso y mantenimiento de equipos.
Plan de Comunicación Interna.
*Informe de monitoreo de Calidad de Aire
Programa de Gestión Ambiental de Energía y GEI.
Aplicar de Norma Operativa - Manual de Buenas Prácticas Ambientales - TAN-NGE-SGI-003-GUI-001.
*Resultados de monitoreos de aire </t>
  </si>
  <si>
    <t>Supervisor</t>
  </si>
  <si>
    <t>*Canales revestidos por geomembrana
* Pozas de Contingencia</t>
  </si>
  <si>
    <t>*Aplicar de Norma Operativa – Manejo de Residuos Sólidos TAN-NOP-MAM-015
*Recuperación del efluente para el proceso productivo. (TAN-NOP-ING-004 Tratamiento y distribución de agua potable y residuales doméstica, tratamiento de aguas excedentes)
*Identificar puntos de disposición final de lodos</t>
  </si>
  <si>
    <t xml:space="preserve">*Humedecimiento de roca / mineral.
*Uso de supresor de polvo en vías y accesos.
*Linea de aspersores en la via integración. 
</t>
  </si>
  <si>
    <t>*Programa de mateimeinto de vías. 
*Respetar los limites de velocidad durante la conducción de unidades móviles.
*Plan de Comunicación Interna.
*Plan de Capacitación Ambiental.
*Informe de Monitoreo de Calidad de Aire en el radio de iunfluencia. 
*Horario de voladura (6am)</t>
  </si>
  <si>
    <t>Identificación y disposición de fuentes radiactivas</t>
  </si>
  <si>
    <t>*Cumplir con la normativa vigente para la manipulación, transporte, almacenamiento y disposición final de equipos con fuentes radiactivas.</t>
  </si>
  <si>
    <t>*Cumplir con la normativa vigente para la manipulación, transporte, almacenameinto y disposición final de equipos con fuentes radiactivas y/o fuentes radiactivas</t>
  </si>
  <si>
    <t>Reemplazo de equipos ultravioleta, infrarojos y electromagneticos defectuosos.</t>
  </si>
  <si>
    <t>*Uso racional de equipos ultravioleta, infrarojos y electromagneticos.</t>
  </si>
  <si>
    <t>Reducir el uso de AE</t>
  </si>
  <si>
    <t>*Adecuada ubicación y señalización de los puntos de acopio de residuos</t>
  </si>
  <si>
    <t>*Disposición en puntos temparales de acopio 
*PAC Ambiental: Manejo de residuos sólidos
*Aplicar de Norma Operativa – Manejo de Residuos Sólidos TAN-NOP-MAM-015
*Programa de Gestión Ambiental de Manejo de Residuos
*Campañas de recojo y evacuacion de RAE</t>
  </si>
  <si>
    <t xml:space="preserve">Contenedores rojos para residuos biocontaminados. </t>
  </si>
  <si>
    <t xml:space="preserve">*Adecuada ubicación y señalización de los puntos de acopio de residuos
*PAC Ambiental: Manejo de residuos sólidos
*Aplicar de Norma Operativa – Manejo de Residuos Sólidos TAN-NOP-MAM-015
*Programa de Gestión Ambiental de Manejo de Residuos.
*Letreros con mensajes de disposicion de residuos biocontaminados. </t>
  </si>
  <si>
    <t>Reducir el uso de materias primas/materiales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</si>
  <si>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</t>
  </si>
  <si>
    <t>Generación de residuos sólidos no reaprovechables(generales) llantas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</si>
  <si>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Residuos.
*Cronograma de recojo de residuos peligrosos por area.</t>
  </si>
  <si>
    <t>Colocación de barreras duras.
Faja con cobertura.</t>
  </si>
  <si>
    <t xml:space="preserve">
*Plan de Mantenimiento de unidades.
*Plan de Mantenimiento de equipos.
*Manual operativo de uso y mantenimiento de equipos.
*Plan de Comunicación Interna.
*Aplicar de Norma Operativa - Manual de Buenas Prácticas Ambientales - TAN-NGE-SGI-003-GUI-001.
*Monitoreo de calidad ambiental de ruido y vibraciones
*Lista de equipos con generacion de ruido y vibraciones.</t>
  </si>
  <si>
    <t>Casco, Lentes, zapatos de seguridad, tapones, Chaleco con cintas reflectivas, Guantes nitrilo</t>
  </si>
  <si>
    <t>Circuito cerrado del agua en planta de concreto. 
Canal de coronación y pozas de contingencia. 
Contar con kit de atención a derrames menores de sustancias peligrosas. 
Poza de contingencia</t>
  </si>
  <si>
    <r>
      <rPr>
        <b/>
        <sz val="9"/>
        <rFont val="Mikro Light"/>
        <family val="3"/>
      </rPr>
      <t>*PET especifico
*Plan de simulacro ambiental 
*</t>
    </r>
    <r>
      <rPr>
        <sz val="9"/>
        <rFont val="Mikro Light"/>
        <family val="3"/>
      </rPr>
      <t xml:space="preserve">Aplicar Norma Operativa- TAN-NOP-MAM-019 *Atención y Manejo de Derrames Menores, con respectivos registros TAN-NOP-MAM-019-REG-001-002 y TAN-NOP-MAM-019-REG-002
 </t>
    </r>
  </si>
  <si>
    <t xml:space="preserve">Canales de agua de contacto y no contacto diferenciados e impermeabilizados. 
Sistema de bombeo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</si>
  <si>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</t>
  </si>
  <si>
    <t xml:space="preserve">Pozas de contingencia
Mantenimiento preventivo de las líneas/tuberías
Contar con kit de atención a derrames menores
Sistema de bombeo operativo.  </t>
  </si>
  <si>
    <t xml:space="preserve">*Aplicar Norma Operativa- TAN-NOP-MAM-019 Atención y Manejo de Derrames Menores, con respectivos registros TAN-NOP-MAM-019-REG-001-002 y TAN-NOP-MAM-019-REG-002.
*Norma de Gestión TAN-NGE-SGI-010-GUI-004 Plan de Manejo de Emergencias 
*Recirculación del agua al proceso productivo.
*Pruebas de presión hidraulica en tuberias de agua de proceso. </t>
  </si>
  <si>
    <t xml:space="preserve">Unidades de trasporte encapsuladas y con protección tradicional. 
Poza de contingencia
Canaletas de contención cerradas con retorno al proceso.
Contar con kit de atención a derrames de sustancias químicas
</t>
  </si>
  <si>
    <t xml:space="preserve">*Aplicar Norma Operativa- TAN-NOP-MAM-019 Atención y Manejo de Derrames Menores, con respectivos registros TAN-NOP-MAM-019-REG-001-002 y TAN-NOP-MAM-019-REG-002
*Norma de Gestión TAN-NGE-SGI-010-GUI-004 Plan de Manejo de Emergencias 
*Plan de mitigacion y remediación ambiental de empresa de transporte. 
*Curso de capacitación a conductores de empresa de transporte. </t>
  </si>
  <si>
    <t>Casco, Lentes, zapatos de seguridad, Chaleco con cintas reflectivas, Guantes, tybek, mascarilla KN95</t>
  </si>
  <si>
    <t>Contar con kit de atención a derrames menores
Uso de sistemas de contención (bandejas, geomembrana, etc.)
Mantenimiento preventivo de equipos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</si>
  <si>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*Norma de Gestión TAN-NGE-SGI-010-GUI-004 *Plan de Manejo de Emergencias 
</t>
  </si>
  <si>
    <t>Casco, Lentes, zapatos de seguridad, Chaleco con cintas reflectivas, Guantes</t>
  </si>
  <si>
    <t>Adecuado almacenamiento/uso de hidrocarburos
Uso de sistemas de contención (bandejas, geomembrana, etc.)
Contar con kit de atención a derrames menores</t>
  </si>
  <si>
    <t xml:space="preserve">*Hojas MSDS actualizadas
*Aplicar Norma Operativa- TAN-NOP-MAM-019 *Atención y Manejo de Derrames Menores, con respectivos registros TAN-NOP-MAM-019-REG-001-002 y TAN-NOP-MAM-019-REG-002
*Norma de Gestión TAN-NGE-SGI-010-GUI-004 Plan de Manejo de Emergencias 
*Inspección de unidad movil/equipo/maquinaria
</t>
  </si>
  <si>
    <t>Apto para Trabjo (Competente, Saludable Fisicamente y Mentalmente)</t>
  </si>
  <si>
    <t>Poza de contingencia en buen estado. .
Contar con kit de atención a derrames menores</t>
  </si>
  <si>
    <r>
      <rPr>
        <b/>
        <sz val="9"/>
        <rFont val="Mikro Light"/>
        <family val="3"/>
      </rPr>
      <t xml:space="preserve">*PET relacionado con la actividad ( lodo de perforación, lavaderos, PTAR, )  </t>
    </r>
    <r>
      <rPr>
        <sz val="9"/>
        <rFont val="Mikro Light"/>
        <family val="3"/>
      </rPr>
      <t xml:space="preserve">     
*Aplicar Norma Operativa- TAN-NOP-MAM-019 Atención y Manejo de Derrames Menores, con respectivos registros TAN-NOP-MAM-019-REG-001-002 y TAN-NOP-MAM-019-REG-002
*Monitoreo constante a nivel de poza.</t>
    </r>
  </si>
  <si>
    <t>Casco, Lentes, zapatos de seguridad, Chaleco con cintas reflectivas, Guantes nitrilo.mascarilla adecuada</t>
  </si>
  <si>
    <t>Adecuado almacenamiento de sustancias químicas
Uso de sistemas de contención (bandejas, geomembrana, etc.)
Contar con kit de atención a derrames menores</t>
  </si>
  <si>
    <r>
      <t xml:space="preserve">*Sustancias químicas con respectivas hojas MSDS
*Aplicar Norma Operativa- TAN-NOP-MAM-019 *Atención y Manejo de Derrames Menores, con respectivos registros TAN-NOP-MAM-019-REG-001-002 y TAN-NOP-MAM-019-REG-002
*Norma de Gestión TAN-NGE-SGI-010-GUI-004 *Plan de Manejo de Emergencias 
</t>
    </r>
    <r>
      <rPr>
        <b/>
        <sz val="9"/>
        <rFont val="Mikro Light"/>
        <family val="3"/>
      </rPr>
      <t>*PET especificos aplicables
* Rotulación de envases/empaques (rombo NFPA)</t>
    </r>
    <r>
      <rPr>
        <sz val="9"/>
        <rFont val="Mikro Light"/>
        <family val="3"/>
      </rPr>
      <t xml:space="preserve">
</t>
    </r>
  </si>
  <si>
    <t>Potencial derrame de mineral chancado</t>
  </si>
  <si>
    <t xml:space="preserve">Faja transportadora con cobertura. 
</t>
  </si>
  <si>
    <t>*PET relacionado con la actividad ( incluir el código del documento)       
*Aplicar Norma Operativa- TAN-NOP-MAM-019 Atención y Manejo de Derrames Menores, con respectivos registros TAN-NOP-MAM-019-REG-001-002 y TAN-NOP-MAM-019-REG-002
*Retorno del material al proceso</t>
  </si>
  <si>
    <t xml:space="preserve">Uso de sistemas de contención (bandejas, geomembrana, etc.)
Sensores automaticos de deteccion de fugas o atascamiento. 
Contar con kit de atención a derrames menores
</t>
  </si>
  <si>
    <r>
      <rPr>
        <b/>
        <sz val="9"/>
        <rFont val="Mikro Light"/>
        <family val="3"/>
      </rPr>
      <t xml:space="preserve">*PET relacionado con la actividad ( incluir el código del documento)      </t>
    </r>
    <r>
      <rPr>
        <sz val="9"/>
        <rFont val="Mikro Light"/>
        <family val="3"/>
      </rPr>
      <t xml:space="preserve"> 
*Aplicar Norma Operativa- TAN-NOP-MAM-019 Atención y Manejo de Derrames Menores, con respectivos registros TAN-NOP-MAM-019-REG-001-002 y TAN-NOP-MAM-019-REG-002
*Norma de Gestión TAN-NGE-SGI-010-GUI-004 Plan de Manejo de Emergencias 
*Plan de simulacro ambiental</t>
    </r>
  </si>
  <si>
    <t>Sistema de contención en la linea de tubería de relave. 
Automatización del sistema de relaves y sistema de alertas en caso de fuga de relaves. 
Contar con kit de atención a derrames de sustancias quimicas.</t>
  </si>
  <si>
    <r>
      <rPr>
        <b/>
        <sz val="9"/>
        <rFont val="Mikro Light"/>
        <family val="3"/>
      </rPr>
      <t>*PET relacionado con la actividad ( incluir el código del documento)</t>
    </r>
    <r>
      <rPr>
        <sz val="9"/>
        <rFont val="Mikro Light"/>
        <family val="3"/>
      </rPr>
      <t xml:space="preserve">       
*Aplicar Norma Operativa- TAN-NOP-MAM-019 Atención y Manejo de Derrames Menores, con respectivos registros TAN-NOP-MAM-019-REG-001-002 y TAN-NOP-MAM-019-REG-002
*Norma de Gestión TAN-NGE-SGI-010-GUI-004 Plan de Manejo de Emergencias 
</t>
    </r>
    <r>
      <rPr>
        <b/>
        <sz val="9"/>
        <rFont val="Mikro Light"/>
        <family val="3"/>
      </rPr>
      <t xml:space="preserve">*Check list de tuberias de relaves </t>
    </r>
    <r>
      <rPr>
        <sz val="9"/>
        <rFont val="Mikro Light"/>
        <family val="3"/>
      </rPr>
      <t xml:space="preserve">
*Inspección de tuberias y puntos de apego. 
*Pruebas de presión hidraúlica en la líneas de relave. </t>
    </r>
  </si>
  <si>
    <t>Potencial derrame de sustancias químicas</t>
  </si>
  <si>
    <t xml:space="preserve">Almacen adecuado () de sustancias químicas
Uso de sistemas de contención (bandejas, geomembrana, etc.)
Kit de atención a derrames menores de sustancias quimicas </t>
  </si>
  <si>
    <t>*Aplicar Norma Operativa- TAN-NOP-MAM-019 Atención y Manejo de Derrames Menores, con respectivos registros TAN-NOP-MAM-019-REG-001-002 y TAN-NOP-MAM-019-REG-002
*Rotulación de envases/empaques (rombo NFPA)
*Norma de Gestión TAN-NGE-SGI-010-GUI-004 Plan de Manejo de Emergencias. 
*Curso de capacitación en manejo de sustancias peligrosas. (HAZMAT)
*PET específico de area
*Rotulación de envases/empaques (rombo NFPA)
*Sustancias químicas con respectivas hojas MSDS</t>
  </si>
  <si>
    <t xml:space="preserve">*Sistema de contingecia:Lozas de concreto impermeabilizadas. 
*Almacenamiento adecuado de sustancias (bandejas, geomembranas, etc.)
*Contar con kit de atención a derrames menores
* Vehiculos autorizados para trasnportar residuos peligrosos.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</si>
  <si>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*Aplicar de Norma Operativa – Manejo de Residuos Sólidos TAN-NOP-MAM-015
*Coordinación para almacenamiento temporal en patio de residuos peligrosos.
*Check list de unidad de unidad de trasnporte de residuos peligrosos. </t>
  </si>
  <si>
    <t>Casco, Lentes, zapatos de seguridad, Chaleco con cintas reflectivas, Guantes nitrilo. mascarilla adecuada</t>
  </si>
  <si>
    <t>Identificar y retirar equipos con SAO</t>
  </si>
  <si>
    <t>Cambio de Equipos que no contengan SAO</t>
  </si>
  <si>
    <t>*Manual operativo de uso y mantenimiento de equipos.
*Programa de Gestión Ambiental de Energía y GEI.
*Prácticas Ambientales - TAN-NGE-SGI-003-GUI-001.
*Mantenimiento preventivo / correctivo de equipos que emplean de refrigerantes.</t>
  </si>
  <si>
    <t xml:space="preserve">Casco, Lentes, zapatos de seguridad, Chaleco con cintas reflectivas, mascarilla especializada. </t>
  </si>
  <si>
    <t>Peligro HS / Aspecto Ambiental o Social</t>
  </si>
  <si>
    <t>Agentes biológicos 
(Calidad de Aire - virus, levaduras, bacterias)</t>
  </si>
  <si>
    <t>Infeccciones</t>
  </si>
  <si>
    <t>* Programa de limpieza y desinfección de ambientes y superficies
* Ventilación de ambientes</t>
  </si>
  <si>
    <t>* Programa de Monitoreo de Agentes Biologicos de Higiene Ocupacional.</t>
  </si>
  <si>
    <t>Supervision</t>
  </si>
  <si>
    <t>Concentración mental  prolongada</t>
  </si>
  <si>
    <t>Sobre esfuerzo 
(Mental / Visual)</t>
  </si>
  <si>
    <t>Fatiga mental
Sueño
Estrés Laboral
Agotamiento visual Irritación conjuntival</t>
  </si>
  <si>
    <t xml:space="preserve">* Realizar pausas activas.
* Manejo de fatiga y estrés.
* Evaluacion ergonomica
* Prevencion seguridad del ojo en el computador
* Guia recomendaciones generales para trabajo en oficinas  </t>
  </si>
  <si>
    <t>Destello de Arco Electrico</t>
  </si>
  <si>
    <t>Exposición directa a radiación no ionizante.</t>
  </si>
  <si>
    <t>Quemaduras de retina
Fotoconjuntivitis Cataratas</t>
  </si>
  <si>
    <t>* Instalacion de Biombos Portatiles.</t>
  </si>
  <si>
    <t>* Control medico  oftalmologico
* Uso de EPP adecuados para protección visual</t>
  </si>
  <si>
    <t>Gases 
(Combustion / Toxicos)</t>
  </si>
  <si>
    <t>Exposición a gases de  combustión 
Inhlacion a gases toxicos</t>
  </si>
  <si>
    <t>Neumonitis
Fatalidad(es)
Irritacion de las vias respiratorias</t>
  </si>
  <si>
    <t xml:space="preserve">* Ventilación </t>
  </si>
  <si>
    <t>* Capacitacion en Metodologia de la Proteccion Respiratoria.
*Uso de EPP adecuados para protección respiratoria
+ Control medico ocupacional</t>
  </si>
  <si>
    <t>Humedad disminuida</t>
  </si>
  <si>
    <t>Expocion a ambiente seco</t>
  </si>
  <si>
    <t>Sequedad de Mucosas</t>
  </si>
  <si>
    <t>* Programa de Monitoreo Higiene Ocupacional
* Estaciones Para Ingesta de liquidos 2Ltrs como minimo</t>
  </si>
  <si>
    <t>Humos metálicos (Soldaduras)</t>
  </si>
  <si>
    <t>Inhalación de los humos de soldadura</t>
  </si>
  <si>
    <t>Intoxicación por Humo de Soldadura.                              Irritacion Visual, Irritacion al tracto respiratorio.</t>
  </si>
  <si>
    <t>*  Ventilación</t>
  </si>
  <si>
    <t>* Programa de Monitoreo biologico de metales pesados.
* Capacitacion en Metodologia de la Proteccion Respiratoria.
* Uso de EPP adecuados de protección respiratoria</t>
  </si>
  <si>
    <t>Levantamiento de carga disergonomica</t>
  </si>
  <si>
    <t xml:space="preserve">Posturas Inadecuas
Sobre esfuerzos                 </t>
  </si>
  <si>
    <t>Lesiones de columna lumbar 
Hernias</t>
  </si>
  <si>
    <t>*Uso de accesorios de levante</t>
  </si>
  <si>
    <t>* Evaluacion ergonomica 
* Cargar no mas 25Kg de manera individual:
* Capacitación de metodologia de levante de carga</t>
  </si>
  <si>
    <t>luminación</t>
  </si>
  <si>
    <t>Exposición a Iluminación (Baja / Alta)</t>
  </si>
  <si>
    <t>Fatiga Visual
Cefaléas 
Vértigos 
Disminución capacidad visual</t>
  </si>
  <si>
    <t>*Programa de mantenimiento y limpieza de luminarias</t>
  </si>
  <si>
    <t>* Programa de Monitoreo de Iluminacion Higiene Ocupacional.
* Registros de Checklist de luminarias en oficinas.</t>
  </si>
  <si>
    <t>Inhalación o exposición a polvo</t>
  </si>
  <si>
    <t>Neumoconiosis
Asma Ocupacional Conjuntivitis (irritación visual).</t>
  </si>
  <si>
    <t xml:space="preserve">* Ventilación 
* Sistema de asperción </t>
  </si>
  <si>
    <t>* Programa de Monitoreo Material Particulado de Higiene Ocupacional 
* Capacitacion en Metodologia de la Proteccion Respiratoria.
* Uso de EPP adecuados de protección respiratoria</t>
  </si>
  <si>
    <t>Neblina ácida</t>
  </si>
  <si>
    <t>Exposición a la neblina acida</t>
  </si>
  <si>
    <t>Asma Ocupacional, Cancer de Laringe Dermatitis
Corrosión de estructuras</t>
  </si>
  <si>
    <t>* Campanas extractoras con lavado de gases</t>
  </si>
  <si>
    <t xml:space="preserve"> Programa de Monitoreo de Higiene Ocupacional 
* Capacitacion en Metodologia de la Proteccion Respiratoria.
* Uso de EPP adecuados de protección respiratoria</t>
  </si>
  <si>
    <t>Postura disergonomica</t>
  </si>
  <si>
    <t>Posturas Inadecuas, Sobre esfuerzos
Esfuerzos de manos y muñecas                   
Movimientos repetitivos prolongados
Monotonia</t>
  </si>
  <si>
    <t>Lumbalgia
 Tension muscular Estrés laboral
Sindrome de tunel carpiano Inflamación de tendones 
Mialgias
Lesiones osteoarticulares
Fatiga</t>
  </si>
  <si>
    <t xml:space="preserve">* Evaluacion ergonomica 
* Buenas practicas disergonomicas
* Realizar pausas activas
* Guia recomendaciones generales para trabajos en oficinas   
</t>
  </si>
  <si>
    <t>Radiación ionizante 
(Fuentes radioactivas)</t>
  </si>
  <si>
    <t>Exposición a fuentes radioactivas.</t>
  </si>
  <si>
    <t>Quemadura radioactiva
Cáncer  
Daños a los tejidos del cuerpo 
Caida de cabello Nauseas 
Esterilidad</t>
  </si>
  <si>
    <t xml:space="preserve">* Programa de Monitoreo de Radiacion del area de Higiene Ocupacional
* Registro de Prueba de fuga de Radiacion.
* Señalización de la ubicación de las fuentes radioactivas * * Certificacion del IPEN
* Control  periodico de la dosis EMA </t>
  </si>
  <si>
    <t>* Uso de EPP Basico.
* Uso de Equipo de Proteccion Especifica(   )</t>
  </si>
  <si>
    <t>Radiaicion UV</t>
  </si>
  <si>
    <t>Cancer a la Piel
Deshidratacion Insolacion
Dermatitis</t>
  </si>
  <si>
    <t>* Verificar el indice de UV expuesto en el Solmafaro
* Capacitacion en  Metodologia del uso de Bloqueador Solar.
* Uso del EPP adecuado
* Uso de prendas de manga larga
* Uso del casco  con los accesorios adecuados o Gorro</t>
  </si>
  <si>
    <t>* Uso Dotacion de Bloqueador Solar</t>
  </si>
  <si>
    <t xml:space="preserve">Ruido </t>
  </si>
  <si>
    <t>Exposición a ruidio (Oficina, Industrial / Continuo / Impacto)</t>
  </si>
  <si>
    <t>Perdida de la atencion y concentracion
Enfermedad ocupacional (Hipoacusia)
Estrés laboral</t>
  </si>
  <si>
    <t xml:space="preserve">* Monitoreo Presion Sonora programado por parte del area de Higiene Ocupacional
* Regular el volumen de telefono y equipos musicales  
* Capacitacion en Metodologia de Proteccion Auditiva 
* Rotacion de Personal                
* Control Audimetrico 
* Programa de Proteccion Auditiva.
* Uso de los EPP adecuados de protección auditiva
</t>
  </si>
  <si>
    <t>* Uso de EPP Basico.
* Uso de Equipo de Proteccion Auditiva (Orejerars, Tapones Auditivos)</t>
  </si>
  <si>
    <t>Sustancias Químicas</t>
  </si>
  <si>
    <t>Contacto o inhalación con sustancias quimicas
Contacto con (aceites / grasas)
Ingestion</t>
  </si>
  <si>
    <t>Asma Ocupacional  
Lesiones oculares Conjuntivitis
Intoxicacion
Dermatitis</t>
  </si>
  <si>
    <t>* Cartillas MSDS a Disposicion de Usuarios.
* Capacitacion en el Estandar de HHA - Manipulacion de Sustancias Quimicas
* Uso de los EPP adecuados exigidos en la MSDS</t>
  </si>
  <si>
    <t>Temperatura</t>
  </si>
  <si>
    <t>Exposicion a temperatura (Alta / Baja)</t>
  </si>
  <si>
    <t>Deshidratacion, Quemaduras
Enfermedad Respiratoria
Molestias Articulares Mialgias Tembladeras</t>
  </si>
  <si>
    <t>* Programa de Monitoreo de Temperatura de Higiene Ocupacional
* Ropa de abrigo de acuerdo al nivel de temperatura
* Ingesta de liquidos de 2 lt en todo el día</t>
  </si>
  <si>
    <t xml:space="preserve">* Uso de ropa termica   </t>
  </si>
  <si>
    <t>Vibración</t>
  </si>
  <si>
    <t>Exposición a vibración (Cuerpo entero / Mano-Brazo)</t>
  </si>
  <si>
    <t>Alteraciones osteoarticulares de la columna
Lumbalgias 
Falta de sensibilidad en las manos
Alteraciones articulares
Estrés Laboral</t>
  </si>
  <si>
    <t>* mantenimiento de equipos y estructuras</t>
  </si>
  <si>
    <t>* Programa de Monitoreo de Vibracion de Higiene Ocupacional:
* Programa de Buenas practicas Disergonomicas
* Programa de Pausas Activas.</t>
  </si>
  <si>
    <t>Agente Biológico 
(Virus SARS-Cov-2 y MonkeyPox)</t>
  </si>
  <si>
    <t>Exposición a agentes biológicos "virus SARS-CoV-2 o MonkeyPox" (contacto directo entre personas, contacto con objetos y/o superficies contaminados)</t>
  </si>
  <si>
    <t>Enfermedad COVID-19, Infección Respiratoria Aguda (IRA) de leve a grave, que puede ocasionar enfermedad pulmonar crónica, neumonía o muerte. Viruela del Simio. Además, lesionaes dermatológicas,</t>
  </si>
  <si>
    <t>*Restricción de ingreso de personal vulnerable.
*Aislamiento domiciliario de personal con sintomat  respiratoria y/o sospecha de contacto.
'* Desarrollo de trabajo remoto en casa/ Teletrabajo para actividades administrativas.
* Toma de de Prueba de  descarte / confirmatoria, autorizada por la normativa actualmente vigente, en la movilización y desmovilización
* Evaluacion medica COVID-19 y toma de Pruebas diagnostico a sintomaticos respiratorios. 
* Ventilacion adecuada
* Implementacion de mamparas divisores dentro de los comedores.
** Uso de plataformas informáticas para reuniones de trabajo.
* Uso de plataformas digitales para capacitación.
** No uso del aire acondicionado de tipo de recirculacion de aire
** Instalacion de dispensadores de Alcohol gel 
* Instalacion de lavatorios portatiles</t>
  </si>
  <si>
    <t>*Protocolos COVID-19: Protocolo de vigilancia médica específica COVID-19 (TAN-NOP-SAL-016)
* Plan Vigilancia prevención y control COVID-19 en el trabajo MINSA (RM 239-2020 MINSA) aprobado por el CSSO - (TAN-NOP-SAL-017).
* Plan Vigilancia prevención y control COVID-19 frente al MINEM (RM 128-2020 MINEM) aprobado por el CSSO (TAN-NOP-SAL-018).
* Triángulo de la prevención:
- Distanciamiento Social
- Lavado de manos
- EPP: Mascarilla KN95 para las zonas comunes , sociales y transporte, Respirador N95 para las areas de trabajo 
**Medidas de Uso de transporte personal externo e interno al 50% los que no cuenten con filtros ECO3
*Programas de Limpieza y desinfección de ambientes de trabajo, campamentos y vehículos.
*Medidas de distancia social:
-Cambio de Saludo, campaña de “Saludo Verbal”
- Mantener la distancia social como mínimo a 1.5 mt de otras personas. 
- Restringir las reuniones en la unidad, en caso necesario deberán realizarse en lugares ventilados, utilizar mascarilla/respirador de acuerdo al nivel de riesgo, considerar un espacio de un espacio 1.5 m2 por persona y conservar una distancia de 1.5 m de otras personas.
* Evitar actividades donde es probable un contacto cercano (dentro de 1.5 m) de otras personas.
* En comedores, vestidores , mantener el distanciamiento de 1.5 m entre los usuarios, señalizar el distanciamiento respectiva, respetar los turnos y horarios escalonados establecidos.
* En los locales para actividades extra laborales, cumplir las mismas medidas de distanciamiento y salubridad.
* En los alojamientos mantener la distancia entre camas no menor a 1,8 m y los usuarios deben mantener el distanciamiento social, mantener las ventamas abiertas para la ventilacion.
* Monitoreo de Calidad de Aire en los ambientes de trabajo, comedores y alojamientos.
* Prohibición de ingesta de alimentos  o bebidas en cafetines y oficinas multiples</t>
  </si>
  <si>
    <t>EPP básico: Uso de mascarilla y/o equipo de protección respiratoria. 
EPP personal de actividad critica: Uso de mascarilla y/o equipo de protección respiratoria, uso de lentes de seguridad o careta facial, uso de guantes de latex descartables, uso de traje descartable y otros que la actividad requiera.
EPP para el tranporte de personal externo e interno: Uso de mascarilla y/o equipo de proteccion respiratoria,</t>
  </si>
  <si>
    <t>Psicosociales 
(Virus SARS-Cov-2 y
MonkeyPox)</t>
  </si>
  <si>
    <t xml:space="preserve"> Alteración Emocional (Miedo)
 Inseguridad Laboral
 Estigmatización</t>
  </si>
  <si>
    <t>- Fomentar la comunicación familiar (llamadas telefónicas).
- Técnicas de relajación (respiración, pensamientos positivos).
- Capacitación en la importancia del sueño para evitar fatiga.
- Promover la actividad física (ejercicios de relajación muscular).
- Difusión de las medidas organizacionales en relación al contagio por COVID-19 y Viruela Símica - MonkeyPox.
- Capacitación en Pautas Psicológicas para hacer frente al malestar emocional generado por el COVID-19 y Viruela Símica - MonkeyPox.
- Consultas psicológicas.
- Campañas para la contención emocional frente al COVID-19 y Viruela Símica - MonkeyPox.
- Difusión de mensajes psicoeducativos a través de charlas, entrevistas radiales, trípticos informativos y videos para hacer frente al malestar emocional frente al COVID-19 y Viruela Símica - MonkeyPox.</t>
  </si>
  <si>
    <t>Postura disergonomica
(Trabajo remoto)</t>
  </si>
  <si>
    <t xml:space="preserve">* Evaluacion ergonomica  por metodo de autoevaluación
* Buenas practicas disergonomicas
* Realizar pausas activas
* Guia recomendaciones generales para trabajos en oficinas  
* El trabajador debe proporcionar un ambiente, escritorio o mesa y silla ergonomica
* Se le proporcionara monitor, teclado y mouse
</t>
  </si>
  <si>
    <t>Psicosociales 
(Virus SARS-Cov-2 y 
MonkeyPox)
(Trabajo remoto)</t>
  </si>
  <si>
    <t>- Doble Presencia (trabajo remoto)
- Alteración Emocional (Miedo)
- Inseguridad Laboral
- Estigmatización</t>
  </si>
  <si>
    <t>Nutricionales
(Trabajo remoto)</t>
  </si>
  <si>
    <t>Sedentarismo
ingesta de alimentos  sin control</t>
  </si>
  <si>
    <t>Obecidad</t>
  </si>
  <si>
    <t>* Consejeria nutricional
*Evaluación calorica de la dieta
*Ejercicios</t>
  </si>
  <si>
    <t>Aplicacion / Operatividad</t>
  </si>
  <si>
    <t>Trabajador apto para su aplicación (Competente, Saludable Fisicamente y Mentalmente)</t>
  </si>
  <si>
    <t>Confiabilidad ( Programas de mantenimiento/ inspección/ calibración)</t>
  </si>
  <si>
    <t>Cilindros, Contenedores presurizados</t>
  </si>
  <si>
    <t>Caida de, Golpeado por, Exposición a Estallido, Exposicion Ruido</t>
  </si>
  <si>
    <t>Lesion Leve, Lesion Grave, Fatalidad(es)  y daño a la propiedad.</t>
  </si>
  <si>
    <t>* Prueba hidrostática
* Prueba de valvula de alivio
* Pruebas de ultrasonido a ductos</t>
  </si>
  <si>
    <t xml:space="preserve">* Registro de inspección </t>
  </si>
  <si>
    <t>*Uso de EPP Basico.</t>
  </si>
  <si>
    <t>Condicion Climatica Adversa</t>
  </si>
  <si>
    <t>Exposicion a Condiciones Climaticas Adversas(Tormenta Electrica, Lluvia, Nevada)</t>
  </si>
  <si>
    <t>Lesion Leve, Lesion Grave, Fatalidad(es), Daño a la Propiedad, Detencion del Proceso Productivo.</t>
  </si>
  <si>
    <t>* Estaciones de Monitoreo SDTE.
* Red de Pararrayos.
* Sistema de Aterramiento Permanente.
* Pruebas de Resistencia de Pozos a Tierra.</t>
  </si>
  <si>
    <t>* Capacitacion en el Procedimiento de Ante Tormentas Electricas.
* Programa de Mantenimiento de Sistema de Pararrayos.</t>
  </si>
  <si>
    <t>Energia Operacional
(Electrica, Mecanica, Hidraulica; Neumatica, etc)</t>
  </si>
  <si>
    <t>Contacto Directo o Indirecto con, Atrapado por; Golpedo por
Choque Electrico, Arco Electrico y Descarga Electrica</t>
  </si>
  <si>
    <t>Lesion Leve, Lesion Grave, Fatalidad(es), Daño a la propiedad, Detencion del proceso productivo.</t>
  </si>
  <si>
    <r>
      <t xml:space="preserve">* Uso de instrumentos de verificacion de energia (Multimetro, manometros, detectores de tension.
</t>
    </r>
    <r>
      <rPr>
        <sz val="10"/>
        <color theme="9"/>
        <rFont val="Century Gothic"/>
        <family val="2"/>
      </rPr>
      <t>* Aislamiento de equipos eléctricos conductores expuestos
* Uso de VRD en Maquinas Soldadoras
Interruptor diferencial 30 mA
* Barreras duras de protección de barras energizadas en tableros eléctricos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Aislamiento de energia almacenada
* Protección de Equipo (Guardas)</t>
    </r>
  </si>
  <si>
    <r>
      <t xml:space="preserve">* Capacitacion en el estandar HHA -  Aislamiento y Bloqueo.
* Check List de Equipos.
* Capacitacion en la Norma NFPA 70E (Electricistas)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</si>
  <si>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Energia Residual
(Electrica, Mecanica, Hidraulica; Neumatica, etc)</t>
  </si>
  <si>
    <r>
      <t xml:space="preserve">* Capacitacion en el estandar HHA -  Aislamiento y Bloqueo.
* Check List de Equipos.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</si>
  <si>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Equipos con Partes en Movimiento</t>
  </si>
  <si>
    <t>Atrapado por, atrapado entre</t>
  </si>
  <si>
    <t>Lesion Leve, Lesion Grave, Fatalidad(es). Paralizacion del Proceso Productivo.</t>
  </si>
  <si>
    <r>
      <t xml:space="preserve">* Guardas de Proteccion Instalado.
</t>
    </r>
    <r>
      <rPr>
        <sz val="10"/>
        <color theme="9"/>
        <rFont val="Century Gothic"/>
        <family val="2"/>
      </rPr>
      <t>* Protección de Equipo (Guardas)</t>
    </r>
  </si>
  <si>
    <t>* Señalización de advertencia
* Permisos de trabajo con exposición a energia no eléctrica (Termofusión)</t>
  </si>
  <si>
    <t>* Uso de EPP Basico.</t>
  </si>
  <si>
    <t>Equipos y/o Superficies con alta / baja temperatura</t>
  </si>
  <si>
    <t xml:space="preserve">Lesion Leve, Lesion Grave. </t>
  </si>
  <si>
    <t>* Guardas de aislamiento
* Herramientas especiales para mantener alejado las superficies de contacto.</t>
  </si>
  <si>
    <t>*EPP específico (Guantes, careta facial,</t>
  </si>
  <si>
    <t>Espacios Cortos / Limitados</t>
  </si>
  <si>
    <t>Exposicion a, movimientos limitados, atrapamiento.</t>
  </si>
  <si>
    <t>Golpes en distintas partes del cuerpo, Lesion Leve.</t>
  </si>
  <si>
    <t>Excavación Con Equipo</t>
  </si>
  <si>
    <t>Caída de Personas a Excavacion, Deslizamiento o Derrumbe de Material, Contacto con Lineas de Energia Subterraneas y Aereas.</t>
  </si>
  <si>
    <t>Lesion Leve, Lesion Grave, Fatalidad(es) (Atrapamiento por material), asfixia y daño a la propiedad.</t>
  </si>
  <si>
    <t>* Monitoreo de Identificacion de Lineas subterraneas.
* Sostenimiento de excavaciones.
* Demarcación zona de trabajo.</t>
  </si>
  <si>
    <t>* Capacitacion en el estandar HHA -  Falla de Terrenos y estratos.
* Aplicacion de Norma Operativa de Excavaciones y Zanjas
* Permiso de Trabajo de Excavaciones - Autorizado.
* Check List de pre-operacional de 
* Señalización area de trabajo.</t>
  </si>
  <si>
    <t>Excavación Manual</t>
  </si>
  <si>
    <t>Caída de personas a excavacion, Deslizamiento o Derrumbe de material, Contacto con Lineas de Energia Subterraneas.</t>
  </si>
  <si>
    <t>* Capacitacion en el estandar HHA -  Falla de Terrenos y estratos.
* Aplicacion de Norma Operativa de Excavaciones y Zanjas
* Permiso de Trabajo de Excavaciones - Autorizado.
* Check List de Herramientas.
* Señalización area de trabajo.</t>
  </si>
  <si>
    <t>Explosivos y/o Accesorios Para Voladura</t>
  </si>
  <si>
    <t>Exposición a la Explosion, Exposicion a Ruido, Proyeccion de Fragmentos y Particulas.</t>
  </si>
  <si>
    <t>Lesion Leve, Lesion Grave, Fatalidad(es). Paralizacion del Proceso Productivo, Daño a la Propiedad.</t>
  </si>
  <si>
    <r>
      <t xml:space="preserve">* Capacitacion en el Estandar de Explosivos y Voladuras.
* Permisos y/o Liscencias de la SUCAMEC.
* Inspeccion de Almacenes de Explosivos y Accesorios.
</t>
    </r>
    <r>
      <rPr>
        <sz val="10"/>
        <color theme="9"/>
        <rFont val="Century Gothic"/>
        <family val="2"/>
      </rPr>
      <t>* Precauciones contra explosiones iniciadas por rayos
* Asegurar y segregar explosivos en vehículos de disparos o blasters
* Controlar la generación de flyrock
* Protegiendo explosiones
* Maniobras en banco durante operaciones de carga
* Control de fuentes de ignición
* Respuesta de emergencia: Sistemas contra incendio operativos, inspeccionados y mantenidos
* Instalaciones Médicas del Sitio</t>
    </r>
  </si>
  <si>
    <t>Herramientas u objetos en altura</t>
  </si>
  <si>
    <t>Golpeado por Caídas de objetos o herramientas.</t>
  </si>
  <si>
    <t>Lesion Leve, Lesion Grave, Fatalidad(es). Daño a la Propiedad.</t>
  </si>
  <si>
    <t xml:space="preserve">Iluminación </t>
  </si>
  <si>
    <t>Exposición a iluminación baja / alta</t>
  </si>
  <si>
    <t xml:space="preserve">Lesion Leve(Tropiezos), Lesion Grave(caidas a nivel), Fatalidad(es) </t>
  </si>
  <si>
    <t>* Sistemas de iluminación portátil</t>
  </si>
  <si>
    <t>* Programa de monitoreo de higiene ocupacional.</t>
  </si>
  <si>
    <t>Irrupcion y Estallido de Contenedores / Ductos /Relavera</t>
  </si>
  <si>
    <t>Colapso de, fuga de</t>
  </si>
  <si>
    <t>* Monitoreo Geotecnico.
* Monitoreo Vibracional, Espesores.</t>
  </si>
  <si>
    <r>
      <t xml:space="preserve">* Capacitacion en el estandar HHA -  Irrupcion y Estallido.
* Check List de Equipos.
* Registro de Pruebas Hidrostaticas.
* Programa y Reporte de Monitoreo Geotecnico, Hidrogeologico.
</t>
    </r>
    <r>
      <rPr>
        <sz val="10"/>
        <color theme="9"/>
        <rFont val="Century Gothic"/>
        <family val="2"/>
      </rPr>
      <t>* Plan de manejo de irrupción para mineria a superficie
* Planes de respuesta a emergencia (Protocolos)
* Instalaciones Médicas del Sitio</t>
    </r>
  </si>
  <si>
    <t xml:space="preserve">Manipulacion de Neumáticos </t>
  </si>
  <si>
    <t>Aplastamiento por, exposición a componente presurizado</t>
  </si>
  <si>
    <t>*Jaula de seguridad diseñada para inflar neumáticos</t>
  </si>
  <si>
    <r>
      <t xml:space="preserve">* Capacitacion en el estandar HHA - Neumaticos y Aros.
* Inspeccion Equipos de Mantenimiento de Neumaticos y Aros.
* Acreditacion de Personal Autorizado.
</t>
    </r>
    <r>
      <rPr>
        <sz val="10"/>
        <color theme="9"/>
        <rFont val="Century Gothic"/>
        <family val="2"/>
      </rPr>
      <t>* Personal competente para montar neumáticos en llantas
* Almacenamiento y manipulación de neumáticos y llantas
* Planes de respuesta a emergencia (Protocolos)
* Instalaciones Médicas del Sitio</t>
    </r>
  </si>
  <si>
    <t xml:space="preserve">Lesion Leve, Lesion Grave, Fatalidad(es). </t>
  </si>
  <si>
    <t>*Registro de Inspeccion de Equipos y Herramientas.</t>
  </si>
  <si>
    <t>Operación de Equipo Movil Liviano / Pesado</t>
  </si>
  <si>
    <t>Caída a diferente nivel, colisión, Atropellos, Volcadura, Despiste, Atrapamiento.</t>
  </si>
  <si>
    <t>* Aislamiento y sujeción de equipos móviles y vehículos</t>
  </si>
  <si>
    <r>
      <t xml:space="preserve">* Capacitacion en el estandar HHA -  Operacion de Equipo Movil.
* Aplicación del Reglamento Interno de Transporte XXXXXX.
* Check List pre operacional de Equipo.
* Acreditacion de vigente (Lic Interna).
</t>
    </r>
    <r>
      <rPr>
        <sz val="10"/>
        <color theme="9"/>
        <rFont val="Century Gothic"/>
        <family val="2"/>
      </rPr>
      <t>* Operación de vehículos y equipos móviles en el sitio - requisitos para peatones y sitios
* Operación de vehículos y equipos móviles en el sitio - requisitos del vehículo
* Operación de vehículos y equipos móviles en el sitio - requisitos de conducción y formación
* Mantenimiento de vehículos y equipos móviles
* Planes de respuesta a emergencia (Protocolos)
* Instalaciones Médicas del Sitio</t>
    </r>
  </si>
  <si>
    <t>Operaciones de Izaje
(Gruas)</t>
  </si>
  <si>
    <t xml:space="preserve">Exposixion a Carga Suspendida, Volcadura, Contacto con Linea Aerea Electrica, Colision, Atropellos, Atrapado por, Golpeado por. </t>
  </si>
  <si>
    <t>Lesiones Leves, Lesion Grave, Fatalidad(es), Daño a la Propiedad.</t>
  </si>
  <si>
    <r>
      <t xml:space="preserve">* Mantenimiento preventivo de equipo.
* Demarcacion de area de influencia de maniobra.
</t>
    </r>
    <r>
      <rPr>
        <sz val="10"/>
        <color theme="9"/>
        <rFont val="Century Gothic"/>
        <family val="2"/>
      </rPr>
      <t>* Dispositivos anti-escurrimiento en puentes y grúas pórtico</t>
    </r>
  </si>
  <si>
    <r>
      <t xml:space="preserve">* Capacitacion en el estandar HHA -  izaje y levantamiento de carga.
* Permiso de Trabajo Operaciones de Izaje - Autorizado.
* Check List pre operacional.
* Acreditacion del Operador y Rigger
* Certificado de operatividad de equipo vigente.
* Cumplimiento del programa de mantenimiento.
* Señalizacion del area de maniobras.
</t>
    </r>
    <r>
      <rPr>
        <sz val="10"/>
        <color theme="9"/>
        <rFont val="Century Gothic"/>
        <family val="2"/>
      </rPr>
      <t>* Evitar que el operador sea golpeado por una grúa montada sobre camión
* Evitar que el operador sea golpeado por la pluma del manipulador telescópico
* Planes de Elevación para grúas fijas o móviles
* Operación de grúas fijas o móviles en el sitio
* Planes de respuesta a emergencia (Protocolos)
* Instalaciones Médicas del Sitio</t>
    </r>
  </si>
  <si>
    <t>* Uso de EPP Basico.
* Uso de EPP Especifico(Detallar caracteristicas, tipo,etc)
* Uso de chaleco amarillo operador, rigger</t>
  </si>
  <si>
    <t>Operaciones de Levante (Montacargas)</t>
  </si>
  <si>
    <t>Caida de Carga, Volcadura,  Colision, Atropellos, Atrapado por, aplastado por.</t>
  </si>
  <si>
    <t>Lesion Leve, Lesion Grave, Fatalidad(es), Daño a la propiedad.</t>
  </si>
  <si>
    <t>* Mantenimiento preventivo de equipo.</t>
  </si>
  <si>
    <r>
      <t xml:space="preserve">* Capacitacion en el estandar HHA -  izaje y levantamiento de carga.
* Check List pre operacional.
* Acreditacion del Operador.
* Certificado de operatividad de equipo vigente.
* Cumplimiento del programa de mantenimiento.
</t>
    </r>
    <r>
      <rPr>
        <sz val="10"/>
        <color theme="9"/>
        <rFont val="Century Gothic"/>
        <family val="2"/>
      </rPr>
      <t>* Operación de grúas fijas o móviles en el sitio
* Planes de respuesta a emergencia (Protocolos)
* Instalaciones Médicas del Sitio</t>
    </r>
  </si>
  <si>
    <t>Uso de EPP Basico.
Uso de EPP Especifico(Detallar caracteristicas, tipo,etc)</t>
  </si>
  <si>
    <t>Pisos, Superficies Resbaladizos / Irregular</t>
  </si>
  <si>
    <t>* Mantenimiento de vías, plataformas
* Greating
* Planchas estriadas
* Uso de láminas antideslizantes.</t>
  </si>
  <si>
    <t>* Programa de mantenimiento de vías
* Check list edificios y pisos.</t>
  </si>
  <si>
    <t>Proyección (partículas/ fragmentos)</t>
  </si>
  <si>
    <t>Incrustación, Golpeado Por</t>
  </si>
  <si>
    <t>* Instalacion de Biombos.</t>
  </si>
  <si>
    <t>* Registro de Inspeccion de Equipos.
* Capacitacion en Uso de Amoladoras Angulares.
* Registro de Inspeccion de Herramientas.</t>
  </si>
  <si>
    <t>* Uso de EPP Basico.
* Uso de EPP Especifico(     )</t>
  </si>
  <si>
    <t xml:space="preserve">Taludes, Bancos, Suelos Conformados, botaderos </t>
  </si>
  <si>
    <t xml:space="preserve">Colapso de, Caída o deslizamiento de Rocas, Material Inestables, </t>
  </si>
  <si>
    <t>Lesion Leve, Lesion Grave, Fatalidad(es) (Atrapamiento por material), asfixia y daño a la propiedad, Paralizacion del Proceso Productivo.</t>
  </si>
  <si>
    <t>* Monitoreo Geotecnico.
* Monitoreo Hidrogeológico
* Monitoreo Topográfico</t>
  </si>
  <si>
    <t>* Capacitacion en el estandar HHA -  Falla de Terrenos y estratos.
* Check List de Herramientas.
* Señalización area de trabajo.</t>
  </si>
  <si>
    <t>Trabajo a Desnivel</t>
  </si>
  <si>
    <t>Caídas a Desnivel</t>
  </si>
  <si>
    <t>* Trabajando desde andamios
* Trabajar desde plataformas de trabajo elevadoras móviles (manlift/ hidroelevadora)
* Trabajo desde estructuras fijas elevadas: protección de aberturas y bordes del piso</t>
  </si>
  <si>
    <r>
      <t xml:space="preserve">* Capacitacion en el estandar HHA -  Trabajo en Altura.
* Check List de Equipo de Restriccion de Caidas y/o Movimiento..
* Acreditacion de trabajo en altura.
* Check list de (Escaleras, Barandas)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</si>
  <si>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Especifico.</t>
  </si>
  <si>
    <t>Trabajo en Caliente</t>
  </si>
  <si>
    <t>Generacion de Fuente de Ignicion, Contacto con Superficie Caliente.</t>
  </si>
  <si>
    <t>Lesion Leve, Lesion Grave(Quemaduras), Fatalidad(es), Daño a la propiedad (Incendio y Explosion), Detencion del proceso productivo.</t>
  </si>
  <si>
    <r>
      <t xml:space="preserve">* Capacitacion en el estandar HHA -  Incendios y Explosiones
* Permiso de Trabajo en Caliente - Autorizado.
* Check List de Equipos (Maquina de Soldar, Amoladora, Oxicorte, etc)
* Acreditacion de trabajo en caliente.
* Examen medico de suficiencia.
</t>
    </r>
    <r>
      <rPr>
        <sz val="10"/>
        <color theme="9"/>
        <rFont val="Century Gothic"/>
        <family val="2"/>
      </rPr>
      <t>* Control de fuentes de ignición
* Respuesta de emergencia: Sistemas contra incendio operativos, inspeccionados y mantenidos
* Instalaciones Médicas del Sitio</t>
    </r>
  </si>
  <si>
    <t>* Uso de EPP Basico.
* Uso de EPP Especifico Soldador (Ropa de Soldador de Cuero al Cromo, Protector Facial, Guantes de Caña Larga, Escarpines; Equipo de Proteccion Respiratoria Humo Metalico, etc)</t>
  </si>
  <si>
    <t>Trabajo en Espacio Confinado</t>
  </si>
  <si>
    <t>Exposicion a Atmosfera Peligrosa, Atrapamiento.</t>
  </si>
  <si>
    <t>Lesion Leve, Lesion Grave, Fatalidad(es) Asfixia</t>
  </si>
  <si>
    <r>
      <t xml:space="preserve">*Capacitacion en el Estandar HHA-Espacio Confinado.
*Permiso de Trabajo EC- Autorizado
*Vigia Autorizado.
*Monitoreo de atmosfera peligrosa.
* Examen medico de suficiencia.
</t>
    </r>
    <r>
      <rPr>
        <sz val="10"/>
        <color theme="9"/>
        <rFont val="Century Gothic"/>
        <family val="2"/>
      </rPr>
      <t>* Protocolo de soldadura en un Espacio Confinado
* Procedimiento de ingreso a espacios confinados
* Pruebas de Atmosfera en Espacios Confinados
* Planes de respuesta a emergencia (Protocolos)
* Instalaciones Médicas del Sitio</t>
    </r>
  </si>
  <si>
    <t>* Uso de EPP Basico.
* Uso de EPP Especifico(Detallar caracteristicas, tipo,etc)</t>
  </si>
  <si>
    <t xml:space="preserve">Trabajo en Espejos de Agua, Pozas y/o Embalses </t>
  </si>
  <si>
    <t>Caída a espejos de agua, Naufragio Medio de Transporte.</t>
  </si>
  <si>
    <t>Lesion Leve, Lesion Grave, Fatalidad(es)(Ahogamiento). Daño a Equipo.</t>
  </si>
  <si>
    <r>
      <t xml:space="preserve">* Capacitacion en el Procedimiento de Ingreso a Espejo de Agua.
* Capacitacion del Hombre al Agua:
* Permiso de Trabajo Para Ingreso a Medio Acuatico.
* Check List Pre operacional equipo de transporte (bote)
* Programa de Mantenimiento de Botes. 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</si>
  <si>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 xml:space="preserve">* Uso de EPP Basico.
* Uso de Chaleco Salvavidas. </t>
  </si>
  <si>
    <t>Trabajos en Altura</t>
  </si>
  <si>
    <t>Caídas a diferente nivel, Atrapamiento en altura, caida de objetos.</t>
  </si>
  <si>
    <r>
      <t xml:space="preserve">* Capacitacion en el estandar HHA -  Trabajo en Altura.
* Permiso de Trabajo en Altura - Autorizado.
* Check List de Equipo de detencion contra caidas.
* Acreditacion de trabajo en altura.
* Check list de (Escaleras, Andamios, Barandas)
* Check list pre operacional equipos elevadores(Man Lift, Camion Canastilla, etc.)
* Examen medico de suficiencia.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</si>
  <si>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Especifico(Arnes tipo paracaidista, linea de vida, punto de anclaje, bloque retractil, barbiquejo, kit antitrauma,etc)</t>
  </si>
  <si>
    <t>Transporte de Carga y/o Personal</t>
  </si>
  <si>
    <t>Colisiones, Volcaduras, Despistes, Atropellos, Caida de Carga.</t>
  </si>
  <si>
    <t>Lesion Leve, Lesion Grave, Fatalidad(es) (Atrapamiento por material),daño a la propiedad.</t>
  </si>
  <si>
    <t xml:space="preserve">* Mantenimiento preventivo de equipos.
* Ploteo de convoy
* Control de velocidad por GPS
</t>
  </si>
  <si>
    <r>
      <t xml:space="preserve">* Capacitacion en el estandar HHA -  Operacion de Equipo Movil.
* Aplicación del Reglamento Interno de Transporte XXXXXXX.
* Check List pre operacional de Equipo.
* Acreditacion de vigente (Lic Interna).
* Hojas de ruta
* Programa de mantenimiento de equipos.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</si>
  <si>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Transporte, Almacenamiento y/o Uso de Productos Quimicos</t>
  </si>
  <si>
    <t>Contacto con, Ingestion de</t>
  </si>
  <si>
    <t>Lesion Leve(quemadura), Lesion Grave, Fatalidad(es)</t>
  </si>
  <si>
    <t>* Capacitacion en el Estandar de HHA - Manipulacion de Sustancias Quimicas.
* Inventario de Sustancias Quimicas.
* MSDS a Disposicion de Producto Quimico.
* Rombos Adhesivos NFPA 704.</t>
  </si>
  <si>
    <t>* Uso de EPP Basico.
* Uso de EPP Especifico Según Especificacion de MSDS.</t>
  </si>
  <si>
    <t>Uso de Equipos Manuales eléctricas / neumáticas / mecánicas / hidráulicas</t>
  </si>
  <si>
    <t>Atrapamiento por, Contacto con, Golpeado por, Aplastado por.</t>
  </si>
  <si>
    <t>* Mantenimiento Preventivo.</t>
  </si>
  <si>
    <t>*Registro de  Inspeccion Trimestral.
* Capacitacion en la Norma Operativa TAN-NOP-SEG-004
* Manuales Tecnicos de Operación.
* Programa de Mantenimiento Preventivo.</t>
  </si>
  <si>
    <t>*Registro de  Inspeccion Trimestral.
* Capacitacion en la Norma Operativa TAN-NOP-SEG-003</t>
  </si>
  <si>
    <t>EFICACIA</t>
  </si>
  <si>
    <t>CONDICION</t>
  </si>
  <si>
    <t>PERSONAL FEMENINO</t>
  </si>
  <si>
    <t>PERSONAL CON DISCAPACIDAD</t>
  </si>
  <si>
    <t>NR</t>
  </si>
  <si>
    <t>AN</t>
  </si>
  <si>
    <t>*Capacitación en Manejo del Estrés</t>
  </si>
  <si>
    <t>PSICOLOGÍA OCUPACIONAL</t>
  </si>
  <si>
    <t>ACTUALIZADO</t>
  </si>
  <si>
    <t>REVISADO</t>
  </si>
  <si>
    <t>APROBADO</t>
  </si>
  <si>
    <t xml:space="preserve">
Jefe de Area</t>
  </si>
  <si>
    <r>
      <t xml:space="preserve">
</t>
    </r>
    <r>
      <rPr>
        <b/>
        <sz val="22"/>
        <rFont val="Mikro Light"/>
        <family val="3"/>
      </rPr>
      <t>Representante de CSST</t>
    </r>
  </si>
  <si>
    <t xml:space="preserve">
Superintendente de Seguridad</t>
  </si>
  <si>
    <t xml:space="preserve">
Superintendencia de Mina</t>
  </si>
  <si>
    <t>Fecha: xx/xx/xxxx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</si>
</sst>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7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1"/>
      <color theme="1"/>
      <name val="Mikro Light"/>
      <family val="3"/>
    </font>
    <font>
      <b/>
      <sz val="8"/>
      <name val="Mikro Light"/>
      <family val="3"/>
    </font>
    <font>
      <b/>
      <sz val="10"/>
      <color rgb="FFFFFFFF"/>
      <name val="Mikro Light"/>
      <family val="3"/>
    </font>
    <font>
      <b/>
      <sz val="7"/>
      <color rgb="FFFFFFFF"/>
      <name val="Mikro Light"/>
      <family val="3"/>
    </font>
    <font>
      <b/>
      <sz val="10"/>
      <color rgb="FF000000"/>
      <name val="Mikro Light"/>
      <family val="3"/>
    </font>
    <font>
      <b/>
      <sz val="9"/>
      <color rgb="FF000000"/>
      <name val="Mikro Light"/>
      <family val="3"/>
    </font>
    <font>
      <sz val="9"/>
      <color rgb="FF000000"/>
      <name val="Mikro Light"/>
      <family val="3"/>
    </font>
    <font>
      <b/>
      <sz val="11"/>
      <color rgb="FF000000"/>
      <name val="Mikro Light"/>
      <family val="3"/>
    </font>
    <font>
      <b/>
      <sz val="11"/>
      <name val="Mikro Light"/>
      <family val="3"/>
    </font>
    <font>
      <sz val="11"/>
      <name val="Mikro Light"/>
      <family val="3"/>
    </font>
    <font>
      <b/>
      <sz val="9"/>
      <name val="Mikro Light"/>
      <family val="3"/>
    </font>
    <font>
      <b/>
      <sz val="12"/>
      <name val="Mikro Light"/>
      <family val="3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Mikro Light"/>
      <family val="3"/>
    </font>
    <font>
      <b/>
      <sz val="11"/>
      <color theme="1"/>
      <name val="Mikro Light"/>
      <family val="3"/>
    </font>
    <font>
      <sz val="10"/>
      <name val="Mikro Light"/>
      <family val="3"/>
    </font>
    <font>
      <sz val="12"/>
      <name val="Mikro Light"/>
      <family val="3"/>
    </font>
    <font>
      <b/>
      <sz val="14"/>
      <color indexed="9"/>
      <name val="Mikro Light"/>
      <family val="3"/>
    </font>
    <font>
      <sz val="8"/>
      <name val="Mikro Light"/>
      <family val="3"/>
    </font>
    <font>
      <sz val="8"/>
      <color indexed="8"/>
      <name val="Mikro Light"/>
      <family val="3"/>
    </font>
    <font>
      <b/>
      <sz val="10"/>
      <name val="Mikro Light"/>
      <family val="3"/>
    </font>
    <font>
      <b/>
      <sz val="10"/>
      <name val="Arial"/>
      <family val="2"/>
    </font>
    <font>
      <b/>
      <sz val="11"/>
      <color theme="0"/>
      <name val="Mikro Light"/>
      <family val="3"/>
    </font>
    <font>
      <b/>
      <sz val="10"/>
      <color theme="1"/>
      <name val="Mikro Light"/>
      <family val="3"/>
    </font>
    <font>
      <sz val="11"/>
      <color rgb="FF000000"/>
      <name val="Mikro Light"/>
      <family val="3"/>
    </font>
    <font>
      <b/>
      <sz val="16"/>
      <color theme="0"/>
      <name val="Mikro Medium"/>
      <family val="3"/>
    </font>
    <font>
      <b/>
      <sz val="18"/>
      <color rgb="FF000000"/>
      <name val="Mikro Light"/>
      <family val="3"/>
    </font>
    <font>
      <b/>
      <sz val="14"/>
      <name val="Arial"/>
      <family val="2"/>
    </font>
    <font>
      <sz val="16"/>
      <name val="Mikro Light"/>
      <family val="3"/>
    </font>
    <font>
      <sz val="20"/>
      <name val="Mikro Light"/>
      <family val="3"/>
    </font>
    <font>
      <sz val="10"/>
      <color rgb="FF000000"/>
      <name val="Mikro Light"/>
      <family val="3"/>
    </font>
    <font>
      <b/>
      <sz val="20"/>
      <color theme="1"/>
      <name val="Mikro Medium"/>
      <family val="3"/>
    </font>
    <font>
      <sz val="10"/>
      <color rgb="FFFFFFFF"/>
      <name val="Mikro Light"/>
      <family val="3"/>
    </font>
    <font>
      <b/>
      <sz val="16"/>
      <name val="Mikro Medium"/>
      <family val="3"/>
    </font>
    <font>
      <sz val="12"/>
      <color rgb="FF000000"/>
      <name val="Mikro Medium"/>
      <family val="3"/>
    </font>
    <font>
      <sz val="12"/>
      <name val="Mikro Medium"/>
      <family val="3"/>
    </font>
    <font>
      <sz val="12"/>
      <color rgb="FFFFFFFF"/>
      <name val="Mikro Medium"/>
      <family val="3"/>
    </font>
    <font>
      <sz val="14"/>
      <name val="Mikro Light"/>
      <family val="3"/>
    </font>
    <font>
      <b/>
      <sz val="10"/>
      <name val="Century Gothic"/>
      <family val="2"/>
    </font>
    <font>
      <b/>
      <sz val="9"/>
      <color theme="0"/>
      <name val="Mikro Light"/>
      <family val="3"/>
    </font>
    <font>
      <sz val="14"/>
      <name val="Mikro Bold"/>
      <family val="3"/>
    </font>
    <font>
      <b/>
      <sz val="12"/>
      <color theme="1"/>
      <name val="Mikro Bold"/>
      <family val="3"/>
    </font>
    <font>
      <sz val="8"/>
      <color rgb="FFFF0000"/>
      <name val="Mikro Light"/>
      <family val="3"/>
    </font>
    <font>
      <sz val="9"/>
      <color rgb="FFFF0000"/>
      <name val="Mikro Light"/>
      <family val="3"/>
    </font>
    <font>
      <sz val="16"/>
      <name val="Mikro Medium"/>
      <family val="3"/>
    </font>
    <font>
      <sz val="16"/>
      <color rgb="FF000000"/>
      <name val="Mikro Medium"/>
      <family val="3"/>
    </font>
    <font>
      <b/>
      <sz val="16"/>
      <name val="Mikro Light"/>
      <family val="3"/>
    </font>
    <font>
      <b/>
      <sz val="16"/>
      <color rgb="FF000000"/>
      <name val="Mikro Light"/>
      <family val="3"/>
    </font>
    <font>
      <sz val="10"/>
      <color rgb="FFFFFFFF"/>
      <name val="Century Gothic"/>
      <family val="2"/>
    </font>
    <font>
      <sz val="10"/>
      <color theme="9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Century Gothic"/>
      <family val="2"/>
    </font>
    <font>
      <sz val="10"/>
      <color theme="1"/>
      <name val="Century Gothic"/>
      <family val="2"/>
    </font>
    <font>
      <sz val="10"/>
      <color theme="1"/>
      <name val="Mikro Light"/>
      <family val="3"/>
    </font>
    <font>
      <sz val="9"/>
      <name val="Mikro Light"/>
      <family val="3"/>
    </font>
    <font>
      <sz val="9"/>
      <color theme="1"/>
      <name val="Mikro Light"/>
      <family val="3"/>
    </font>
    <font>
      <strike/>
      <sz val="10"/>
      <name val="Mikro Light"/>
      <family val="3"/>
    </font>
    <font>
      <sz val="8"/>
      <color rgb="FF000000"/>
      <name val="Mikro Light"/>
      <family val="3"/>
    </font>
    <font>
      <b/>
      <sz val="26"/>
      <name val="Mikro Medium"/>
      <family val="3"/>
    </font>
    <font>
      <sz val="28"/>
      <name val="Mikro Light"/>
      <family val="3"/>
    </font>
    <font>
      <u/>
      <sz val="8"/>
      <name val="Mikro Light"/>
      <family val="3"/>
    </font>
    <font>
      <sz val="11"/>
      <name val="Mikro Light"/>
      <family val="3"/>
    </font>
    <font>
      <sz val="11"/>
      <color rgb="FF000000"/>
      <name val="Mikro Light"/>
      <family val="3"/>
    </font>
    <font>
      <sz val="14"/>
      <color rgb="FF000000"/>
      <name val="Mikro Light"/>
      <family val="3"/>
    </font>
    <font>
      <sz val="14"/>
      <color rgb="FF000000"/>
      <name val="Century Gothic"/>
      <family val="2"/>
    </font>
    <font>
      <b/>
      <sz val="18"/>
      <name val="Mikro Light"/>
      <family val="3"/>
    </font>
    <font>
      <b/>
      <sz val="15"/>
      <name val="Mikro Medium"/>
      <family val="3"/>
    </font>
    <font>
      <b/>
      <sz val="15"/>
      <color theme="1"/>
      <name val="Mikro Light"/>
      <family val="3"/>
    </font>
    <font>
      <b/>
      <sz val="15"/>
      <name val="Mikro Light"/>
      <family val="3"/>
    </font>
    <font>
      <b/>
      <sz val="15"/>
      <color rgb="FF000000"/>
      <name val="Mikro Light"/>
      <family val="3"/>
    </font>
    <font>
      <sz val="16"/>
      <color rgb="FF000000"/>
      <name val="Arial"/>
      <family val="2"/>
    </font>
    <font>
      <sz val="16"/>
      <name val="Arial"/>
      <family val="2"/>
    </font>
    <font>
      <b/>
      <sz val="22"/>
      <color rgb="FF000000"/>
      <name val="Mikro Light"/>
      <family val="3"/>
    </font>
    <font>
      <sz val="22"/>
      <color rgb="FF000000"/>
      <name val="Mikro Light"/>
      <family val="3"/>
    </font>
    <font>
      <b/>
      <sz val="22"/>
      <name val="Mikro Light"/>
      <family val="3"/>
    </font>
    <font>
      <sz val="22"/>
      <name val="Mikro Light"/>
      <family val="3"/>
    </font>
    <font>
      <sz val="15"/>
      <color rgb="FF000000"/>
      <name val="Mikro Light"/>
      <family val="3"/>
    </font>
    <font>
      <sz val="15"/>
      <color rgb="FF000000"/>
      <name val="Century Gothic"/>
      <family val="2"/>
    </font>
    <font>
      <sz val="15"/>
      <name val="Mikro Light"/>
      <family val="3"/>
    </font>
    <font>
      <sz val="18"/>
      <color rgb="FF000000"/>
      <name val="Mikro Light"/>
      <family val="3"/>
    </font>
    <font>
      <sz val="18"/>
      <name val="Mikro Light"/>
      <family val="3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5050"/>
        <bgColor indexed="64"/>
      </patternFill>
    </fill>
    <fill>
      <patternFill patternType="solid">
        <fgColor rgb="FFB4EBF0"/>
        <bgColor indexed="64"/>
      </patternFill>
    </fill>
    <fill>
      <patternFill patternType="solid">
        <fgColor rgb="FFFFB42D"/>
        <bgColor indexed="64"/>
      </patternFill>
    </fill>
    <fill>
      <patternFill patternType="solid">
        <fgColor rgb="FFD2D2C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5050"/>
        <bgColor rgb="FFD3D3D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rgb="FFD2D2CD"/>
        <bgColor rgb="FF808080"/>
      </patternFill>
    </fill>
    <fill>
      <patternFill patternType="solid">
        <fgColor rgb="FFB4EBF0"/>
        <bgColor rgb="FFD3D3D3"/>
      </patternFill>
    </fill>
    <fill>
      <patternFill patternType="solid">
        <fgColor rgb="FFE5E5E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2D2CD"/>
        <bgColor rgb="FFC0C0C0"/>
      </patternFill>
    </fill>
    <fill>
      <patternFill patternType="solid">
        <fgColor rgb="FFD2D2CD"/>
        <bgColor rgb="FF000000"/>
      </patternFill>
    </fill>
    <fill>
      <patternFill patternType="solid">
        <fgColor rgb="FFD2D2CD"/>
        <bgColor rgb="FF3C3C3C"/>
      </patternFill>
    </fill>
    <fill>
      <patternFill patternType="solid">
        <fgColor rgb="FFD2D2CD"/>
        <bgColor rgb="FF5A5A5A"/>
      </patternFill>
    </fill>
    <fill>
      <patternFill patternType="solid">
        <fgColor rgb="FFFFB42D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B4EBF0"/>
        <bgColor rgb="FFC0C0C0"/>
      </patternFill>
    </fill>
    <fill>
      <patternFill patternType="solid">
        <fgColor theme="6" tint="0.39997558519241921"/>
        <bgColor rgb="FF3C3C3C"/>
      </patternFill>
    </fill>
    <fill>
      <patternFill patternType="solid">
        <fgColor rgb="FFFFB42D"/>
        <bgColor rgb="FF000000"/>
      </patternFill>
    </fill>
    <fill>
      <patternFill patternType="solid">
        <fgColor rgb="FF33CCCC"/>
        <bgColor indexed="64"/>
      </patternFill>
    </fill>
    <fill>
      <patternFill patternType="solid">
        <fgColor rgb="FF5A5A5A"/>
        <bgColor rgb="FF5A5A5A"/>
      </patternFill>
    </fill>
    <fill>
      <patternFill patternType="solid">
        <fgColor theme="8" tint="-0.249977111117893"/>
        <bgColor rgb="FF5A5A5A"/>
      </patternFill>
    </fill>
    <fill>
      <patternFill patternType="solid">
        <fgColor theme="9" tint="-0.499984740745262"/>
        <bgColor rgb="FF5A5A5A"/>
      </patternFill>
    </fill>
    <fill>
      <patternFill patternType="solid">
        <fgColor theme="9"/>
        <bgColor rgb="FF5A5A5A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F9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</fills>
  <borders count="3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696969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indexed="64"/>
      </left>
      <right style="thin">
        <color rgb="FF696969"/>
      </right>
      <top style="thin">
        <color indexed="64"/>
      </top>
      <bottom style="thin">
        <color indexed="64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/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23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86">
    <xf numFmtId="0" fontId="0" fillId="0" borderId="0" xfId="0"/>
    <xf numFmtId="0" fontId="10" fillId="0" borderId="0" xfId="0" applyFont="1" applyAlignment="1">
      <alignment horizontal="center" vertical="center" wrapText="1" readingOrder="1"/>
    </xf>
    <xf numFmtId="0" fontId="11" fillId="0" borderId="0" xfId="2" applyFont="1"/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1" fillId="0" borderId="0" xfId="0" applyFont="1" applyProtection="1">
      <protection locked="0"/>
    </xf>
    <xf numFmtId="0" fontId="28" fillId="0" borderId="0" xfId="6" applyFont="1" applyAlignment="1" applyProtection="1">
      <alignment vertical="center"/>
      <protection hidden="1"/>
    </xf>
    <xf numFmtId="0" fontId="28" fillId="0" borderId="0" xfId="6" applyFont="1" applyAlignment="1" applyProtection="1">
      <alignment horizontal="center" vertical="center"/>
      <protection hidden="1"/>
    </xf>
    <xf numFmtId="0" fontId="19" fillId="0" borderId="0" xfId="6" applyFont="1" applyAlignment="1">
      <alignment horizontal="justify" vertical="center" wrapText="1"/>
    </xf>
    <xf numFmtId="0" fontId="22" fillId="0" borderId="0" xfId="6" applyFont="1" applyAlignment="1">
      <alignment horizontal="justify" vertical="center" wrapText="1"/>
    </xf>
    <xf numFmtId="0" fontId="12" fillId="0" borderId="4" xfId="6" applyFont="1" applyBorder="1" applyAlignment="1" applyProtection="1">
      <alignment horizontal="left" vertical="center" wrapText="1"/>
      <protection hidden="1"/>
    </xf>
    <xf numFmtId="0" fontId="32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vertical="center" wrapText="1"/>
      <protection hidden="1"/>
    </xf>
    <xf numFmtId="0" fontId="31" fillId="2" borderId="4" xfId="6" applyFont="1" applyFill="1" applyBorder="1" applyAlignment="1" applyProtection="1">
      <alignment horizontal="left" vertical="center" wrapText="1"/>
      <protection hidden="1"/>
    </xf>
    <xf numFmtId="0" fontId="12" fillId="0" borderId="0" xfId="6" applyFont="1" applyAlignment="1" applyProtection="1">
      <alignment horizontal="center" vertical="center"/>
      <protection hidden="1"/>
    </xf>
    <xf numFmtId="0" fontId="12" fillId="0" borderId="0" xfId="6" applyFont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horizontal="left" vertical="center" wrapText="1"/>
      <protection hidden="1"/>
    </xf>
    <xf numFmtId="0" fontId="24" fillId="0" borderId="0" xfId="9"/>
    <xf numFmtId="0" fontId="28" fillId="0" borderId="0" xfId="9" applyFont="1"/>
    <xf numFmtId="0" fontId="20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43" fillId="12" borderId="0" xfId="0" applyFont="1" applyFill="1" applyAlignment="1" applyProtection="1">
      <alignment horizontal="center" vertical="center" wrapText="1" readingOrder="1"/>
      <protection locked="0"/>
    </xf>
    <xf numFmtId="0" fontId="45" fillId="0" borderId="0" xfId="0" applyFont="1" applyAlignment="1" applyProtection="1">
      <alignment horizontal="center" vertical="center" wrapText="1" readingOrder="1"/>
      <protection locked="0"/>
    </xf>
    <xf numFmtId="0" fontId="43" fillId="0" borderId="0" xfId="0" applyFont="1" applyAlignment="1" applyProtection="1">
      <alignment horizontal="center" vertical="center" wrapText="1" readingOrder="1"/>
      <protection locked="0"/>
    </xf>
    <xf numFmtId="0" fontId="43" fillId="0" borderId="2" xfId="0" applyFont="1" applyBorder="1" applyAlignment="1" applyProtection="1">
      <alignment horizontal="center" vertical="center" wrapText="1" readingOrder="1"/>
      <protection locked="0"/>
    </xf>
    <xf numFmtId="0" fontId="43" fillId="0" borderId="3" xfId="0" applyFont="1" applyBorder="1" applyAlignment="1" applyProtection="1">
      <alignment horizontal="center" vertical="center" wrapText="1" readingOrder="1"/>
      <protection locked="0"/>
    </xf>
    <xf numFmtId="0" fontId="43" fillId="0" borderId="1" xfId="0" applyFont="1" applyBorder="1" applyAlignment="1" applyProtection="1">
      <alignment horizontal="center" vertical="center" wrapText="1" readingOrder="1"/>
      <protection locked="0"/>
    </xf>
    <xf numFmtId="0" fontId="45" fillId="0" borderId="1" xfId="0" applyFont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49" fillId="0" borderId="0" xfId="0" applyFont="1" applyAlignment="1" applyProtection="1">
      <alignment horizontal="center" vertical="center" wrapText="1" readingOrder="1"/>
      <protection locked="0"/>
    </xf>
    <xf numFmtId="9" fontId="42" fillId="0" borderId="0" xfId="0" applyNumberFormat="1" applyFont="1" applyProtection="1">
      <protection locked="0"/>
    </xf>
    <xf numFmtId="0" fontId="50" fillId="0" borderId="16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50" fillId="2" borderId="16" xfId="0" applyFont="1" applyFill="1" applyBorder="1" applyAlignment="1" applyProtection="1">
      <alignment horizontal="center"/>
      <protection locked="0"/>
    </xf>
    <xf numFmtId="0" fontId="50" fillId="2" borderId="0" xfId="0" applyFont="1" applyFill="1" applyAlignment="1" applyProtection="1">
      <alignment horizontal="center"/>
      <protection locked="0"/>
    </xf>
    <xf numFmtId="0" fontId="42" fillId="2" borderId="0" xfId="0" applyFont="1" applyFill="1" applyProtection="1">
      <protection locked="0"/>
    </xf>
    <xf numFmtId="9" fontId="42" fillId="2" borderId="0" xfId="0" applyNumberFormat="1" applyFont="1" applyFill="1" applyProtection="1">
      <protection locked="0"/>
    </xf>
    <xf numFmtId="0" fontId="20" fillId="2" borderId="0" xfId="0" applyFont="1" applyFill="1" applyProtection="1">
      <protection locked="0"/>
    </xf>
    <xf numFmtId="0" fontId="24" fillId="0" borderId="0" xfId="9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44" fillId="0" borderId="0" xfId="0" applyFont="1" applyAlignment="1" applyProtection="1">
      <alignment horizontal="center" vertical="center" wrapText="1"/>
      <protection locked="0"/>
    </xf>
    <xf numFmtId="0" fontId="0" fillId="7" borderId="0" xfId="0" applyFill="1"/>
    <xf numFmtId="0" fontId="24" fillId="0" borderId="4" xfId="9" applyBorder="1" applyAlignment="1">
      <alignment horizontal="left" vertical="center"/>
    </xf>
    <xf numFmtId="0" fontId="24" fillId="0" borderId="4" xfId="9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21" xfId="0" applyFont="1" applyBorder="1" applyAlignment="1">
      <alignment vertical="center" wrapText="1"/>
    </xf>
    <xf numFmtId="0" fontId="43" fillId="0" borderId="21" xfId="0" applyFont="1" applyBorder="1" applyAlignment="1">
      <alignment vertical="center" wrapText="1"/>
    </xf>
    <xf numFmtId="0" fontId="31" fillId="0" borderId="22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11" fillId="7" borderId="0" xfId="2" applyFont="1" applyFill="1"/>
    <xf numFmtId="0" fontId="13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2" fillId="7" borderId="0" xfId="2" applyFont="1" applyFill="1" applyAlignment="1">
      <alignment horizontal="center" vertical="center" wrapText="1"/>
    </xf>
    <xf numFmtId="0" fontId="19" fillId="16" borderId="4" xfId="2" applyFont="1" applyFill="1" applyBorder="1" applyAlignment="1">
      <alignment horizontal="center" vertical="center" wrapText="1"/>
    </xf>
    <xf numFmtId="0" fontId="22" fillId="16" borderId="4" xfId="2" applyFont="1" applyFill="1" applyBorder="1" applyAlignment="1">
      <alignment horizontal="center" vertical="center" wrapText="1"/>
    </xf>
    <xf numFmtId="0" fontId="21" fillId="16" borderId="4" xfId="2" applyFont="1" applyFill="1" applyBorder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wrapText="1"/>
    </xf>
    <xf numFmtId="0" fontId="19" fillId="3" borderId="4" xfId="2" applyFont="1" applyFill="1" applyBorder="1" applyAlignment="1">
      <alignment horizontal="center" vertical="center" wrapText="1"/>
    </xf>
    <xf numFmtId="0" fontId="19" fillId="5" borderId="4" xfId="2" applyFont="1" applyFill="1" applyBorder="1" applyAlignment="1">
      <alignment horizontal="center" vertical="center" wrapText="1"/>
    </xf>
    <xf numFmtId="0" fontId="33" fillId="16" borderId="4" xfId="2" applyFont="1" applyFill="1" applyBorder="1" applyAlignment="1">
      <alignment horizontal="center" vertical="center" wrapText="1"/>
    </xf>
    <xf numFmtId="0" fontId="11" fillId="4" borderId="4" xfId="2" applyFont="1" applyFill="1" applyBorder="1"/>
    <xf numFmtId="0" fontId="11" fillId="3" borderId="4" xfId="2" applyFont="1" applyFill="1" applyBorder="1"/>
    <xf numFmtId="0" fontId="11" fillId="5" borderId="4" xfId="2" applyFont="1" applyFill="1" applyBorder="1"/>
    <xf numFmtId="0" fontId="27" fillId="0" borderId="4" xfId="2" applyFont="1" applyBorder="1" applyAlignment="1">
      <alignment horizontal="center" vertical="center" wrapText="1"/>
    </xf>
    <xf numFmtId="0" fontId="11" fillId="2" borderId="0" xfId="2" applyFont="1" applyFill="1"/>
    <xf numFmtId="0" fontId="27" fillId="0" borderId="4" xfId="2" applyFont="1" applyBorder="1" applyAlignment="1">
      <alignment horizontal="center" vertical="center"/>
    </xf>
    <xf numFmtId="0" fontId="54" fillId="0" borderId="4" xfId="2" applyFont="1" applyBorder="1" applyAlignment="1">
      <alignment horizontal="center" vertical="center" wrapText="1"/>
    </xf>
    <xf numFmtId="0" fontId="12" fillId="2" borderId="0" xfId="6" applyFont="1" applyFill="1" applyAlignment="1" applyProtection="1">
      <alignment horizontal="center" vertical="center"/>
      <protection hidden="1"/>
    </xf>
    <xf numFmtId="0" fontId="12" fillId="2" borderId="0" xfId="6" applyFont="1" applyFill="1" applyAlignment="1" applyProtection="1">
      <alignment horizontal="left" vertical="center" wrapText="1"/>
      <protection hidden="1"/>
    </xf>
    <xf numFmtId="0" fontId="31" fillId="2" borderId="0" xfId="6" applyFont="1" applyFill="1" applyAlignment="1" applyProtection="1">
      <alignment horizontal="left" vertical="center" wrapText="1"/>
      <protection hidden="1"/>
    </xf>
    <xf numFmtId="0" fontId="12" fillId="9" borderId="21" xfId="0" applyFont="1" applyFill="1" applyBorder="1" applyAlignment="1">
      <alignment horizontal="center" vertical="center" wrapText="1"/>
    </xf>
    <xf numFmtId="0" fontId="31" fillId="17" borderId="21" xfId="0" applyFont="1" applyFill="1" applyBorder="1" applyAlignment="1">
      <alignment vertical="center" wrapText="1"/>
    </xf>
    <xf numFmtId="0" fontId="31" fillId="19" borderId="21" xfId="0" applyFont="1" applyFill="1" applyBorder="1" applyAlignment="1">
      <alignment vertical="center" wrapText="1"/>
    </xf>
    <xf numFmtId="0" fontId="55" fillId="0" borderId="21" xfId="0" applyFont="1" applyBorder="1" applyAlignment="1">
      <alignment vertical="center" wrapText="1"/>
    </xf>
    <xf numFmtId="0" fontId="31" fillId="20" borderId="21" xfId="0" applyFont="1" applyFill="1" applyBorder="1" applyAlignment="1">
      <alignment vertical="center" wrapText="1"/>
    </xf>
    <xf numFmtId="0" fontId="40" fillId="2" borderId="0" xfId="9" applyFont="1" applyFill="1" applyAlignment="1">
      <alignment horizontal="center" vertical="center"/>
    </xf>
    <xf numFmtId="0" fontId="47" fillId="0" borderId="0" xfId="0" applyFont="1" applyAlignment="1" applyProtection="1">
      <alignment horizontal="center" vertical="center" wrapText="1" readingOrder="1"/>
      <protection locked="0"/>
    </xf>
    <xf numFmtId="0" fontId="44" fillId="2" borderId="0" xfId="0" applyFont="1" applyFill="1" applyAlignment="1" applyProtection="1">
      <alignment horizontal="center"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locked="0"/>
    </xf>
    <xf numFmtId="49" fontId="36" fillId="2" borderId="0" xfId="0" applyNumberFormat="1" applyFont="1" applyFill="1" applyAlignment="1" applyProtection="1">
      <alignment horizontal="center" vertical="center" wrapText="1"/>
      <protection locked="0"/>
    </xf>
    <xf numFmtId="0" fontId="46" fillId="15" borderId="4" xfId="0" applyFont="1" applyFill="1" applyBorder="1" applyAlignment="1" applyProtection="1">
      <alignment horizontal="center" vertical="center" wrapText="1" readingOrder="1"/>
      <protection locked="0"/>
    </xf>
    <xf numFmtId="0" fontId="38" fillId="11" borderId="4" xfId="0" applyFont="1" applyFill="1" applyBorder="1" applyAlignment="1" applyProtection="1">
      <alignment horizontal="center" vertical="center" wrapText="1" readingOrder="1"/>
      <protection locked="0"/>
    </xf>
    <xf numFmtId="0" fontId="46" fillId="14" borderId="4" xfId="0" applyFont="1" applyFill="1" applyBorder="1" applyAlignment="1" applyProtection="1">
      <alignment horizontal="center" vertical="center" wrapText="1" readingOrder="1"/>
      <protection locked="0"/>
    </xf>
    <xf numFmtId="0" fontId="43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39" fillId="25" borderId="0" xfId="0" applyFont="1" applyFill="1" applyAlignment="1" applyProtection="1">
      <alignment horizontal="center" vertical="center" wrapText="1" readingOrder="1"/>
      <protection locked="0"/>
    </xf>
    <xf numFmtId="0" fontId="11" fillId="2" borderId="0" xfId="0" applyFont="1" applyFill="1" applyProtection="1">
      <protection locked="0"/>
    </xf>
    <xf numFmtId="0" fontId="11" fillId="0" borderId="6" xfId="0" applyFont="1" applyBorder="1" applyProtection="1">
      <protection locked="0"/>
    </xf>
    <xf numFmtId="0" fontId="11" fillId="2" borderId="18" xfId="0" applyFont="1" applyFill="1" applyBorder="1" applyProtection="1">
      <protection locked="0"/>
    </xf>
    <xf numFmtId="0" fontId="11" fillId="2" borderId="7" xfId="0" applyFont="1" applyFill="1" applyBorder="1" applyProtection="1">
      <protection locked="0"/>
    </xf>
    <xf numFmtId="0" fontId="11" fillId="0" borderId="16" xfId="0" applyFont="1" applyBorder="1" applyProtection="1">
      <protection locked="0"/>
    </xf>
    <xf numFmtId="0" fontId="11" fillId="2" borderId="15" xfId="0" applyFont="1" applyFill="1" applyBorder="1" applyProtection="1">
      <protection locked="0"/>
    </xf>
    <xf numFmtId="0" fontId="11" fillId="0" borderId="8" xfId="0" applyFont="1" applyBorder="1" applyProtection="1">
      <protection locked="0"/>
    </xf>
    <xf numFmtId="0" fontId="11" fillId="2" borderId="19" xfId="0" applyFont="1" applyFill="1" applyBorder="1" applyProtection="1">
      <protection locked="0"/>
    </xf>
    <xf numFmtId="0" fontId="11" fillId="2" borderId="9" xfId="0" applyFont="1" applyFill="1" applyBorder="1" applyProtection="1">
      <protection locked="0"/>
    </xf>
    <xf numFmtId="0" fontId="20" fillId="9" borderId="14" xfId="0" applyFont="1" applyFill="1" applyBorder="1" applyProtection="1">
      <protection locked="0"/>
    </xf>
    <xf numFmtId="0" fontId="46" fillId="21" borderId="11" xfId="0" applyFont="1" applyFill="1" applyBorder="1" applyAlignment="1" applyProtection="1">
      <alignment vertical="center" wrapText="1" readingOrder="1"/>
      <protection locked="0"/>
    </xf>
    <xf numFmtId="0" fontId="43" fillId="26" borderId="0" xfId="0" applyFont="1" applyFill="1" applyAlignment="1" applyProtection="1">
      <alignment horizontal="center" vertical="center" wrapText="1" readingOrder="1"/>
      <protection locked="0"/>
    </xf>
    <xf numFmtId="0" fontId="39" fillId="26" borderId="0" xfId="0" applyFont="1" applyFill="1" applyAlignment="1" applyProtection="1">
      <alignment horizontal="center" vertical="center" wrapText="1" readingOrder="1"/>
      <protection locked="0"/>
    </xf>
    <xf numFmtId="0" fontId="46" fillId="13" borderId="0" xfId="0" applyFont="1" applyFill="1" applyAlignment="1" applyProtection="1">
      <alignment horizontal="center" vertical="center" wrapText="1" readingOrder="1"/>
      <protection locked="0"/>
    </xf>
    <xf numFmtId="0" fontId="46" fillId="13" borderId="0" xfId="0" applyFont="1" applyFill="1" applyAlignment="1" applyProtection="1">
      <alignment horizontal="left" vertical="center" wrapText="1" readingOrder="1"/>
      <protection locked="0"/>
    </xf>
    <xf numFmtId="0" fontId="46" fillId="22" borderId="4" xfId="0" applyFont="1" applyFill="1" applyBorder="1" applyAlignment="1" applyProtection="1">
      <alignment horizontal="center" vertical="center" wrapText="1" readingOrder="1"/>
      <protection locked="0"/>
    </xf>
    <xf numFmtId="0" fontId="46" fillId="23" borderId="4" xfId="0" applyFont="1" applyFill="1" applyBorder="1" applyAlignment="1" applyProtection="1">
      <alignment horizontal="center" vertical="center" wrapText="1" readingOrder="1"/>
      <protection locked="0"/>
    </xf>
    <xf numFmtId="0" fontId="57" fillId="27" borderId="4" xfId="0" applyFont="1" applyFill="1" applyBorder="1" applyAlignment="1" applyProtection="1">
      <alignment horizontal="left" vertical="center" wrapText="1" readingOrder="1"/>
      <protection locked="0"/>
    </xf>
    <xf numFmtId="0" fontId="46" fillId="28" borderId="4" xfId="0" applyFont="1" applyFill="1" applyBorder="1" applyAlignment="1" applyProtection="1">
      <alignment horizontal="center" vertical="center" wrapText="1" readingOrder="1"/>
      <protection locked="0"/>
    </xf>
    <xf numFmtId="0" fontId="58" fillId="0" borderId="0" xfId="0" applyFont="1" applyAlignment="1" applyProtection="1">
      <alignment horizontal="center" vertical="center" wrapText="1" readingOrder="1"/>
      <protection locked="0"/>
    </xf>
    <xf numFmtId="0" fontId="58" fillId="0" borderId="4" xfId="0" applyFont="1" applyBorder="1" applyAlignment="1" applyProtection="1">
      <alignment horizontal="center" vertical="center" wrapText="1" readingOrder="1"/>
      <protection locked="0"/>
    </xf>
    <xf numFmtId="0" fontId="58" fillId="0" borderId="12" xfId="0" applyFont="1" applyBorder="1" applyAlignment="1" applyProtection="1">
      <alignment horizontal="center" vertical="center" wrapText="1" readingOrder="1"/>
      <protection locked="0"/>
    </xf>
    <xf numFmtId="0" fontId="46" fillId="24" borderId="4" xfId="0" applyFont="1" applyFill="1" applyBorder="1" applyAlignment="1" applyProtection="1">
      <alignment horizontal="center" vertical="center" wrapText="1" readingOrder="1"/>
      <protection locked="0"/>
    </xf>
    <xf numFmtId="0" fontId="43" fillId="8" borderId="0" xfId="0" applyFont="1" applyFill="1" applyAlignment="1" applyProtection="1">
      <alignment horizontal="center" vertical="center" wrapText="1" readingOrder="1"/>
      <protection locked="0"/>
    </xf>
    <xf numFmtId="0" fontId="61" fillId="31" borderId="21" xfId="9" applyFont="1" applyFill="1" applyBorder="1" applyAlignment="1">
      <alignment horizontal="center" vertical="center" wrapText="1" readingOrder="1"/>
    </xf>
    <xf numFmtId="0" fontId="10" fillId="10" borderId="21" xfId="9" applyFont="1" applyFill="1" applyBorder="1" applyAlignment="1">
      <alignment horizontal="center" vertical="center"/>
    </xf>
    <xf numFmtId="0" fontId="61" fillId="33" borderId="21" xfId="9" applyFont="1" applyFill="1" applyBorder="1" applyAlignment="1">
      <alignment horizontal="center" vertical="center" wrapText="1" readingOrder="1"/>
    </xf>
    <xf numFmtId="0" fontId="61" fillId="34" borderId="21" xfId="9" applyFont="1" applyFill="1" applyBorder="1" applyAlignment="1">
      <alignment horizontal="center" vertical="center" wrapText="1" readingOrder="1"/>
    </xf>
    <xf numFmtId="0" fontId="61" fillId="32" borderId="21" xfId="9" applyFont="1" applyFill="1" applyBorder="1" applyAlignment="1">
      <alignment horizontal="center" vertical="center" wrapText="1" readingOrder="1"/>
    </xf>
    <xf numFmtId="0" fontId="10" fillId="2" borderId="21" xfId="9" applyFont="1" applyFill="1" applyBorder="1" applyAlignment="1">
      <alignment horizontal="center" vertical="center" wrapText="1"/>
    </xf>
    <xf numFmtId="0" fontId="10" fillId="2" borderId="21" xfId="9" applyFont="1" applyFill="1" applyBorder="1"/>
    <xf numFmtId="0" fontId="10" fillId="2" borderId="21" xfId="9" applyFont="1" applyFill="1" applyBorder="1" applyAlignment="1">
      <alignment horizontal="center" vertical="center"/>
    </xf>
    <xf numFmtId="0" fontId="10" fillId="2" borderId="21" xfId="9" applyFont="1" applyFill="1" applyBorder="1" applyAlignment="1">
      <alignment vertical="center"/>
    </xf>
    <xf numFmtId="0" fontId="10" fillId="2" borderId="21" xfId="9" applyFont="1" applyFill="1" applyBorder="1" applyAlignment="1">
      <alignment horizontal="justify" vertical="center" wrapText="1"/>
    </xf>
    <xf numFmtId="0" fontId="10" fillId="2" borderId="21" xfId="9" applyFont="1" applyFill="1" applyBorder="1" applyAlignment="1">
      <alignment horizontal="center" vertical="center" readingOrder="1"/>
    </xf>
    <xf numFmtId="0" fontId="51" fillId="35" borderId="21" xfId="9" applyFont="1" applyFill="1" applyBorder="1" applyAlignment="1">
      <alignment horizontal="center" vertical="center"/>
    </xf>
    <xf numFmtId="0" fontId="10" fillId="2" borderId="21" xfId="9" applyFont="1" applyFill="1" applyBorder="1" applyAlignment="1">
      <alignment horizontal="justify" vertical="center"/>
    </xf>
    <xf numFmtId="0" fontId="24" fillId="0" borderId="21" xfId="9" applyBorder="1" applyAlignment="1">
      <alignment horizontal="center" vertical="center"/>
    </xf>
    <xf numFmtId="0" fontId="24" fillId="0" borderId="0" xfId="9" applyAlignment="1">
      <alignment horizontal="center" vertical="center"/>
    </xf>
    <xf numFmtId="0" fontId="10" fillId="3" borderId="21" xfId="9" applyFont="1" applyFill="1" applyBorder="1" applyAlignment="1">
      <alignment horizontal="center" vertical="center" wrapText="1"/>
    </xf>
    <xf numFmtId="0" fontId="24" fillId="0" borderId="21" xfId="9" applyBorder="1"/>
    <xf numFmtId="0" fontId="62" fillId="2" borderId="21" xfId="9" applyFont="1" applyFill="1" applyBorder="1" applyAlignment="1">
      <alignment horizontal="justify" vertical="center"/>
    </xf>
    <xf numFmtId="0" fontId="62" fillId="2" borderId="21" xfId="9" applyFont="1" applyFill="1" applyBorder="1" applyAlignment="1">
      <alignment horizontal="justify" vertical="center" wrapText="1"/>
    </xf>
    <xf numFmtId="0" fontId="63" fillId="0" borderId="0" xfId="9" applyFont="1" applyAlignment="1">
      <alignment horizontal="center" vertical="center"/>
    </xf>
    <xf numFmtId="0" fontId="64" fillId="0" borderId="0" xfId="9" applyFont="1"/>
    <xf numFmtId="0" fontId="64" fillId="0" borderId="0" xfId="9" applyFont="1" applyAlignment="1">
      <alignment horizontal="center" vertical="center" readingOrder="1"/>
    </xf>
    <xf numFmtId="0" fontId="34" fillId="0" borderId="0" xfId="9" applyFont="1" applyAlignment="1">
      <alignment horizontal="center" vertical="center"/>
    </xf>
    <xf numFmtId="0" fontId="24" fillId="0" borderId="0" xfId="9" applyAlignment="1">
      <alignment horizontal="center" vertical="center" readingOrder="1"/>
    </xf>
    <xf numFmtId="0" fontId="67" fillId="2" borderId="21" xfId="9" applyFont="1" applyFill="1" applyBorder="1" applyAlignment="1">
      <alignment horizontal="center" vertical="center" wrapText="1"/>
    </xf>
    <xf numFmtId="0" fontId="68" fillId="2" borderId="21" xfId="9" applyFont="1" applyFill="1" applyBorder="1" applyAlignment="1">
      <alignment vertical="center" wrapText="1"/>
    </xf>
    <xf numFmtId="0" fontId="68" fillId="2" borderId="21" xfId="9" applyFont="1" applyFill="1" applyBorder="1" applyAlignment="1">
      <alignment horizontal="justify" vertical="center" wrapText="1"/>
    </xf>
    <xf numFmtId="0" fontId="10" fillId="2" borderId="21" xfId="7" applyFont="1" applyFill="1" applyBorder="1" applyAlignment="1" applyProtection="1">
      <alignment horizontal="justify" vertical="center" wrapText="1"/>
      <protection locked="0"/>
    </xf>
    <xf numFmtId="0" fontId="10" fillId="2" borderId="21" xfId="7" applyFont="1" applyFill="1" applyBorder="1" applyAlignment="1" applyProtection="1">
      <alignment horizontal="center" vertical="center" wrapText="1"/>
      <protection locked="0"/>
    </xf>
    <xf numFmtId="0" fontId="10" fillId="2" borderId="21" xfId="9" applyFont="1" applyFill="1" applyBorder="1" applyAlignment="1" applyProtection="1">
      <alignment horizontal="center" vertical="center" wrapText="1"/>
      <protection locked="0"/>
    </xf>
    <xf numFmtId="0" fontId="68" fillId="3" borderId="21" xfId="9" applyFont="1" applyFill="1" applyBorder="1" applyAlignment="1">
      <alignment horizontal="justify" vertical="center" wrapText="1"/>
    </xf>
    <xf numFmtId="0" fontId="24" fillId="0" borderId="0" xfId="9" applyAlignment="1">
      <alignment horizontal="left" vertical="center" wrapText="1"/>
    </xf>
    <xf numFmtId="49" fontId="68" fillId="3" borderId="21" xfId="9" applyNumberFormat="1" applyFont="1" applyFill="1" applyBorder="1" applyAlignment="1">
      <alignment horizontal="justify" vertical="center" wrapText="1"/>
    </xf>
    <xf numFmtId="0" fontId="17" fillId="0" borderId="21" xfId="0" applyFont="1" applyBorder="1" applyAlignment="1">
      <alignment vertical="center" wrapText="1"/>
    </xf>
    <xf numFmtId="0" fontId="45" fillId="31" borderId="21" xfId="9" applyFont="1" applyFill="1" applyBorder="1" applyAlignment="1">
      <alignment horizontal="center" vertical="center" wrapText="1" readingOrder="1"/>
    </xf>
    <xf numFmtId="0" fontId="28" fillId="10" borderId="21" xfId="9" applyFont="1" applyFill="1" applyBorder="1" applyAlignment="1">
      <alignment horizontal="center" vertical="center"/>
    </xf>
    <xf numFmtId="0" fontId="45" fillId="33" borderId="21" xfId="9" applyFont="1" applyFill="1" applyBorder="1" applyAlignment="1">
      <alignment horizontal="center" vertical="center" wrapText="1" readingOrder="1"/>
    </xf>
    <xf numFmtId="0" fontId="45" fillId="34" borderId="21" xfId="9" applyFont="1" applyFill="1" applyBorder="1" applyAlignment="1">
      <alignment horizontal="center" vertical="center" wrapText="1" readingOrder="1"/>
    </xf>
    <xf numFmtId="0" fontId="45" fillId="32" borderId="21" xfId="9" applyFont="1" applyFill="1" applyBorder="1" applyAlignment="1">
      <alignment horizontal="center" vertical="center" wrapText="1" readingOrder="1"/>
    </xf>
    <xf numFmtId="0" fontId="69" fillId="0" borderId="21" xfId="9" applyFont="1" applyBorder="1" applyAlignment="1" applyProtection="1">
      <alignment horizontal="center" vertical="center" wrapText="1"/>
      <protection locked="0"/>
    </xf>
    <xf numFmtId="0" fontId="28" fillId="2" borderId="21" xfId="9" applyFont="1" applyFill="1" applyBorder="1" applyAlignment="1">
      <alignment horizontal="center" vertical="center"/>
    </xf>
    <xf numFmtId="0" fontId="33" fillId="35" borderId="21" xfId="9" applyFont="1" applyFill="1" applyBorder="1" applyAlignment="1">
      <alignment horizontal="center" vertical="center"/>
    </xf>
    <xf numFmtId="0" fontId="71" fillId="0" borderId="21" xfId="9" applyFont="1" applyBorder="1" applyAlignment="1">
      <alignment horizontal="left" vertical="center" wrapText="1"/>
    </xf>
    <xf numFmtId="0" fontId="28" fillId="2" borderId="21" xfId="9" applyFont="1" applyFill="1" applyBorder="1" applyAlignment="1">
      <alignment vertical="center"/>
    </xf>
    <xf numFmtId="0" fontId="28" fillId="0" borderId="21" xfId="9" applyFont="1" applyBorder="1"/>
    <xf numFmtId="0" fontId="28" fillId="3" borderId="21" xfId="9" applyFont="1" applyFill="1" applyBorder="1" applyAlignment="1">
      <alignment horizontal="center" vertical="center"/>
    </xf>
    <xf numFmtId="0" fontId="33" fillId="3" borderId="21" xfId="9" applyFont="1" applyFill="1" applyBorder="1" applyAlignment="1">
      <alignment horizontal="center" vertical="center"/>
    </xf>
    <xf numFmtId="0" fontId="70" fillId="3" borderId="21" xfId="9" applyFont="1" applyFill="1" applyBorder="1" applyAlignment="1">
      <alignment horizontal="left" vertical="center" wrapText="1"/>
    </xf>
    <xf numFmtId="0" fontId="28" fillId="0" borderId="21" xfId="9" applyFont="1" applyBorder="1" applyAlignment="1">
      <alignment horizontal="center" vertical="center"/>
    </xf>
    <xf numFmtId="0" fontId="33" fillId="0" borderId="21" xfId="9" applyFont="1" applyBorder="1" applyAlignment="1">
      <alignment horizontal="center" vertical="center"/>
    </xf>
    <xf numFmtId="0" fontId="70" fillId="0" borderId="21" xfId="9" applyFont="1" applyBorder="1" applyAlignment="1">
      <alignment horizontal="left" vertical="center" wrapText="1"/>
    </xf>
    <xf numFmtId="0" fontId="28" fillId="0" borderId="21" xfId="9" applyFont="1" applyBorder="1" applyAlignment="1">
      <alignment vertical="center"/>
    </xf>
    <xf numFmtId="0" fontId="28" fillId="2" borderId="21" xfId="9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vertical="center" wrapText="1" readingOrder="1"/>
      <protection locked="0"/>
    </xf>
    <xf numFmtId="0" fontId="46" fillId="21" borderId="29" xfId="0" applyFont="1" applyFill="1" applyBorder="1" applyAlignment="1" applyProtection="1">
      <alignment horizontal="right" vertical="center" wrapText="1" readingOrder="1"/>
      <protection locked="0"/>
    </xf>
    <xf numFmtId="0" fontId="46" fillId="21" borderId="28" xfId="0" applyFont="1" applyFill="1" applyBorder="1" applyAlignment="1" applyProtection="1">
      <alignment horizontal="right" vertical="center" wrapText="1" readingOrder="1"/>
      <protection locked="0"/>
    </xf>
    <xf numFmtId="0" fontId="46" fillId="21" borderId="12" xfId="0" applyFont="1" applyFill="1" applyBorder="1" applyAlignment="1" applyProtection="1">
      <alignment horizontal="right" vertical="center" wrapText="1" readingOrder="1"/>
      <protection locked="0"/>
    </xf>
    <xf numFmtId="0" fontId="28" fillId="0" borderId="21" xfId="9" applyFont="1" applyBorder="1" applyAlignment="1">
      <alignment horizontal="center" vertical="center" wrapText="1"/>
    </xf>
    <xf numFmtId="0" fontId="70" fillId="0" borderId="21" xfId="0" applyFont="1" applyBorder="1" applyAlignment="1" applyProtection="1">
      <alignment horizontal="left" vertical="center" wrapText="1"/>
      <protection locked="0"/>
    </xf>
    <xf numFmtId="0" fontId="72" fillId="0" borderId="21" xfId="9" applyFont="1" applyBorder="1" applyAlignment="1">
      <alignment horizontal="center" vertical="center" wrapText="1"/>
    </xf>
    <xf numFmtId="0" fontId="28" fillId="0" borderId="21" xfId="9" applyFont="1" applyBorder="1" applyAlignment="1">
      <alignment wrapText="1"/>
    </xf>
    <xf numFmtId="0" fontId="70" fillId="0" borderId="21" xfId="0" applyFont="1" applyBorder="1" applyAlignment="1">
      <alignment horizontal="left" vertical="center" wrapText="1"/>
    </xf>
    <xf numFmtId="0" fontId="56" fillId="0" borderId="21" xfId="9" applyFont="1" applyBorder="1" applyAlignment="1">
      <alignment horizontal="left" vertical="center" wrapText="1"/>
    </xf>
    <xf numFmtId="0" fontId="10" fillId="0" borderId="21" xfId="9" applyFont="1" applyBorder="1" applyAlignment="1">
      <alignment horizontal="center" vertical="center" wrapText="1"/>
    </xf>
    <xf numFmtId="0" fontId="68" fillId="0" borderId="21" xfId="9" applyFont="1" applyBorder="1" applyAlignment="1">
      <alignment vertical="center" wrapText="1"/>
    </xf>
    <xf numFmtId="0" fontId="10" fillId="0" borderId="21" xfId="9" applyFont="1" applyBorder="1" applyAlignment="1">
      <alignment horizontal="center" vertical="center"/>
    </xf>
    <xf numFmtId="0" fontId="10" fillId="0" borderId="21" xfId="9" applyFont="1" applyBorder="1" applyAlignment="1">
      <alignment vertical="center"/>
    </xf>
    <xf numFmtId="0" fontId="68" fillId="0" borderId="21" xfId="9" applyFont="1" applyBorder="1" applyAlignment="1">
      <alignment horizontal="justify" vertical="center" wrapText="1"/>
    </xf>
    <xf numFmtId="0" fontId="28" fillId="30" borderId="21" xfId="9" applyFont="1" applyFill="1" applyBorder="1" applyAlignment="1">
      <alignment horizontal="center" vertical="center" readingOrder="1"/>
    </xf>
    <xf numFmtId="0" fontId="28" fillId="37" borderId="21" xfId="9" applyFont="1" applyFill="1" applyBorder="1" applyAlignment="1">
      <alignment horizontal="center" vertical="center" readingOrder="1"/>
    </xf>
    <xf numFmtId="0" fontId="28" fillId="38" borderId="21" xfId="9" applyFont="1" applyFill="1" applyBorder="1" applyAlignment="1">
      <alignment horizontal="center" vertical="center" wrapText="1" readingOrder="1"/>
    </xf>
    <xf numFmtId="0" fontId="28" fillId="39" borderId="21" xfId="9" applyFont="1" applyFill="1" applyBorder="1" applyAlignment="1">
      <alignment horizontal="center" vertical="center" wrapText="1" readingOrder="1"/>
    </xf>
    <xf numFmtId="0" fontId="28" fillId="40" borderId="21" xfId="9" applyFont="1" applyFill="1" applyBorder="1" applyAlignment="1">
      <alignment horizontal="center" vertical="center" wrapText="1" readingOrder="1"/>
    </xf>
    <xf numFmtId="0" fontId="43" fillId="2" borderId="21" xfId="0" applyFont="1" applyFill="1" applyBorder="1" applyAlignment="1">
      <alignment vertical="center" wrapText="1"/>
    </xf>
    <xf numFmtId="0" fontId="22" fillId="2" borderId="4" xfId="6" applyFont="1" applyFill="1" applyBorder="1" applyAlignment="1" applyProtection="1">
      <alignment horizontal="center" vertical="center" wrapText="1"/>
      <protection hidden="1"/>
    </xf>
    <xf numFmtId="0" fontId="26" fillId="2" borderId="4" xfId="6" applyFont="1" applyFill="1" applyBorder="1" applyAlignment="1" applyProtection="1">
      <alignment horizontal="center" vertical="center" wrapText="1"/>
      <protection hidden="1"/>
    </xf>
    <xf numFmtId="0" fontId="12" fillId="8" borderId="4" xfId="6" applyFont="1" applyFill="1" applyBorder="1" applyAlignment="1" applyProtection="1">
      <alignment horizontal="center" vertical="center" wrapText="1"/>
      <protection hidden="1"/>
    </xf>
    <xf numFmtId="0" fontId="12" fillId="18" borderId="4" xfId="6" applyFont="1" applyFill="1" applyBorder="1" applyAlignment="1" applyProtection="1">
      <alignment horizontal="center" vertical="center" wrapText="1"/>
      <protection hidden="1"/>
    </xf>
    <xf numFmtId="0" fontId="31" fillId="0" borderId="4" xfId="6" applyFont="1" applyBorder="1" applyAlignment="1" applyProtection="1">
      <alignment vertical="center"/>
      <protection hidden="1"/>
    </xf>
    <xf numFmtId="0" fontId="31" fillId="0" borderId="4" xfId="6" applyFont="1" applyBorder="1" applyAlignment="1" applyProtection="1">
      <alignment horizontal="center" vertical="center"/>
      <protection hidden="1"/>
    </xf>
    <xf numFmtId="0" fontId="73" fillId="0" borderId="21" xfId="0" applyFont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2" fillId="9" borderId="21" xfId="0" applyFont="1" applyFill="1" applyBorder="1" applyAlignment="1">
      <alignment horizontal="center" vertical="center"/>
    </xf>
    <xf numFmtId="0" fontId="73" fillId="19" borderId="21" xfId="0" applyFont="1" applyFill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73" fillId="19" borderId="21" xfId="0" applyFont="1" applyFill="1" applyBorder="1" applyAlignment="1">
      <alignment vertical="center" wrapText="1"/>
    </xf>
    <xf numFmtId="0" fontId="31" fillId="19" borderId="21" xfId="0" applyFont="1" applyFill="1" applyBorder="1" applyAlignment="1">
      <alignment horizontal="left" vertical="center" wrapText="1"/>
    </xf>
    <xf numFmtId="0" fontId="31" fillId="0" borderId="21" xfId="0" applyFont="1" applyBorder="1" applyAlignment="1">
      <alignment horizontal="left" vertical="center" wrapText="1"/>
    </xf>
    <xf numFmtId="0" fontId="31" fillId="0" borderId="21" xfId="0" applyFont="1" applyBorder="1" applyAlignment="1">
      <alignment horizontal="center" vertical="center" wrapText="1"/>
    </xf>
    <xf numFmtId="0" fontId="73" fillId="20" borderId="21" xfId="0" applyFont="1" applyFill="1" applyBorder="1" applyAlignment="1">
      <alignment vertical="center"/>
    </xf>
    <xf numFmtId="0" fontId="73" fillId="20" borderId="21" xfId="0" applyFont="1" applyFill="1" applyBorder="1" applyAlignment="1">
      <alignment vertical="center" wrapText="1"/>
    </xf>
    <xf numFmtId="0" fontId="31" fillId="2" borderId="21" xfId="0" applyFont="1" applyFill="1" applyBorder="1" applyAlignment="1">
      <alignment vertical="center" wrapText="1"/>
    </xf>
    <xf numFmtId="0" fontId="31" fillId="20" borderId="21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8" fillId="0" borderId="21" xfId="0" applyFont="1" applyBorder="1" applyAlignment="1">
      <alignment vertical="center" wrapText="1"/>
    </xf>
    <xf numFmtId="0" fontId="31" fillId="2" borderId="22" xfId="0" applyFont="1" applyFill="1" applyBorder="1" applyAlignment="1">
      <alignment vertical="center" wrapText="1"/>
    </xf>
    <xf numFmtId="0" fontId="31" fillId="0" borderId="21" xfId="0" applyFont="1" applyBorder="1" applyAlignment="1">
      <alignment vertical="center"/>
    </xf>
    <xf numFmtId="0" fontId="75" fillId="0" borderId="0" xfId="0" applyFont="1" applyProtection="1">
      <protection locked="0"/>
    </xf>
    <xf numFmtId="0" fontId="40" fillId="2" borderId="0" xfId="9" applyFont="1" applyFill="1" applyAlignment="1">
      <alignment horizontal="left" vertical="center"/>
    </xf>
    <xf numFmtId="0" fontId="24" fillId="0" borderId="4" xfId="9" applyBorder="1" applyAlignment="1">
      <alignment horizontal="left" vertical="center" wrapText="1"/>
    </xf>
    <xf numFmtId="0" fontId="24" fillId="0" borderId="0" xfId="9" applyAlignment="1">
      <alignment horizontal="left" vertical="center"/>
    </xf>
    <xf numFmtId="0" fontId="77" fillId="0" borderId="4" xfId="0" applyFont="1" applyBorder="1" applyAlignment="1" applyProtection="1">
      <alignment horizontal="left" vertical="center" wrapText="1" readingOrder="1"/>
      <protection locked="0"/>
    </xf>
    <xf numFmtId="0" fontId="78" fillId="0" borderId="4" xfId="0" applyFont="1" applyBorder="1" applyAlignment="1" applyProtection="1">
      <alignment horizontal="left" vertical="center" wrapText="1" readingOrder="1"/>
      <protection locked="0"/>
    </xf>
    <xf numFmtId="0" fontId="79" fillId="0" borderId="4" xfId="0" applyFont="1" applyBorder="1" applyAlignment="1" applyProtection="1">
      <alignment horizontal="center" vertical="center" wrapText="1" readingOrder="1"/>
      <protection locked="0"/>
    </xf>
    <xf numFmtId="0" fontId="20" fillId="0" borderId="0" xfId="0" applyFont="1" applyAlignment="1" applyProtection="1">
      <alignment horizontal="center"/>
      <protection locked="0"/>
    </xf>
    <xf numFmtId="0" fontId="59" fillId="0" borderId="12" xfId="0" applyFont="1" applyBorder="1" applyAlignment="1" applyProtection="1">
      <alignment horizontal="center" vertical="center" wrapText="1"/>
      <protection locked="0"/>
    </xf>
    <xf numFmtId="0" fontId="60" fillId="0" borderId="4" xfId="0" applyFont="1" applyBorder="1" applyAlignment="1">
      <alignment horizontal="center" vertical="center" wrapText="1" readingOrder="1"/>
    </xf>
    <xf numFmtId="0" fontId="59" fillId="0" borderId="17" xfId="0" applyFont="1" applyBorder="1" applyAlignment="1" applyProtection="1">
      <alignment horizontal="center" vertical="center" wrapText="1"/>
      <protection locked="0"/>
    </xf>
    <xf numFmtId="0" fontId="59" fillId="0" borderId="4" xfId="0" applyFont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left" vertical="center" wrapText="1" readingOrder="1"/>
      <protection locked="0"/>
    </xf>
    <xf numFmtId="0" fontId="79" fillId="2" borderId="4" xfId="0" applyFont="1" applyFill="1" applyBorder="1" applyAlignment="1" applyProtection="1">
      <alignment horizontal="center" vertical="center" wrapText="1" readingOrder="1"/>
      <protection locked="0"/>
    </xf>
    <xf numFmtId="9" fontId="41" fillId="0" borderId="0" xfId="0" applyNumberFormat="1" applyFont="1" applyProtection="1">
      <protection locked="0"/>
    </xf>
    <xf numFmtId="0" fontId="82" fillId="0" borderId="4" xfId="0" applyFont="1" applyBorder="1" applyAlignment="1" applyProtection="1">
      <alignment horizontal="center" vertical="center" wrapText="1"/>
      <protection locked="0"/>
    </xf>
    <xf numFmtId="0" fontId="83" fillId="0" borderId="4" xfId="0" applyFont="1" applyBorder="1" applyAlignment="1" applyProtection="1">
      <alignment horizontal="center" vertical="center" wrapText="1"/>
      <protection locked="0"/>
    </xf>
    <xf numFmtId="49" fontId="83" fillId="0" borderId="4" xfId="0" applyNumberFormat="1" applyFont="1" applyBorder="1" applyAlignment="1" applyProtection="1">
      <alignment horizontal="center" vertical="center" wrapText="1"/>
      <protection locked="0"/>
    </xf>
    <xf numFmtId="0" fontId="85" fillId="0" borderId="4" xfId="0" applyFont="1" applyBorder="1" applyAlignment="1" applyProtection="1">
      <alignment horizontal="center" vertical="center" wrapText="1" readingOrder="1"/>
      <protection locked="0"/>
    </xf>
    <xf numFmtId="0" fontId="84" fillId="0" borderId="4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79" fillId="3" borderId="4" xfId="0" applyFont="1" applyFill="1" applyBorder="1" applyAlignment="1" applyProtection="1">
      <alignment horizontal="center" vertical="center" wrapText="1" readingOrder="1"/>
      <protection locked="0"/>
    </xf>
    <xf numFmtId="0" fontId="20" fillId="0" borderId="4" xfId="0" applyFont="1" applyBorder="1" applyAlignment="1" applyProtection="1">
      <alignment horizontal="left" vertical="center" wrapText="1" readingOrder="1"/>
      <protection locked="0"/>
    </xf>
    <xf numFmtId="0" fontId="20" fillId="3" borderId="4" xfId="0" applyFont="1" applyFill="1" applyBorder="1" applyAlignment="1" applyProtection="1">
      <alignment horizontal="left" vertical="center" wrapText="1" readingOrder="1"/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89" fillId="0" borderId="0" xfId="0" applyFont="1" applyAlignment="1" applyProtection="1">
      <alignment horizontal="center" vertical="center" wrapText="1" readingOrder="1"/>
      <protection locked="0"/>
    </xf>
    <xf numFmtId="0" fontId="89" fillId="0" borderId="0" xfId="0" applyFont="1" applyAlignment="1" applyProtection="1">
      <alignment horizontal="left" vertical="center" wrapText="1" readingOrder="1"/>
      <protection locked="0"/>
    </xf>
    <xf numFmtId="0" fontId="20" fillId="0" borderId="0" xfId="0" applyFont="1" applyAlignment="1" applyProtection="1">
      <alignment horizontal="left" vertical="center" wrapText="1"/>
      <protection locked="0"/>
    </xf>
    <xf numFmtId="0" fontId="83" fillId="2" borderId="4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92" fillId="0" borderId="12" xfId="0" applyFont="1" applyBorder="1" applyAlignment="1" applyProtection="1">
      <alignment vertical="center" wrapText="1" readingOrder="1"/>
      <protection locked="0"/>
    </xf>
    <xf numFmtId="0" fontId="93" fillId="0" borderId="4" xfId="0" applyFont="1" applyBorder="1" applyAlignment="1" applyProtection="1">
      <alignment vertical="center" wrapText="1" readingOrder="1"/>
      <protection locked="0"/>
    </xf>
    <xf numFmtId="0" fontId="94" fillId="0" borderId="4" xfId="0" applyFont="1" applyBorder="1" applyAlignment="1" applyProtection="1">
      <alignment horizontal="left" vertical="center" wrapText="1" readingOrder="1"/>
      <protection locked="0"/>
    </xf>
    <xf numFmtId="0" fontId="92" fillId="0" borderId="4" xfId="0" applyFont="1" applyBorder="1" applyAlignment="1" applyProtection="1">
      <alignment vertical="center" wrapText="1" readingOrder="1"/>
      <protection locked="0"/>
    </xf>
    <xf numFmtId="0" fontId="93" fillId="2" borderId="4" xfId="0" applyFont="1" applyFill="1" applyBorder="1" applyAlignment="1" applyProtection="1">
      <alignment vertical="center" wrapText="1" readingOrder="1"/>
      <protection locked="0"/>
    </xf>
    <xf numFmtId="0" fontId="92" fillId="2" borderId="12" xfId="0" applyFont="1" applyFill="1" applyBorder="1" applyAlignment="1" applyProtection="1">
      <alignment vertical="center" wrapText="1" readingOrder="1"/>
      <protection locked="0"/>
    </xf>
    <xf numFmtId="0" fontId="94" fillId="2" borderId="12" xfId="0" applyFont="1" applyFill="1" applyBorder="1" applyAlignment="1" applyProtection="1">
      <alignment vertical="center" wrapText="1"/>
      <protection locked="0"/>
    </xf>
    <xf numFmtId="0" fontId="92" fillId="0" borderId="12" xfId="0" applyFont="1" applyBorder="1" applyAlignment="1" applyProtection="1">
      <alignment horizontal="center" vertical="center" wrapText="1" readingOrder="1"/>
      <protection locked="0"/>
    </xf>
    <xf numFmtId="0" fontId="92" fillId="0" borderId="12" xfId="0" applyFont="1" applyBorder="1" applyAlignment="1" applyProtection="1">
      <alignment horizontal="left" vertical="center" wrapText="1" readingOrder="1"/>
      <protection locked="0"/>
    </xf>
    <xf numFmtId="0" fontId="92" fillId="0" borderId="9" xfId="0" applyFont="1" applyBorder="1" applyAlignment="1" applyProtection="1">
      <alignment horizontal="left" vertical="center" wrapText="1" readingOrder="1"/>
      <protection locked="0"/>
    </xf>
    <xf numFmtId="0" fontId="92" fillId="0" borderId="4" xfId="0" applyFont="1" applyBorder="1" applyAlignment="1" applyProtection="1">
      <alignment horizontal="center" vertical="center" wrapText="1" readingOrder="1"/>
      <protection locked="0"/>
    </xf>
    <xf numFmtId="0" fontId="92" fillId="2" borderId="12" xfId="0" applyFont="1" applyFill="1" applyBorder="1" applyAlignment="1" applyProtection="1">
      <alignment horizontal="left" vertical="center" wrapText="1" readingOrder="1"/>
      <protection locked="0"/>
    </xf>
    <xf numFmtId="0" fontId="93" fillId="0" borderId="4" xfId="0" applyFont="1" applyBorder="1" applyAlignment="1" applyProtection="1">
      <alignment horizontal="left" vertical="center" wrapText="1" readingOrder="1"/>
      <protection locked="0"/>
    </xf>
    <xf numFmtId="0" fontId="94" fillId="0" borderId="0" xfId="0" applyFont="1" applyProtection="1">
      <protection locked="0"/>
    </xf>
    <xf numFmtId="0" fontId="83" fillId="2" borderId="12" xfId="0" applyFont="1" applyFill="1" applyBorder="1" applyAlignment="1" applyProtection="1">
      <alignment horizontal="center" vertical="center" wrapText="1"/>
      <protection hidden="1"/>
    </xf>
    <xf numFmtId="9" fontId="92" fillId="0" borderId="5" xfId="4" applyFont="1" applyFill="1" applyBorder="1" applyAlignment="1" applyProtection="1">
      <alignment horizontal="center" vertical="center" wrapText="1" readingOrder="1"/>
      <protection hidden="1"/>
    </xf>
    <xf numFmtId="0" fontId="92" fillId="0" borderId="4" xfId="0" applyFont="1" applyBorder="1" applyAlignment="1" applyProtection="1">
      <alignment horizontal="left" vertical="center" wrapText="1" readingOrder="1"/>
      <protection locked="0"/>
    </xf>
    <xf numFmtId="0" fontId="92" fillId="2" borderId="4" xfId="0" applyFont="1" applyFill="1" applyBorder="1" applyAlignment="1" applyProtection="1">
      <alignment horizontal="left" vertical="center" wrapText="1" readingOrder="1"/>
      <protection locked="0"/>
    </xf>
    <xf numFmtId="9" fontId="94" fillId="0" borderId="4" xfId="4" quotePrefix="1" applyFont="1" applyBorder="1" applyAlignment="1" applyProtection="1">
      <alignment horizontal="center" vertical="center" wrapText="1"/>
      <protection locked="0"/>
    </xf>
    <xf numFmtId="9" fontId="92" fillId="0" borderId="1" xfId="4" applyFont="1" applyFill="1" applyBorder="1" applyAlignment="1" applyProtection="1">
      <alignment horizontal="center" vertical="center" wrapText="1" readingOrder="1"/>
      <protection hidden="1"/>
    </xf>
    <xf numFmtId="0" fontId="92" fillId="2" borderId="4" xfId="0" applyFont="1" applyFill="1" applyBorder="1" applyAlignment="1" applyProtection="1">
      <alignment horizontal="center" vertical="center" wrapText="1" readingOrder="1"/>
      <protection locked="0"/>
    </xf>
    <xf numFmtId="0" fontId="83" fillId="2" borderId="4" xfId="0" applyFont="1" applyFill="1" applyBorder="1" applyAlignment="1" applyProtection="1">
      <alignment horizontal="left" vertical="center" wrapText="1"/>
      <protection hidden="1"/>
    </xf>
    <xf numFmtId="0" fontId="93" fillId="2" borderId="4" xfId="0" applyFont="1" applyFill="1" applyBorder="1" applyAlignment="1" applyProtection="1">
      <alignment horizontal="left" vertical="center" wrapText="1" readingOrder="1"/>
      <protection locked="0"/>
    </xf>
    <xf numFmtId="0" fontId="92" fillId="3" borderId="4" xfId="0" applyFont="1" applyFill="1" applyBorder="1" applyAlignment="1" applyProtection="1">
      <alignment horizontal="left" vertical="center" wrapText="1" readingOrder="1"/>
      <protection locked="0"/>
    </xf>
    <xf numFmtId="9" fontId="94" fillId="2" borderId="4" xfId="4" quotePrefix="1" applyFont="1" applyFill="1" applyBorder="1" applyAlignment="1" applyProtection="1">
      <alignment horizontal="center" vertical="center" wrapText="1"/>
      <protection locked="0"/>
    </xf>
    <xf numFmtId="9" fontId="92" fillId="2" borderId="1" xfId="4" applyFont="1" applyFill="1" applyBorder="1" applyAlignment="1" applyProtection="1">
      <alignment horizontal="center" vertical="center" wrapText="1" readingOrder="1"/>
      <protection hidden="1"/>
    </xf>
    <xf numFmtId="0" fontId="94" fillId="0" borderId="0" xfId="0" applyFont="1" applyAlignment="1" applyProtection="1">
      <alignment horizontal="left"/>
      <protection locked="0"/>
    </xf>
    <xf numFmtId="0" fontId="40" fillId="0" borderId="14" xfId="9" applyFont="1" applyBorder="1" applyAlignment="1">
      <alignment horizontal="center" vertical="center"/>
    </xf>
    <xf numFmtId="0" fontId="40" fillId="0" borderId="10" xfId="9" applyFont="1" applyBorder="1" applyAlignment="1">
      <alignment horizontal="center" vertical="center"/>
    </xf>
    <xf numFmtId="0" fontId="40" fillId="0" borderId="11" xfId="9" applyFont="1" applyBorder="1" applyAlignment="1">
      <alignment horizontal="center" vertical="center"/>
    </xf>
    <xf numFmtId="0" fontId="34" fillId="9" borderId="4" xfId="9" applyFont="1" applyFill="1" applyBorder="1" applyAlignment="1">
      <alignment horizontal="center" vertical="center"/>
    </xf>
    <xf numFmtId="0" fontId="34" fillId="9" borderId="10" xfId="9" applyFont="1" applyFill="1" applyBorder="1" applyAlignment="1">
      <alignment horizontal="center" vertical="center"/>
    </xf>
    <xf numFmtId="0" fontId="90" fillId="0" borderId="4" xfId="0" applyFont="1" applyBorder="1" applyAlignment="1" applyProtection="1">
      <alignment horizontal="center" vertical="center"/>
      <protection locked="0"/>
    </xf>
    <xf numFmtId="0" fontId="90" fillId="0" borderId="14" xfId="0" applyFont="1" applyBorder="1" applyAlignment="1" applyProtection="1">
      <alignment horizontal="center" vertical="center"/>
      <protection locked="0"/>
    </xf>
    <xf numFmtId="0" fontId="90" fillId="0" borderId="10" xfId="0" applyFont="1" applyBorder="1" applyAlignment="1" applyProtection="1">
      <alignment horizontal="center" vertical="center"/>
      <protection locked="0"/>
    </xf>
    <xf numFmtId="0" fontId="90" fillId="0" borderId="11" xfId="0" applyFont="1" applyBorder="1" applyAlignment="1" applyProtection="1">
      <alignment horizontal="center" vertical="center"/>
      <protection locked="0"/>
    </xf>
    <xf numFmtId="0" fontId="20" fillId="0" borderId="13" xfId="0" applyFont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88" fillId="0" borderId="4" xfId="0" applyFont="1" applyBorder="1" applyAlignment="1" applyProtection="1">
      <alignment horizontal="center" vertical="center" wrapText="1" readingOrder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1" fillId="0" borderId="4" xfId="0" applyFont="1" applyBorder="1" applyAlignment="1" applyProtection="1">
      <alignment horizontal="center" vertical="center" wrapText="1"/>
      <protection locked="0"/>
    </xf>
    <xf numFmtId="0" fontId="91" fillId="0" borderId="4" xfId="0" applyFont="1" applyBorder="1" applyAlignment="1" applyProtection="1">
      <alignment horizontal="center" vertical="center"/>
      <protection locked="0"/>
    </xf>
    <xf numFmtId="0" fontId="46" fillId="29" borderId="14" xfId="0" applyFont="1" applyFill="1" applyBorder="1" applyAlignment="1" applyProtection="1">
      <alignment horizontal="center" vertical="center" wrapText="1" readingOrder="1"/>
      <protection locked="0"/>
    </xf>
    <xf numFmtId="0" fontId="46" fillId="29" borderId="11" xfId="0" applyFont="1" applyFill="1" applyBorder="1" applyAlignment="1" applyProtection="1">
      <alignment horizontal="center" vertical="center" wrapText="1" readingOrder="1"/>
      <protection locked="0"/>
    </xf>
    <xf numFmtId="0" fontId="46" fillId="13" borderId="14" xfId="0" applyFont="1" applyFill="1" applyBorder="1" applyAlignment="1" applyProtection="1">
      <alignment horizontal="center" vertical="center" wrapText="1" readingOrder="1"/>
      <protection locked="0"/>
    </xf>
    <xf numFmtId="0" fontId="46" fillId="13" borderId="10" xfId="0" applyFont="1" applyFill="1" applyBorder="1" applyAlignment="1" applyProtection="1">
      <alignment horizontal="center" vertical="center" wrapText="1" readingOrder="1"/>
      <protection locked="0"/>
    </xf>
    <xf numFmtId="0" fontId="46" fillId="13" borderId="11" xfId="0" applyFont="1" applyFill="1" applyBorder="1" applyAlignment="1" applyProtection="1">
      <alignment horizontal="center" vertical="center" wrapText="1" readingOrder="1"/>
      <protection locked="0"/>
    </xf>
    <xf numFmtId="0" fontId="38" fillId="13" borderId="0" xfId="0" applyFont="1" applyFill="1" applyAlignment="1" applyProtection="1">
      <alignment horizontal="left" vertical="center" wrapText="1" readingOrder="1"/>
      <protection locked="0"/>
    </xf>
    <xf numFmtId="0" fontId="46" fillId="29" borderId="10" xfId="0" applyFont="1" applyFill="1" applyBorder="1" applyAlignment="1" applyProtection="1">
      <alignment horizontal="center" vertical="center" wrapText="1" readingOrder="1"/>
      <protection locked="0"/>
    </xf>
    <xf numFmtId="0" fontId="46" fillId="29" borderId="8" xfId="0" applyFont="1" applyFill="1" applyBorder="1" applyAlignment="1" applyProtection="1">
      <alignment horizontal="center" vertical="center" wrapText="1" readingOrder="1"/>
      <protection locked="0"/>
    </xf>
    <xf numFmtId="0" fontId="46" fillId="29" borderId="19" xfId="0" applyFont="1" applyFill="1" applyBorder="1" applyAlignment="1" applyProtection="1">
      <alignment horizontal="center" vertical="center" wrapText="1" readingOrder="1"/>
      <protection locked="0"/>
    </xf>
    <xf numFmtId="0" fontId="46" fillId="29" borderId="9" xfId="0" applyFont="1" applyFill="1" applyBorder="1" applyAlignment="1" applyProtection="1">
      <alignment horizontal="center" vertical="center" wrapText="1" readingOrder="1"/>
      <protection locked="0"/>
    </xf>
    <xf numFmtId="0" fontId="58" fillId="0" borderId="14" xfId="0" applyFont="1" applyBorder="1" applyAlignment="1" applyProtection="1">
      <alignment horizontal="center" vertical="center" wrapText="1" readingOrder="1"/>
      <protection locked="0"/>
    </xf>
    <xf numFmtId="0" fontId="58" fillId="0" borderId="11" xfId="0" applyFont="1" applyBorder="1" applyAlignment="1" applyProtection="1">
      <alignment horizontal="center" vertical="center" wrapText="1" readingOrder="1"/>
      <protection locked="0"/>
    </xf>
    <xf numFmtId="0" fontId="81" fillId="9" borderId="4" xfId="0" applyFont="1" applyFill="1" applyBorder="1" applyAlignment="1" applyProtection="1">
      <alignment horizontal="center" vertical="center" wrapText="1" readingOrder="1"/>
      <protection locked="0"/>
    </xf>
    <xf numFmtId="0" fontId="60" fillId="8" borderId="8" xfId="0" applyFont="1" applyFill="1" applyBorder="1" applyAlignment="1" applyProtection="1">
      <alignment horizontal="center" vertical="center" wrapText="1" readingOrder="1"/>
      <protection locked="0"/>
    </xf>
    <xf numFmtId="0" fontId="60" fillId="8" borderId="19" xfId="0" applyFont="1" applyFill="1" applyBorder="1" applyAlignment="1" applyProtection="1">
      <alignment horizontal="center" vertical="center" wrapText="1" readingOrder="1"/>
      <protection locked="0"/>
    </xf>
    <xf numFmtId="0" fontId="60" fillId="8" borderId="9" xfId="0" applyFont="1" applyFill="1" applyBorder="1" applyAlignment="1" applyProtection="1">
      <alignment horizontal="center" vertical="center" wrapText="1" readingOrder="1"/>
      <protection locked="0"/>
    </xf>
    <xf numFmtId="0" fontId="59" fillId="8" borderId="8" xfId="0" applyFont="1" applyFill="1" applyBorder="1" applyAlignment="1" applyProtection="1">
      <alignment horizontal="center" vertical="center" wrapText="1" readingOrder="1"/>
      <protection locked="0"/>
    </xf>
    <xf numFmtId="0" fontId="59" fillId="8" borderId="19" xfId="0" applyFont="1" applyFill="1" applyBorder="1" applyAlignment="1" applyProtection="1">
      <alignment horizontal="center" vertical="center" wrapText="1" readingOrder="1"/>
      <protection locked="0"/>
    </xf>
    <xf numFmtId="0" fontId="20" fillId="0" borderId="0" xfId="0" applyFont="1" applyProtection="1">
      <protection locked="0"/>
    </xf>
    <xf numFmtId="0" fontId="74" fillId="9" borderId="11" xfId="0" applyFont="1" applyFill="1" applyBorder="1" applyAlignment="1" applyProtection="1">
      <alignment horizontal="center" vertical="center"/>
      <protection locked="0"/>
    </xf>
    <xf numFmtId="0" fontId="74" fillId="9" borderId="4" xfId="0" applyFont="1" applyFill="1" applyBorder="1" applyAlignment="1" applyProtection="1">
      <alignment horizontal="center" vertical="center"/>
      <protection locked="0"/>
    </xf>
    <xf numFmtId="0" fontId="44" fillId="0" borderId="11" xfId="0" applyFont="1" applyBorder="1" applyAlignment="1" applyProtection="1">
      <alignment horizontal="center" vertical="center" wrapText="1"/>
      <protection locked="0"/>
    </xf>
    <xf numFmtId="0" fontId="44" fillId="0" borderId="4" xfId="0" applyFont="1" applyBorder="1" applyAlignment="1" applyProtection="1">
      <alignment horizontal="center" vertical="center" wrapText="1"/>
      <protection locked="0"/>
    </xf>
    <xf numFmtId="0" fontId="43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43" fillId="0" borderId="0" xfId="0" applyFont="1" applyAlignment="1" applyProtection="1">
      <alignment horizontal="center" vertical="center" wrapText="1" readingOrder="1"/>
      <protection locked="0"/>
    </xf>
    <xf numFmtId="0" fontId="46" fillId="21" borderId="12" xfId="0" applyFont="1" applyFill="1" applyBorder="1" applyAlignment="1" applyProtection="1">
      <alignment horizontal="center" vertical="center" wrapText="1" readingOrder="1"/>
      <protection locked="0"/>
    </xf>
    <xf numFmtId="0" fontId="57" fillId="21" borderId="4" xfId="0" applyFont="1" applyFill="1" applyBorder="1" applyAlignment="1" applyProtection="1">
      <alignment horizontal="center" vertical="center" wrapText="1" readingOrder="1"/>
      <protection locked="0"/>
    </xf>
    <xf numFmtId="0" fontId="86" fillId="0" borderId="29" xfId="0" applyFont="1" applyBorder="1" applyAlignment="1" applyProtection="1">
      <alignment vertical="center" wrapText="1" readingOrder="1"/>
      <protection locked="0"/>
    </xf>
    <xf numFmtId="0" fontId="87" fillId="0" borderId="0" xfId="0" applyFont="1" applyAlignment="1" applyProtection="1">
      <alignment vertical="top" wrapText="1"/>
      <protection locked="0"/>
    </xf>
    <xf numFmtId="0" fontId="87" fillId="0" borderId="30" xfId="0" applyFont="1" applyBorder="1" applyAlignment="1" applyProtection="1">
      <alignment vertical="top" wrapText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58" fillId="0" borderId="27" xfId="0" applyFont="1" applyBorder="1" applyAlignment="1" applyProtection="1">
      <alignment vertical="center" wrapText="1" readingOrder="1"/>
      <protection locked="0"/>
    </xf>
    <xf numFmtId="0" fontId="57" fillId="0" borderId="26" xfId="0" applyFont="1" applyBorder="1" applyAlignment="1" applyProtection="1">
      <alignment vertical="top" wrapText="1"/>
      <protection locked="0"/>
    </xf>
    <xf numFmtId="0" fontId="57" fillId="0" borderId="27" xfId="0" applyFont="1" applyBorder="1" applyAlignment="1" applyProtection="1">
      <alignment vertical="top" wrapText="1"/>
      <protection locked="0"/>
    </xf>
    <xf numFmtId="0" fontId="38" fillId="13" borderId="10" xfId="0" applyFont="1" applyFill="1" applyBorder="1" applyAlignment="1" applyProtection="1">
      <alignment horizontal="center" vertical="center" wrapText="1" readingOrder="1"/>
      <protection locked="0"/>
    </xf>
    <xf numFmtId="0" fontId="38" fillId="13" borderId="11" xfId="0" applyFont="1" applyFill="1" applyBorder="1" applyAlignment="1" applyProtection="1">
      <alignment horizontal="center" vertical="center" wrapText="1" readingOrder="1"/>
      <protection locked="0"/>
    </xf>
    <xf numFmtId="49" fontId="46" fillId="13" borderId="10" xfId="0" applyNumberFormat="1" applyFont="1" applyFill="1" applyBorder="1" applyAlignment="1" applyProtection="1">
      <alignment horizontal="center" vertical="center" wrapText="1" readingOrder="1"/>
      <protection locked="0"/>
    </xf>
    <xf numFmtId="49" fontId="46" fillId="13" borderId="11" xfId="0" applyNumberFormat="1" applyFont="1" applyFill="1" applyBorder="1" applyAlignment="1" applyProtection="1">
      <alignment horizontal="center" vertical="center" wrapText="1" readingOrder="1"/>
      <protection locked="0"/>
    </xf>
    <xf numFmtId="14" fontId="46" fillId="13" borderId="14" xfId="0" applyNumberFormat="1" applyFont="1" applyFill="1" applyBorder="1" applyAlignment="1" applyProtection="1">
      <alignment horizontal="center" vertical="center" wrapText="1" readingOrder="1"/>
      <protection locked="0"/>
    </xf>
    <xf numFmtId="0" fontId="85" fillId="0" borderId="14" xfId="0" applyFont="1" applyBorder="1" applyAlignment="1" applyProtection="1">
      <alignment horizontal="left" vertical="center" wrapText="1" readingOrder="1"/>
      <protection locked="0"/>
    </xf>
    <xf numFmtId="0" fontId="85" fillId="0" borderId="11" xfId="0" applyFont="1" applyBorder="1" applyAlignment="1" applyProtection="1">
      <alignment horizontal="left" vertical="center" wrapText="1" readingOrder="1"/>
      <protection locked="0"/>
    </xf>
    <xf numFmtId="0" fontId="58" fillId="0" borderId="31" xfId="0" applyFont="1" applyBorder="1" applyAlignment="1" applyProtection="1">
      <alignment vertical="center" wrapText="1" readingOrder="1"/>
      <protection locked="0"/>
    </xf>
    <xf numFmtId="0" fontId="57" fillId="0" borderId="10" xfId="0" applyFont="1" applyBorder="1" applyAlignment="1" applyProtection="1">
      <alignment vertical="top" wrapText="1"/>
      <protection locked="0"/>
    </xf>
    <xf numFmtId="0" fontId="57" fillId="0" borderId="11" xfId="0" applyFont="1" applyBorder="1" applyAlignment="1" applyProtection="1">
      <alignment vertical="top" wrapText="1"/>
      <protection locked="0"/>
    </xf>
    <xf numFmtId="0" fontId="46" fillId="14" borderId="28" xfId="0" applyFont="1" applyFill="1" applyBorder="1" applyAlignment="1" applyProtection="1">
      <alignment horizontal="center" vertical="center" wrapText="1" readingOrder="1"/>
      <protection locked="0"/>
    </xf>
    <xf numFmtId="0" fontId="46" fillId="14" borderId="10" xfId="0" applyFont="1" applyFill="1" applyBorder="1" applyAlignment="1" applyProtection="1">
      <alignment horizontal="center" vertical="center" wrapText="1" readingOrder="1"/>
      <protection locked="0"/>
    </xf>
    <xf numFmtId="0" fontId="57" fillId="9" borderId="10" xfId="0" applyFont="1" applyFill="1" applyBorder="1" applyAlignment="1" applyProtection="1">
      <alignment vertical="top" wrapText="1"/>
      <protection locked="0"/>
    </xf>
    <xf numFmtId="0" fontId="57" fillId="9" borderId="11" xfId="0" applyFont="1" applyFill="1" applyBorder="1" applyAlignment="1" applyProtection="1">
      <alignment vertical="top" wrapText="1"/>
      <protection locked="0"/>
    </xf>
    <xf numFmtId="0" fontId="84" fillId="7" borderId="14" xfId="0" applyFont="1" applyFill="1" applyBorder="1" applyAlignment="1" applyProtection="1">
      <alignment horizontal="center" vertical="center" wrapText="1"/>
      <protection locked="0"/>
    </xf>
    <xf numFmtId="0" fontId="84" fillId="7" borderId="10" xfId="0" applyFont="1" applyFill="1" applyBorder="1" applyAlignment="1" applyProtection="1">
      <alignment horizontal="center" vertical="center" wrapText="1"/>
      <protection locked="0"/>
    </xf>
    <xf numFmtId="0" fontId="84" fillId="7" borderId="11" xfId="0" applyFont="1" applyFill="1" applyBorder="1" applyAlignment="1" applyProtection="1">
      <alignment horizontal="center" vertical="center" wrapText="1"/>
      <protection locked="0"/>
    </xf>
    <xf numFmtId="0" fontId="50" fillId="0" borderId="16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center" vertical="center" wrapText="1" readingOrder="1"/>
      <protection locked="0"/>
    </xf>
    <xf numFmtId="0" fontId="49" fillId="0" borderId="20" xfId="0" applyFont="1" applyBorder="1" applyAlignment="1" applyProtection="1">
      <alignment horizontal="center" vertical="center" wrapText="1" readingOrder="1"/>
      <protection locked="0"/>
    </xf>
    <xf numFmtId="0" fontId="48" fillId="0" borderId="0" xfId="0" applyFont="1" applyAlignment="1" applyProtection="1">
      <alignment vertical="top" wrapText="1"/>
      <protection locked="0"/>
    </xf>
    <xf numFmtId="0" fontId="59" fillId="8" borderId="9" xfId="0" applyFont="1" applyFill="1" applyBorder="1" applyAlignment="1" applyProtection="1">
      <alignment horizontal="center" vertical="center" wrapText="1" readingOrder="1"/>
      <protection locked="0"/>
    </xf>
    <xf numFmtId="0" fontId="29" fillId="8" borderId="14" xfId="0" applyFont="1" applyFill="1" applyBorder="1" applyAlignment="1" applyProtection="1">
      <alignment horizontal="center" vertical="center" wrapText="1" readingOrder="1"/>
      <protection locked="0"/>
    </xf>
    <xf numFmtId="0" fontId="29" fillId="8" borderId="11" xfId="0" applyFont="1" applyFill="1" applyBorder="1" applyAlignment="1" applyProtection="1">
      <alignment horizontal="center" vertical="center" wrapText="1" readingOrder="1"/>
      <protection locked="0"/>
    </xf>
    <xf numFmtId="0" fontId="81" fillId="36" borderId="4" xfId="0" applyFont="1" applyFill="1" applyBorder="1" applyAlignment="1" applyProtection="1">
      <alignment horizontal="center"/>
      <protection locked="0"/>
    </xf>
    <xf numFmtId="0" fontId="46" fillId="21" borderId="13" xfId="0" applyFont="1" applyFill="1" applyBorder="1" applyAlignment="1" applyProtection="1">
      <alignment horizontal="center" vertical="center" wrapText="1" readingOrder="1"/>
      <protection locked="0"/>
    </xf>
    <xf numFmtId="0" fontId="46" fillId="21" borderId="17" xfId="0" applyFont="1" applyFill="1" applyBorder="1" applyAlignment="1" applyProtection="1">
      <alignment horizontal="center" vertical="center" wrapText="1" readingOrder="1"/>
      <protection locked="0"/>
    </xf>
    <xf numFmtId="0" fontId="54" fillId="0" borderId="14" xfId="2" applyFont="1" applyBorder="1" applyAlignment="1">
      <alignment horizontal="center" vertical="center"/>
    </xf>
    <xf numFmtId="0" fontId="54" fillId="0" borderId="10" xfId="2" applyFont="1" applyBorder="1" applyAlignment="1">
      <alignment horizontal="center" vertical="center"/>
    </xf>
    <xf numFmtId="0" fontId="54" fillId="0" borderId="11" xfId="2" applyFont="1" applyBorder="1" applyAlignment="1">
      <alignment horizontal="center" vertical="center"/>
    </xf>
    <xf numFmtId="0" fontId="27" fillId="0" borderId="14" xfId="2" applyFont="1" applyBorder="1" applyAlignment="1">
      <alignment horizontal="left" vertical="center" wrapText="1"/>
    </xf>
    <xf numFmtId="0" fontId="27" fillId="0" borderId="10" xfId="2" applyFont="1" applyBorder="1" applyAlignment="1">
      <alignment horizontal="left" vertical="center" wrapText="1"/>
    </xf>
    <xf numFmtId="0" fontId="27" fillId="0" borderId="11" xfId="2" applyFont="1" applyBorder="1" applyAlignment="1">
      <alignment horizontal="left" vertical="center" wrapText="1"/>
    </xf>
    <xf numFmtId="0" fontId="53" fillId="16" borderId="4" xfId="2" applyFont="1" applyFill="1" applyBorder="1" applyAlignment="1">
      <alignment horizontal="center" vertical="center" wrapText="1"/>
    </xf>
    <xf numFmtId="0" fontId="52" fillId="4" borderId="4" xfId="2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textRotation="90" wrapText="1"/>
    </xf>
    <xf numFmtId="0" fontId="35" fillId="4" borderId="4" xfId="2" applyFont="1" applyFill="1" applyBorder="1" applyAlignment="1">
      <alignment horizontal="center" vertical="center" textRotation="90"/>
    </xf>
    <xf numFmtId="0" fontId="54" fillId="0" borderId="14" xfId="2" applyFont="1" applyBorder="1" applyAlignment="1">
      <alignment horizontal="center" vertical="center" wrapText="1"/>
    </xf>
    <xf numFmtId="0" fontId="54" fillId="0" borderId="11" xfId="2" applyFont="1" applyBorder="1" applyAlignment="1">
      <alignment horizontal="center" vertical="center" wrapText="1"/>
    </xf>
    <xf numFmtId="0" fontId="30" fillId="6" borderId="4" xfId="6" applyFont="1" applyFill="1" applyBorder="1" applyAlignment="1" applyProtection="1">
      <alignment horizontal="center" vertical="center" wrapText="1"/>
      <protection hidden="1"/>
    </xf>
    <xf numFmtId="0" fontId="45" fillId="32" borderId="23" xfId="9" applyFont="1" applyFill="1" applyBorder="1" applyAlignment="1">
      <alignment horizontal="center" vertical="center" wrapText="1" readingOrder="1"/>
    </xf>
    <xf numFmtId="0" fontId="45" fillId="32" borderId="24" xfId="9" applyFont="1" applyFill="1" applyBorder="1" applyAlignment="1">
      <alignment horizontal="center" vertical="center" wrapText="1" readingOrder="1"/>
    </xf>
    <xf numFmtId="0" fontId="45" fillId="32" borderId="25" xfId="9" applyFont="1" applyFill="1" applyBorder="1" applyAlignment="1">
      <alignment horizontal="center" vertical="center" wrapText="1" readingOrder="1"/>
    </xf>
    <xf numFmtId="0" fontId="45" fillId="31" borderId="21" xfId="9" applyFont="1" applyFill="1" applyBorder="1" applyAlignment="1">
      <alignment horizontal="center" vertical="center" wrapText="1" readingOrder="1"/>
    </xf>
    <xf numFmtId="0" fontId="61" fillId="32" borderId="23" xfId="9" applyFont="1" applyFill="1" applyBorder="1" applyAlignment="1">
      <alignment horizontal="center" vertical="center" wrapText="1" readingOrder="1"/>
    </xf>
    <xf numFmtId="0" fontId="61" fillId="32" borderId="24" xfId="9" applyFont="1" applyFill="1" applyBorder="1" applyAlignment="1">
      <alignment horizontal="center" vertical="center" wrapText="1" readingOrder="1"/>
    </xf>
    <xf numFmtId="0" fontId="61" fillId="32" borderId="25" xfId="9" applyFont="1" applyFill="1" applyBorder="1" applyAlignment="1">
      <alignment horizontal="center" vertical="center" wrapText="1" readingOrder="1"/>
    </xf>
    <xf numFmtId="0" fontId="61" fillId="31" borderId="21" xfId="9" applyFont="1" applyFill="1" applyBorder="1" applyAlignment="1">
      <alignment horizontal="center" vertical="center" wrapText="1" readingOrder="1"/>
    </xf>
    <xf numFmtId="0" fontId="95" fillId="2" borderId="4" xfId="0" applyFont="1" applyFill="1" applyBorder="1" applyAlignment="1" applyProtection="1">
      <alignment vertical="center" wrapText="1" readingOrder="1"/>
      <protection locked="0"/>
    </xf>
    <xf numFmtId="0" fontId="79" fillId="2" borderId="4" xfId="0" applyFont="1" applyFill="1" applyBorder="1" applyAlignment="1" applyProtection="1">
      <alignment vertical="center" wrapText="1" readingOrder="1"/>
      <protection locked="0"/>
    </xf>
    <xf numFmtId="0" fontId="87" fillId="2" borderId="4" xfId="9" applyFont="1" applyFill="1" applyBorder="1" applyAlignment="1">
      <alignment vertical="center" wrapText="1"/>
    </xf>
    <xf numFmtId="0" fontId="37" fillId="2" borderId="4" xfId="0" applyFont="1" applyFill="1" applyBorder="1" applyAlignment="1" applyProtection="1">
      <alignment vertical="center" wrapText="1" readingOrder="1"/>
      <protection locked="0"/>
    </xf>
    <xf numFmtId="0" fontId="96" fillId="2" borderId="4" xfId="9" applyFont="1" applyFill="1" applyBorder="1" applyAlignment="1">
      <alignment vertical="center" wrapText="1"/>
    </xf>
    <xf numFmtId="0" fontId="96" fillId="2" borderId="4" xfId="9" applyFont="1" applyFill="1" applyBorder="1" applyAlignment="1">
      <alignment vertical="center"/>
    </xf>
    <xf numFmtId="0" fontId="34" fillId="0" borderId="4" xfId="9" applyFont="1" applyBorder="1" applyAlignment="1">
      <alignment vertical="center" wrapText="1"/>
    </xf>
    <xf numFmtId="0" fontId="24" fillId="3" borderId="4" xfId="9" applyFill="1" applyBorder="1" applyAlignment="1">
      <alignment vertical="center" wrapText="1"/>
    </xf>
    <xf numFmtId="0" fontId="24" fillId="0" borderId="4" xfId="9" applyBorder="1" applyAlignment="1">
      <alignment vertical="center" wrapText="1"/>
    </xf>
    <xf numFmtId="0" fontId="24" fillId="0" borderId="4" xfId="9" applyBorder="1" applyAlignment="1">
      <alignment vertical="center"/>
    </xf>
  </cellXfs>
  <cellStyles count="19">
    <cellStyle name="Normal" xfId="0" builtinId="0"/>
    <cellStyle name="Normal 2" xfId="2" xr:uid="{9A719633-7BED-4D33-A314-B6AD324AEAA5}"/>
    <cellStyle name="Normal 2 2" xfId="9" xr:uid="{2CF4A36D-1D9A-457C-B594-7B4421512F10}"/>
    <cellStyle name="Normal 2 3" xfId="11" xr:uid="{49110C47-F90A-4A4B-B6CA-F14244206E29}"/>
    <cellStyle name="Normal 3" xfId="6" xr:uid="{3999E2DA-3B11-4D63-BCB1-7B466A9A1C95}"/>
    <cellStyle name="Normal 3 4" xfId="15" xr:uid="{39BFCBC0-8038-41D4-8915-7C4FD0376FA5}"/>
    <cellStyle name="Normal 4" xfId="7" xr:uid="{EB9379CB-43C1-4A86-A98D-F840CBAB4F07}"/>
    <cellStyle name="Normal 5" xfId="1" xr:uid="{00000000-0005-0000-0000-000001000000}"/>
    <cellStyle name="Normal 5 2" xfId="3" xr:uid="{EFEE2560-A286-40E0-BE46-D1CF5BC3DDE5}"/>
    <cellStyle name="Normal 6" xfId="8" xr:uid="{67D6A8B5-A13B-4CFE-AF32-A8AEEC165EC6}"/>
    <cellStyle name="Normal 6 2" xfId="18" xr:uid="{C7732605-025A-4FCC-B608-87406FAFC3DD}"/>
    <cellStyle name="Normal 7" xfId="10" xr:uid="{40994214-058E-447D-B7E9-A4E0BA9FCC6B}"/>
    <cellStyle name="Normal 8" xfId="12" xr:uid="{7416E4B9-23E0-497C-95C2-A15C97A81240}"/>
    <cellStyle name="Normal 8 2" xfId="13" xr:uid="{A0DEB31E-3D74-47F2-BA01-82B49F1C59F0}"/>
    <cellStyle name="Normal 8 3" xfId="14" xr:uid="{7EB77B4D-DBAA-434B-8ED4-D8A34C108708}"/>
    <cellStyle name="Normal 8 4" xfId="16" xr:uid="{221335C8-84F0-421B-A80F-A0F3E30C8C97}"/>
    <cellStyle name="Normal 8 5" xfId="17" xr:uid="{BC33977B-2746-4595-A666-E763CC54E76D}"/>
    <cellStyle name="Porcentaje" xfId="4" builtinId="5"/>
    <cellStyle name="Porcentual 2" xfId="5" xr:uid="{48389B72-80D5-4AE3-B067-DAF4C3BA8976}"/>
  </cellStyles>
  <dxfs count="175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00"/>
      </font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0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0C0C0"/>
      <rgbColor rgb="00696969"/>
      <rgbColor rgb="00808080"/>
      <rgbColor rgb="003C3C3C"/>
      <rgbColor rgb="005A5A5A"/>
      <rgbColor rgb="00D3D3D3"/>
      <rgbColor rgb="006495ED"/>
      <rgbColor rgb="00008000"/>
      <rgbColor rgb="00000080"/>
      <rgbColor rgb="00808000"/>
      <rgbColor rgb="00800080"/>
      <rgbColor rgb="00008080"/>
      <rgbColor rgb="00FF0000"/>
      <rgbColor rgb="000000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D2CD"/>
      <color rgb="FF99CCFF"/>
      <color rgb="FF051E41"/>
      <color rgb="FFFFB42D"/>
      <color rgb="FF33CCCC"/>
      <color rgb="FFFFAF94"/>
      <color rgb="FFFFCCFF"/>
      <color rgb="FF00505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Principal!A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61851</xdr:colOff>
      <xdr:row>0</xdr:row>
      <xdr:rowOff>61851</xdr:rowOff>
    </xdr:from>
    <xdr:to>
      <xdr:col>1</xdr:col>
      <xdr:colOff>781499</xdr:colOff>
      <xdr:row>0</xdr:row>
      <xdr:rowOff>408214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FDB326-B86D-9CBD-1A66-AE2EE3AD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51" y="61851"/>
          <a:ext cx="1400005" cy="3463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448236</xdr:colOff>
      <xdr:row>1</xdr:row>
      <xdr:rowOff>280147</xdr:rowOff>
    </xdr:from>
    <xdr:to>
      <xdr:col>3</xdr:col>
      <xdr:colOff>2405780</xdr:colOff>
      <xdr:row>3</xdr:row>
      <xdr:rowOff>347382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86B764-E2B3-4E28-A857-95B184400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7" y="470647"/>
          <a:ext cx="5208850" cy="12886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F87E78E9-4FC9-4BA6-BC22-72C5D7E6862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" name="Text Box 18">
          <a:extLst>
            <a:ext uri="{FF2B5EF4-FFF2-40B4-BE49-F238E27FC236}">
              <a16:creationId xmlns:a16="http://schemas.microsoft.com/office/drawing/2014/main" id="{3E8FAEB6-E05F-4BB6-956B-91B016244F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6BDE594A-3BE0-4CC9-B5D3-61984F7F24B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A955C4C8-9ABC-4ADD-A1BA-E86972D1AC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77BBFFAE-FA51-4488-8047-F402FB7929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F8DBDFC3-96EE-4A53-84C9-1DA2F7A331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" name="Text Box 23">
          <a:extLst>
            <a:ext uri="{FF2B5EF4-FFF2-40B4-BE49-F238E27FC236}">
              <a16:creationId xmlns:a16="http://schemas.microsoft.com/office/drawing/2014/main" id="{458E1AE1-E8E0-4B77-96F1-C143C686FB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" name="Text Box 24">
          <a:extLst>
            <a:ext uri="{FF2B5EF4-FFF2-40B4-BE49-F238E27FC236}">
              <a16:creationId xmlns:a16="http://schemas.microsoft.com/office/drawing/2014/main" id="{F5792B3D-81EE-4810-B5BA-5EE72BBD7E1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1F764093-E193-41DF-9A9B-F5F3C77E93C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D999236C-0C9A-432A-BBD9-395B4CC867F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30D08F26-28E1-418F-8D96-CD63A43B3A8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33ED12BC-64F9-4B0E-ADC8-DB6E6F42D17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33AAD4D1-E65A-423A-9EDF-87E05DD4B1B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6" name="Text Box 30">
          <a:extLst>
            <a:ext uri="{FF2B5EF4-FFF2-40B4-BE49-F238E27FC236}">
              <a16:creationId xmlns:a16="http://schemas.microsoft.com/office/drawing/2014/main" id="{440ECC8D-05A0-486F-A44C-3316ECAB281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7" name="Text Box 31">
          <a:extLst>
            <a:ext uri="{FF2B5EF4-FFF2-40B4-BE49-F238E27FC236}">
              <a16:creationId xmlns:a16="http://schemas.microsoft.com/office/drawing/2014/main" id="{709C5469-CF8B-4E13-9C75-145DABAD21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8" name="Text Box 32">
          <a:extLst>
            <a:ext uri="{FF2B5EF4-FFF2-40B4-BE49-F238E27FC236}">
              <a16:creationId xmlns:a16="http://schemas.microsoft.com/office/drawing/2014/main" id="{B803B7E2-B406-48D7-B857-8EFE06C3550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id="{F138D94D-9BD9-4E7F-AB77-7ECC725810C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0" name="Text Box 34">
          <a:extLst>
            <a:ext uri="{FF2B5EF4-FFF2-40B4-BE49-F238E27FC236}">
              <a16:creationId xmlns:a16="http://schemas.microsoft.com/office/drawing/2014/main" id="{517C236A-FC8F-4180-9B57-4E6C28D0D2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1" name="Text Box 35">
          <a:extLst>
            <a:ext uri="{FF2B5EF4-FFF2-40B4-BE49-F238E27FC236}">
              <a16:creationId xmlns:a16="http://schemas.microsoft.com/office/drawing/2014/main" id="{CB1F3F86-8C1C-4DF8-97DC-1B4FD93DC2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2" name="Text Box 36">
          <a:extLst>
            <a:ext uri="{FF2B5EF4-FFF2-40B4-BE49-F238E27FC236}">
              <a16:creationId xmlns:a16="http://schemas.microsoft.com/office/drawing/2014/main" id="{B0FDE33A-983B-442A-BAD5-CAFB8EF68D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3" name="Text Box 37">
          <a:extLst>
            <a:ext uri="{FF2B5EF4-FFF2-40B4-BE49-F238E27FC236}">
              <a16:creationId xmlns:a16="http://schemas.microsoft.com/office/drawing/2014/main" id="{2C43E634-E6F6-4101-A4EF-B347B4C7905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4" name="Text Box 38">
          <a:extLst>
            <a:ext uri="{FF2B5EF4-FFF2-40B4-BE49-F238E27FC236}">
              <a16:creationId xmlns:a16="http://schemas.microsoft.com/office/drawing/2014/main" id="{451F9E78-B5F5-4831-91A4-38660278D33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5" name="Text Box 39">
          <a:extLst>
            <a:ext uri="{FF2B5EF4-FFF2-40B4-BE49-F238E27FC236}">
              <a16:creationId xmlns:a16="http://schemas.microsoft.com/office/drawing/2014/main" id="{059BE61D-5671-46CB-93B0-7E27314A71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6" name="Text Box 40">
          <a:extLst>
            <a:ext uri="{FF2B5EF4-FFF2-40B4-BE49-F238E27FC236}">
              <a16:creationId xmlns:a16="http://schemas.microsoft.com/office/drawing/2014/main" id="{7905D17E-AA37-41D0-89E7-7BB779743CE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7" name="Text Box 41">
          <a:extLst>
            <a:ext uri="{FF2B5EF4-FFF2-40B4-BE49-F238E27FC236}">
              <a16:creationId xmlns:a16="http://schemas.microsoft.com/office/drawing/2014/main" id="{9F899233-A7E3-4CBB-8572-F0CDC9F87E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8" name="Text Box 42">
          <a:extLst>
            <a:ext uri="{FF2B5EF4-FFF2-40B4-BE49-F238E27FC236}">
              <a16:creationId xmlns:a16="http://schemas.microsoft.com/office/drawing/2014/main" id="{12E83E43-D5C8-4BCE-B97E-5A5A31ECE0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9" name="Text Box 43">
          <a:extLst>
            <a:ext uri="{FF2B5EF4-FFF2-40B4-BE49-F238E27FC236}">
              <a16:creationId xmlns:a16="http://schemas.microsoft.com/office/drawing/2014/main" id="{7A3BF3FE-E152-4B83-9D7D-11C283C137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0" name="Text Box 44">
          <a:extLst>
            <a:ext uri="{FF2B5EF4-FFF2-40B4-BE49-F238E27FC236}">
              <a16:creationId xmlns:a16="http://schemas.microsoft.com/office/drawing/2014/main" id="{328BAD5B-D7CA-4532-9FD9-08B3B96C0C7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1" name="Text Box 45">
          <a:extLst>
            <a:ext uri="{FF2B5EF4-FFF2-40B4-BE49-F238E27FC236}">
              <a16:creationId xmlns:a16="http://schemas.microsoft.com/office/drawing/2014/main" id="{D8DB1974-DD4F-4A0F-8A68-F1A78BE89A8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2" name="Text Box 46">
          <a:extLst>
            <a:ext uri="{FF2B5EF4-FFF2-40B4-BE49-F238E27FC236}">
              <a16:creationId xmlns:a16="http://schemas.microsoft.com/office/drawing/2014/main" id="{81509103-5D78-4971-A177-2A41F61684C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3" name="Text Box 47">
          <a:extLst>
            <a:ext uri="{FF2B5EF4-FFF2-40B4-BE49-F238E27FC236}">
              <a16:creationId xmlns:a16="http://schemas.microsoft.com/office/drawing/2014/main" id="{AA0541AC-2A04-4949-B959-9BA62E33333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4" name="Text Box 48">
          <a:extLst>
            <a:ext uri="{FF2B5EF4-FFF2-40B4-BE49-F238E27FC236}">
              <a16:creationId xmlns:a16="http://schemas.microsoft.com/office/drawing/2014/main" id="{8CBB4DFE-90B2-415E-990E-848A0440DB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5" name="Text Box 49">
          <a:extLst>
            <a:ext uri="{FF2B5EF4-FFF2-40B4-BE49-F238E27FC236}">
              <a16:creationId xmlns:a16="http://schemas.microsoft.com/office/drawing/2014/main" id="{F0CD2260-901D-49C2-87B3-15863A9F41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6" name="Text Box 50">
          <a:extLst>
            <a:ext uri="{FF2B5EF4-FFF2-40B4-BE49-F238E27FC236}">
              <a16:creationId xmlns:a16="http://schemas.microsoft.com/office/drawing/2014/main" id="{FA363D15-CAB3-424A-AF85-8A089A4092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356463D4-0126-4046-9D98-1115A4D8B5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8" name="Text Box 52">
          <a:extLst>
            <a:ext uri="{FF2B5EF4-FFF2-40B4-BE49-F238E27FC236}">
              <a16:creationId xmlns:a16="http://schemas.microsoft.com/office/drawing/2014/main" id="{002868DC-7E21-4F54-AAD9-23B97C958F4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19926678-03FE-4023-A04E-0F0DF3649D8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0" name="Text Box 54">
          <a:extLst>
            <a:ext uri="{FF2B5EF4-FFF2-40B4-BE49-F238E27FC236}">
              <a16:creationId xmlns:a16="http://schemas.microsoft.com/office/drawing/2014/main" id="{B4758B63-B87B-4B72-BF41-296323B6D14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1" name="Text Box 55">
          <a:extLst>
            <a:ext uri="{FF2B5EF4-FFF2-40B4-BE49-F238E27FC236}">
              <a16:creationId xmlns:a16="http://schemas.microsoft.com/office/drawing/2014/main" id="{D4FBB3C4-046C-4364-B40A-3484931A4B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2" name="Text Box 56">
          <a:extLst>
            <a:ext uri="{FF2B5EF4-FFF2-40B4-BE49-F238E27FC236}">
              <a16:creationId xmlns:a16="http://schemas.microsoft.com/office/drawing/2014/main" id="{4858BF80-51B8-426E-94AB-68FB92FBE3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3" name="Text Box 57">
          <a:extLst>
            <a:ext uri="{FF2B5EF4-FFF2-40B4-BE49-F238E27FC236}">
              <a16:creationId xmlns:a16="http://schemas.microsoft.com/office/drawing/2014/main" id="{98C1F3A7-B27D-4407-88D2-E1B4F7DF4D9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4" name="Text Box 58">
          <a:extLst>
            <a:ext uri="{FF2B5EF4-FFF2-40B4-BE49-F238E27FC236}">
              <a16:creationId xmlns:a16="http://schemas.microsoft.com/office/drawing/2014/main" id="{DB2FAA2A-6F51-4ECE-AEEB-B2A79774CE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5" name="Text Box 59">
          <a:extLst>
            <a:ext uri="{FF2B5EF4-FFF2-40B4-BE49-F238E27FC236}">
              <a16:creationId xmlns:a16="http://schemas.microsoft.com/office/drawing/2014/main" id="{CB90FBEA-40AE-41DD-A0ED-0C7F0EE36D2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6" name="Text Box 60">
          <a:extLst>
            <a:ext uri="{FF2B5EF4-FFF2-40B4-BE49-F238E27FC236}">
              <a16:creationId xmlns:a16="http://schemas.microsoft.com/office/drawing/2014/main" id="{3B6754E3-36B1-4505-AE8A-C2126F97F5C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7" name="Text Box 61">
          <a:extLst>
            <a:ext uri="{FF2B5EF4-FFF2-40B4-BE49-F238E27FC236}">
              <a16:creationId xmlns:a16="http://schemas.microsoft.com/office/drawing/2014/main" id="{E959729C-88FF-4907-95A0-3C2D7D5289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8" name="Text Box 62">
          <a:extLst>
            <a:ext uri="{FF2B5EF4-FFF2-40B4-BE49-F238E27FC236}">
              <a16:creationId xmlns:a16="http://schemas.microsoft.com/office/drawing/2014/main" id="{7FD0368B-6B6E-409D-BF6E-FB53267E03A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9" name="Text Box 63">
          <a:extLst>
            <a:ext uri="{FF2B5EF4-FFF2-40B4-BE49-F238E27FC236}">
              <a16:creationId xmlns:a16="http://schemas.microsoft.com/office/drawing/2014/main" id="{8D3F5706-7E5D-4EE0-AF7F-10A9EFE13A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0" name="Text Box 64">
          <a:extLst>
            <a:ext uri="{FF2B5EF4-FFF2-40B4-BE49-F238E27FC236}">
              <a16:creationId xmlns:a16="http://schemas.microsoft.com/office/drawing/2014/main" id="{2CFD5B66-F68F-4525-971E-D2E74D8FD2E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1" name="Text Box 65">
          <a:extLst>
            <a:ext uri="{FF2B5EF4-FFF2-40B4-BE49-F238E27FC236}">
              <a16:creationId xmlns:a16="http://schemas.microsoft.com/office/drawing/2014/main" id="{5DB6CB8F-A7BE-48AB-A56D-3E616DBAECD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2" name="Text Box 66">
          <a:extLst>
            <a:ext uri="{FF2B5EF4-FFF2-40B4-BE49-F238E27FC236}">
              <a16:creationId xmlns:a16="http://schemas.microsoft.com/office/drawing/2014/main" id="{B4A94B91-E25C-45AD-BEC4-BAA8F915EDB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3" name="Text Box 67">
          <a:extLst>
            <a:ext uri="{FF2B5EF4-FFF2-40B4-BE49-F238E27FC236}">
              <a16:creationId xmlns:a16="http://schemas.microsoft.com/office/drawing/2014/main" id="{B3FE74B3-2B0C-482B-8BA1-D8B5B73538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4" name="Text Box 68">
          <a:extLst>
            <a:ext uri="{FF2B5EF4-FFF2-40B4-BE49-F238E27FC236}">
              <a16:creationId xmlns:a16="http://schemas.microsoft.com/office/drawing/2014/main" id="{EB46F4EF-4EEB-4D13-B0C1-D8E0BF21D37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5" name="Text Box 69">
          <a:extLst>
            <a:ext uri="{FF2B5EF4-FFF2-40B4-BE49-F238E27FC236}">
              <a16:creationId xmlns:a16="http://schemas.microsoft.com/office/drawing/2014/main" id="{5D407608-F8C4-428B-A234-EFC7F6B91BB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6" name="Text Box 70">
          <a:extLst>
            <a:ext uri="{FF2B5EF4-FFF2-40B4-BE49-F238E27FC236}">
              <a16:creationId xmlns:a16="http://schemas.microsoft.com/office/drawing/2014/main" id="{8C339661-E473-44C1-8E42-1D0D2883584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7" name="Text Box 71">
          <a:extLst>
            <a:ext uri="{FF2B5EF4-FFF2-40B4-BE49-F238E27FC236}">
              <a16:creationId xmlns:a16="http://schemas.microsoft.com/office/drawing/2014/main" id="{F8AAF275-6BB9-43A3-92C3-E10AFA3D4B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8" name="Text Box 72">
          <a:extLst>
            <a:ext uri="{FF2B5EF4-FFF2-40B4-BE49-F238E27FC236}">
              <a16:creationId xmlns:a16="http://schemas.microsoft.com/office/drawing/2014/main" id="{EAD7A4D1-A2E3-4C34-A7A5-7FB69FBBECA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9" name="Text Box 73">
          <a:extLst>
            <a:ext uri="{FF2B5EF4-FFF2-40B4-BE49-F238E27FC236}">
              <a16:creationId xmlns:a16="http://schemas.microsoft.com/office/drawing/2014/main" id="{3D66D435-ECCF-421B-9CB2-EBC9A2E6C2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0" name="Text Box 74">
          <a:extLst>
            <a:ext uri="{FF2B5EF4-FFF2-40B4-BE49-F238E27FC236}">
              <a16:creationId xmlns:a16="http://schemas.microsoft.com/office/drawing/2014/main" id="{91576F43-CB3B-4136-AC58-CA7B930F3C3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1" name="Text Box 75">
          <a:extLst>
            <a:ext uri="{FF2B5EF4-FFF2-40B4-BE49-F238E27FC236}">
              <a16:creationId xmlns:a16="http://schemas.microsoft.com/office/drawing/2014/main" id="{D6956513-50E6-4748-BB82-7398FF3D8BA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2" name="Text Box 76">
          <a:extLst>
            <a:ext uri="{FF2B5EF4-FFF2-40B4-BE49-F238E27FC236}">
              <a16:creationId xmlns:a16="http://schemas.microsoft.com/office/drawing/2014/main" id="{DD830965-3882-4039-B45D-FAB318E27E8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3" name="Text Box 77">
          <a:extLst>
            <a:ext uri="{FF2B5EF4-FFF2-40B4-BE49-F238E27FC236}">
              <a16:creationId xmlns:a16="http://schemas.microsoft.com/office/drawing/2014/main" id="{CE4137C0-87BB-4463-B074-30A9DAA56B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4" name="Text Box 78">
          <a:extLst>
            <a:ext uri="{FF2B5EF4-FFF2-40B4-BE49-F238E27FC236}">
              <a16:creationId xmlns:a16="http://schemas.microsoft.com/office/drawing/2014/main" id="{E48C819C-E181-4417-BB38-A8524B8BE0A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5" name="Text Box 79">
          <a:extLst>
            <a:ext uri="{FF2B5EF4-FFF2-40B4-BE49-F238E27FC236}">
              <a16:creationId xmlns:a16="http://schemas.microsoft.com/office/drawing/2014/main" id="{AF9B327E-828E-4D70-BACC-35D8BCB645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6" name="Text Box 80">
          <a:extLst>
            <a:ext uri="{FF2B5EF4-FFF2-40B4-BE49-F238E27FC236}">
              <a16:creationId xmlns:a16="http://schemas.microsoft.com/office/drawing/2014/main" id="{E12448E2-79D5-40A1-9C20-04987C6CB2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7" name="Text Box 81">
          <a:extLst>
            <a:ext uri="{FF2B5EF4-FFF2-40B4-BE49-F238E27FC236}">
              <a16:creationId xmlns:a16="http://schemas.microsoft.com/office/drawing/2014/main" id="{20F4DF5C-2850-470E-940B-B4AD8707C11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3C80B727-96DA-4B5E-85B7-8B69CAD8994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9" name="Text Box 83">
          <a:extLst>
            <a:ext uri="{FF2B5EF4-FFF2-40B4-BE49-F238E27FC236}">
              <a16:creationId xmlns:a16="http://schemas.microsoft.com/office/drawing/2014/main" id="{066754C9-FB9A-4B35-B933-671A51F93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0" name="Text Box 84">
          <a:extLst>
            <a:ext uri="{FF2B5EF4-FFF2-40B4-BE49-F238E27FC236}">
              <a16:creationId xmlns:a16="http://schemas.microsoft.com/office/drawing/2014/main" id="{5B564492-B794-4663-A58B-360AEB5563B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1" name="Text Box 85">
          <a:extLst>
            <a:ext uri="{FF2B5EF4-FFF2-40B4-BE49-F238E27FC236}">
              <a16:creationId xmlns:a16="http://schemas.microsoft.com/office/drawing/2014/main" id="{4B0412ED-BDCD-463B-A497-5696CCD2C2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2" name="Text Box 86">
          <a:extLst>
            <a:ext uri="{FF2B5EF4-FFF2-40B4-BE49-F238E27FC236}">
              <a16:creationId xmlns:a16="http://schemas.microsoft.com/office/drawing/2014/main" id="{F86B2321-A5C7-4176-A834-B23308083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3" name="Text Box 87">
          <a:extLst>
            <a:ext uri="{FF2B5EF4-FFF2-40B4-BE49-F238E27FC236}">
              <a16:creationId xmlns:a16="http://schemas.microsoft.com/office/drawing/2014/main" id="{B1DA24D5-F589-4566-8782-5D8390E8160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4" name="Text Box 88">
          <a:extLst>
            <a:ext uri="{FF2B5EF4-FFF2-40B4-BE49-F238E27FC236}">
              <a16:creationId xmlns:a16="http://schemas.microsoft.com/office/drawing/2014/main" id="{B3D86171-9E92-45E5-99CE-1443D981C4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5" name="Text Box 89">
          <a:extLst>
            <a:ext uri="{FF2B5EF4-FFF2-40B4-BE49-F238E27FC236}">
              <a16:creationId xmlns:a16="http://schemas.microsoft.com/office/drawing/2014/main" id="{96906309-65BB-4F7D-9F64-639CBFF9483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6" name="Text Box 90">
          <a:extLst>
            <a:ext uri="{FF2B5EF4-FFF2-40B4-BE49-F238E27FC236}">
              <a16:creationId xmlns:a16="http://schemas.microsoft.com/office/drawing/2014/main" id="{697C8A44-51AE-4954-88E5-EF25ED379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7" name="Text Box 91">
          <a:extLst>
            <a:ext uri="{FF2B5EF4-FFF2-40B4-BE49-F238E27FC236}">
              <a16:creationId xmlns:a16="http://schemas.microsoft.com/office/drawing/2014/main" id="{DB4DB9DA-6B87-40C3-9A85-FA6B700079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8" name="Text Box 92">
          <a:extLst>
            <a:ext uri="{FF2B5EF4-FFF2-40B4-BE49-F238E27FC236}">
              <a16:creationId xmlns:a16="http://schemas.microsoft.com/office/drawing/2014/main" id="{66E35E3F-4C70-4331-A706-2E7BABB6353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9" name="Text Box 93">
          <a:extLst>
            <a:ext uri="{FF2B5EF4-FFF2-40B4-BE49-F238E27FC236}">
              <a16:creationId xmlns:a16="http://schemas.microsoft.com/office/drawing/2014/main" id="{715BDBEC-F040-425E-8879-14A874649FD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0" name="Text Box 94">
          <a:extLst>
            <a:ext uri="{FF2B5EF4-FFF2-40B4-BE49-F238E27FC236}">
              <a16:creationId xmlns:a16="http://schemas.microsoft.com/office/drawing/2014/main" id="{FA66AC46-09E5-4E48-8601-3F7D67C8BBD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1" name="Text Box 95">
          <a:extLst>
            <a:ext uri="{FF2B5EF4-FFF2-40B4-BE49-F238E27FC236}">
              <a16:creationId xmlns:a16="http://schemas.microsoft.com/office/drawing/2014/main" id="{03CA1943-60D5-47FA-8922-E39F02DDA68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2" name="Text Box 96">
          <a:extLst>
            <a:ext uri="{FF2B5EF4-FFF2-40B4-BE49-F238E27FC236}">
              <a16:creationId xmlns:a16="http://schemas.microsoft.com/office/drawing/2014/main" id="{06712B95-7EEE-4A55-BC31-F906BFF64C2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3" name="Text Box 97">
          <a:extLst>
            <a:ext uri="{FF2B5EF4-FFF2-40B4-BE49-F238E27FC236}">
              <a16:creationId xmlns:a16="http://schemas.microsoft.com/office/drawing/2014/main" id="{472B8FBC-5627-4897-BFEB-4676D2E1A3E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4" name="Text Box 98">
          <a:extLst>
            <a:ext uri="{FF2B5EF4-FFF2-40B4-BE49-F238E27FC236}">
              <a16:creationId xmlns:a16="http://schemas.microsoft.com/office/drawing/2014/main" id="{47A52265-895D-419F-BB54-D765CBB815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5" name="Text Box 99">
          <a:extLst>
            <a:ext uri="{FF2B5EF4-FFF2-40B4-BE49-F238E27FC236}">
              <a16:creationId xmlns:a16="http://schemas.microsoft.com/office/drawing/2014/main" id="{2765ADA9-B833-46FB-9319-845BBBDC99A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6" name="Text Box 100">
          <a:extLst>
            <a:ext uri="{FF2B5EF4-FFF2-40B4-BE49-F238E27FC236}">
              <a16:creationId xmlns:a16="http://schemas.microsoft.com/office/drawing/2014/main" id="{CAF99893-435E-48AE-BCA4-5B366F7D595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7" name="Text Box 101">
          <a:extLst>
            <a:ext uri="{FF2B5EF4-FFF2-40B4-BE49-F238E27FC236}">
              <a16:creationId xmlns:a16="http://schemas.microsoft.com/office/drawing/2014/main" id="{859157F2-C1EC-40A8-8885-ABFBDBDAFB7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8" name="Text Box 102">
          <a:extLst>
            <a:ext uri="{FF2B5EF4-FFF2-40B4-BE49-F238E27FC236}">
              <a16:creationId xmlns:a16="http://schemas.microsoft.com/office/drawing/2014/main" id="{7A1B3F60-A501-4737-9E7A-20E2B5C021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9" name="Text Box 103">
          <a:extLst>
            <a:ext uri="{FF2B5EF4-FFF2-40B4-BE49-F238E27FC236}">
              <a16:creationId xmlns:a16="http://schemas.microsoft.com/office/drawing/2014/main" id="{4D0AF2B4-41B4-4EA1-BE23-8A426C9AA9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0" name="Text Box 104">
          <a:extLst>
            <a:ext uri="{FF2B5EF4-FFF2-40B4-BE49-F238E27FC236}">
              <a16:creationId xmlns:a16="http://schemas.microsoft.com/office/drawing/2014/main" id="{BE5EA970-28D0-493F-B631-931E21573CF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1" name="Text Box 105">
          <a:extLst>
            <a:ext uri="{FF2B5EF4-FFF2-40B4-BE49-F238E27FC236}">
              <a16:creationId xmlns:a16="http://schemas.microsoft.com/office/drawing/2014/main" id="{2C60954C-15E3-4734-9ADA-52068EDF161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2" name="Text Box 106">
          <a:extLst>
            <a:ext uri="{FF2B5EF4-FFF2-40B4-BE49-F238E27FC236}">
              <a16:creationId xmlns:a16="http://schemas.microsoft.com/office/drawing/2014/main" id="{23309A7B-CCB7-40C2-8519-FD77FFAB1E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3" name="Text Box 107">
          <a:extLst>
            <a:ext uri="{FF2B5EF4-FFF2-40B4-BE49-F238E27FC236}">
              <a16:creationId xmlns:a16="http://schemas.microsoft.com/office/drawing/2014/main" id="{779707B0-5B57-4AA0-B5E6-34F95872A3C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4" name="Text Box 108">
          <a:extLst>
            <a:ext uri="{FF2B5EF4-FFF2-40B4-BE49-F238E27FC236}">
              <a16:creationId xmlns:a16="http://schemas.microsoft.com/office/drawing/2014/main" id="{8D858908-7BA3-4B78-B6A9-F2B46AB2790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5" name="Text Box 109">
          <a:extLst>
            <a:ext uri="{FF2B5EF4-FFF2-40B4-BE49-F238E27FC236}">
              <a16:creationId xmlns:a16="http://schemas.microsoft.com/office/drawing/2014/main" id="{276E567D-BDB6-4AB2-96BF-021E0CBB9D2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6" name="Text Box 110">
          <a:extLst>
            <a:ext uri="{FF2B5EF4-FFF2-40B4-BE49-F238E27FC236}">
              <a16:creationId xmlns:a16="http://schemas.microsoft.com/office/drawing/2014/main" id="{C0492FA9-B382-45FC-8A6C-EB1FFC0014A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7" name="Text Box 111">
          <a:extLst>
            <a:ext uri="{FF2B5EF4-FFF2-40B4-BE49-F238E27FC236}">
              <a16:creationId xmlns:a16="http://schemas.microsoft.com/office/drawing/2014/main" id="{9ABE8AAA-A333-4802-9C8C-04F7CA126B2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8" name="Text Box 112">
          <a:extLst>
            <a:ext uri="{FF2B5EF4-FFF2-40B4-BE49-F238E27FC236}">
              <a16:creationId xmlns:a16="http://schemas.microsoft.com/office/drawing/2014/main" id="{95512654-7AFC-4324-B648-BDA081165BF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9" name="Text Box 113">
          <a:extLst>
            <a:ext uri="{FF2B5EF4-FFF2-40B4-BE49-F238E27FC236}">
              <a16:creationId xmlns:a16="http://schemas.microsoft.com/office/drawing/2014/main" id="{747DF02A-9D40-4BEA-9DD7-CC97168AF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0" name="Text Box 114">
          <a:extLst>
            <a:ext uri="{FF2B5EF4-FFF2-40B4-BE49-F238E27FC236}">
              <a16:creationId xmlns:a16="http://schemas.microsoft.com/office/drawing/2014/main" id="{99FEF76B-8A14-4445-BB59-1A77CC5038C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1" name="Text Box 115">
          <a:extLst>
            <a:ext uri="{FF2B5EF4-FFF2-40B4-BE49-F238E27FC236}">
              <a16:creationId xmlns:a16="http://schemas.microsoft.com/office/drawing/2014/main" id="{361B4331-6AFC-4792-8E35-9D6B95027E6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2" name="Text Box 116">
          <a:extLst>
            <a:ext uri="{FF2B5EF4-FFF2-40B4-BE49-F238E27FC236}">
              <a16:creationId xmlns:a16="http://schemas.microsoft.com/office/drawing/2014/main" id="{DC8F293D-AD6D-4DAA-BE47-B03DDCB60D5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3" name="Text Box 117">
          <a:extLst>
            <a:ext uri="{FF2B5EF4-FFF2-40B4-BE49-F238E27FC236}">
              <a16:creationId xmlns:a16="http://schemas.microsoft.com/office/drawing/2014/main" id="{B78D5448-4715-4C29-A9B7-D488E5ED19A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4" name="Text Box 118">
          <a:extLst>
            <a:ext uri="{FF2B5EF4-FFF2-40B4-BE49-F238E27FC236}">
              <a16:creationId xmlns:a16="http://schemas.microsoft.com/office/drawing/2014/main" id="{A2D9CE22-467C-4A9B-8A34-02B249E9EE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F0147713-FB4C-4EB3-B5B1-C1D4A7FC531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6" name="Text Box 120">
          <a:extLst>
            <a:ext uri="{FF2B5EF4-FFF2-40B4-BE49-F238E27FC236}">
              <a16:creationId xmlns:a16="http://schemas.microsoft.com/office/drawing/2014/main" id="{5D11F1D1-754E-4238-A3EC-A61D7235D21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7" name="Text Box 121">
          <a:extLst>
            <a:ext uri="{FF2B5EF4-FFF2-40B4-BE49-F238E27FC236}">
              <a16:creationId xmlns:a16="http://schemas.microsoft.com/office/drawing/2014/main" id="{06830983-5194-4675-8BDA-05984E1CBB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8" name="Text Box 122">
          <a:extLst>
            <a:ext uri="{FF2B5EF4-FFF2-40B4-BE49-F238E27FC236}">
              <a16:creationId xmlns:a16="http://schemas.microsoft.com/office/drawing/2014/main" id="{8361D4F0-C15E-40B0-8C5C-2029D88DE69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9" name="Text Box 123">
          <a:extLst>
            <a:ext uri="{FF2B5EF4-FFF2-40B4-BE49-F238E27FC236}">
              <a16:creationId xmlns:a16="http://schemas.microsoft.com/office/drawing/2014/main" id="{A1F0C64D-DB5F-4C40-928F-DE61B7107D6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0" name="Text Box 124">
          <a:extLst>
            <a:ext uri="{FF2B5EF4-FFF2-40B4-BE49-F238E27FC236}">
              <a16:creationId xmlns:a16="http://schemas.microsoft.com/office/drawing/2014/main" id="{D7A8DF50-D52A-4F24-BCAC-49A61BE7F6C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1" name="Text Box 125">
          <a:extLst>
            <a:ext uri="{FF2B5EF4-FFF2-40B4-BE49-F238E27FC236}">
              <a16:creationId xmlns:a16="http://schemas.microsoft.com/office/drawing/2014/main" id="{0B65B64A-FC26-42CA-837A-38F776B2C6E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2" name="Text Box 126">
          <a:extLst>
            <a:ext uri="{FF2B5EF4-FFF2-40B4-BE49-F238E27FC236}">
              <a16:creationId xmlns:a16="http://schemas.microsoft.com/office/drawing/2014/main" id="{25AACE5E-6D41-4100-BB07-DC23BFBB52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3" name="Text Box 127">
          <a:extLst>
            <a:ext uri="{FF2B5EF4-FFF2-40B4-BE49-F238E27FC236}">
              <a16:creationId xmlns:a16="http://schemas.microsoft.com/office/drawing/2014/main" id="{EA433AA9-6585-40C9-8982-3D61CE795E2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4" name="Text Box 128">
          <a:extLst>
            <a:ext uri="{FF2B5EF4-FFF2-40B4-BE49-F238E27FC236}">
              <a16:creationId xmlns:a16="http://schemas.microsoft.com/office/drawing/2014/main" id="{47135661-9E11-4B15-83CD-41DC46474D5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75</xdr:row>
      <xdr:rowOff>0</xdr:rowOff>
    </xdr:from>
    <xdr:to>
      <xdr:col>1</xdr:col>
      <xdr:colOff>161925</xdr:colOff>
      <xdr:row>75</xdr:row>
      <xdr:rowOff>0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572AA-5874-45E2-930E-835D802FBD29}"/>
            </a:ext>
          </a:extLst>
        </xdr:cNvPr>
        <xdr:cNvSpPr>
          <a:spLocks noChangeArrowheads="1"/>
        </xdr:cNvSpPr>
      </xdr:nvSpPr>
      <xdr:spPr bwMode="auto">
        <a:xfrm>
          <a:off x="76200" y="10687050"/>
          <a:ext cx="628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3366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" name="Text Box 1800">
          <a:extLst>
            <a:ext uri="{FF2B5EF4-FFF2-40B4-BE49-F238E27FC236}">
              <a16:creationId xmlns:a16="http://schemas.microsoft.com/office/drawing/2014/main" id="{3570C52C-AC4B-4439-831B-9EF2C63B60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" name="Text Box 1801">
          <a:extLst>
            <a:ext uri="{FF2B5EF4-FFF2-40B4-BE49-F238E27FC236}">
              <a16:creationId xmlns:a16="http://schemas.microsoft.com/office/drawing/2014/main" id="{F19BED8E-590E-4E01-8368-3DAD91EEBF5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" name="Text Box 1802">
          <a:extLst>
            <a:ext uri="{FF2B5EF4-FFF2-40B4-BE49-F238E27FC236}">
              <a16:creationId xmlns:a16="http://schemas.microsoft.com/office/drawing/2014/main" id="{050748CE-0D16-467A-B0A3-B87C43A9037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0" name="Text Box 1803">
          <a:extLst>
            <a:ext uri="{FF2B5EF4-FFF2-40B4-BE49-F238E27FC236}">
              <a16:creationId xmlns:a16="http://schemas.microsoft.com/office/drawing/2014/main" id="{3E8497B9-7A37-4576-92BD-0936CED75D1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" name="Text Box 1804">
          <a:extLst>
            <a:ext uri="{FF2B5EF4-FFF2-40B4-BE49-F238E27FC236}">
              <a16:creationId xmlns:a16="http://schemas.microsoft.com/office/drawing/2014/main" id="{64757613-A0DA-4CA7-B646-661D7AB4A8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2" name="Text Box 1805">
          <a:extLst>
            <a:ext uri="{FF2B5EF4-FFF2-40B4-BE49-F238E27FC236}">
              <a16:creationId xmlns:a16="http://schemas.microsoft.com/office/drawing/2014/main" id="{7E22F5B8-ED00-41A2-B8C8-3D6FB7D0816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3" name="Text Box 1806">
          <a:extLst>
            <a:ext uri="{FF2B5EF4-FFF2-40B4-BE49-F238E27FC236}">
              <a16:creationId xmlns:a16="http://schemas.microsoft.com/office/drawing/2014/main" id="{02B92275-F17F-47F3-A93C-72714C95EFE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4" name="Text Box 1807">
          <a:extLst>
            <a:ext uri="{FF2B5EF4-FFF2-40B4-BE49-F238E27FC236}">
              <a16:creationId xmlns:a16="http://schemas.microsoft.com/office/drawing/2014/main" id="{3C0A5F15-B631-415B-9698-42EED573F63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5" name="Text Box 1808">
          <a:extLst>
            <a:ext uri="{FF2B5EF4-FFF2-40B4-BE49-F238E27FC236}">
              <a16:creationId xmlns:a16="http://schemas.microsoft.com/office/drawing/2014/main" id="{7C744743-1DB1-4006-B1E4-FBF67B5F0E0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6" name="Text Box 1809">
          <a:extLst>
            <a:ext uri="{FF2B5EF4-FFF2-40B4-BE49-F238E27FC236}">
              <a16:creationId xmlns:a16="http://schemas.microsoft.com/office/drawing/2014/main" id="{310AF631-7273-4BC4-A687-DA76FAC998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7" name="Text Box 1810">
          <a:extLst>
            <a:ext uri="{FF2B5EF4-FFF2-40B4-BE49-F238E27FC236}">
              <a16:creationId xmlns:a16="http://schemas.microsoft.com/office/drawing/2014/main" id="{C546B9F7-29E0-4426-80D3-8F62C335683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8" name="Text Box 1811">
          <a:extLst>
            <a:ext uri="{FF2B5EF4-FFF2-40B4-BE49-F238E27FC236}">
              <a16:creationId xmlns:a16="http://schemas.microsoft.com/office/drawing/2014/main" id="{CAC8108C-8B26-4B3F-9989-22C365384C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9" name="Text Box 1812">
          <a:extLst>
            <a:ext uri="{FF2B5EF4-FFF2-40B4-BE49-F238E27FC236}">
              <a16:creationId xmlns:a16="http://schemas.microsoft.com/office/drawing/2014/main" id="{E269AD3D-5CCF-4C79-A5A8-0AABE9584BC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0" name="Text Box 1813">
          <a:extLst>
            <a:ext uri="{FF2B5EF4-FFF2-40B4-BE49-F238E27FC236}">
              <a16:creationId xmlns:a16="http://schemas.microsoft.com/office/drawing/2014/main" id="{F5B82378-9EB0-4CE8-9CC1-3CFC4BE45FA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1" name="Text Box 1814">
          <a:extLst>
            <a:ext uri="{FF2B5EF4-FFF2-40B4-BE49-F238E27FC236}">
              <a16:creationId xmlns:a16="http://schemas.microsoft.com/office/drawing/2014/main" id="{67BF6361-FDA3-4608-A8A6-A9E952FBA8D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2" name="Text Box 1815">
          <a:extLst>
            <a:ext uri="{FF2B5EF4-FFF2-40B4-BE49-F238E27FC236}">
              <a16:creationId xmlns:a16="http://schemas.microsoft.com/office/drawing/2014/main" id="{4DB05F31-F0D5-4E39-9F9E-C2AED196ED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3" name="Text Box 1816">
          <a:extLst>
            <a:ext uri="{FF2B5EF4-FFF2-40B4-BE49-F238E27FC236}">
              <a16:creationId xmlns:a16="http://schemas.microsoft.com/office/drawing/2014/main" id="{2DAF01C0-A047-4592-A8B0-A5227BA553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4" name="Text Box 1817">
          <a:extLst>
            <a:ext uri="{FF2B5EF4-FFF2-40B4-BE49-F238E27FC236}">
              <a16:creationId xmlns:a16="http://schemas.microsoft.com/office/drawing/2014/main" id="{68E7A5D7-25E9-4C23-B8E2-0B953A2BA0C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5" name="Text Box 1818">
          <a:extLst>
            <a:ext uri="{FF2B5EF4-FFF2-40B4-BE49-F238E27FC236}">
              <a16:creationId xmlns:a16="http://schemas.microsoft.com/office/drawing/2014/main" id="{E50DFA2E-13D3-4BAE-ADF8-6EBE3288B2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6" name="Text Box 1819">
          <a:extLst>
            <a:ext uri="{FF2B5EF4-FFF2-40B4-BE49-F238E27FC236}">
              <a16:creationId xmlns:a16="http://schemas.microsoft.com/office/drawing/2014/main" id="{91764A69-6BEB-4FEF-8ED2-24A98A92AA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7" name="Text Box 1820">
          <a:extLst>
            <a:ext uri="{FF2B5EF4-FFF2-40B4-BE49-F238E27FC236}">
              <a16:creationId xmlns:a16="http://schemas.microsoft.com/office/drawing/2014/main" id="{99487638-B2DC-4DBB-92ED-04E8D7EFD6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8" name="Text Box 1821">
          <a:extLst>
            <a:ext uri="{FF2B5EF4-FFF2-40B4-BE49-F238E27FC236}">
              <a16:creationId xmlns:a16="http://schemas.microsoft.com/office/drawing/2014/main" id="{45FD5AEA-0CCE-4136-A45A-EC63AFB38D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9" name="Text Box 1822">
          <a:extLst>
            <a:ext uri="{FF2B5EF4-FFF2-40B4-BE49-F238E27FC236}">
              <a16:creationId xmlns:a16="http://schemas.microsoft.com/office/drawing/2014/main" id="{130F9395-048C-4333-B8F0-B449B68CB85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0" name="Text Box 1823">
          <a:extLst>
            <a:ext uri="{FF2B5EF4-FFF2-40B4-BE49-F238E27FC236}">
              <a16:creationId xmlns:a16="http://schemas.microsoft.com/office/drawing/2014/main" id="{9D7FCE69-BF8C-4C0B-BB43-AEBE0D4D77C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1" name="Text Box 1824">
          <a:extLst>
            <a:ext uri="{FF2B5EF4-FFF2-40B4-BE49-F238E27FC236}">
              <a16:creationId xmlns:a16="http://schemas.microsoft.com/office/drawing/2014/main" id="{90875EF1-DBED-4137-B1ED-6719757CCD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2" name="Text Box 1825">
          <a:extLst>
            <a:ext uri="{FF2B5EF4-FFF2-40B4-BE49-F238E27FC236}">
              <a16:creationId xmlns:a16="http://schemas.microsoft.com/office/drawing/2014/main" id="{EA8FDF60-CE3E-43AA-931E-B6F67D8E59B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3" name="Text Box 1826">
          <a:extLst>
            <a:ext uri="{FF2B5EF4-FFF2-40B4-BE49-F238E27FC236}">
              <a16:creationId xmlns:a16="http://schemas.microsoft.com/office/drawing/2014/main" id="{75FBAA90-3B36-45AA-B882-27FF3D242C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4" name="Text Box 1827">
          <a:extLst>
            <a:ext uri="{FF2B5EF4-FFF2-40B4-BE49-F238E27FC236}">
              <a16:creationId xmlns:a16="http://schemas.microsoft.com/office/drawing/2014/main" id="{3267B8F3-F8D9-47CC-9BA6-E357180DCD5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5" name="Text Box 1828">
          <a:extLst>
            <a:ext uri="{FF2B5EF4-FFF2-40B4-BE49-F238E27FC236}">
              <a16:creationId xmlns:a16="http://schemas.microsoft.com/office/drawing/2014/main" id="{C0CF0FAC-1E15-4EC5-8EE5-3637B0CCE40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6" name="Text Box 1829">
          <a:extLst>
            <a:ext uri="{FF2B5EF4-FFF2-40B4-BE49-F238E27FC236}">
              <a16:creationId xmlns:a16="http://schemas.microsoft.com/office/drawing/2014/main" id="{5143395B-84A7-4D0A-8A58-785BB6F1E10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7" name="Text Box 1830">
          <a:extLst>
            <a:ext uri="{FF2B5EF4-FFF2-40B4-BE49-F238E27FC236}">
              <a16:creationId xmlns:a16="http://schemas.microsoft.com/office/drawing/2014/main" id="{A83B76B8-D394-420A-85BF-3FBD647F55C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8" name="Text Box 1831">
          <a:extLst>
            <a:ext uri="{FF2B5EF4-FFF2-40B4-BE49-F238E27FC236}">
              <a16:creationId xmlns:a16="http://schemas.microsoft.com/office/drawing/2014/main" id="{D275A6F8-4A62-4D56-970C-4FB038DE798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9" name="Text Box 1832">
          <a:extLst>
            <a:ext uri="{FF2B5EF4-FFF2-40B4-BE49-F238E27FC236}">
              <a16:creationId xmlns:a16="http://schemas.microsoft.com/office/drawing/2014/main" id="{986FE612-7EAD-4AB2-A3CA-3A4C44197F7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0" name="Text Box 1833">
          <a:extLst>
            <a:ext uri="{FF2B5EF4-FFF2-40B4-BE49-F238E27FC236}">
              <a16:creationId xmlns:a16="http://schemas.microsoft.com/office/drawing/2014/main" id="{D8CB4954-8A52-4409-B3AC-E0CD72FB286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1" name="Text Box 1834">
          <a:extLst>
            <a:ext uri="{FF2B5EF4-FFF2-40B4-BE49-F238E27FC236}">
              <a16:creationId xmlns:a16="http://schemas.microsoft.com/office/drawing/2014/main" id="{CB97255C-C30F-482E-B10D-249ECB66A0B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2" name="Text Box 1835">
          <a:extLst>
            <a:ext uri="{FF2B5EF4-FFF2-40B4-BE49-F238E27FC236}">
              <a16:creationId xmlns:a16="http://schemas.microsoft.com/office/drawing/2014/main" id="{A6BCE0A6-D73C-43C5-8720-2094599BA98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3" name="Text Box 1836">
          <a:extLst>
            <a:ext uri="{FF2B5EF4-FFF2-40B4-BE49-F238E27FC236}">
              <a16:creationId xmlns:a16="http://schemas.microsoft.com/office/drawing/2014/main" id="{E31FC51C-05EB-436A-B37B-DD212EFB73C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4" name="Text Box 1837">
          <a:extLst>
            <a:ext uri="{FF2B5EF4-FFF2-40B4-BE49-F238E27FC236}">
              <a16:creationId xmlns:a16="http://schemas.microsoft.com/office/drawing/2014/main" id="{E31AD546-17F3-4E23-B1C1-030AAA215B3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5" name="Text Box 1838">
          <a:extLst>
            <a:ext uri="{FF2B5EF4-FFF2-40B4-BE49-F238E27FC236}">
              <a16:creationId xmlns:a16="http://schemas.microsoft.com/office/drawing/2014/main" id="{D6E48C5E-3673-4AC8-8B98-0734013ED8C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6" name="Text Box 1839">
          <a:extLst>
            <a:ext uri="{FF2B5EF4-FFF2-40B4-BE49-F238E27FC236}">
              <a16:creationId xmlns:a16="http://schemas.microsoft.com/office/drawing/2014/main" id="{268C1131-F226-408A-BAAB-79B6B4B9E0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7" name="Text Box 1840">
          <a:extLst>
            <a:ext uri="{FF2B5EF4-FFF2-40B4-BE49-F238E27FC236}">
              <a16:creationId xmlns:a16="http://schemas.microsoft.com/office/drawing/2014/main" id="{9FBB8A9C-CF4E-468F-B34D-AA2510CF35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8" name="Text Box 1841">
          <a:extLst>
            <a:ext uri="{FF2B5EF4-FFF2-40B4-BE49-F238E27FC236}">
              <a16:creationId xmlns:a16="http://schemas.microsoft.com/office/drawing/2014/main" id="{45FD5EF5-E29D-47DC-A26D-4D246349401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9" name="Text Box 1842">
          <a:extLst>
            <a:ext uri="{FF2B5EF4-FFF2-40B4-BE49-F238E27FC236}">
              <a16:creationId xmlns:a16="http://schemas.microsoft.com/office/drawing/2014/main" id="{0D444024-1C5D-4CB6-ABFD-B636C0706A1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0" name="Text Box 1843">
          <a:extLst>
            <a:ext uri="{FF2B5EF4-FFF2-40B4-BE49-F238E27FC236}">
              <a16:creationId xmlns:a16="http://schemas.microsoft.com/office/drawing/2014/main" id="{58C1BC99-4D76-446C-A0FC-FA6CC3CE00E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1" name="Text Box 1844">
          <a:extLst>
            <a:ext uri="{FF2B5EF4-FFF2-40B4-BE49-F238E27FC236}">
              <a16:creationId xmlns:a16="http://schemas.microsoft.com/office/drawing/2014/main" id="{4327186B-CFE6-4C3B-A5B6-F3EB093D36A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2" name="Text Box 1845">
          <a:extLst>
            <a:ext uri="{FF2B5EF4-FFF2-40B4-BE49-F238E27FC236}">
              <a16:creationId xmlns:a16="http://schemas.microsoft.com/office/drawing/2014/main" id="{EF271277-6BBC-4377-BF13-A1FAA4679D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3" name="Text Box 1846">
          <a:extLst>
            <a:ext uri="{FF2B5EF4-FFF2-40B4-BE49-F238E27FC236}">
              <a16:creationId xmlns:a16="http://schemas.microsoft.com/office/drawing/2014/main" id="{DF16826A-904C-4682-AF9A-9426AE572C5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4" name="Text Box 1847">
          <a:extLst>
            <a:ext uri="{FF2B5EF4-FFF2-40B4-BE49-F238E27FC236}">
              <a16:creationId xmlns:a16="http://schemas.microsoft.com/office/drawing/2014/main" id="{49634CAF-82E9-4331-8DDA-0CC125B6A90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5" name="Text Box 1848">
          <a:extLst>
            <a:ext uri="{FF2B5EF4-FFF2-40B4-BE49-F238E27FC236}">
              <a16:creationId xmlns:a16="http://schemas.microsoft.com/office/drawing/2014/main" id="{F9870801-0501-4AB0-890A-290CEE4716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6" name="Text Box 1849">
          <a:extLst>
            <a:ext uri="{FF2B5EF4-FFF2-40B4-BE49-F238E27FC236}">
              <a16:creationId xmlns:a16="http://schemas.microsoft.com/office/drawing/2014/main" id="{1C94869C-6CEB-4F6F-B49A-F5759E2954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7" name="Text Box 1850">
          <a:extLst>
            <a:ext uri="{FF2B5EF4-FFF2-40B4-BE49-F238E27FC236}">
              <a16:creationId xmlns:a16="http://schemas.microsoft.com/office/drawing/2014/main" id="{E1A66BEC-ADAB-4750-A08E-FEFB066836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8" name="Text Box 1851">
          <a:extLst>
            <a:ext uri="{FF2B5EF4-FFF2-40B4-BE49-F238E27FC236}">
              <a16:creationId xmlns:a16="http://schemas.microsoft.com/office/drawing/2014/main" id="{A079C2BD-DEEA-434C-8A19-09C9E62A04F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9" name="Text Box 1852">
          <a:extLst>
            <a:ext uri="{FF2B5EF4-FFF2-40B4-BE49-F238E27FC236}">
              <a16:creationId xmlns:a16="http://schemas.microsoft.com/office/drawing/2014/main" id="{4F3F9897-1181-4AF0-9C9C-C2A767E56ED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0" name="Text Box 1853">
          <a:extLst>
            <a:ext uri="{FF2B5EF4-FFF2-40B4-BE49-F238E27FC236}">
              <a16:creationId xmlns:a16="http://schemas.microsoft.com/office/drawing/2014/main" id="{037161D3-0AE9-49EB-8F2D-890A550A34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1" name="Text Box 1854">
          <a:extLst>
            <a:ext uri="{FF2B5EF4-FFF2-40B4-BE49-F238E27FC236}">
              <a16:creationId xmlns:a16="http://schemas.microsoft.com/office/drawing/2014/main" id="{897E411D-AA2B-43BD-8FDC-C76944C0FE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2" name="Text Box 1855">
          <a:extLst>
            <a:ext uri="{FF2B5EF4-FFF2-40B4-BE49-F238E27FC236}">
              <a16:creationId xmlns:a16="http://schemas.microsoft.com/office/drawing/2014/main" id="{17DE16B0-A242-4252-9994-D478D6EE52F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3" name="Text Box 1856">
          <a:extLst>
            <a:ext uri="{FF2B5EF4-FFF2-40B4-BE49-F238E27FC236}">
              <a16:creationId xmlns:a16="http://schemas.microsoft.com/office/drawing/2014/main" id="{838F780E-F40E-4DE1-9DD8-2D43901F8B7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4" name="Text Box 1857">
          <a:extLst>
            <a:ext uri="{FF2B5EF4-FFF2-40B4-BE49-F238E27FC236}">
              <a16:creationId xmlns:a16="http://schemas.microsoft.com/office/drawing/2014/main" id="{C55EADDD-B3D4-4544-87A1-C9879228DE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5" name="Text Box 1858">
          <a:extLst>
            <a:ext uri="{FF2B5EF4-FFF2-40B4-BE49-F238E27FC236}">
              <a16:creationId xmlns:a16="http://schemas.microsoft.com/office/drawing/2014/main" id="{6C1F02E4-4470-4545-AF27-C3769D6A7B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6" name="Text Box 1859">
          <a:extLst>
            <a:ext uri="{FF2B5EF4-FFF2-40B4-BE49-F238E27FC236}">
              <a16:creationId xmlns:a16="http://schemas.microsoft.com/office/drawing/2014/main" id="{78757913-38CC-4040-AAA3-B7CB883A7EC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7" name="Text Box 1860">
          <a:extLst>
            <a:ext uri="{FF2B5EF4-FFF2-40B4-BE49-F238E27FC236}">
              <a16:creationId xmlns:a16="http://schemas.microsoft.com/office/drawing/2014/main" id="{3F1B304B-BA70-4D76-B51F-CE490AB61B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8" name="Text Box 1861">
          <a:extLst>
            <a:ext uri="{FF2B5EF4-FFF2-40B4-BE49-F238E27FC236}">
              <a16:creationId xmlns:a16="http://schemas.microsoft.com/office/drawing/2014/main" id="{21646197-7E65-469A-A9C8-D819BEAB11B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9" name="Text Box 1862">
          <a:extLst>
            <a:ext uri="{FF2B5EF4-FFF2-40B4-BE49-F238E27FC236}">
              <a16:creationId xmlns:a16="http://schemas.microsoft.com/office/drawing/2014/main" id="{93D15908-5346-448F-AC5C-D855175352B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0" name="Text Box 1863">
          <a:extLst>
            <a:ext uri="{FF2B5EF4-FFF2-40B4-BE49-F238E27FC236}">
              <a16:creationId xmlns:a16="http://schemas.microsoft.com/office/drawing/2014/main" id="{713F1CA2-7C19-4B6A-BDE8-425ABD543F7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1" name="Text Box 1864">
          <a:extLst>
            <a:ext uri="{FF2B5EF4-FFF2-40B4-BE49-F238E27FC236}">
              <a16:creationId xmlns:a16="http://schemas.microsoft.com/office/drawing/2014/main" id="{0AB1DDF6-8EEA-4C3D-B357-898F1204CCB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2" name="Text Box 1865">
          <a:extLst>
            <a:ext uri="{FF2B5EF4-FFF2-40B4-BE49-F238E27FC236}">
              <a16:creationId xmlns:a16="http://schemas.microsoft.com/office/drawing/2014/main" id="{208C7ACB-7211-44F9-A85B-99E5BB4E357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3" name="Text Box 1866">
          <a:extLst>
            <a:ext uri="{FF2B5EF4-FFF2-40B4-BE49-F238E27FC236}">
              <a16:creationId xmlns:a16="http://schemas.microsoft.com/office/drawing/2014/main" id="{E8D22138-D594-4A7A-A650-E87BB471D75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4" name="Text Box 1867">
          <a:extLst>
            <a:ext uri="{FF2B5EF4-FFF2-40B4-BE49-F238E27FC236}">
              <a16:creationId xmlns:a16="http://schemas.microsoft.com/office/drawing/2014/main" id="{2805778D-2222-4098-9552-E6BCECA4B8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5" name="Text Box 1868">
          <a:extLst>
            <a:ext uri="{FF2B5EF4-FFF2-40B4-BE49-F238E27FC236}">
              <a16:creationId xmlns:a16="http://schemas.microsoft.com/office/drawing/2014/main" id="{DC957619-A3EB-4339-B471-A49015E21A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6" name="Text Box 1869">
          <a:extLst>
            <a:ext uri="{FF2B5EF4-FFF2-40B4-BE49-F238E27FC236}">
              <a16:creationId xmlns:a16="http://schemas.microsoft.com/office/drawing/2014/main" id="{BEACCF17-F6DB-4A7E-ABCC-619C7A7C34F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7" name="Text Box 1870">
          <a:extLst>
            <a:ext uri="{FF2B5EF4-FFF2-40B4-BE49-F238E27FC236}">
              <a16:creationId xmlns:a16="http://schemas.microsoft.com/office/drawing/2014/main" id="{9CD4C431-4901-463F-8487-1DB3615386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8" name="Text Box 1871">
          <a:extLst>
            <a:ext uri="{FF2B5EF4-FFF2-40B4-BE49-F238E27FC236}">
              <a16:creationId xmlns:a16="http://schemas.microsoft.com/office/drawing/2014/main" id="{85F8D9BD-DEE5-4D05-A317-57C3381E647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9" name="Text Box 1872">
          <a:extLst>
            <a:ext uri="{FF2B5EF4-FFF2-40B4-BE49-F238E27FC236}">
              <a16:creationId xmlns:a16="http://schemas.microsoft.com/office/drawing/2014/main" id="{1296E5F7-771D-49C6-85BC-BE684503CD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0" name="Text Box 1873">
          <a:extLst>
            <a:ext uri="{FF2B5EF4-FFF2-40B4-BE49-F238E27FC236}">
              <a16:creationId xmlns:a16="http://schemas.microsoft.com/office/drawing/2014/main" id="{0AEAE7F9-BF01-470A-AA83-D81340EE8F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1" name="Text Box 1874">
          <a:extLst>
            <a:ext uri="{FF2B5EF4-FFF2-40B4-BE49-F238E27FC236}">
              <a16:creationId xmlns:a16="http://schemas.microsoft.com/office/drawing/2014/main" id="{ABF9356B-BF1A-4A07-9636-04B51174C9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2" name="Text Box 1875">
          <a:extLst>
            <a:ext uri="{FF2B5EF4-FFF2-40B4-BE49-F238E27FC236}">
              <a16:creationId xmlns:a16="http://schemas.microsoft.com/office/drawing/2014/main" id="{967DA5B4-DC31-4D31-B27B-E8F84C3C045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3" name="Text Box 1876">
          <a:extLst>
            <a:ext uri="{FF2B5EF4-FFF2-40B4-BE49-F238E27FC236}">
              <a16:creationId xmlns:a16="http://schemas.microsoft.com/office/drawing/2014/main" id="{63C83855-C6A2-46D4-B6D6-8452F49899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4" name="Text Box 1877">
          <a:extLst>
            <a:ext uri="{FF2B5EF4-FFF2-40B4-BE49-F238E27FC236}">
              <a16:creationId xmlns:a16="http://schemas.microsoft.com/office/drawing/2014/main" id="{4C2F3BC9-8C20-4BCF-BA4D-C7DB7CA0196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5" name="Text Box 1878">
          <a:extLst>
            <a:ext uri="{FF2B5EF4-FFF2-40B4-BE49-F238E27FC236}">
              <a16:creationId xmlns:a16="http://schemas.microsoft.com/office/drawing/2014/main" id="{86CD823F-64DC-4915-8034-EDBAFDFA008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6" name="Text Box 1879">
          <a:extLst>
            <a:ext uri="{FF2B5EF4-FFF2-40B4-BE49-F238E27FC236}">
              <a16:creationId xmlns:a16="http://schemas.microsoft.com/office/drawing/2014/main" id="{2B53AF0C-6DC9-4B84-887A-2A6A5E28F3F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7" name="Text Box 1880">
          <a:extLst>
            <a:ext uri="{FF2B5EF4-FFF2-40B4-BE49-F238E27FC236}">
              <a16:creationId xmlns:a16="http://schemas.microsoft.com/office/drawing/2014/main" id="{A9513981-C2A3-4ED1-B84E-574D314D2C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8" name="Text Box 1881">
          <a:extLst>
            <a:ext uri="{FF2B5EF4-FFF2-40B4-BE49-F238E27FC236}">
              <a16:creationId xmlns:a16="http://schemas.microsoft.com/office/drawing/2014/main" id="{3E6ACC34-F95F-4F5C-B9E6-0B612503D23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9" name="Text Box 1882">
          <a:extLst>
            <a:ext uri="{FF2B5EF4-FFF2-40B4-BE49-F238E27FC236}">
              <a16:creationId xmlns:a16="http://schemas.microsoft.com/office/drawing/2014/main" id="{952EDEBD-62DC-44B9-A35E-6DF21DF896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0" name="Text Box 1883">
          <a:extLst>
            <a:ext uri="{FF2B5EF4-FFF2-40B4-BE49-F238E27FC236}">
              <a16:creationId xmlns:a16="http://schemas.microsoft.com/office/drawing/2014/main" id="{EC09E87C-7E86-493B-B805-5911DCEBE14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1" name="Text Box 1884">
          <a:extLst>
            <a:ext uri="{FF2B5EF4-FFF2-40B4-BE49-F238E27FC236}">
              <a16:creationId xmlns:a16="http://schemas.microsoft.com/office/drawing/2014/main" id="{E5DD8D39-9D44-44CE-83D4-2110CD5D0F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2" name="Text Box 1885">
          <a:extLst>
            <a:ext uri="{FF2B5EF4-FFF2-40B4-BE49-F238E27FC236}">
              <a16:creationId xmlns:a16="http://schemas.microsoft.com/office/drawing/2014/main" id="{D06A9A03-E67E-43C3-8E8A-B8FD11B2CC2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3" name="Text Box 1886">
          <a:extLst>
            <a:ext uri="{FF2B5EF4-FFF2-40B4-BE49-F238E27FC236}">
              <a16:creationId xmlns:a16="http://schemas.microsoft.com/office/drawing/2014/main" id="{42F72181-4DEA-44B5-9EB8-3C7B64706B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4" name="Text Box 1887">
          <a:extLst>
            <a:ext uri="{FF2B5EF4-FFF2-40B4-BE49-F238E27FC236}">
              <a16:creationId xmlns:a16="http://schemas.microsoft.com/office/drawing/2014/main" id="{E389C3BF-D2F3-4799-8C9D-D6CBFD2B8D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5" name="Text Box 1888">
          <a:extLst>
            <a:ext uri="{FF2B5EF4-FFF2-40B4-BE49-F238E27FC236}">
              <a16:creationId xmlns:a16="http://schemas.microsoft.com/office/drawing/2014/main" id="{56B8859E-4740-4583-8684-3C52F6C924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6" name="Text Box 1889">
          <a:extLst>
            <a:ext uri="{FF2B5EF4-FFF2-40B4-BE49-F238E27FC236}">
              <a16:creationId xmlns:a16="http://schemas.microsoft.com/office/drawing/2014/main" id="{3C8EBCC0-E52B-4D33-87BA-2469D000A02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7" name="Text Box 1890">
          <a:extLst>
            <a:ext uri="{FF2B5EF4-FFF2-40B4-BE49-F238E27FC236}">
              <a16:creationId xmlns:a16="http://schemas.microsoft.com/office/drawing/2014/main" id="{88A4AA28-FFF3-4C2B-A1B0-EDE8C55715E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8" name="Text Box 1891">
          <a:extLst>
            <a:ext uri="{FF2B5EF4-FFF2-40B4-BE49-F238E27FC236}">
              <a16:creationId xmlns:a16="http://schemas.microsoft.com/office/drawing/2014/main" id="{7DA2AB9D-3CDB-4831-BD9F-B053D767C0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9" name="Text Box 1892">
          <a:extLst>
            <a:ext uri="{FF2B5EF4-FFF2-40B4-BE49-F238E27FC236}">
              <a16:creationId xmlns:a16="http://schemas.microsoft.com/office/drawing/2014/main" id="{5FBAF248-5DD8-4799-A24C-339B081F296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0" name="Text Box 1893">
          <a:extLst>
            <a:ext uri="{FF2B5EF4-FFF2-40B4-BE49-F238E27FC236}">
              <a16:creationId xmlns:a16="http://schemas.microsoft.com/office/drawing/2014/main" id="{E765F879-BBE8-4534-BFF5-F1FACDAC01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1" name="Text Box 1894">
          <a:extLst>
            <a:ext uri="{FF2B5EF4-FFF2-40B4-BE49-F238E27FC236}">
              <a16:creationId xmlns:a16="http://schemas.microsoft.com/office/drawing/2014/main" id="{27374B35-776F-4880-98D6-2692EED5B4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2" name="Text Box 1895">
          <a:extLst>
            <a:ext uri="{FF2B5EF4-FFF2-40B4-BE49-F238E27FC236}">
              <a16:creationId xmlns:a16="http://schemas.microsoft.com/office/drawing/2014/main" id="{586D40A8-6711-4177-AC51-B71728E2287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3" name="Text Box 1896">
          <a:extLst>
            <a:ext uri="{FF2B5EF4-FFF2-40B4-BE49-F238E27FC236}">
              <a16:creationId xmlns:a16="http://schemas.microsoft.com/office/drawing/2014/main" id="{87283524-6BEB-41C2-8379-F1FC1D874A6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4" name="Text Box 1897">
          <a:extLst>
            <a:ext uri="{FF2B5EF4-FFF2-40B4-BE49-F238E27FC236}">
              <a16:creationId xmlns:a16="http://schemas.microsoft.com/office/drawing/2014/main" id="{7C9E0940-B54D-4CE7-9360-F439144D2F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5" name="Text Box 1898">
          <a:extLst>
            <a:ext uri="{FF2B5EF4-FFF2-40B4-BE49-F238E27FC236}">
              <a16:creationId xmlns:a16="http://schemas.microsoft.com/office/drawing/2014/main" id="{9F0B92E4-5375-415F-8035-5D5C4372A0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6" name="Text Box 1899">
          <a:extLst>
            <a:ext uri="{FF2B5EF4-FFF2-40B4-BE49-F238E27FC236}">
              <a16:creationId xmlns:a16="http://schemas.microsoft.com/office/drawing/2014/main" id="{85AE1CF8-7EB3-4B89-9EB1-0F0BDC5816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7" name="Text Box 1900">
          <a:extLst>
            <a:ext uri="{FF2B5EF4-FFF2-40B4-BE49-F238E27FC236}">
              <a16:creationId xmlns:a16="http://schemas.microsoft.com/office/drawing/2014/main" id="{1A0DC264-01E5-4666-9053-94066213354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8" name="Text Box 1901">
          <a:extLst>
            <a:ext uri="{FF2B5EF4-FFF2-40B4-BE49-F238E27FC236}">
              <a16:creationId xmlns:a16="http://schemas.microsoft.com/office/drawing/2014/main" id="{FF515626-2491-4400-AC74-401823433B6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9" name="Text Box 1902">
          <a:extLst>
            <a:ext uri="{FF2B5EF4-FFF2-40B4-BE49-F238E27FC236}">
              <a16:creationId xmlns:a16="http://schemas.microsoft.com/office/drawing/2014/main" id="{E4477ABD-7A17-47CF-AA79-98DC81D5DC4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0" name="Text Box 1903">
          <a:extLst>
            <a:ext uri="{FF2B5EF4-FFF2-40B4-BE49-F238E27FC236}">
              <a16:creationId xmlns:a16="http://schemas.microsoft.com/office/drawing/2014/main" id="{7E534E9C-73AD-4A94-B4DE-B0EBDDB5113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1" name="Text Box 1904">
          <a:extLst>
            <a:ext uri="{FF2B5EF4-FFF2-40B4-BE49-F238E27FC236}">
              <a16:creationId xmlns:a16="http://schemas.microsoft.com/office/drawing/2014/main" id="{9A959630-FA31-4C2D-B8B1-9717ACE7AD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2" name="Text Box 1905">
          <a:extLst>
            <a:ext uri="{FF2B5EF4-FFF2-40B4-BE49-F238E27FC236}">
              <a16:creationId xmlns:a16="http://schemas.microsoft.com/office/drawing/2014/main" id="{FDA015E9-DE72-4644-8B51-33840D5AE9D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3" name="Text Box 1906">
          <a:extLst>
            <a:ext uri="{FF2B5EF4-FFF2-40B4-BE49-F238E27FC236}">
              <a16:creationId xmlns:a16="http://schemas.microsoft.com/office/drawing/2014/main" id="{4380C69F-6EB5-4141-B2D5-EC9E277FA2F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4" name="Text Box 1907">
          <a:extLst>
            <a:ext uri="{FF2B5EF4-FFF2-40B4-BE49-F238E27FC236}">
              <a16:creationId xmlns:a16="http://schemas.microsoft.com/office/drawing/2014/main" id="{97C0443D-9A8B-41AF-8276-B7A11CCF083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5" name="Text Box 1908">
          <a:extLst>
            <a:ext uri="{FF2B5EF4-FFF2-40B4-BE49-F238E27FC236}">
              <a16:creationId xmlns:a16="http://schemas.microsoft.com/office/drawing/2014/main" id="{AD72B21A-7858-4035-BBED-64A689C8EC1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6" name="Text Box 1909">
          <a:extLst>
            <a:ext uri="{FF2B5EF4-FFF2-40B4-BE49-F238E27FC236}">
              <a16:creationId xmlns:a16="http://schemas.microsoft.com/office/drawing/2014/main" id="{99E2887C-D9C7-462A-8176-509E2D2F969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7" name="Text Box 1910">
          <a:extLst>
            <a:ext uri="{FF2B5EF4-FFF2-40B4-BE49-F238E27FC236}">
              <a16:creationId xmlns:a16="http://schemas.microsoft.com/office/drawing/2014/main" id="{534A30DF-75A6-425F-AB24-635353F1633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8" name="Text Box 1911">
          <a:extLst>
            <a:ext uri="{FF2B5EF4-FFF2-40B4-BE49-F238E27FC236}">
              <a16:creationId xmlns:a16="http://schemas.microsoft.com/office/drawing/2014/main" id="{B777A11B-F897-41E5-86D5-F52D1A6E3CE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1012030</xdr:colOff>
      <xdr:row>43</xdr:row>
      <xdr:rowOff>95250</xdr:rowOff>
    </xdr:from>
    <xdr:to>
      <xdr:col>3</xdr:col>
      <xdr:colOff>2926554</xdr:colOff>
      <xdr:row>61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7D9C4F-DBF6-2CE0-F49F-1F723D72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0" y="15740063"/>
          <a:ext cx="6796087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.huapaya\AppData\Local\Microsoft\Windows\INetCache\Content.Outlook\824J0F0B\IPERC%20BASE%20Respuesta%20a%20Emergencia.xlsx" TargetMode="External"/><Relationship Id="rId1" Type="http://schemas.openxmlformats.org/officeDocument/2006/relationships/externalLinkPath" Target="https://gmiperu-my.sharepoint.com/Users/angel.huapaya/AppData/Local/Microsoft/Windows/INetCache/Content.Outlook/824J0F0B/IPERC%20BASE%20Respuesta%20a%20Emergenc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LA "/>
      <sheetName val="Controles"/>
      <sheetName val="Valoración de Riesgo"/>
      <sheetName val="Mitigación"/>
      <sheetName val="FR-R-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Accesorios Cauville</v>
          </cell>
        </row>
        <row r="4">
          <cell r="B4" t="str">
            <v>Accesorios de Cómputo</v>
          </cell>
        </row>
        <row r="5">
          <cell r="B5" t="str">
            <v>Accesorios de Perforación</v>
          </cell>
        </row>
        <row r="6">
          <cell r="B6" t="str">
            <v>Accesorios de Señalización</v>
          </cell>
        </row>
        <row r="7">
          <cell r="B7" t="str">
            <v>Accesorios de Tubería</v>
          </cell>
        </row>
        <row r="8">
          <cell r="B8" t="str">
            <v>Accesorios de Vehículos</v>
          </cell>
        </row>
        <row r="9">
          <cell r="B9" t="str">
            <v>Accesorios de Voladura</v>
          </cell>
        </row>
        <row r="10">
          <cell r="B10" t="str">
            <v>Accesorios Eléctricos</v>
          </cell>
        </row>
        <row r="11">
          <cell r="B11" t="str">
            <v>Accesorios para manejo de carga e izaje</v>
          </cell>
        </row>
        <row r="12">
          <cell r="B12" t="str">
            <v>Aceite y Grasa</v>
          </cell>
        </row>
        <row r="13">
          <cell r="B13" t="str">
            <v>Aceros de Perforación</v>
          </cell>
        </row>
        <row r="14">
          <cell r="B14" t="str">
            <v xml:space="preserve">Aditivos </v>
          </cell>
        </row>
        <row r="15">
          <cell r="B15" t="str">
            <v>Aerosol</v>
          </cell>
        </row>
        <row r="16">
          <cell r="B16" t="str">
            <v>Agregados</v>
          </cell>
        </row>
        <row r="17">
          <cell r="B17" t="str">
            <v>Agua</v>
          </cell>
        </row>
        <row r="18">
          <cell r="B18" t="str">
            <v>Agua de Mina</v>
          </cell>
        </row>
        <row r="19">
          <cell r="B19" t="str">
            <v>Agua Residual Doméstico</v>
          </cell>
        </row>
        <row r="20">
          <cell r="B20" t="str">
            <v>Agua Residual Industrial</v>
          </cell>
        </row>
        <row r="21">
          <cell r="B21" t="str">
            <v>Aire</v>
          </cell>
        </row>
        <row r="22">
          <cell r="B22" t="str">
            <v>Aire Comprimido</v>
          </cell>
        </row>
        <row r="23">
          <cell r="B23" t="str">
            <v>Alambre</v>
          </cell>
        </row>
        <row r="24">
          <cell r="B24" t="str">
            <v xml:space="preserve">Alimentos </v>
          </cell>
        </row>
        <row r="25">
          <cell r="B25" t="str">
            <v>Aluvión</v>
          </cell>
        </row>
        <row r="26">
          <cell r="B26" t="str">
            <v>Andamios</v>
          </cell>
        </row>
        <row r="27">
          <cell r="B27" t="str">
            <v xml:space="preserve">Animales </v>
          </cell>
        </row>
        <row r="28">
          <cell r="B28" t="str">
            <v>Aparatos Sanitarios</v>
          </cell>
        </row>
        <row r="29">
          <cell r="B29" t="str">
            <v>Arco Eléctrico</v>
          </cell>
        </row>
        <row r="30">
          <cell r="B30" t="str">
            <v>Áreas Cáusticas</v>
          </cell>
        </row>
        <row r="31">
          <cell r="B31" t="str">
            <v>Arena</v>
          </cell>
        </row>
        <row r="32">
          <cell r="B32" t="str">
            <v>Armas</v>
          </cell>
        </row>
        <row r="33">
          <cell r="B33" t="str">
            <v>Asbesto</v>
          </cell>
        </row>
        <row r="34">
          <cell r="B34" t="str">
            <v>Balanza</v>
          </cell>
        </row>
        <row r="35">
          <cell r="B35" t="str">
            <v>Balsa</v>
          </cell>
        </row>
        <row r="36">
          <cell r="B36" t="str">
            <v>Barras de Acero</v>
          </cell>
        </row>
        <row r="37">
          <cell r="B37" t="str">
            <v>Barras de Perforacion</v>
          </cell>
        </row>
        <row r="38">
          <cell r="B38" t="str">
            <v>Biológicos</v>
          </cell>
        </row>
        <row r="39">
          <cell r="B39" t="str">
            <v>Blindajes de Molinos</v>
          </cell>
        </row>
        <row r="40">
          <cell r="B40" t="str">
            <v>Bolas de Acero</v>
          </cell>
        </row>
        <row r="41">
          <cell r="B41" t="str">
            <v>Bolsas</v>
          </cell>
        </row>
        <row r="42">
          <cell r="B42" t="str">
            <v>Bombas</v>
          </cell>
        </row>
        <row r="43">
          <cell r="B43" t="str">
            <v>Botellas de Gases Presurizados</v>
          </cell>
        </row>
        <row r="44">
          <cell r="B44" t="str">
            <v>Botellones de agua</v>
          </cell>
        </row>
        <row r="45">
          <cell r="B45" t="str">
            <v>Brocas</v>
          </cell>
        </row>
        <row r="46">
          <cell r="B46" t="str">
            <v>Brochas</v>
          </cell>
        </row>
        <row r="47">
          <cell r="B47" t="str">
            <v>Cables</v>
          </cell>
        </row>
        <row r="48">
          <cell r="B48" t="str">
            <v xml:space="preserve">Cajas </v>
          </cell>
        </row>
        <row r="49">
          <cell r="B49" t="str">
            <v xml:space="preserve">Cal </v>
          </cell>
        </row>
        <row r="50">
          <cell r="B50" t="str">
            <v xml:space="preserve">Calderas </v>
          </cell>
        </row>
        <row r="51">
          <cell r="B51" t="str">
            <v>Calefactores</v>
          </cell>
        </row>
        <row r="52">
          <cell r="B52" t="str">
            <v>Caliza</v>
          </cell>
        </row>
        <row r="53">
          <cell r="B53" t="str">
            <v>Cancha de Relave</v>
          </cell>
        </row>
        <row r="54">
          <cell r="B54" t="str">
            <v xml:space="preserve">Carbón </v>
          </cell>
        </row>
        <row r="55">
          <cell r="B55" t="str">
            <v>Carga mental de trabajo</v>
          </cell>
        </row>
        <row r="56">
          <cell r="B56" t="str">
            <v>Cargas suspendidas / Izaje</v>
          </cell>
        </row>
        <row r="57">
          <cell r="B57" t="str">
            <v>Cebo</v>
          </cell>
        </row>
        <row r="58">
          <cell r="B58" t="str">
            <v>Cemento</v>
          </cell>
        </row>
        <row r="59">
          <cell r="B59" t="str">
            <v>Cera en Pasta</v>
          </cell>
        </row>
        <row r="60">
          <cell r="B60" t="str">
            <v>Chimeneas/ RB en mina</v>
          </cell>
        </row>
        <row r="61">
          <cell r="B61" t="str">
            <v>Chispas incandescentes</v>
          </cell>
        </row>
        <row r="62">
          <cell r="B62" t="str">
            <v>Cilindros</v>
          </cell>
        </row>
        <row r="63">
          <cell r="B63" t="str">
            <v>Cilindros de aditivos</v>
          </cell>
        </row>
        <row r="64">
          <cell r="B64" t="str">
            <v>Combustibles</v>
          </cell>
        </row>
        <row r="65">
          <cell r="B65" t="str">
            <v>Componentes de perforación</v>
          </cell>
        </row>
        <row r="66">
          <cell r="B66" t="str">
            <v>Comunidad, trabajadores, personas externas</v>
          </cell>
        </row>
        <row r="67">
          <cell r="B67" t="str">
            <v>Concentrados</v>
          </cell>
        </row>
        <row r="68">
          <cell r="B68" t="str">
            <v>Concreto de cemento</v>
          </cell>
        </row>
        <row r="69">
          <cell r="B69" t="str">
            <v>Condiciones climáticas adversas</v>
          </cell>
        </row>
        <row r="70">
          <cell r="B70" t="str">
            <v>Conducta de la persona</v>
          </cell>
        </row>
        <row r="71">
          <cell r="B71" t="str">
            <v>Conductor eléctrico</v>
          </cell>
        </row>
        <row r="72">
          <cell r="B72" t="str">
            <v>Cuadros de madera</v>
          </cell>
        </row>
        <row r="73">
          <cell r="B73" t="str">
            <v>Delincuencia</v>
          </cell>
        </row>
        <row r="74">
          <cell r="B74" t="str">
            <v>Derrumbe</v>
          </cell>
        </row>
        <row r="75">
          <cell r="B75" t="str">
            <v xml:space="preserve">Desmonte </v>
          </cell>
        </row>
        <row r="76">
          <cell r="B76" t="str">
            <v>Diferencia de temperatura ambiente</v>
          </cell>
        </row>
        <row r="77">
          <cell r="B77" t="str">
            <v>Dique / poza de contención</v>
          </cell>
        </row>
        <row r="78">
          <cell r="B78" t="str">
            <v>Diseño de máquinas</v>
          </cell>
        </row>
        <row r="79">
          <cell r="B79" t="str">
            <v>Efluente Doméstico</v>
          </cell>
        </row>
        <row r="80">
          <cell r="B80" t="str">
            <v>Efluente Industrial</v>
          </cell>
        </row>
        <row r="81">
          <cell r="B81" t="str">
            <v>Electrodos de soldadura</v>
          </cell>
        </row>
        <row r="82">
          <cell r="B82" t="str">
            <v>Energía Eléctrica</v>
          </cell>
        </row>
        <row r="83">
          <cell r="B83" t="str">
            <v>Energía Estática</v>
          </cell>
        </row>
        <row r="84">
          <cell r="B84" t="str">
            <v>Energía Potencial</v>
          </cell>
        </row>
        <row r="85">
          <cell r="B85" t="str">
            <v>Falta de detectores y supresores automaticos de incendio en sub estaciones electricas, almacenes, zona de lubricantes</v>
          </cell>
        </row>
        <row r="86">
          <cell r="B86" t="str">
            <v>Desabastecimiento de agua contra incnedio</v>
          </cell>
        </row>
        <row r="87">
          <cell r="B87" t="str">
            <v>Equipo de Izaje</v>
          </cell>
        </row>
        <row r="88">
          <cell r="B88" t="str">
            <v>Equipo de Oxicorte</v>
          </cell>
        </row>
        <row r="89">
          <cell r="B89" t="str">
            <v>Equipo estacionario</v>
          </cell>
        </row>
        <row r="90">
          <cell r="B90" t="str">
            <v>Equipos de comunicación</v>
          </cell>
        </row>
        <row r="91">
          <cell r="B91" t="str">
            <v>Ergonómico - Diseño de puesto inadecuado</v>
          </cell>
        </row>
        <row r="92">
          <cell r="B92" t="str">
            <v>Ergonómico - Exceso de carga</v>
          </cell>
        </row>
        <row r="93">
          <cell r="B93" t="str">
            <v>Ergonómico - Exige torsión</v>
          </cell>
        </row>
        <row r="94">
          <cell r="B94" t="str">
            <v>Ergonómico - Flexión del tronco</v>
          </cell>
        </row>
        <row r="95">
          <cell r="B95" t="str">
            <v>Ergonómico - Manipulación inadecuada de carga</v>
          </cell>
        </row>
        <row r="96">
          <cell r="B96" t="str">
            <v>Ergonómico - Pantallas de visualización</v>
          </cell>
        </row>
        <row r="97">
          <cell r="B97" t="str">
            <v>Ergonómico - Posturas inadecuadas</v>
          </cell>
        </row>
        <row r="98">
          <cell r="B98" t="str">
            <v>Ergonómico - Trabajos repetitivos</v>
          </cell>
        </row>
        <row r="99">
          <cell r="B99" t="str">
            <v>Erosión</v>
          </cell>
        </row>
        <row r="100">
          <cell r="B100" t="str">
            <v>Escaleras</v>
          </cell>
        </row>
        <row r="101">
          <cell r="B101" t="str">
            <v>Escases de Agua</v>
          </cell>
        </row>
        <row r="102">
          <cell r="B102" t="str">
            <v>Escorias</v>
          </cell>
        </row>
        <row r="103">
          <cell r="B103" t="str">
            <v>Espacio Confinado</v>
          </cell>
        </row>
        <row r="104">
          <cell r="B104" t="str">
            <v>Esquirlas</v>
          </cell>
        </row>
        <row r="105">
          <cell r="B105" t="str">
            <v>Estaciones Meteorológicas</v>
          </cell>
        </row>
        <row r="106">
          <cell r="B106" t="str">
            <v>Estallido de Roca</v>
          </cell>
        </row>
        <row r="107">
          <cell r="B107" t="str">
            <v xml:space="preserve">Estructuras Inadecuadas y/o Defectuosas </v>
          </cell>
        </row>
        <row r="108">
          <cell r="B108" t="str">
            <v>Estufas Eléctricas</v>
          </cell>
        </row>
        <row r="109">
          <cell r="B109" t="str">
            <v>Excavación</v>
          </cell>
        </row>
        <row r="110">
          <cell r="B110" t="str">
            <v>Explosivos</v>
          </cell>
        </row>
        <row r="111">
          <cell r="B111" t="str">
            <v>Explosivos y Accesorios</v>
          </cell>
        </row>
        <row r="112">
          <cell r="B112" t="str">
            <v>Extintores</v>
          </cell>
        </row>
        <row r="113">
          <cell r="B113" t="str">
            <v>Factores cancerígenos</v>
          </cell>
        </row>
        <row r="114">
          <cell r="B114" t="str">
            <v>Fajas</v>
          </cell>
        </row>
        <row r="115">
          <cell r="B115" t="str">
            <v>Falta de orden y limpieza</v>
          </cell>
        </row>
        <row r="116">
          <cell r="B116" t="str">
            <v>Fatíga</v>
          </cell>
        </row>
        <row r="117">
          <cell r="B117" t="str">
            <v>Fatíga metálica</v>
          </cell>
        </row>
        <row r="118">
          <cell r="B118" t="str">
            <v>Fertilizantes</v>
          </cell>
        </row>
        <row r="119">
          <cell r="B119" t="str">
            <v>Fibras de acero y/o sintético</v>
          </cell>
        </row>
        <row r="120">
          <cell r="B120" t="str">
            <v xml:space="preserve">Fierros corrugados </v>
          </cell>
        </row>
        <row r="121">
          <cell r="B121" t="str">
            <v>Filtración en la Pozas de Sedimentación</v>
          </cell>
        </row>
        <row r="122">
          <cell r="B122" t="str">
            <v xml:space="preserve">Filtros </v>
          </cell>
        </row>
        <row r="123">
          <cell r="B123" t="str">
            <v>Fluidos Presurizados</v>
          </cell>
        </row>
        <row r="124">
          <cell r="B124" t="str">
            <v>Flujo</v>
          </cell>
        </row>
        <row r="125">
          <cell r="B125" t="str">
            <v>Fluorescentes y/o Focos</v>
          </cell>
        </row>
        <row r="126">
          <cell r="B126" t="str">
            <v>Fragmentos  sólidos</v>
          </cell>
        </row>
        <row r="127">
          <cell r="B127" t="str">
            <v>Frío</v>
          </cell>
        </row>
        <row r="128">
          <cell r="B128" t="str">
            <v>Fuego</v>
          </cell>
        </row>
        <row r="129">
          <cell r="B129" t="str">
            <v>Fuga de Gases</v>
          </cell>
        </row>
        <row r="130">
          <cell r="B130" t="str">
            <v>Gases</v>
          </cell>
        </row>
        <row r="131">
          <cell r="B131" t="str">
            <v>Gases Presurizados</v>
          </cell>
        </row>
        <row r="132">
          <cell r="B132" t="str">
            <v>Gradas</v>
          </cell>
        </row>
        <row r="133">
          <cell r="B133" t="str">
            <v>Grúas</v>
          </cell>
        </row>
        <row r="134">
          <cell r="B134" t="str">
            <v>Herramientas Eléctricas</v>
          </cell>
        </row>
        <row r="135">
          <cell r="B135" t="str">
            <v>Herramientas Hechizas</v>
          </cell>
        </row>
        <row r="136">
          <cell r="B136" t="str">
            <v>Herramientas Manuales</v>
          </cell>
        </row>
        <row r="137">
          <cell r="B137" t="str">
            <v>Herramientas Neumáticas</v>
          </cell>
        </row>
        <row r="138">
          <cell r="B138" t="str">
            <v>Humedad</v>
          </cell>
        </row>
        <row r="139">
          <cell r="B139" t="str">
            <v>Humos</v>
          </cell>
        </row>
        <row r="140">
          <cell r="B140" t="str">
            <v>Iluminación</v>
          </cell>
        </row>
        <row r="141">
          <cell r="B141" t="str">
            <v>Insecticidas</v>
          </cell>
        </row>
        <row r="142">
          <cell r="B142" t="str">
            <v>Instalaciones Eléctricas</v>
          </cell>
        </row>
        <row r="143">
          <cell r="B143" t="str">
            <v>Instalaciones/ Estructuras</v>
          </cell>
        </row>
        <row r="144">
          <cell r="B144" t="str">
            <v>Instrumentos de Medición</v>
          </cell>
        </row>
        <row r="145">
          <cell r="B145" t="str">
            <v>Insumos de oficina</v>
          </cell>
        </row>
        <row r="146">
          <cell r="B146" t="str">
            <v>Intemperie</v>
          </cell>
        </row>
        <row r="147">
          <cell r="B147" t="str">
            <v xml:space="preserve">Invasores </v>
          </cell>
        </row>
        <row r="148">
          <cell r="B148" t="str">
            <v>Lámpara Minera</v>
          </cell>
        </row>
        <row r="149">
          <cell r="B149" t="str">
            <v>Línea Trolley</v>
          </cell>
        </row>
        <row r="150">
          <cell r="B150" t="str">
            <v>Líquidos de fijador de rayos x</v>
          </cell>
        </row>
        <row r="151">
          <cell r="B151" t="str">
            <v>Líquidos Inflamables</v>
          </cell>
        </row>
        <row r="152">
          <cell r="B152" t="str">
            <v>Lixiviados</v>
          </cell>
        </row>
        <row r="153">
          <cell r="B153" t="str">
            <v>Lockers</v>
          </cell>
        </row>
        <row r="154">
          <cell r="B154" t="str">
            <v>Lodos</v>
          </cell>
        </row>
        <row r="155">
          <cell r="B155" t="str">
            <v>Lubricantes</v>
          </cell>
        </row>
        <row r="156">
          <cell r="B156" t="str">
            <v>Madera</v>
          </cell>
        </row>
        <row r="157">
          <cell r="B157" t="str">
            <v>Mallas Electrosoldadas</v>
          </cell>
        </row>
        <row r="158">
          <cell r="B158" t="str">
            <v>Mangas de Ventilación</v>
          </cell>
        </row>
        <row r="159">
          <cell r="B159" t="str">
            <v>Manguera</v>
          </cell>
        </row>
        <row r="160">
          <cell r="B160" t="str">
            <v>Maquinas</v>
          </cell>
        </row>
        <row r="161">
          <cell r="B161" t="str">
            <v>Material Particulado/ Polvo</v>
          </cell>
        </row>
        <row r="162">
          <cell r="B162" t="str">
            <v>Material Radiactivo</v>
          </cell>
        </row>
        <row r="163">
          <cell r="B163" t="str">
            <v>Material Suelto</v>
          </cell>
        </row>
        <row r="164">
          <cell r="B164" t="str">
            <v>Materiales Cortantes / Perforantes</v>
          </cell>
        </row>
        <row r="165">
          <cell r="B165" t="str">
            <v>Materiales de Laboratorio</v>
          </cell>
        </row>
        <row r="166">
          <cell r="B166" t="str">
            <v>Materiales de Laboratorio Clinico</v>
          </cell>
        </row>
        <row r="167">
          <cell r="B167" t="str">
            <v>Materiales de Lavandería</v>
          </cell>
        </row>
        <row r="168">
          <cell r="B168" t="str">
            <v>Materiales de Limpieza</v>
          </cell>
        </row>
        <row r="169">
          <cell r="B169" t="str">
            <v>Materiales de Plásticos</v>
          </cell>
        </row>
        <row r="170">
          <cell r="B170" t="str">
            <v>Materiales de Sostenimiento</v>
          </cell>
        </row>
        <row r="171">
          <cell r="B171" t="str">
            <v>Materiales en Desuso</v>
          </cell>
        </row>
        <row r="172">
          <cell r="B172" t="str">
            <v>Materiales Excedentes</v>
          </cell>
        </row>
        <row r="173">
          <cell r="B173" t="str">
            <v>Materiales Gesintéticos</v>
          </cell>
        </row>
        <row r="174">
          <cell r="B174" t="str">
            <v>Materiales Metálicos</v>
          </cell>
        </row>
        <row r="175">
          <cell r="B175" t="str">
            <v>Materiales para soldadura</v>
          </cell>
        </row>
        <row r="176">
          <cell r="B176" t="str">
            <v>Materiales y Herramientas de Muestreo</v>
          </cell>
        </row>
        <row r="177">
          <cell r="B177" t="str">
            <v>Medicinas</v>
          </cell>
        </row>
        <row r="178">
          <cell r="B178" t="str">
            <v xml:space="preserve">Menajes </v>
          </cell>
        </row>
        <row r="179">
          <cell r="B179" t="str">
            <v>Metales Pesados</v>
          </cell>
        </row>
        <row r="180">
          <cell r="B180" t="str">
            <v>Mineral de Cabeza</v>
          </cell>
        </row>
        <row r="181">
          <cell r="B181" t="str">
            <v>Mineral pulpa</v>
          </cell>
        </row>
        <row r="182">
          <cell r="B182" t="str">
            <v>Mobiliario (escritorios, sillas)</v>
          </cell>
        </row>
        <row r="183">
          <cell r="B183" t="str">
            <v>Monotonía</v>
          </cell>
        </row>
        <row r="184">
          <cell r="B184" t="str">
            <v>Mortero de Cemento</v>
          </cell>
        </row>
        <row r="185">
          <cell r="B185" t="str">
            <v>Motores</v>
          </cell>
        </row>
        <row r="186">
          <cell r="B186" t="str">
            <v>Muestras de suelos</v>
          </cell>
        </row>
        <row r="187">
          <cell r="B187" t="str">
            <v xml:space="preserve">Neumáticos </v>
          </cell>
        </row>
        <row r="188">
          <cell r="B188" t="str">
            <v>Nieblas / Neblinas</v>
          </cell>
        </row>
        <row r="189">
          <cell r="B189" t="str">
            <v>Objetos o Materiales en Altura</v>
          </cell>
        </row>
        <row r="190">
          <cell r="B190" t="str">
            <v>Oxígeno</v>
          </cell>
        </row>
        <row r="191">
          <cell r="B191" t="str">
            <v>Paños Absorventes</v>
          </cell>
        </row>
        <row r="192">
          <cell r="B192" t="str">
            <v>Papel</v>
          </cell>
        </row>
        <row r="193">
          <cell r="B193" t="str">
            <v>Parihuelas de Madera</v>
          </cell>
        </row>
        <row r="194">
          <cell r="B194" t="str">
            <v>Partes Móviles / Rotatorias</v>
          </cell>
        </row>
        <row r="195">
          <cell r="B195" t="str">
            <v>Partes Usados de Equipos</v>
          </cell>
        </row>
        <row r="196">
          <cell r="B196" t="str">
            <v>Partículas</v>
          </cell>
        </row>
        <row r="197">
          <cell r="B197" t="str">
            <v>Peatón</v>
          </cell>
        </row>
        <row r="198">
          <cell r="B198" t="str">
            <v>Pendiente / Declive</v>
          </cell>
        </row>
        <row r="199">
          <cell r="B199" t="str">
            <v>Pernos de Sostenimiento</v>
          </cell>
        </row>
        <row r="200">
          <cell r="B200" t="str">
            <v>Pernos y Tuercas</v>
          </cell>
        </row>
        <row r="201">
          <cell r="B201" t="str">
            <v>Personas</v>
          </cell>
        </row>
        <row r="202">
          <cell r="B202" t="str">
            <v>Pilas / Baterías</v>
          </cell>
        </row>
        <row r="203">
          <cell r="B203" t="str">
            <v>Pilas de Mineral / Desmonte</v>
          </cell>
        </row>
        <row r="204">
          <cell r="B204" t="str">
            <v>Pinturas</v>
          </cell>
        </row>
        <row r="205">
          <cell r="B205" t="str">
            <v>Piso / canaleta / zanja</v>
          </cell>
        </row>
        <row r="206">
          <cell r="B206" t="str">
            <v xml:space="preserve">Placas Radiograficas </v>
          </cell>
        </row>
        <row r="207">
          <cell r="B207" t="str">
            <v xml:space="preserve">Planchas </v>
          </cell>
        </row>
        <row r="208">
          <cell r="B208" t="str">
            <v>Presión Parcial de Oxígeno</v>
          </cell>
        </row>
        <row r="209">
          <cell r="B209" t="str">
            <v>Productos Químicos</v>
          </cell>
        </row>
        <row r="210">
          <cell r="B210" t="str">
            <v>Psicosociales - Acoso psicológico en el trabajo (Moobing)</v>
          </cell>
        </row>
        <row r="211">
          <cell r="B211" t="str">
            <v>Psicosociales - Autoritarismo</v>
          </cell>
        </row>
        <row r="212">
          <cell r="B212" t="str">
            <v>Psicosociales - Estrés laboral</v>
          </cell>
        </row>
        <row r="213">
          <cell r="B213" t="str">
            <v>Psicosociales - Falta de comunicación y entrenamiento</v>
          </cell>
        </row>
        <row r="214">
          <cell r="B214" t="str">
            <v>Psicosociales - Hostigamiento psicológico</v>
          </cell>
        </row>
        <row r="215">
          <cell r="B215" t="str">
            <v>Psicosociales - Insatisfacción laboral</v>
          </cell>
        </row>
        <row r="216">
          <cell r="B216" t="str">
            <v>Psicosociales - Síndrome de agotamiento emocional (Burnout)</v>
          </cell>
        </row>
        <row r="217">
          <cell r="B217" t="str">
            <v>Psicosociales - Turno rotativo</v>
          </cell>
        </row>
        <row r="218">
          <cell r="B218" t="str">
            <v>Puentes de Mineral</v>
          </cell>
        </row>
        <row r="219">
          <cell r="B219" t="str">
            <v>Radiacion Ionizante</v>
          </cell>
        </row>
        <row r="220">
          <cell r="B220" t="str">
            <v>Radiacion No Ionizante</v>
          </cell>
        </row>
        <row r="221">
          <cell r="B221" t="str">
            <v>Radiación UV</v>
          </cell>
        </row>
        <row r="222">
          <cell r="B222" t="str">
            <v xml:space="preserve">Reactivos de Laboratorio </v>
          </cell>
        </row>
        <row r="223">
          <cell r="B223" t="str">
            <v>Reactivos de Rayos x</v>
          </cell>
        </row>
        <row r="224">
          <cell r="B224" t="str">
            <v>Relaves</v>
          </cell>
        </row>
        <row r="225">
          <cell r="B225" t="str">
            <v>Relaves en pasta</v>
          </cell>
        </row>
        <row r="226">
          <cell r="B226" t="str">
            <v>Residuos Líquidos</v>
          </cell>
        </row>
        <row r="227">
          <cell r="B227" t="str">
            <v>Residuos Sólidos de Papel y Carton</v>
          </cell>
        </row>
        <row r="228">
          <cell r="B228" t="str">
            <v>Resíduos Sólidos de Plásticos</v>
          </cell>
        </row>
        <row r="229">
          <cell r="B229" t="str">
            <v>Residuos Sólidos de Vidrios</v>
          </cell>
        </row>
        <row r="230">
          <cell r="B230" t="str">
            <v>Residuos Sólidos Generales</v>
          </cell>
        </row>
        <row r="231">
          <cell r="B231" t="str">
            <v>Residuos Sólidos Metálicos</v>
          </cell>
        </row>
        <row r="232">
          <cell r="B232" t="str">
            <v>Residuos Sólidos Orgánicos</v>
          </cell>
        </row>
        <row r="233">
          <cell r="B233" t="str">
            <v>Residuos Sólidos Peligrosos no Reaprovechables</v>
          </cell>
        </row>
        <row r="234">
          <cell r="B234" t="str">
            <v>Residuos Sólidos Peligrosos Reaprovechables</v>
          </cell>
        </row>
        <row r="235">
          <cell r="B235" t="str">
            <v>Rocas sueltas</v>
          </cell>
        </row>
        <row r="236">
          <cell r="B236" t="str">
            <v>Rollos Pentacord</v>
          </cell>
        </row>
        <row r="237">
          <cell r="B237" t="str">
            <v>Ruido</v>
          </cell>
        </row>
        <row r="238">
          <cell r="B238" t="str">
            <v>Sangre</v>
          </cell>
        </row>
        <row r="239">
          <cell r="B239" t="str">
            <v>Sedimentos</v>
          </cell>
        </row>
        <row r="240">
          <cell r="B240" t="str">
            <v>Servicios Higiénicos</v>
          </cell>
        </row>
        <row r="241">
          <cell r="B241" t="str">
            <v>Shotcrete</v>
          </cell>
        </row>
        <row r="242">
          <cell r="B242" t="str">
            <v>Sismos</v>
          </cell>
        </row>
        <row r="243">
          <cell r="B243" t="str">
            <v>Falta de espacios para atencion Medica</v>
          </cell>
        </row>
        <row r="244">
          <cell r="B244" t="str">
            <v>Soldadura</v>
          </cell>
        </row>
        <row r="245">
          <cell r="B245" t="str">
            <v>Solución de Cianuro</v>
          </cell>
        </row>
        <row r="246">
          <cell r="B246" t="str">
            <v>Solventes</v>
          </cell>
        </row>
        <row r="247">
          <cell r="B247" t="str">
            <v>Sondas y Electrodos de Medición</v>
          </cell>
        </row>
        <row r="248">
          <cell r="B248" t="str">
            <v>Soplete</v>
          </cell>
        </row>
        <row r="249">
          <cell r="B249" t="str">
            <v>Suelos</v>
          </cell>
        </row>
        <row r="250">
          <cell r="B250" t="str">
            <v>Superficie Caliente</v>
          </cell>
        </row>
        <row r="251">
          <cell r="B251" t="str">
            <v>Superficie Irregular</v>
          </cell>
        </row>
        <row r="252">
          <cell r="B252" t="str">
            <v>Superficies Cortantes y/o Puntiagudas</v>
          </cell>
        </row>
        <row r="253">
          <cell r="B253" t="str">
            <v>Superficies Resbaladizas</v>
          </cell>
        </row>
        <row r="254">
          <cell r="B254" t="str">
            <v>Sustancias Químicas</v>
          </cell>
        </row>
        <row r="255">
          <cell r="B255" t="str">
            <v>Tanque</v>
          </cell>
        </row>
        <row r="256">
          <cell r="B256" t="str">
            <v>Tela de Polipropileno</v>
          </cell>
        </row>
        <row r="257">
          <cell r="B257" t="str">
            <v>Temperaturas Extremas</v>
          </cell>
        </row>
        <row r="258">
          <cell r="B258" t="str">
            <v>Testigos de Perforación Diamantina</v>
          </cell>
        </row>
        <row r="259">
          <cell r="B259" t="str">
            <v>Tiro Cortado</v>
          </cell>
        </row>
        <row r="260">
          <cell r="B260" t="str">
            <v>Tolva de Cal</v>
          </cell>
        </row>
        <row r="261">
          <cell r="B261" t="str">
            <v>Tolva de Mineral</v>
          </cell>
        </row>
        <row r="262">
          <cell r="B262" t="str">
            <v>Trabajo en Espacio Confinado</v>
          </cell>
        </row>
        <row r="263">
          <cell r="B263" t="str">
            <v>Presencia de vehiculos y/o equipos moviles que no ceden el paso</v>
          </cell>
        </row>
        <row r="264">
          <cell r="B264" t="str">
            <v>Trabajos en Altura</v>
          </cell>
        </row>
        <row r="265">
          <cell r="B265" t="str">
            <v>Choque / Volcadura</v>
          </cell>
        </row>
        <row r="266">
          <cell r="B266" t="str">
            <v>Falla en la activación de la emergencia</v>
          </cell>
        </row>
        <row r="267">
          <cell r="B267" t="str">
            <v>Transporte Vehicular</v>
          </cell>
        </row>
        <row r="268">
          <cell r="B268" t="str">
            <v>Dificil accesibilidad a la zona de la emergencia</v>
          </cell>
        </row>
        <row r="269">
          <cell r="B269" t="str">
            <v>Falta de disponibilidad de vehiculo / equipos moviles</v>
          </cell>
        </row>
        <row r="270">
          <cell r="B270" t="str">
            <v xml:space="preserve">Presencia de personal no autorizado en zona de emergencia </v>
          </cell>
        </row>
        <row r="271">
          <cell r="B271" t="str">
            <v>Falta de personal brigadista por turno y guardia</v>
          </cell>
        </row>
        <row r="272">
          <cell r="B272" t="str">
            <v>Falta de competencia de los brigadistas</v>
          </cell>
        </row>
        <row r="273">
          <cell r="B273" t="str">
            <v>Falta de competencia del personal en general</v>
          </cell>
        </row>
        <row r="274">
          <cell r="B274" t="str">
            <v xml:space="preserve">Falta de equipamiento de la brigada </v>
          </cell>
        </row>
        <row r="275">
          <cell r="B275" t="str">
            <v>Activacion tardia de la brigada de emergencia</v>
          </cell>
        </row>
        <row r="276">
          <cell r="B276" t="str">
            <v>Planes de Emergencia deficiente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93F74-0CAA-4506-9CCA-90E5EC217F1A}">
  <sheetPr>
    <tabColor rgb="FFD2D2CD"/>
    <pageSetUpPr fitToPage="1"/>
  </sheetPr>
  <dimension ref="A1:E290"/>
  <sheetViews>
    <sheetView view="pageBreakPreview" topLeftCell="A24" zoomScale="85" zoomScaleNormal="70" zoomScaleSheetLayoutView="85" zoomScalePageLayoutView="70" workbookViewId="0">
      <selection activeCell="C37" sqref="C37"/>
    </sheetView>
  </sheetViews>
  <sheetFormatPr baseColWidth="10" defaultColWidth="11.42578125" defaultRowHeight="12.75"/>
  <cols>
    <col min="1" max="1" width="10.28515625" style="21" bestFit="1" customWidth="1"/>
    <col min="2" max="2" width="31" style="21" customWidth="1"/>
    <col min="3" max="3" width="36.140625" style="219" customWidth="1"/>
    <col min="4" max="4" width="38.5703125" style="219" customWidth="1"/>
    <col min="5" max="5" width="70" style="219" customWidth="1"/>
    <col min="6" max="16384" width="11.42578125" style="21"/>
  </cols>
  <sheetData>
    <row r="1" spans="1:5" ht="35.25" customHeight="1">
      <c r="A1" s="275" t="s">
        <v>0</v>
      </c>
      <c r="B1" s="276"/>
      <c r="C1" s="276"/>
      <c r="D1" s="276"/>
      <c r="E1" s="277"/>
    </row>
    <row r="2" spans="1:5" ht="8.25" customHeight="1">
      <c r="A2" s="82"/>
      <c r="B2" s="82"/>
      <c r="C2" s="217"/>
      <c r="D2" s="217"/>
      <c r="E2" s="217"/>
    </row>
    <row r="3" spans="1:5" s="43" customFormat="1" ht="26.25" customHeight="1">
      <c r="A3" s="278" t="s">
        <v>1</v>
      </c>
      <c r="B3" s="279" t="s">
        <v>2</v>
      </c>
      <c r="C3" s="278" t="s">
        <v>3</v>
      </c>
      <c r="D3" s="278" t="s">
        <v>4</v>
      </c>
      <c r="E3" s="278" t="s">
        <v>5</v>
      </c>
    </row>
    <row r="4" spans="1:5" s="43" customFormat="1" ht="26.25" customHeight="1">
      <c r="A4" s="278"/>
      <c r="B4" s="279"/>
      <c r="C4" s="278"/>
      <c r="D4" s="278"/>
      <c r="E4" s="278"/>
    </row>
    <row r="5" spans="1:5" s="43" customFormat="1" ht="15">
      <c r="A5" s="48"/>
      <c r="B5" s="382"/>
      <c r="C5" s="383"/>
      <c r="D5" s="384"/>
      <c r="E5" s="220"/>
    </row>
    <row r="6" spans="1:5" s="43" customFormat="1" ht="25.5" customHeight="1">
      <c r="A6" s="48"/>
      <c r="B6" s="382"/>
      <c r="C6" s="383"/>
      <c r="D6" s="384"/>
      <c r="E6" s="220"/>
    </row>
    <row r="7" spans="1:5" ht="15">
      <c r="A7" s="48"/>
      <c r="B7" s="382"/>
      <c r="C7" s="383"/>
      <c r="D7" s="384"/>
      <c r="E7" s="220"/>
    </row>
    <row r="8" spans="1:5" ht="25.5" customHeight="1">
      <c r="A8" s="48"/>
      <c r="B8" s="382"/>
      <c r="C8" s="383"/>
      <c r="D8" s="384"/>
      <c r="E8" s="220"/>
    </row>
    <row r="9" spans="1:5" ht="25.5" customHeight="1">
      <c r="A9" s="48"/>
      <c r="B9" s="382"/>
      <c r="C9" s="383"/>
      <c r="D9" s="384"/>
      <c r="E9" s="220"/>
    </row>
    <row r="10" spans="1:5" ht="15">
      <c r="A10" s="48"/>
      <c r="B10" s="382"/>
      <c r="C10" s="383"/>
      <c r="D10" s="384"/>
      <c r="E10" s="220"/>
    </row>
    <row r="11" spans="1:5" ht="15">
      <c r="A11" s="48"/>
      <c r="B11" s="382"/>
      <c r="C11" s="383"/>
      <c r="D11" s="384"/>
      <c r="E11" s="220"/>
    </row>
    <row r="12" spans="1:5" ht="25.5" customHeight="1">
      <c r="A12" s="48"/>
      <c r="B12" s="382"/>
      <c r="C12" s="383"/>
      <c r="D12" s="384"/>
      <c r="E12" s="220"/>
    </row>
    <row r="13" spans="1:5" ht="15">
      <c r="A13" s="48"/>
      <c r="B13" s="382"/>
      <c r="C13" s="383"/>
      <c r="D13" s="384"/>
      <c r="E13" s="220"/>
    </row>
    <row r="14" spans="1:5" ht="25.5" customHeight="1">
      <c r="A14" s="48"/>
      <c r="B14" s="382"/>
      <c r="C14" s="383"/>
      <c r="D14" s="384"/>
      <c r="E14" s="220"/>
    </row>
    <row r="15" spans="1:5" ht="25.5" customHeight="1">
      <c r="A15" s="48"/>
      <c r="B15" s="382"/>
      <c r="C15" s="383"/>
      <c r="D15" s="384"/>
      <c r="E15" s="220"/>
    </row>
    <row r="16" spans="1:5" ht="25.5" customHeight="1">
      <c r="A16" s="48"/>
      <c r="B16" s="382"/>
      <c r="C16" s="383"/>
      <c r="D16" s="384"/>
      <c r="E16" s="220"/>
    </row>
    <row r="17" spans="1:5" ht="25.5" customHeight="1">
      <c r="A17" s="48"/>
      <c r="B17" s="382"/>
      <c r="C17" s="383"/>
      <c r="D17" s="384"/>
      <c r="E17" s="220"/>
    </row>
    <row r="18" spans="1:5" ht="25.5" customHeight="1">
      <c r="A18" s="48"/>
      <c r="B18" s="382"/>
      <c r="C18" s="383"/>
      <c r="D18" s="384"/>
      <c r="E18" s="220"/>
    </row>
    <row r="19" spans="1:5" ht="15">
      <c r="A19" s="48"/>
      <c r="B19" s="382"/>
      <c r="C19" s="383"/>
      <c r="D19" s="384"/>
      <c r="E19" s="220"/>
    </row>
    <row r="20" spans="1:5" ht="15">
      <c r="A20" s="48"/>
      <c r="B20" s="382"/>
      <c r="C20" s="383"/>
      <c r="D20" s="384"/>
      <c r="E20" s="220"/>
    </row>
    <row r="21" spans="1:5" ht="25.5" customHeight="1">
      <c r="A21" s="48"/>
      <c r="B21" s="382"/>
      <c r="C21" s="383"/>
      <c r="D21" s="384"/>
      <c r="E21" s="220"/>
    </row>
    <row r="22" spans="1:5" ht="25.5" customHeight="1">
      <c r="A22" s="48"/>
      <c r="B22" s="382"/>
      <c r="C22" s="383"/>
      <c r="D22" s="384"/>
      <c r="E22" s="220"/>
    </row>
    <row r="23" spans="1:5" ht="25.5" customHeight="1">
      <c r="A23" s="48"/>
      <c r="B23" s="382"/>
      <c r="C23" s="383"/>
      <c r="D23" s="384"/>
      <c r="E23" s="220"/>
    </row>
    <row r="24" spans="1:5" ht="25.5" customHeight="1">
      <c r="A24" s="48"/>
      <c r="B24" s="382"/>
      <c r="C24" s="383"/>
      <c r="D24" s="384"/>
      <c r="E24" s="220"/>
    </row>
    <row r="25" spans="1:5" ht="25.5" customHeight="1">
      <c r="A25" s="48"/>
      <c r="B25" s="382"/>
      <c r="C25" s="383"/>
      <c r="D25" s="384"/>
      <c r="E25" s="220"/>
    </row>
    <row r="26" spans="1:5" ht="25.5" customHeight="1">
      <c r="A26" s="48"/>
      <c r="B26" s="382"/>
      <c r="C26" s="383"/>
      <c r="D26" s="384"/>
      <c r="E26" s="220"/>
    </row>
    <row r="27" spans="1:5" ht="25.5" customHeight="1">
      <c r="A27" s="48"/>
      <c r="B27" s="382"/>
      <c r="C27" s="383"/>
      <c r="D27" s="384"/>
      <c r="E27" s="220"/>
    </row>
    <row r="28" spans="1:5" ht="25.5" customHeight="1">
      <c r="A28" s="48"/>
      <c r="B28" s="382"/>
      <c r="C28" s="383"/>
      <c r="D28" s="384"/>
      <c r="E28" s="220"/>
    </row>
    <row r="29" spans="1:5" ht="25.5" customHeight="1">
      <c r="A29" s="48"/>
      <c r="B29" s="382"/>
      <c r="C29" s="383"/>
      <c r="D29" s="384"/>
      <c r="E29" s="220"/>
    </row>
    <row r="30" spans="1:5" ht="25.5" customHeight="1">
      <c r="A30" s="48"/>
      <c r="B30" s="382"/>
      <c r="C30" s="383"/>
      <c r="D30" s="384"/>
      <c r="E30" s="220"/>
    </row>
    <row r="31" spans="1:5" ht="25.5" customHeight="1">
      <c r="A31" s="48"/>
      <c r="B31" s="382"/>
      <c r="C31" s="384"/>
      <c r="D31" s="218"/>
      <c r="E31" s="221"/>
    </row>
    <row r="32" spans="1:5" ht="25.5" customHeight="1">
      <c r="A32" s="48"/>
      <c r="B32" s="382"/>
      <c r="C32" s="384"/>
      <c r="D32" s="218"/>
      <c r="E32" s="220"/>
    </row>
    <row r="33" spans="1:5" ht="25.5" customHeight="1">
      <c r="A33" s="48"/>
      <c r="B33" s="382"/>
      <c r="C33" s="384"/>
      <c r="D33" s="218"/>
      <c r="E33" s="220"/>
    </row>
    <row r="34" spans="1:5" ht="25.5" customHeight="1">
      <c r="A34" s="48"/>
      <c r="B34" s="382"/>
      <c r="C34" s="384"/>
      <c r="D34" s="218"/>
      <c r="E34" s="221"/>
    </row>
    <row r="35" spans="1:5" ht="25.5" customHeight="1">
      <c r="A35" s="48"/>
      <c r="B35" s="382"/>
      <c r="C35" s="384"/>
      <c r="D35" s="218"/>
      <c r="E35" s="220"/>
    </row>
    <row r="36" spans="1:5" ht="15">
      <c r="A36" s="48"/>
      <c r="B36" s="382"/>
      <c r="C36" s="384"/>
      <c r="D36" s="218"/>
      <c r="E36" s="220"/>
    </row>
    <row r="37" spans="1:5" ht="25.5" customHeight="1">
      <c r="A37" s="48"/>
      <c r="B37" s="382"/>
      <c r="C37" s="384"/>
      <c r="D37" s="218"/>
      <c r="E37" s="220"/>
    </row>
    <row r="38" spans="1:5" ht="25.5" customHeight="1">
      <c r="A38" s="48"/>
      <c r="B38" s="382"/>
      <c r="C38" s="384"/>
      <c r="D38" s="218"/>
      <c r="E38" s="220"/>
    </row>
    <row r="39" spans="1:5" ht="25.5" customHeight="1">
      <c r="A39" s="48"/>
      <c r="B39" s="382"/>
      <c r="C39" s="384"/>
      <c r="D39" s="218"/>
      <c r="E39" s="220"/>
    </row>
    <row r="40" spans="1:5" ht="25.5" customHeight="1">
      <c r="A40" s="48"/>
      <c r="B40" s="382"/>
      <c r="C40" s="384"/>
      <c r="D40" s="218"/>
      <c r="E40" s="220"/>
    </row>
    <row r="41" spans="1:5" ht="25.5" customHeight="1">
      <c r="A41" s="48"/>
      <c r="B41" s="382"/>
      <c r="C41" s="384"/>
      <c r="D41" s="218"/>
      <c r="E41" s="220"/>
    </row>
    <row r="42" spans="1:5" ht="15">
      <c r="A42" s="48"/>
      <c r="B42" s="382"/>
      <c r="C42" s="384"/>
      <c r="D42" s="218"/>
      <c r="E42" s="220"/>
    </row>
    <row r="43" spans="1:5" ht="25.5" customHeight="1">
      <c r="A43" s="48"/>
      <c r="B43" s="382"/>
      <c r="C43" s="385"/>
      <c r="D43" s="218"/>
      <c r="E43" s="220"/>
    </row>
    <row r="44" spans="1:5" ht="25.5" customHeight="1">
      <c r="A44" s="48"/>
      <c r="B44" s="382"/>
      <c r="C44" s="385"/>
      <c r="D44" s="218"/>
      <c r="E44" s="220"/>
    </row>
    <row r="45" spans="1:5" ht="25.5" customHeight="1">
      <c r="A45" s="48"/>
      <c r="B45" s="382"/>
      <c r="C45" s="385"/>
      <c r="D45" s="218"/>
      <c r="E45" s="47"/>
    </row>
    <row r="46" spans="1:5" ht="25.5" customHeight="1">
      <c r="A46" s="48"/>
      <c r="B46" s="382"/>
      <c r="C46" s="385"/>
      <c r="D46" s="218"/>
      <c r="E46" s="220"/>
    </row>
    <row r="47" spans="1:5" ht="25.5" customHeight="1">
      <c r="A47" s="48"/>
      <c r="B47" s="382"/>
      <c r="C47" s="385"/>
      <c r="D47" s="218"/>
      <c r="E47" s="220"/>
    </row>
    <row r="48" spans="1:5" ht="15">
      <c r="A48" s="48"/>
      <c r="B48" s="382"/>
      <c r="C48" s="385"/>
      <c r="D48" s="218"/>
      <c r="E48" s="220"/>
    </row>
    <row r="49" spans="1:5" ht="15">
      <c r="A49" s="48"/>
      <c r="B49" s="382"/>
      <c r="C49" s="385"/>
      <c r="D49" s="218"/>
      <c r="E49" s="220"/>
    </row>
    <row r="50" spans="1:5" ht="15">
      <c r="A50" s="48"/>
      <c r="B50" s="382"/>
      <c r="C50" s="385"/>
      <c r="D50" s="218"/>
      <c r="E50" s="220"/>
    </row>
    <row r="51" spans="1:5" ht="15">
      <c r="A51" s="48"/>
      <c r="B51" s="382"/>
      <c r="C51" s="385"/>
      <c r="D51" s="218"/>
      <c r="E51" s="220"/>
    </row>
    <row r="52" spans="1:5" ht="15">
      <c r="A52" s="48"/>
      <c r="B52" s="382"/>
      <c r="C52" s="385"/>
      <c r="D52" s="218"/>
      <c r="E52" s="220"/>
    </row>
    <row r="53" spans="1:5" ht="15">
      <c r="A53" s="48"/>
      <c r="B53" s="382"/>
      <c r="C53" s="385"/>
      <c r="D53" s="218"/>
      <c r="E53" s="220"/>
    </row>
    <row r="54" spans="1:5" ht="25.5" customHeight="1">
      <c r="A54" s="48"/>
      <c r="B54" s="382"/>
      <c r="C54" s="385"/>
      <c r="D54" s="218"/>
      <c r="E54" s="220"/>
    </row>
    <row r="55" spans="1:5" ht="15">
      <c r="A55" s="48"/>
      <c r="B55" s="382"/>
      <c r="C55" s="385"/>
      <c r="D55" s="218"/>
      <c r="E55" s="220"/>
    </row>
    <row r="56" spans="1:5" ht="15">
      <c r="A56" s="48"/>
      <c r="B56" s="382"/>
      <c r="C56" s="385"/>
      <c r="D56" s="218"/>
      <c r="E56" s="220"/>
    </row>
    <row r="57" spans="1:5" ht="15">
      <c r="A57" s="48"/>
      <c r="B57" s="382"/>
      <c r="C57" s="385"/>
      <c r="D57" s="218"/>
      <c r="E57" s="220"/>
    </row>
    <row r="58" spans="1:5" ht="15">
      <c r="A58" s="48"/>
      <c r="B58" s="382"/>
      <c r="C58" s="385"/>
      <c r="D58" s="218"/>
      <c r="E58" s="220"/>
    </row>
    <row r="59" spans="1:5" ht="15">
      <c r="A59" s="48"/>
      <c r="B59" s="382"/>
      <c r="C59" s="385"/>
      <c r="D59" s="218"/>
      <c r="E59" s="220"/>
    </row>
    <row r="60" spans="1:5" ht="15">
      <c r="A60" s="48"/>
      <c r="B60" s="382"/>
      <c r="C60" s="385"/>
      <c r="D60" s="218"/>
      <c r="E60" s="220"/>
    </row>
    <row r="61" spans="1:5" ht="25.5" customHeight="1">
      <c r="A61" s="48"/>
      <c r="B61" s="382"/>
      <c r="C61" s="385"/>
      <c r="D61" s="218"/>
      <c r="E61" s="221"/>
    </row>
    <row r="62" spans="1:5" ht="25.5" customHeight="1">
      <c r="A62" s="48"/>
      <c r="B62" s="382"/>
      <c r="C62" s="385"/>
      <c r="D62" s="218"/>
      <c r="E62" s="220"/>
    </row>
    <row r="63" spans="1:5" ht="15">
      <c r="A63" s="48"/>
      <c r="B63" s="382"/>
      <c r="C63" s="385"/>
      <c r="D63" s="218"/>
      <c r="E63" s="220"/>
    </row>
    <row r="64" spans="1:5" ht="25.5" customHeight="1">
      <c r="A64" s="48"/>
      <c r="B64" s="382"/>
      <c r="C64" s="385"/>
      <c r="D64" s="218"/>
      <c r="E64" s="220"/>
    </row>
    <row r="65" spans="1:5" ht="15">
      <c r="A65" s="48"/>
      <c r="B65" s="382"/>
      <c r="C65" s="385"/>
      <c r="D65" s="218"/>
      <c r="E65" s="221"/>
    </row>
    <row r="66" spans="1:5" ht="15">
      <c r="A66" s="48"/>
      <c r="B66" s="382"/>
      <c r="C66" s="385"/>
      <c r="D66" s="218"/>
      <c r="E66" s="220"/>
    </row>
    <row r="67" spans="1:5" ht="15">
      <c r="A67" s="48"/>
      <c r="B67" s="382"/>
      <c r="C67" s="385"/>
      <c r="D67" s="218"/>
      <c r="E67" s="220"/>
    </row>
    <row r="68" spans="1:5" ht="15">
      <c r="A68" s="48"/>
      <c r="B68" s="382"/>
      <c r="C68" s="385"/>
      <c r="D68" s="218"/>
      <c r="E68" s="220"/>
    </row>
    <row r="69" spans="1:5" ht="25.5" customHeight="1">
      <c r="A69" s="48"/>
      <c r="B69" s="382"/>
      <c r="C69" s="385"/>
      <c r="D69" s="218"/>
      <c r="E69" s="221"/>
    </row>
    <row r="70" spans="1:5" ht="25.5" customHeight="1">
      <c r="A70" s="48"/>
      <c r="B70" s="382"/>
      <c r="C70" s="385"/>
      <c r="D70" s="218"/>
      <c r="E70" s="220"/>
    </row>
    <row r="71" spans="1:5" ht="15">
      <c r="A71" s="48"/>
      <c r="B71" s="382"/>
      <c r="C71" s="385"/>
      <c r="D71" s="218"/>
      <c r="E71" s="220"/>
    </row>
    <row r="72" spans="1:5" ht="25.5" customHeight="1">
      <c r="A72" s="48"/>
      <c r="B72" s="382"/>
      <c r="C72" s="385"/>
      <c r="D72" s="218"/>
      <c r="E72" s="220"/>
    </row>
    <row r="73" spans="1:5" ht="15">
      <c r="A73" s="48"/>
      <c r="B73" s="382"/>
      <c r="C73" s="385"/>
      <c r="D73" s="218"/>
      <c r="E73" s="221"/>
    </row>
    <row r="74" spans="1:5" ht="15">
      <c r="A74" s="48"/>
      <c r="B74" s="382"/>
      <c r="C74" s="385"/>
      <c r="D74" s="218"/>
      <c r="E74" s="220"/>
    </row>
    <row r="75" spans="1:5" ht="15">
      <c r="A75" s="48"/>
      <c r="B75" s="382"/>
      <c r="C75" s="385"/>
      <c r="D75" s="218"/>
      <c r="E75" s="220"/>
    </row>
    <row r="76" spans="1:5" ht="15">
      <c r="A76" s="48"/>
      <c r="B76" s="382"/>
      <c r="C76" s="385"/>
      <c r="D76" s="218"/>
      <c r="E76" s="220"/>
    </row>
    <row r="77" spans="1:5" ht="25.5" customHeight="1">
      <c r="A77" s="48"/>
      <c r="B77" s="382"/>
      <c r="C77" s="385"/>
      <c r="D77" s="218"/>
      <c r="E77" s="221"/>
    </row>
    <row r="78" spans="1:5" ht="25.5" customHeight="1">
      <c r="A78" s="48"/>
      <c r="B78" s="382"/>
      <c r="C78" s="385"/>
      <c r="D78" s="218"/>
      <c r="E78" s="220"/>
    </row>
    <row r="79" spans="1:5" ht="25.5" customHeight="1">
      <c r="A79" s="48"/>
      <c r="B79" s="382"/>
      <c r="C79" s="385"/>
      <c r="D79" s="218"/>
      <c r="E79" s="220"/>
    </row>
    <row r="80" spans="1:5" ht="25.5" customHeight="1">
      <c r="A80" s="48"/>
      <c r="B80" s="382"/>
      <c r="C80" s="385"/>
      <c r="D80" s="218"/>
      <c r="E80" s="220"/>
    </row>
    <row r="81" spans="1:5" ht="25.5" customHeight="1">
      <c r="A81" s="48"/>
      <c r="B81" s="382"/>
      <c r="C81" s="385"/>
      <c r="D81" s="218"/>
      <c r="E81" s="220"/>
    </row>
    <row r="82" spans="1:5" ht="25.5" customHeight="1">
      <c r="A82" s="48"/>
      <c r="B82" s="382"/>
      <c r="C82" s="385"/>
      <c r="D82" s="218"/>
      <c r="E82" s="221"/>
    </row>
    <row r="83" spans="1:5" ht="25.5" customHeight="1">
      <c r="A83" s="48"/>
      <c r="B83" s="382"/>
      <c r="C83" s="385"/>
      <c r="D83" s="218"/>
      <c r="E83" s="220"/>
    </row>
    <row r="84" spans="1:5" ht="25.5" customHeight="1">
      <c r="A84" s="48"/>
      <c r="B84" s="382"/>
      <c r="C84" s="385"/>
      <c r="D84" s="218"/>
      <c r="E84" s="220"/>
    </row>
    <row r="85" spans="1:5" ht="25.5" customHeight="1">
      <c r="A85" s="48"/>
      <c r="B85" s="382"/>
      <c r="C85" s="385"/>
      <c r="D85" s="218"/>
      <c r="E85" s="220"/>
    </row>
    <row r="86" spans="1:5" ht="15">
      <c r="A86" s="48"/>
      <c r="B86" s="382"/>
      <c r="C86" s="385"/>
      <c r="D86" s="218"/>
      <c r="E86" s="220"/>
    </row>
    <row r="87" spans="1:5" ht="15">
      <c r="A87" s="48"/>
      <c r="B87" s="382"/>
      <c r="C87" s="385"/>
      <c r="D87" s="218"/>
      <c r="E87" s="220"/>
    </row>
    <row r="88" spans="1:5" ht="15">
      <c r="A88" s="48"/>
      <c r="B88" s="382"/>
      <c r="C88" s="385"/>
      <c r="D88" s="218"/>
      <c r="E88" s="220"/>
    </row>
    <row r="89" spans="1:5" ht="15">
      <c r="A89" s="48"/>
      <c r="B89" s="382"/>
      <c r="C89" s="385"/>
      <c r="D89" s="218"/>
      <c r="E89" s="220"/>
    </row>
    <row r="90" spans="1:5" ht="15">
      <c r="A90" s="48"/>
      <c r="B90" s="382"/>
      <c r="C90" s="385"/>
      <c r="D90" s="218"/>
      <c r="E90" s="220"/>
    </row>
    <row r="91" spans="1:5" ht="15">
      <c r="A91" s="48"/>
      <c r="B91" s="382"/>
      <c r="C91" s="385"/>
      <c r="D91" s="218"/>
      <c r="E91" s="220"/>
    </row>
    <row r="92" spans="1:5" ht="15">
      <c r="A92" s="48"/>
      <c r="B92" s="382"/>
      <c r="C92" s="385"/>
      <c r="D92" s="218"/>
      <c r="E92" s="220"/>
    </row>
    <row r="93" spans="1:5" ht="25.5" customHeight="1">
      <c r="A93" s="48"/>
      <c r="B93" s="382"/>
      <c r="C93" s="385"/>
      <c r="D93" s="218"/>
      <c r="E93" s="220"/>
    </row>
    <row r="94" spans="1:5" ht="25.5" customHeight="1">
      <c r="A94" s="48"/>
      <c r="B94" s="382"/>
      <c r="C94" s="385"/>
      <c r="D94" s="218"/>
      <c r="E94" s="220"/>
    </row>
    <row r="95" spans="1:5" ht="25.5" customHeight="1">
      <c r="A95" s="48"/>
      <c r="B95" s="382"/>
      <c r="C95" s="385"/>
      <c r="D95" s="218"/>
      <c r="E95" s="220"/>
    </row>
    <row r="96" spans="1:5" ht="15">
      <c r="A96" s="48"/>
      <c r="B96" s="382"/>
      <c r="C96" s="385"/>
      <c r="D96" s="218"/>
      <c r="E96" s="220"/>
    </row>
    <row r="97" spans="1:5" ht="15">
      <c r="A97" s="48"/>
      <c r="B97" s="382"/>
      <c r="C97" s="385"/>
      <c r="D97" s="218"/>
      <c r="E97" s="220"/>
    </row>
    <row r="98" spans="1:5" ht="15">
      <c r="A98" s="48"/>
      <c r="B98" s="382"/>
      <c r="C98" s="385"/>
      <c r="D98" s="218"/>
      <c r="E98" s="220"/>
    </row>
    <row r="99" spans="1:5" ht="15">
      <c r="A99" s="48"/>
      <c r="B99" s="382"/>
      <c r="C99" s="385"/>
      <c r="D99" s="218"/>
      <c r="E99" s="220"/>
    </row>
    <row r="100" spans="1:5" ht="15">
      <c r="A100" s="48"/>
      <c r="B100" s="382"/>
      <c r="C100" s="385"/>
      <c r="D100" s="218"/>
      <c r="E100" s="220"/>
    </row>
    <row r="101" spans="1:5" ht="15">
      <c r="A101" s="48"/>
      <c r="B101" s="382"/>
      <c r="C101" s="385"/>
      <c r="D101" s="218"/>
      <c r="E101" s="220"/>
    </row>
    <row r="102" spans="1:5" ht="15">
      <c r="A102" s="48"/>
      <c r="B102" s="382"/>
      <c r="C102" s="385"/>
      <c r="D102" s="218"/>
      <c r="E102" s="220"/>
    </row>
    <row r="103" spans="1:5" ht="15">
      <c r="A103" s="48"/>
      <c r="B103" s="382"/>
      <c r="C103" s="385"/>
      <c r="D103" s="218"/>
      <c r="E103" s="220"/>
    </row>
    <row r="104" spans="1:5" ht="25.5" customHeight="1">
      <c r="A104" s="48"/>
      <c r="B104" s="382"/>
      <c r="C104" s="385"/>
      <c r="D104" s="218"/>
      <c r="E104" s="220"/>
    </row>
    <row r="105" spans="1:5" ht="25.5" customHeight="1">
      <c r="A105" s="48"/>
      <c r="B105" s="382"/>
      <c r="C105" s="385"/>
      <c r="D105" s="218"/>
      <c r="E105" s="220"/>
    </row>
    <row r="106" spans="1:5" ht="25.5" customHeight="1">
      <c r="A106" s="48"/>
      <c r="B106" s="382"/>
      <c r="C106" s="385"/>
      <c r="D106" s="218"/>
      <c r="E106" s="220"/>
    </row>
    <row r="107" spans="1:5" ht="25.5" customHeight="1">
      <c r="A107" s="48"/>
      <c r="B107" s="382"/>
      <c r="C107" s="385"/>
      <c r="D107" s="218"/>
      <c r="E107" s="220"/>
    </row>
    <row r="108" spans="1:5" ht="25.5" customHeight="1">
      <c r="A108" s="48"/>
      <c r="B108" s="382"/>
      <c r="C108" s="385"/>
      <c r="D108" s="218"/>
      <c r="E108" s="221"/>
    </row>
    <row r="109" spans="1:5" ht="25.5" customHeight="1">
      <c r="A109" s="48"/>
      <c r="B109" s="382"/>
      <c r="C109" s="385"/>
      <c r="D109" s="218"/>
      <c r="E109" s="220"/>
    </row>
    <row r="110" spans="1:5" ht="25.5" customHeight="1">
      <c r="A110" s="48"/>
      <c r="B110" s="382"/>
      <c r="C110" s="385"/>
      <c r="D110" s="218"/>
      <c r="E110" s="220"/>
    </row>
    <row r="111" spans="1:5" ht="15">
      <c r="A111" s="48"/>
      <c r="B111" s="382"/>
      <c r="C111" s="385"/>
      <c r="D111" s="218"/>
      <c r="E111" s="220"/>
    </row>
    <row r="112" spans="1:5" ht="15">
      <c r="A112" s="48"/>
      <c r="B112" s="382"/>
      <c r="C112" s="385"/>
      <c r="D112" s="218"/>
      <c r="E112" s="220"/>
    </row>
    <row r="113" spans="1:5" ht="15">
      <c r="A113" s="48"/>
      <c r="B113" s="382"/>
      <c r="C113" s="385"/>
      <c r="D113" s="218"/>
      <c r="E113" s="220"/>
    </row>
    <row r="114" spans="1:5" ht="15">
      <c r="A114" s="48"/>
      <c r="B114" s="382"/>
      <c r="C114" s="385"/>
      <c r="D114" s="218"/>
      <c r="E114" s="220"/>
    </row>
    <row r="115" spans="1:5" ht="15">
      <c r="A115" s="48"/>
      <c r="B115" s="382"/>
      <c r="C115" s="385"/>
      <c r="D115" s="218"/>
      <c r="E115" s="220"/>
    </row>
    <row r="116" spans="1:5" ht="15">
      <c r="A116" s="48"/>
      <c r="B116" s="382"/>
      <c r="C116" s="385"/>
      <c r="D116" s="218"/>
      <c r="E116" s="220"/>
    </row>
    <row r="117" spans="1:5" ht="15">
      <c r="A117" s="48"/>
      <c r="B117" s="382"/>
      <c r="C117" s="385"/>
      <c r="D117" s="218"/>
      <c r="E117" s="220"/>
    </row>
    <row r="118" spans="1:5" ht="15">
      <c r="A118" s="48"/>
      <c r="B118" s="382"/>
      <c r="C118" s="385"/>
      <c r="D118" s="218"/>
      <c r="E118" s="220"/>
    </row>
    <row r="119" spans="1:5" ht="15">
      <c r="A119" s="48"/>
      <c r="B119" s="382"/>
      <c r="C119" s="385"/>
      <c r="D119" s="218"/>
      <c r="E119" s="220"/>
    </row>
    <row r="120" spans="1:5" ht="15">
      <c r="A120" s="48"/>
      <c r="B120" s="382"/>
      <c r="C120" s="385"/>
      <c r="D120" s="218"/>
      <c r="E120" s="220"/>
    </row>
    <row r="121" spans="1:5" ht="15">
      <c r="A121" s="48"/>
      <c r="B121" s="382"/>
      <c r="C121" s="385"/>
      <c r="D121" s="218"/>
      <c r="E121" s="220"/>
    </row>
    <row r="122" spans="1:5" ht="15">
      <c r="A122" s="48"/>
      <c r="B122" s="382"/>
      <c r="C122" s="385"/>
      <c r="D122" s="218"/>
      <c r="E122" s="220"/>
    </row>
    <row r="123" spans="1:5" ht="15">
      <c r="A123" s="48"/>
      <c r="B123" s="382"/>
      <c r="C123" s="385"/>
      <c r="D123" s="218"/>
      <c r="E123" s="220"/>
    </row>
    <row r="124" spans="1:5" ht="15">
      <c r="A124" s="48"/>
      <c r="B124" s="382"/>
      <c r="C124" s="385"/>
      <c r="D124" s="218"/>
      <c r="E124" s="220"/>
    </row>
    <row r="125" spans="1:5" ht="15">
      <c r="A125" s="48"/>
      <c r="B125" s="382"/>
      <c r="C125" s="385"/>
      <c r="D125" s="218"/>
      <c r="E125" s="220"/>
    </row>
    <row r="126" spans="1:5" ht="15">
      <c r="A126" s="48"/>
      <c r="B126" s="382"/>
      <c r="C126" s="385"/>
      <c r="D126" s="218"/>
      <c r="E126" s="220"/>
    </row>
    <row r="127" spans="1:5" ht="15">
      <c r="A127" s="48"/>
      <c r="B127" s="382"/>
      <c r="C127" s="385"/>
      <c r="D127" s="218"/>
      <c r="E127" s="220"/>
    </row>
    <row r="128" spans="1:5" ht="25.5" customHeight="1">
      <c r="A128" s="48"/>
      <c r="B128" s="382"/>
      <c r="C128" s="385"/>
      <c r="D128" s="218"/>
      <c r="E128" s="220"/>
    </row>
    <row r="129" spans="1:5" ht="25.5" customHeight="1">
      <c r="A129" s="48"/>
      <c r="B129" s="382"/>
      <c r="C129" s="385"/>
      <c r="D129" s="218"/>
      <c r="E129" s="220"/>
    </row>
    <row r="130" spans="1:5" ht="32.25" customHeight="1">
      <c r="A130" s="48"/>
      <c r="B130" s="382"/>
      <c r="C130" s="385"/>
      <c r="D130" s="218"/>
      <c r="E130" s="240"/>
    </row>
    <row r="131" spans="1:5" ht="15">
      <c r="A131" s="48"/>
      <c r="B131" s="382"/>
      <c r="C131" s="385"/>
      <c r="D131" s="218"/>
      <c r="E131" s="220"/>
    </row>
    <row r="132" spans="1:5" ht="25.5" customHeight="1">
      <c r="A132" s="48"/>
      <c r="B132" s="382"/>
      <c r="C132" s="385"/>
      <c r="D132" s="218"/>
      <c r="E132" s="220"/>
    </row>
    <row r="133" spans="1:5" ht="25.5" customHeight="1">
      <c r="A133" s="48"/>
      <c r="B133" s="382"/>
      <c r="C133" s="385"/>
      <c r="D133" s="218"/>
      <c r="E133" s="220"/>
    </row>
    <row r="134" spans="1:5" ht="15">
      <c r="A134" s="48"/>
      <c r="B134" s="382"/>
      <c r="C134" s="385"/>
      <c r="D134" s="218"/>
      <c r="E134" s="220"/>
    </row>
    <row r="135" spans="1:5" ht="25.5" customHeight="1">
      <c r="A135" s="48"/>
      <c r="B135" s="382"/>
      <c r="C135" s="385"/>
      <c r="D135" s="218"/>
      <c r="E135" s="220"/>
    </row>
    <row r="136" spans="1:5" ht="25.5" customHeight="1">
      <c r="A136" s="48"/>
      <c r="B136" s="382"/>
      <c r="C136" s="385"/>
      <c r="D136" s="218"/>
      <c r="E136" s="220"/>
    </row>
    <row r="137" spans="1:5" ht="25.5" customHeight="1">
      <c r="A137" s="48"/>
      <c r="B137" s="382"/>
      <c r="C137" s="385"/>
      <c r="D137" s="218"/>
      <c r="E137" s="220"/>
    </row>
    <row r="138" spans="1:5" ht="25.5" customHeight="1">
      <c r="A138" s="48"/>
      <c r="B138" s="382"/>
      <c r="C138" s="385"/>
      <c r="D138" s="218"/>
      <c r="E138" s="220"/>
    </row>
    <row r="139" spans="1:5" ht="25.5" customHeight="1">
      <c r="A139" s="48"/>
      <c r="B139" s="382"/>
      <c r="C139" s="385"/>
      <c r="D139" s="218"/>
      <c r="E139" s="220"/>
    </row>
    <row r="140" spans="1:5" ht="15">
      <c r="A140" s="48"/>
      <c r="B140" s="382"/>
      <c r="C140" s="385"/>
      <c r="D140" s="218"/>
      <c r="E140" s="220"/>
    </row>
    <row r="141" spans="1:5" ht="15">
      <c r="A141" s="48"/>
      <c r="B141" s="382"/>
      <c r="C141" s="385"/>
      <c r="D141" s="218"/>
      <c r="E141" s="220"/>
    </row>
    <row r="142" spans="1:5" ht="15">
      <c r="A142" s="48"/>
      <c r="B142" s="382"/>
      <c r="C142" s="385"/>
      <c r="D142" s="218"/>
      <c r="E142" s="220"/>
    </row>
    <row r="143" spans="1:5" ht="15">
      <c r="A143" s="48"/>
      <c r="B143" s="382"/>
      <c r="C143" s="385"/>
      <c r="D143" s="218"/>
      <c r="E143" s="220"/>
    </row>
    <row r="144" spans="1:5" ht="15">
      <c r="A144" s="48"/>
      <c r="B144" s="382"/>
      <c r="C144" s="385"/>
      <c r="D144" s="218"/>
      <c r="E144" s="220"/>
    </row>
    <row r="145" spans="1:5" ht="15">
      <c r="A145" s="48"/>
      <c r="B145" s="382"/>
      <c r="C145" s="385"/>
      <c r="D145" s="218"/>
      <c r="E145" s="220"/>
    </row>
    <row r="146" spans="1:5" ht="25.5" customHeight="1">
      <c r="A146" s="48"/>
      <c r="B146" s="382"/>
      <c r="C146" s="385"/>
      <c r="D146" s="218"/>
      <c r="E146" s="220"/>
    </row>
    <row r="147" spans="1:5" ht="25.5" customHeight="1">
      <c r="A147" s="48"/>
      <c r="B147" s="382"/>
      <c r="C147" s="385"/>
      <c r="D147" s="218"/>
      <c r="E147" s="220"/>
    </row>
    <row r="148" spans="1:5" ht="25.5" customHeight="1">
      <c r="A148" s="48"/>
      <c r="B148" s="382"/>
      <c r="C148" s="385"/>
      <c r="D148" s="218"/>
      <c r="E148" s="220"/>
    </row>
    <row r="149" spans="1:5" ht="25.5" customHeight="1">
      <c r="A149" s="48"/>
      <c r="B149" s="382"/>
      <c r="C149" s="385"/>
      <c r="D149" s="218"/>
      <c r="E149" s="220"/>
    </row>
    <row r="150" spans="1:5" ht="25.5" customHeight="1">
      <c r="A150" s="48"/>
      <c r="B150" s="382"/>
      <c r="C150" s="385"/>
      <c r="D150" s="218"/>
      <c r="E150" s="220"/>
    </row>
    <row r="151" spans="1:5" ht="25.5" customHeight="1">
      <c r="A151" s="48"/>
      <c r="B151" s="382"/>
      <c r="C151" s="385"/>
      <c r="D151" s="218"/>
      <c r="E151" s="220"/>
    </row>
    <row r="152" spans="1:5" ht="15">
      <c r="A152" s="48"/>
      <c r="B152" s="382"/>
      <c r="C152" s="385"/>
      <c r="D152" s="218"/>
      <c r="E152" s="220"/>
    </row>
    <row r="153" spans="1:5" ht="15">
      <c r="A153" s="48"/>
      <c r="B153" s="382"/>
      <c r="C153" s="385"/>
      <c r="D153" s="218"/>
      <c r="E153" s="220"/>
    </row>
    <row r="154" spans="1:5" ht="15">
      <c r="A154" s="48"/>
      <c r="B154" s="382"/>
      <c r="C154" s="385"/>
      <c r="D154" s="218"/>
      <c r="E154" s="220"/>
    </row>
    <row r="155" spans="1:5" ht="15">
      <c r="A155" s="48"/>
      <c r="B155" s="382"/>
      <c r="C155" s="385"/>
      <c r="D155" s="218"/>
      <c r="E155" s="220"/>
    </row>
    <row r="156" spans="1:5" ht="15">
      <c r="A156" s="48"/>
      <c r="B156" s="382"/>
      <c r="C156" s="385"/>
      <c r="D156" s="218"/>
      <c r="E156" s="220"/>
    </row>
    <row r="157" spans="1:5" ht="15">
      <c r="A157" s="48"/>
      <c r="B157" s="382"/>
      <c r="C157" s="385"/>
      <c r="D157" s="218"/>
      <c r="E157" s="220"/>
    </row>
    <row r="158" spans="1:5" ht="15">
      <c r="A158" s="48"/>
      <c r="B158" s="382"/>
      <c r="C158" s="385"/>
      <c r="D158" s="218"/>
      <c r="E158" s="220"/>
    </row>
    <row r="159" spans="1:5" ht="15">
      <c r="A159" s="48"/>
      <c r="B159" s="382"/>
      <c r="C159" s="385"/>
      <c r="D159" s="218"/>
      <c r="E159" s="220"/>
    </row>
    <row r="160" spans="1:5" ht="15">
      <c r="A160" s="48"/>
      <c r="B160" s="382"/>
      <c r="C160" s="385"/>
      <c r="D160" s="218"/>
      <c r="E160" s="220"/>
    </row>
    <row r="161" spans="1:5" ht="15">
      <c r="A161" s="48"/>
      <c r="B161" s="382"/>
      <c r="C161" s="385"/>
      <c r="D161" s="218"/>
      <c r="E161" s="239"/>
    </row>
    <row r="162" spans="1:5" ht="15">
      <c r="A162" s="48"/>
      <c r="B162" s="382"/>
      <c r="C162" s="385"/>
      <c r="D162" s="218"/>
      <c r="E162" s="220"/>
    </row>
    <row r="163" spans="1:5" ht="15">
      <c r="A163" s="48"/>
      <c r="B163" s="382"/>
      <c r="C163" s="385"/>
      <c r="D163" s="218"/>
      <c r="E163" s="220"/>
    </row>
    <row r="164" spans="1:5" ht="25.5" customHeight="1">
      <c r="A164" s="48"/>
      <c r="B164" s="382"/>
      <c r="C164" s="385"/>
      <c r="D164" s="218"/>
      <c r="E164" s="220"/>
    </row>
    <row r="165" spans="1:5" ht="25.5" customHeight="1">
      <c r="A165" s="48"/>
      <c r="B165" s="382"/>
      <c r="C165" s="385"/>
      <c r="D165" s="218"/>
      <c r="E165" s="220"/>
    </row>
    <row r="166" spans="1:5" ht="25.5" customHeight="1">
      <c r="A166" s="48"/>
      <c r="B166" s="382"/>
      <c r="C166" s="385"/>
      <c r="D166" s="218"/>
      <c r="E166" s="220"/>
    </row>
    <row r="167" spans="1:5" ht="25.5" customHeight="1">
      <c r="A167" s="48"/>
      <c r="B167" s="382"/>
      <c r="C167" s="385"/>
      <c r="D167" s="218"/>
      <c r="E167" s="220"/>
    </row>
    <row r="168" spans="1:5" ht="25.5" customHeight="1">
      <c r="A168" s="48"/>
      <c r="B168" s="382"/>
      <c r="C168" s="385"/>
      <c r="D168" s="218"/>
      <c r="E168" s="220"/>
    </row>
    <row r="169" spans="1:5" ht="25.5" customHeight="1">
      <c r="A169" s="48"/>
      <c r="B169" s="382"/>
      <c r="C169" s="385"/>
      <c r="D169" s="218"/>
      <c r="E169" s="220"/>
    </row>
    <row r="170" spans="1:5" ht="25.5" customHeight="1">
      <c r="A170" s="48"/>
      <c r="B170" s="382"/>
      <c r="C170" s="385"/>
      <c r="D170" s="218"/>
      <c r="E170" s="220"/>
    </row>
    <row r="171" spans="1:5" ht="25.5" customHeight="1">
      <c r="A171" s="48"/>
      <c r="B171" s="382"/>
      <c r="C171" s="385"/>
      <c r="D171" s="218"/>
      <c r="E171" s="220"/>
    </row>
    <row r="172" spans="1:5" ht="25.5" customHeight="1">
      <c r="A172" s="48"/>
      <c r="B172" s="382"/>
      <c r="C172" s="385"/>
      <c r="D172" s="218"/>
      <c r="E172" s="220"/>
    </row>
    <row r="173" spans="1:5" ht="25.5" customHeight="1">
      <c r="A173" s="48"/>
      <c r="B173" s="382"/>
      <c r="C173" s="385"/>
      <c r="D173" s="218"/>
      <c r="E173" s="220"/>
    </row>
    <row r="174" spans="1:5" ht="25.5" customHeight="1">
      <c r="A174" s="48"/>
      <c r="B174" s="382"/>
      <c r="C174" s="385"/>
      <c r="D174" s="218"/>
      <c r="E174" s="220"/>
    </row>
    <row r="175" spans="1:5" ht="25.5" customHeight="1">
      <c r="A175" s="48"/>
      <c r="B175" s="382"/>
      <c r="C175" s="385"/>
      <c r="D175" s="218"/>
      <c r="E175" s="220"/>
    </row>
    <row r="176" spans="1:5" ht="25.5" customHeight="1">
      <c r="A176" s="48"/>
      <c r="B176" s="382"/>
      <c r="C176" s="385"/>
      <c r="D176" s="218"/>
      <c r="E176" s="220"/>
    </row>
    <row r="177" spans="1:5" ht="25.5" customHeight="1">
      <c r="A177" s="48"/>
      <c r="B177" s="382"/>
      <c r="C177" s="385"/>
      <c r="D177" s="218"/>
      <c r="E177" s="220"/>
    </row>
    <row r="178" spans="1:5" ht="25.5" customHeight="1">
      <c r="A178" s="48"/>
      <c r="B178" s="382"/>
      <c r="C178" s="385"/>
      <c r="D178" s="218"/>
      <c r="E178" s="220"/>
    </row>
    <row r="179" spans="1:5" ht="15">
      <c r="A179" s="48"/>
      <c r="B179" s="382"/>
      <c r="C179" s="385"/>
      <c r="D179" s="218"/>
      <c r="E179" s="220"/>
    </row>
    <row r="180" spans="1:5" ht="25.5" customHeight="1">
      <c r="A180" s="48"/>
      <c r="B180" s="382"/>
      <c r="C180" s="385"/>
      <c r="D180" s="218"/>
      <c r="E180" s="220"/>
    </row>
    <row r="181" spans="1:5" ht="25.5" customHeight="1">
      <c r="A181" s="48"/>
      <c r="B181" s="382"/>
      <c r="C181" s="385"/>
      <c r="D181" s="218"/>
      <c r="E181" s="220"/>
    </row>
    <row r="182" spans="1:5" ht="25.5" customHeight="1">
      <c r="A182" s="48"/>
      <c r="B182" s="382"/>
      <c r="C182" s="385"/>
      <c r="D182" s="218"/>
      <c r="E182" s="220"/>
    </row>
    <row r="183" spans="1:5" ht="15">
      <c r="A183" s="48"/>
      <c r="B183" s="382"/>
      <c r="C183" s="385"/>
      <c r="D183" s="218"/>
      <c r="E183" s="220"/>
    </row>
    <row r="184" spans="1:5" ht="15">
      <c r="A184" s="48"/>
      <c r="B184" s="382"/>
      <c r="C184" s="385"/>
      <c r="D184" s="218"/>
      <c r="E184" s="220"/>
    </row>
    <row r="185" spans="1:5" ht="15">
      <c r="A185" s="48"/>
      <c r="B185" s="382"/>
      <c r="C185" s="385"/>
      <c r="D185" s="218"/>
      <c r="E185" s="220"/>
    </row>
    <row r="186" spans="1:5" ht="15">
      <c r="A186" s="48"/>
      <c r="B186" s="382"/>
      <c r="C186" s="385"/>
      <c r="D186" s="218"/>
      <c r="E186" s="220"/>
    </row>
    <row r="187" spans="1:5" ht="96.75" customHeight="1">
      <c r="A187" s="48"/>
      <c r="B187" s="382"/>
      <c r="C187" s="385"/>
      <c r="D187" s="218"/>
      <c r="E187" s="220"/>
    </row>
    <row r="188" spans="1:5" ht="15">
      <c r="A188" s="48"/>
      <c r="B188" s="382"/>
      <c r="C188" s="385"/>
      <c r="D188" s="218"/>
      <c r="E188" s="220"/>
    </row>
    <row r="189" spans="1:5" ht="15">
      <c r="A189" s="48"/>
      <c r="B189" s="382"/>
      <c r="C189" s="384"/>
      <c r="D189" s="218"/>
      <c r="E189" s="220"/>
    </row>
    <row r="190" spans="1:5" ht="15">
      <c r="A190" s="48"/>
      <c r="B190" s="382"/>
      <c r="C190" s="384"/>
      <c r="D190" s="218"/>
      <c r="E190" s="220"/>
    </row>
    <row r="191" spans="1:5" ht="15">
      <c r="A191" s="48"/>
      <c r="B191" s="382"/>
      <c r="C191" s="384"/>
      <c r="D191" s="218"/>
      <c r="E191" s="220"/>
    </row>
    <row r="192" spans="1:5" ht="40.5" customHeight="1"/>
    <row r="193" ht="40.5" customHeight="1"/>
    <row r="194" ht="40.5" customHeight="1"/>
    <row r="195" ht="40.5" customHeight="1"/>
    <row r="196" ht="40.5" customHeight="1"/>
    <row r="197" ht="40.5" customHeight="1"/>
    <row r="198" ht="40.5" customHeight="1"/>
    <row r="199" ht="40.5" customHeight="1"/>
    <row r="200" ht="40.5" customHeight="1"/>
    <row r="201" ht="40.5" customHeight="1"/>
    <row r="202" ht="40.5" customHeight="1"/>
    <row r="203" ht="40.5" customHeight="1"/>
    <row r="204" ht="40.5" customHeight="1"/>
    <row r="205" ht="40.5" customHeight="1"/>
    <row r="206" ht="40.5" customHeight="1"/>
    <row r="207" ht="40.5" customHeight="1"/>
    <row r="208" ht="40.5" customHeight="1"/>
    <row r="209" ht="40.5" customHeight="1"/>
    <row r="210" ht="40.5" customHeight="1"/>
    <row r="211" ht="40.5" customHeight="1"/>
    <row r="212" ht="40.5" customHeight="1"/>
    <row r="213" ht="40.5" customHeight="1"/>
    <row r="214" ht="40.5" customHeight="1"/>
    <row r="215" ht="40.5" customHeight="1"/>
    <row r="216" ht="40.5" customHeight="1"/>
    <row r="217" ht="40.5" customHeight="1"/>
    <row r="218" ht="40.5" customHeight="1"/>
    <row r="219" ht="40.5" customHeight="1"/>
    <row r="220" ht="40.5" customHeight="1"/>
    <row r="221" ht="40.5" customHeight="1"/>
    <row r="222" ht="40.5" customHeight="1"/>
    <row r="223" ht="40.5" customHeight="1"/>
    <row r="224" ht="40.5" customHeight="1"/>
    <row r="225" ht="40.5" customHeight="1"/>
    <row r="226" ht="40.5" customHeight="1"/>
    <row r="227" ht="40.5" customHeight="1"/>
    <row r="228" ht="40.5" customHeight="1"/>
    <row r="229" ht="40.5" customHeight="1"/>
    <row r="230" ht="40.5" customHeight="1"/>
    <row r="231" ht="40.5" customHeight="1"/>
    <row r="232" ht="40.5" customHeight="1"/>
    <row r="233" ht="40.5" customHeight="1"/>
    <row r="234" ht="40.5" customHeight="1"/>
    <row r="235" ht="40.5" customHeight="1"/>
    <row r="236" ht="40.5" customHeight="1"/>
    <row r="237" ht="40.5" customHeight="1"/>
    <row r="238" ht="40.5" customHeight="1"/>
    <row r="239" ht="40.5" customHeight="1"/>
    <row r="240" ht="40.5" customHeight="1"/>
    <row r="241" ht="40.5" customHeight="1"/>
    <row r="242" ht="40.5" customHeight="1"/>
    <row r="243" ht="40.5" customHeight="1"/>
    <row r="244" ht="40.5" customHeight="1"/>
    <row r="245" ht="40.5" customHeight="1"/>
    <row r="246" ht="40.5" customHeight="1"/>
    <row r="247" ht="40.5" customHeight="1"/>
    <row r="248" ht="40.5" customHeight="1"/>
    <row r="249" ht="40.5" customHeight="1"/>
    <row r="250" ht="40.5" customHeight="1"/>
    <row r="251" ht="40.5" customHeight="1"/>
    <row r="252" ht="40.5" customHeight="1"/>
    <row r="253" ht="40.5" customHeight="1"/>
    <row r="254" ht="40.5" customHeight="1"/>
    <row r="255" ht="40.5" customHeight="1"/>
    <row r="256" ht="40.5" customHeight="1"/>
    <row r="257" ht="40.5" customHeight="1"/>
    <row r="258" ht="40.5" customHeight="1"/>
    <row r="259" ht="40.5" customHeight="1"/>
    <row r="260" ht="40.5" customHeight="1"/>
    <row r="261" ht="40.5" customHeight="1"/>
    <row r="262" ht="40.5" customHeight="1"/>
    <row r="263" ht="40.5" customHeight="1"/>
    <row r="264" ht="40.5" customHeight="1"/>
    <row r="265" ht="40.5" customHeight="1"/>
    <row r="266" ht="40.5" customHeight="1"/>
    <row r="267" ht="40.5" customHeight="1"/>
    <row r="268" ht="40.5" customHeight="1"/>
    <row r="269" ht="40.5" customHeight="1"/>
    <row r="270" ht="40.5" customHeight="1"/>
    <row r="271" ht="40.5" customHeight="1"/>
    <row r="272" ht="40.5" customHeight="1"/>
    <row r="273" ht="40.5" customHeight="1"/>
    <row r="274" ht="40.5" customHeight="1"/>
    <row r="275" ht="40.5" customHeight="1"/>
    <row r="276" ht="40.5" customHeight="1"/>
    <row r="277" ht="40.5" customHeight="1"/>
    <row r="278" ht="40.5" customHeight="1"/>
    <row r="279" ht="40.5" customHeight="1"/>
    <row r="280" ht="40.5" customHeight="1"/>
    <row r="281" ht="40.5" customHeight="1"/>
    <row r="282" ht="40.5" customHeight="1"/>
    <row r="283" ht="40.5" customHeight="1"/>
    <row r="284" ht="40.5" customHeight="1"/>
    <row r="285" ht="40.5" customHeight="1"/>
    <row r="286" ht="40.5" customHeight="1"/>
    <row r="287" ht="40.5" customHeight="1"/>
    <row r="288" ht="40.5" customHeight="1"/>
    <row r="289" ht="40.5" customHeight="1"/>
    <row r="290" ht="40.5" customHeight="1"/>
  </sheetData>
  <autoFilter ref="A4:E191" xr:uid="{F1993F74-0CAA-4506-9CCA-90E5EC217F1A}"/>
  <mergeCells count="6">
    <mergeCell ref="A1:E1"/>
    <mergeCell ref="A3:A4"/>
    <mergeCell ref="B3:B4"/>
    <mergeCell ref="C3:C4"/>
    <mergeCell ref="D3:D4"/>
    <mergeCell ref="E3:E4"/>
  </mergeCells>
  <printOptions horizontalCentered="1"/>
  <pageMargins left="0.25" right="0.25" top="0.75" bottom="0.75" header="0.3" footer="0.3"/>
  <pageSetup paperSize="9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CEF7-ACBC-477F-ABDE-84A6380F2BA5}">
  <sheetPr>
    <tabColor rgb="FF005050"/>
    <pageSetUpPr fitToPage="1"/>
  </sheetPr>
  <dimension ref="A1:AX1435"/>
  <sheetViews>
    <sheetView showGridLines="0" tabSelected="1" view="pageBreakPreview" topLeftCell="R1" zoomScale="40" zoomScaleNormal="40" zoomScaleSheetLayoutView="40" workbookViewId="0">
      <selection activeCell="X17" sqref="X17"/>
    </sheetView>
  </sheetViews>
  <sheetFormatPr baseColWidth="10" defaultColWidth="11.42578125" defaultRowHeight="15"/>
  <cols>
    <col min="1" max="1" width="6.85546875" style="23" customWidth="1"/>
    <col min="2" max="2" width="40.7109375" style="23" customWidth="1"/>
    <col min="3" max="3" width="7.85546875" style="23" customWidth="1"/>
    <col min="4" max="4" width="47.140625" style="23" customWidth="1"/>
    <col min="5" max="5" width="54.42578125" style="23" customWidth="1"/>
    <col min="6" max="6" width="65.42578125" style="23" customWidth="1"/>
    <col min="7" max="7" width="30.85546875" style="23" customWidth="1"/>
    <col min="8" max="8" width="12.140625" style="23" customWidth="1"/>
    <col min="9" max="9" width="47.7109375" style="23" customWidth="1"/>
    <col min="10" max="10" width="35.5703125" style="23" customWidth="1"/>
    <col min="11" max="11" width="48" style="23" bestFit="1" customWidth="1"/>
    <col min="12" max="12" width="57.42578125" style="23" customWidth="1"/>
    <col min="13" max="13" width="21" style="23" customWidth="1"/>
    <col min="14" max="14" width="18.7109375" style="23" customWidth="1"/>
    <col min="15" max="15" width="21.85546875" style="23" customWidth="1"/>
    <col min="16" max="16" width="33.42578125" style="23" customWidth="1"/>
    <col min="17" max="17" width="13" style="23" customWidth="1"/>
    <col min="18" max="18" width="34.42578125" style="23" customWidth="1"/>
    <col min="19" max="19" width="13" style="23" customWidth="1"/>
    <col min="20" max="20" width="47.7109375" style="246" customWidth="1"/>
    <col min="21" max="21" width="21.7109375" style="223" customWidth="1"/>
    <col min="22" max="22" width="47.7109375" style="23" customWidth="1"/>
    <col min="23" max="23" width="47" style="23" customWidth="1"/>
    <col min="24" max="24" width="47.7109375" style="23" customWidth="1"/>
    <col min="25" max="25" width="13" style="23" customWidth="1"/>
    <col min="26" max="26" width="21.5703125" style="23" customWidth="1"/>
    <col min="27" max="27" width="4.7109375" style="23" hidden="1" customWidth="1"/>
    <col min="28" max="28" width="25.140625" style="23" customWidth="1"/>
    <col min="29" max="29" width="37.85546875" style="23" customWidth="1"/>
    <col min="30" max="30" width="48.85546875" style="23" customWidth="1"/>
    <col min="31" max="31" width="11.42578125" style="23"/>
    <col min="32" max="32" width="11.42578125" style="23" customWidth="1"/>
    <col min="33" max="33" width="20.28515625" style="23" customWidth="1"/>
    <col min="34" max="34" width="16.85546875" style="23" customWidth="1"/>
    <col min="35" max="35" width="14.28515625" style="23" customWidth="1"/>
    <col min="36" max="46" width="11.42578125" style="23" customWidth="1"/>
    <col min="47" max="47" width="15.7109375" style="23" customWidth="1"/>
    <col min="48" max="48" width="9.140625" style="23" customWidth="1"/>
    <col min="49" max="49" width="0.5703125" style="23" customWidth="1"/>
    <col min="50" max="51" width="11.42578125" style="23" customWidth="1"/>
    <col min="52" max="16384" width="11.42578125" style="23"/>
  </cols>
  <sheetData>
    <row r="1" spans="1:38">
      <c r="B1" s="26" t="s">
        <v>6</v>
      </c>
      <c r="C1" s="26"/>
      <c r="D1" s="26" t="s">
        <v>6</v>
      </c>
      <c r="E1" s="26" t="s">
        <v>6</v>
      </c>
      <c r="F1" s="26"/>
      <c r="G1" s="26" t="s">
        <v>6</v>
      </c>
      <c r="H1" s="26"/>
      <c r="I1" s="309"/>
      <c r="J1" s="309"/>
      <c r="K1" s="309"/>
      <c r="L1" s="309"/>
      <c r="M1" s="309"/>
      <c r="N1" s="309"/>
      <c r="O1" s="309"/>
      <c r="P1" s="26" t="s">
        <v>6</v>
      </c>
      <c r="Q1" s="26"/>
      <c r="R1" s="26" t="s">
        <v>6</v>
      </c>
      <c r="S1" s="26"/>
      <c r="T1" s="26" t="s">
        <v>6</v>
      </c>
      <c r="U1" s="26"/>
      <c r="V1" s="26" t="s">
        <v>6</v>
      </c>
      <c r="W1" s="26"/>
      <c r="X1" s="26" t="s">
        <v>6</v>
      </c>
      <c r="Y1" s="26"/>
      <c r="Z1" s="26" t="s">
        <v>6</v>
      </c>
      <c r="AA1" s="26" t="s">
        <v>6</v>
      </c>
      <c r="AB1" s="26" t="s">
        <v>6</v>
      </c>
      <c r="AC1" s="26" t="s">
        <v>6</v>
      </c>
      <c r="AD1" s="26" t="s">
        <v>6</v>
      </c>
    </row>
    <row r="2" spans="1:38" s="8" customFormat="1" ht="53.25" customHeight="1">
      <c r="A2" s="94"/>
      <c r="B2" s="95"/>
      <c r="C2" s="95"/>
      <c r="D2" s="96"/>
      <c r="E2" s="310" t="s">
        <v>7</v>
      </c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231" t="s">
        <v>8</v>
      </c>
      <c r="AD2" s="232" t="s">
        <v>9</v>
      </c>
    </row>
    <row r="3" spans="1:38" s="8" customFormat="1" ht="43.5" customHeight="1">
      <c r="A3" s="97"/>
      <c r="B3" s="93"/>
      <c r="C3" s="93"/>
      <c r="D3" s="98"/>
      <c r="E3" s="312" t="s">
        <v>10</v>
      </c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231" t="s">
        <v>11</v>
      </c>
      <c r="AD3" s="233" t="s">
        <v>12</v>
      </c>
    </row>
    <row r="4" spans="1:38" s="8" customFormat="1" ht="59.25" customHeight="1">
      <c r="A4" s="99"/>
      <c r="B4" s="100"/>
      <c r="C4" s="100"/>
      <c r="D4" s="101"/>
      <c r="E4" s="312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231" t="s">
        <v>13</v>
      </c>
      <c r="AD4" s="233" t="s">
        <v>12</v>
      </c>
    </row>
    <row r="5" spans="1:38" s="8" customFormat="1" ht="9.75" customHeight="1">
      <c r="B5" s="44"/>
      <c r="C5" s="44"/>
      <c r="D5" s="44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84"/>
      <c r="AC5" s="85"/>
      <c r="AD5" s="86"/>
    </row>
    <row r="6" spans="1:38" ht="24">
      <c r="A6" s="91"/>
      <c r="B6" s="90" t="s">
        <v>6</v>
      </c>
      <c r="C6" s="90"/>
      <c r="D6" s="314" t="s">
        <v>6</v>
      </c>
      <c r="E6" s="315"/>
      <c r="F6" s="90"/>
      <c r="G6" s="90"/>
      <c r="H6" s="90"/>
      <c r="I6" s="92" t="s">
        <v>6</v>
      </c>
      <c r="J6" s="92"/>
      <c r="K6" s="92" t="s">
        <v>6</v>
      </c>
      <c r="L6" s="92" t="s">
        <v>6</v>
      </c>
      <c r="M6" s="92" t="s">
        <v>6</v>
      </c>
      <c r="N6" s="92" t="s">
        <v>6</v>
      </c>
      <c r="O6" s="92" t="s">
        <v>6</v>
      </c>
      <c r="P6" s="90" t="s">
        <v>6</v>
      </c>
      <c r="Q6" s="90"/>
      <c r="R6" s="90" t="s">
        <v>6</v>
      </c>
      <c r="S6" s="90"/>
      <c r="T6" s="90" t="s">
        <v>6</v>
      </c>
      <c r="U6" s="90"/>
      <c r="V6" s="90" t="s">
        <v>6</v>
      </c>
      <c r="W6" s="90"/>
      <c r="X6" s="90" t="s">
        <v>6</v>
      </c>
      <c r="Y6" s="90"/>
      <c r="Z6" s="90" t="s">
        <v>6</v>
      </c>
      <c r="AA6" s="90" t="s">
        <v>6</v>
      </c>
      <c r="AB6" s="90" t="s">
        <v>6</v>
      </c>
      <c r="AC6" s="90" t="s">
        <v>6</v>
      </c>
      <c r="AD6" s="90" t="s">
        <v>6</v>
      </c>
    </row>
    <row r="7" spans="1:38" ht="12.75" customHeight="1">
      <c r="A7" s="42"/>
      <c r="B7" s="104"/>
      <c r="C7" s="104"/>
      <c r="D7" s="104"/>
      <c r="E7" s="42"/>
      <c r="F7" s="104"/>
      <c r="G7" s="104"/>
      <c r="H7" s="104"/>
      <c r="I7" s="105"/>
      <c r="J7" s="105"/>
      <c r="K7" s="105"/>
      <c r="L7" s="105"/>
      <c r="M7" s="105"/>
      <c r="N7" s="105"/>
      <c r="O7" s="105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38" ht="12.75" customHeight="1">
      <c r="B8" s="27" t="s">
        <v>6</v>
      </c>
      <c r="C8" s="27"/>
      <c r="D8" s="27" t="s">
        <v>6</v>
      </c>
      <c r="E8" s="27" t="s">
        <v>6</v>
      </c>
      <c r="F8" s="27"/>
      <c r="G8" s="27" t="s">
        <v>6</v>
      </c>
      <c r="H8" s="27"/>
      <c r="I8" s="27" t="s">
        <v>6</v>
      </c>
      <c r="J8" s="27"/>
      <c r="K8" s="27" t="s">
        <v>6</v>
      </c>
      <c r="L8" s="27" t="s">
        <v>6</v>
      </c>
      <c r="M8" s="27" t="s">
        <v>6</v>
      </c>
      <c r="N8" s="27" t="s">
        <v>6</v>
      </c>
      <c r="O8" s="27" t="s">
        <v>6</v>
      </c>
      <c r="P8" s="28" t="s">
        <v>6</v>
      </c>
      <c r="Q8" s="28"/>
      <c r="R8" s="28" t="s">
        <v>6</v>
      </c>
      <c r="S8" s="28"/>
      <c r="T8" s="28" t="s">
        <v>6</v>
      </c>
      <c r="U8" s="28"/>
      <c r="V8" s="28" t="s">
        <v>6</v>
      </c>
      <c r="W8" s="28"/>
      <c r="X8" s="28" t="s">
        <v>6</v>
      </c>
      <c r="Y8" s="28"/>
      <c r="Z8" s="27" t="s">
        <v>6</v>
      </c>
      <c r="AA8" s="27" t="s">
        <v>6</v>
      </c>
      <c r="AB8" s="27" t="s">
        <v>6</v>
      </c>
      <c r="AC8" s="27" t="s">
        <v>6</v>
      </c>
      <c r="AD8" s="27" t="s">
        <v>6</v>
      </c>
    </row>
    <row r="9" spans="1:38" ht="44.25" customHeight="1">
      <c r="A9" s="102"/>
      <c r="B9" s="103" t="s">
        <v>14</v>
      </c>
      <c r="C9" s="294"/>
      <c r="D9" s="326"/>
      <c r="E9" s="327"/>
      <c r="F9" s="316"/>
      <c r="G9" s="316"/>
      <c r="H9" s="316"/>
      <c r="I9" s="336" t="s">
        <v>15</v>
      </c>
      <c r="J9" s="337"/>
      <c r="K9" s="338"/>
      <c r="L9" s="338"/>
      <c r="M9" s="338"/>
      <c r="N9" s="338"/>
      <c r="O9" s="339"/>
      <c r="P9" s="30" t="s">
        <v>6</v>
      </c>
      <c r="Q9" s="30"/>
      <c r="R9" s="31" t="s">
        <v>6</v>
      </c>
      <c r="S9" s="31"/>
      <c r="T9" s="31" t="s">
        <v>6</v>
      </c>
      <c r="U9" s="31"/>
      <c r="V9" s="31" t="s">
        <v>6</v>
      </c>
      <c r="W9" s="31"/>
      <c r="X9" s="31" t="s">
        <v>6</v>
      </c>
      <c r="Y9" s="31"/>
      <c r="Z9" s="32" t="s">
        <v>6</v>
      </c>
      <c r="AA9" s="32" t="s">
        <v>6</v>
      </c>
      <c r="AB9" s="340" t="s">
        <v>16</v>
      </c>
      <c r="AC9" s="341"/>
      <c r="AD9" s="342"/>
    </row>
    <row r="10" spans="1:38" ht="44.25" customHeight="1">
      <c r="A10" s="102"/>
      <c r="B10" s="103" t="s">
        <v>17</v>
      </c>
      <c r="C10" s="328"/>
      <c r="D10" s="328"/>
      <c r="E10" s="329"/>
      <c r="F10" s="316"/>
      <c r="G10" s="316"/>
      <c r="H10" s="316"/>
      <c r="I10" s="317" t="s">
        <v>18</v>
      </c>
      <c r="J10" s="301"/>
      <c r="K10" s="302"/>
      <c r="L10" s="171" t="s">
        <v>19</v>
      </c>
      <c r="M10" s="319"/>
      <c r="N10" s="320"/>
      <c r="O10" s="321"/>
      <c r="P10" s="29" t="s">
        <v>6</v>
      </c>
      <c r="Q10" s="30"/>
      <c r="R10" s="31" t="s">
        <v>6</v>
      </c>
      <c r="S10" s="31"/>
      <c r="T10" s="31" t="s">
        <v>6</v>
      </c>
      <c r="U10" s="31"/>
      <c r="V10" s="31" t="s">
        <v>6</v>
      </c>
      <c r="W10" s="31"/>
      <c r="X10" s="31" t="s">
        <v>6</v>
      </c>
      <c r="Y10" s="31"/>
      <c r="Z10" s="32" t="s">
        <v>6</v>
      </c>
      <c r="AA10" s="32" t="s">
        <v>6</v>
      </c>
      <c r="AB10" s="234">
        <v>1</v>
      </c>
      <c r="AC10" s="331" t="s">
        <v>20</v>
      </c>
      <c r="AD10" s="332"/>
    </row>
    <row r="11" spans="1:38" ht="44.25" customHeight="1">
      <c r="A11" s="102"/>
      <c r="B11" s="103" t="s">
        <v>21</v>
      </c>
      <c r="C11" s="330"/>
      <c r="D11" s="294"/>
      <c r="E11" s="295"/>
      <c r="F11" s="316"/>
      <c r="G11" s="316"/>
      <c r="H11" s="316"/>
      <c r="I11" s="318"/>
      <c r="J11" s="301"/>
      <c r="K11" s="302"/>
      <c r="L11" s="172" t="s">
        <v>22</v>
      </c>
      <c r="M11" s="333"/>
      <c r="N11" s="334"/>
      <c r="O11" s="335"/>
      <c r="P11" s="30" t="s">
        <v>6</v>
      </c>
      <c r="Q11" s="30"/>
      <c r="R11" s="31" t="s">
        <v>6</v>
      </c>
      <c r="S11" s="31"/>
      <c r="T11" s="31" t="s">
        <v>6</v>
      </c>
      <c r="U11" s="31"/>
      <c r="V11" s="31" t="s">
        <v>6</v>
      </c>
      <c r="W11" s="31"/>
      <c r="X11" s="31" t="s">
        <v>6</v>
      </c>
      <c r="Y11" s="31"/>
      <c r="Z11" s="32" t="s">
        <v>6</v>
      </c>
      <c r="AA11" s="32" t="s">
        <v>6</v>
      </c>
      <c r="AB11" s="234">
        <v>2</v>
      </c>
      <c r="AC11" s="331" t="s">
        <v>23</v>
      </c>
      <c r="AD11" s="332"/>
    </row>
    <row r="12" spans="1:38" ht="44.25" customHeight="1">
      <c r="A12" s="102"/>
      <c r="B12" s="103" t="s">
        <v>24</v>
      </c>
      <c r="C12" s="293"/>
      <c r="D12" s="294"/>
      <c r="E12" s="295"/>
      <c r="F12" s="322"/>
      <c r="G12" s="322"/>
      <c r="H12" s="322"/>
      <c r="I12" s="318"/>
      <c r="J12" s="301"/>
      <c r="K12" s="302"/>
      <c r="L12" s="173" t="s">
        <v>25</v>
      </c>
      <c r="M12" s="323"/>
      <c r="N12" s="324"/>
      <c r="O12" s="325"/>
      <c r="P12" s="29" t="s">
        <v>6</v>
      </c>
      <c r="Q12" s="30"/>
      <c r="R12" s="31" t="s">
        <v>6</v>
      </c>
      <c r="S12" s="31"/>
      <c r="T12" s="31" t="s">
        <v>6</v>
      </c>
      <c r="U12" s="31"/>
      <c r="V12" s="31" t="s">
        <v>6</v>
      </c>
      <c r="W12" s="31"/>
      <c r="X12" s="31" t="s">
        <v>6</v>
      </c>
      <c r="Y12" s="31"/>
      <c r="Z12" s="32" t="s">
        <v>6</v>
      </c>
      <c r="AA12" s="32" t="s">
        <v>6</v>
      </c>
      <c r="AB12" s="234">
        <v>3</v>
      </c>
      <c r="AC12" s="331" t="s">
        <v>26</v>
      </c>
      <c r="AD12" s="332"/>
    </row>
    <row r="13" spans="1:38" ht="44.25" customHeight="1">
      <c r="A13" s="102"/>
      <c r="B13" s="103" t="s">
        <v>27</v>
      </c>
      <c r="C13" s="293"/>
      <c r="D13" s="294"/>
      <c r="E13" s="295"/>
      <c r="F13" s="27"/>
      <c r="G13" s="33"/>
      <c r="H13" s="27"/>
      <c r="I13" s="318"/>
      <c r="J13" s="301"/>
      <c r="K13" s="302"/>
      <c r="L13" s="345" t="s">
        <v>28</v>
      </c>
      <c r="M13" s="345"/>
      <c r="N13" s="346"/>
      <c r="O13" s="34"/>
      <c r="P13" s="30"/>
      <c r="Q13" s="30"/>
      <c r="R13" s="31"/>
      <c r="S13" s="31"/>
      <c r="T13" s="31"/>
      <c r="U13" s="31"/>
      <c r="V13" s="31"/>
      <c r="W13" s="31"/>
      <c r="X13" s="31"/>
      <c r="Y13" s="31"/>
      <c r="Z13" s="32"/>
      <c r="AA13" s="32"/>
      <c r="AB13" s="234">
        <v>4</v>
      </c>
      <c r="AC13" s="331" t="s">
        <v>29</v>
      </c>
      <c r="AD13" s="332"/>
    </row>
    <row r="14" spans="1:38" ht="44.25" customHeight="1">
      <c r="A14" s="102"/>
      <c r="B14" s="103" t="s">
        <v>30</v>
      </c>
      <c r="C14" s="293"/>
      <c r="D14" s="294"/>
      <c r="E14" s="295"/>
      <c r="F14" s="27"/>
      <c r="G14" s="33"/>
      <c r="H14" s="27"/>
      <c r="I14" s="352" t="s">
        <v>31</v>
      </c>
      <c r="J14" s="301"/>
      <c r="K14" s="302"/>
      <c r="L14" s="34" t="s">
        <v>6</v>
      </c>
      <c r="M14" s="345" t="s">
        <v>6</v>
      </c>
      <c r="N14" s="347"/>
      <c r="O14" s="347"/>
      <c r="P14" s="30" t="s">
        <v>6</v>
      </c>
      <c r="Q14" s="30"/>
      <c r="R14" s="31" t="s">
        <v>6</v>
      </c>
      <c r="S14" s="31"/>
      <c r="T14" s="31" t="s">
        <v>6</v>
      </c>
      <c r="U14" s="31"/>
      <c r="V14" s="31" t="s">
        <v>6</v>
      </c>
      <c r="W14" s="31"/>
      <c r="X14" s="31" t="s">
        <v>6</v>
      </c>
      <c r="Y14" s="31"/>
      <c r="Z14" s="32" t="s">
        <v>6</v>
      </c>
      <c r="AA14" s="32" t="s">
        <v>6</v>
      </c>
      <c r="AB14" s="235">
        <v>5</v>
      </c>
      <c r="AC14" s="331" t="s">
        <v>32</v>
      </c>
      <c r="AD14" s="332"/>
    </row>
    <row r="15" spans="1:38" ht="44.25" customHeight="1">
      <c r="A15" s="102"/>
      <c r="B15" s="103" t="s">
        <v>33</v>
      </c>
      <c r="C15" s="293"/>
      <c r="D15" s="294"/>
      <c r="E15" s="295"/>
      <c r="F15" s="27"/>
      <c r="G15" s="33"/>
      <c r="H15" s="27"/>
      <c r="I15" s="353"/>
      <c r="J15" s="301"/>
      <c r="K15" s="302"/>
      <c r="L15" s="34"/>
      <c r="M15" s="34"/>
      <c r="N15" s="34"/>
      <c r="O15" s="34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7"/>
      <c r="AA15" s="27"/>
      <c r="AB15" s="27"/>
      <c r="AG15" s="24"/>
      <c r="AH15" s="24"/>
      <c r="AI15" s="24"/>
      <c r="AJ15" s="24"/>
      <c r="AK15" s="24"/>
      <c r="AL15" s="24"/>
    </row>
    <row r="16" spans="1:38" ht="44.25" customHeight="1">
      <c r="A16" s="102"/>
      <c r="B16" s="103" t="s">
        <v>34</v>
      </c>
      <c r="C16" s="293"/>
      <c r="D16" s="294"/>
      <c r="E16" s="295"/>
      <c r="F16" s="27"/>
      <c r="G16" s="33"/>
      <c r="H16" s="27"/>
      <c r="I16" s="353"/>
      <c r="J16" s="301"/>
      <c r="K16" s="302"/>
      <c r="L16" s="34"/>
      <c r="M16" s="34"/>
      <c r="N16" s="34"/>
      <c r="O16" s="34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7"/>
      <c r="AA16" s="27"/>
      <c r="AB16" s="27"/>
      <c r="AG16" s="24"/>
      <c r="AH16" s="24"/>
      <c r="AI16" s="24"/>
      <c r="AJ16" s="24"/>
      <c r="AK16" s="24"/>
      <c r="AL16" s="24"/>
    </row>
    <row r="17" spans="1:50" ht="44.25" customHeight="1">
      <c r="B17" s="170"/>
      <c r="C17" s="296"/>
      <c r="D17" s="296"/>
      <c r="E17" s="296"/>
      <c r="F17" s="27"/>
      <c r="G17" s="33"/>
      <c r="H17" s="27"/>
      <c r="I17" s="317"/>
      <c r="J17" s="301"/>
      <c r="K17" s="302"/>
      <c r="L17" s="34"/>
      <c r="M17" s="34"/>
      <c r="N17" s="34"/>
      <c r="O17" s="34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7"/>
      <c r="AA17" s="27"/>
      <c r="AB17" s="27"/>
      <c r="AG17" s="24"/>
      <c r="AH17" s="24"/>
      <c r="AI17" s="24"/>
      <c r="AJ17" s="24"/>
      <c r="AK17" s="24"/>
      <c r="AL17" s="24"/>
    </row>
    <row r="18" spans="1:50" ht="22.5" customHeight="1">
      <c r="F18" s="27"/>
      <c r="G18" s="33"/>
      <c r="H18" s="27"/>
      <c r="I18" s="106"/>
      <c r="J18" s="83"/>
      <c r="K18" s="83"/>
      <c r="L18" s="34"/>
      <c r="M18" s="34"/>
      <c r="N18" s="34"/>
      <c r="O18" s="34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7"/>
      <c r="AA18" s="27"/>
      <c r="AB18" s="27"/>
      <c r="AG18" s="24"/>
      <c r="AH18" s="24"/>
      <c r="AI18" s="24"/>
      <c r="AJ18" s="24"/>
      <c r="AK18" s="24"/>
      <c r="AL18" s="24"/>
    </row>
    <row r="19" spans="1:50" ht="37.5" customHeight="1">
      <c r="F19" s="27"/>
      <c r="G19" s="33"/>
      <c r="H19" s="27"/>
      <c r="I19" s="107" t="s">
        <v>35</v>
      </c>
      <c r="J19" s="83"/>
      <c r="K19" s="83"/>
      <c r="L19" s="34"/>
      <c r="M19" s="34"/>
      <c r="N19" s="34"/>
      <c r="O19" s="34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7"/>
      <c r="AA19" s="27"/>
      <c r="AB19" s="27"/>
      <c r="AG19" s="24"/>
      <c r="AH19" s="24"/>
      <c r="AI19" s="24"/>
      <c r="AJ19" s="24"/>
      <c r="AK19" s="24"/>
      <c r="AL19" s="24"/>
    </row>
    <row r="20" spans="1:50" ht="38.25" customHeight="1">
      <c r="F20" s="27"/>
      <c r="G20" s="33"/>
      <c r="H20" s="27"/>
      <c r="I20" s="110" t="s">
        <v>36</v>
      </c>
      <c r="J20" s="113"/>
      <c r="K20" s="112"/>
      <c r="L20" s="34"/>
      <c r="M20" s="34"/>
      <c r="N20" s="34"/>
      <c r="O20" s="34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7"/>
      <c r="AA20" s="27"/>
      <c r="AB20" s="27"/>
      <c r="AG20" s="24"/>
      <c r="AH20" s="24"/>
      <c r="AI20" s="24"/>
      <c r="AJ20" s="24"/>
      <c r="AK20" s="24"/>
      <c r="AL20" s="24"/>
    </row>
    <row r="21" spans="1:50" ht="52.5" customHeight="1">
      <c r="F21" s="27"/>
      <c r="G21" s="33"/>
      <c r="H21" s="27"/>
      <c r="I21" s="110" t="s">
        <v>38</v>
      </c>
      <c r="J21" s="114"/>
      <c r="K21" s="112"/>
      <c r="L21" s="34"/>
      <c r="M21" s="34"/>
      <c r="N21" s="34"/>
      <c r="O21" s="34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7"/>
      <c r="AA21" s="27"/>
      <c r="AB21" s="27"/>
      <c r="AG21" s="24"/>
      <c r="AH21" s="24"/>
      <c r="AI21" s="24"/>
      <c r="AJ21" s="24"/>
      <c r="AK21" s="24"/>
      <c r="AL21" s="24"/>
    </row>
    <row r="22" spans="1:50" ht="37.5" customHeight="1">
      <c r="F22" s="27"/>
      <c r="G22" s="33"/>
      <c r="H22" s="27"/>
      <c r="I22" s="106"/>
      <c r="J22" s="83"/>
      <c r="K22" s="83"/>
      <c r="L22" s="34"/>
      <c r="M22" s="34"/>
      <c r="N22" s="34"/>
      <c r="O22" s="34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7"/>
      <c r="AA22" s="27"/>
      <c r="AB22" s="27"/>
      <c r="AG22" s="24"/>
      <c r="AH22" s="24"/>
      <c r="AI22" s="24"/>
      <c r="AJ22" s="24"/>
      <c r="AK22" s="24"/>
      <c r="AL22" s="24"/>
    </row>
    <row r="23" spans="1:50" ht="30" customHeight="1">
      <c r="F23" s="27"/>
      <c r="G23" s="33"/>
      <c r="H23" s="303" t="s">
        <v>40</v>
      </c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51" t="s">
        <v>41</v>
      </c>
      <c r="AD23" s="351"/>
      <c r="AG23" s="24"/>
      <c r="AH23" s="24"/>
      <c r="AI23" s="24"/>
      <c r="AJ23" s="24"/>
      <c r="AK23" s="24"/>
      <c r="AL23" s="24"/>
    </row>
    <row r="24" spans="1:50" ht="68.25" customHeight="1">
      <c r="A24" s="291" t="s">
        <v>3</v>
      </c>
      <c r="B24" s="292"/>
      <c r="C24" s="291" t="s">
        <v>4</v>
      </c>
      <c r="D24" s="297"/>
      <c r="E24" s="297"/>
      <c r="F24" s="297"/>
      <c r="G24" s="292"/>
      <c r="H24" s="298" t="s">
        <v>42</v>
      </c>
      <c r="I24" s="299"/>
      <c r="J24" s="299"/>
      <c r="K24" s="299"/>
      <c r="L24" s="300"/>
      <c r="M24" s="307" t="s">
        <v>43</v>
      </c>
      <c r="N24" s="308"/>
      <c r="O24" s="348"/>
      <c r="P24" s="304" t="s">
        <v>44</v>
      </c>
      <c r="Q24" s="305"/>
      <c r="R24" s="305"/>
      <c r="S24" s="305"/>
      <c r="T24" s="305"/>
      <c r="U24" s="305"/>
      <c r="V24" s="305"/>
      <c r="W24" s="305"/>
      <c r="X24" s="306"/>
      <c r="Y24" s="116"/>
      <c r="Z24" s="307" t="s">
        <v>45</v>
      </c>
      <c r="AA24" s="308"/>
      <c r="AB24" s="308"/>
      <c r="AC24" s="349" t="s">
        <v>46</v>
      </c>
      <c r="AD24" s="350"/>
      <c r="AG24" s="24"/>
      <c r="AH24" s="24"/>
      <c r="AI24" s="24"/>
      <c r="AJ24" s="24"/>
      <c r="AK24" s="24"/>
      <c r="AL24" s="24"/>
    </row>
    <row r="25" spans="1:50" s="24" customFormat="1" ht="210">
      <c r="A25" s="108" t="s">
        <v>47</v>
      </c>
      <c r="B25" s="108" t="s">
        <v>48</v>
      </c>
      <c r="C25" s="108" t="s">
        <v>47</v>
      </c>
      <c r="D25" s="109" t="s">
        <v>4</v>
      </c>
      <c r="E25" s="109" t="s">
        <v>5</v>
      </c>
      <c r="F25" s="109" t="s">
        <v>49</v>
      </c>
      <c r="G25" s="109" t="s">
        <v>50</v>
      </c>
      <c r="H25" s="109" t="s">
        <v>51</v>
      </c>
      <c r="I25" s="109" t="s">
        <v>52</v>
      </c>
      <c r="J25" s="111" t="s">
        <v>53</v>
      </c>
      <c r="K25" s="109" t="s">
        <v>54</v>
      </c>
      <c r="L25" s="109" t="s">
        <v>55</v>
      </c>
      <c r="M25" s="89" t="s">
        <v>56</v>
      </c>
      <c r="N25" s="89" t="s">
        <v>57</v>
      </c>
      <c r="O25" s="89" t="s">
        <v>58</v>
      </c>
      <c r="P25" s="87" t="s">
        <v>20</v>
      </c>
      <c r="Q25" s="87" t="s">
        <v>59</v>
      </c>
      <c r="R25" s="87" t="s">
        <v>23</v>
      </c>
      <c r="S25" s="87" t="s">
        <v>59</v>
      </c>
      <c r="T25" s="87" t="s">
        <v>60</v>
      </c>
      <c r="U25" s="87" t="s">
        <v>61</v>
      </c>
      <c r="V25" s="87" t="s">
        <v>62</v>
      </c>
      <c r="W25" s="87"/>
      <c r="X25" s="87" t="s">
        <v>63</v>
      </c>
      <c r="Y25" s="88" t="s">
        <v>59</v>
      </c>
      <c r="Z25" s="89" t="s">
        <v>58</v>
      </c>
      <c r="AA25" s="89" t="s">
        <v>64</v>
      </c>
      <c r="AB25" s="89" t="s">
        <v>65</v>
      </c>
      <c r="AC25" s="115" t="s">
        <v>66</v>
      </c>
      <c r="AD25" s="115" t="s">
        <v>67</v>
      </c>
      <c r="AH25" s="24">
        <v>0.99</v>
      </c>
      <c r="AI25" s="24" t="s">
        <v>68</v>
      </c>
      <c r="AK25" s="24" t="s">
        <v>69</v>
      </c>
      <c r="AO25" s="230">
        <v>0.05</v>
      </c>
      <c r="AQ25" s="230" t="s">
        <v>70</v>
      </c>
      <c r="AS25" s="230" t="s">
        <v>70</v>
      </c>
      <c r="AU25" s="230">
        <v>0.65</v>
      </c>
      <c r="AW25" s="230">
        <v>0.9</v>
      </c>
    </row>
    <row r="26" spans="1:50" ht="26.25">
      <c r="A26" s="284">
        <v>1</v>
      </c>
      <c r="B26" s="376"/>
      <c r="C26" s="377"/>
      <c r="D26" s="378"/>
      <c r="E26" s="248"/>
      <c r="F26" s="248"/>
      <c r="G26" s="225"/>
      <c r="H26" s="224"/>
      <c r="I26" s="254"/>
      <c r="J26" s="255" t="e">
        <f>+VLOOKUP(I26,Peligros_Aspectos!A:D,4,0)</f>
        <v>#N/A</v>
      </c>
      <c r="K26" s="256" t="e">
        <f>+VLOOKUP(I26,Peligros_Aspectos!A:D,2,0)</f>
        <v>#N/A</v>
      </c>
      <c r="L26" s="257" t="e">
        <f>+VLOOKUP(I26,Peligros_Aspectos!A:C,3,0)</f>
        <v>#N/A</v>
      </c>
      <c r="M26" s="232"/>
      <c r="N26" s="258"/>
      <c r="O26" s="245" t="str">
        <f t="shared" ref="O26:O89" si="0">IF(CONCATENATE(N26,M26)="1A",1,IF(CONCATENATE(N26,M26)="1B",2,IF(CONCATENATE(N26,M26)="2A",3,IF(CONCATENATE(N26,M26)="1C",4,IF(CONCATENATE(N26,M26)="2B",5,IF(CONCATENATE(N26,M26)="3A",6,IF(CONCATENATE(N26,M26)="1D",7,IF(CONCATENATE(N26,M26)="2C",8,IF(CONCATENATE(N26,M26)="3B",9,IF(CONCATENATE(N26,M26)="4A",10,IF(CONCATENATE(N26,M26)="1E",11,IF(CONCATENATE(N26,M26)="2D",12,IF(CONCATENATE(N26,M26)="3C",13,IF(CONCATENATE(N26,M26)="4B",14,IF(CONCATENATE(N26,M26)="5A",15,IF(CONCATENATE(N26,M26)="2E",16,IF(CONCATENATE(N26,M26)="3D",17,IF(CONCATENATE(N26,M26)="4C",18,IF(CONCATENATE(N26,M26)="5B",19,IF(CONCATENATE(N26,M26)="3E",20,IF(CONCATENATE(N26,M26)="4D",21,IF(CONCATENATE(N26,M26)="5C",22,IF(CONCATENATE(N26,M26)="4E",23,IF(CONCATENATE(N26,M26)="5D",24,IF(CONCATENATE(N26,M26)="5E",25,"")))))))))))))))))))))))))</f>
        <v/>
      </c>
      <c r="P26" s="256"/>
      <c r="Q26" s="256"/>
      <c r="R26" s="256"/>
      <c r="S26" s="256"/>
      <c r="T26" s="259"/>
      <c r="U26" s="255"/>
      <c r="V26" s="256"/>
      <c r="W26" s="256"/>
      <c r="X26" s="260"/>
      <c r="Y26" s="261"/>
      <c r="Z26" s="262" t="str">
        <f t="shared" ref="Z26:Z51" si="1">O26</f>
        <v/>
      </c>
      <c r="AA26" s="263"/>
      <c r="AB26" s="245" t="str">
        <f t="array" ref="AB26">_xlfn.IFS(AND(Z26=1,P26&lt;&gt;0),25,AND(Z26=1,R26&lt;&gt;0),21,AND(Z26=1,U26="ALTO"),16,AND(Z26=1,U26="BAJO"),11,AND(Z26=1,V26&lt;&gt;0),2,AND(Z26=2,P26&lt;&gt;0),25,AND(Z26=2,R26&lt;&gt;0),21,AND(Z26=2,U26="ALTO"),16,AND(Z26=2,U26="BAJO"),11,AND(Z26=2,V26&lt;&gt;0),4,AND(Z26=3,P26&lt;&gt;0),25,AND(Z26=3,R26&lt;&gt;0),21,AND(Z26=3,U26="ALTO"),16,AND(Z26=3,U26="BAJO"),12,AND(Z26=3,V26&lt;&gt;0),5,AND(Z26=4,P26&lt;&gt;0),25,AND(Z26=4,R26&lt;&gt;0),13,AND(Z26=4,U26="ALTO"),16,AND(Z26=4,U26="BAJO"),14,AND(Z26=4,V26&lt;&gt;0),7,AND(Z26=5,P26&lt;&gt;0),25,AND(Z26=5,R26&lt;&gt;0),21,AND(Z26=5,U26="ALTO"),16,AND(Z26=5,U26="BAJO"),12,AND(Z26=5,V26&lt;&gt;0),8,AND(Z26=6,P26&lt;&gt;0),25,AND(Z26=6,R26&lt;&gt;0),21,AND(Z26=6,U26="ALTO"),20,AND(Z26=6,U26="BAJO"),17,AND(Z26=6,V26&lt;&gt;0),6,AND(Z26=7,P26&lt;&gt;0),25,AND(Z26=7,R26&lt;&gt;0),23,AND(Z26=7,U26="ALTO"),16,AND(Z26=7,U26="BAJO"),11,AND(Z26=7,V26&lt;&gt;0),7,AND(Z26=8,P26&lt;&gt;0),25,AND(Z26=8,R26&lt;&gt;0),21,AND(Z26=8,U26="ALTO"),16,AND(Z26=8,U26="BAJO"),12,AND(Z26=8,V26&lt;&gt;0),8,AND(Z26=9,P26&lt;&gt;0),25,AND(Z26=9,R26&lt;&gt;0),21,AND(Z26=9,U26="ALTO"),20,AND(Z26=9,U26="BAJO"),17,AND(Z26=9,V26&lt;&gt;0),13,AND(Z26=10,P26&lt;&gt;0),25,AND(Z26=10,R26&lt;&gt;0),22,AND(Z26=10,U26="ALTO"),21,AND(Z26=10,U26="BAJO"),18,AND(Z26=10,V26&lt;&gt;0),18,AND(Z26=11,P26&lt;&gt;0),25,AND(Z26=11,R26&lt;&gt;0),23,AND(Z26=11,U26="ALTO"),20,AND(Z26=11,U26="BAJO"),16,AND(Z26=11,V26&lt;&gt;0),11,AND(Z26=12,P26&lt;&gt;0),25,AND(Z26=12,R26&lt;&gt;0),23,AND(Z26=12,U26="ALTO"),20,AND(Z26=12,U26="BAJO"),16,AND(Z26=12,V26&lt;&gt;0),12,AND(Z26=13,P26&lt;&gt;0),25,AND(Z26=13,R26&lt;&gt;0),21,AND(Z26=13,U26="ALTO"),20,AND(Z26=13,U26="BAJO"),17,AND(Z26=13,V26&lt;&gt;0),17,AND(Z26=14,P26&lt;&gt;0),25,AND(Z26=14,R26&lt;&gt;0),24,AND(Z26=14,U26="ALTO"),23,AND(Z26=14,U26="BAJO"),21,AND(Z26=14,V26&lt;&gt;0),18,AND(Z26=15,P26&lt;&gt;0),25,AND(Z26=15,R26&lt;&gt;0),24,AND(Z26=15,U26="ALTO"),22,AND(Z26=15,U26="BAJO"),19,AND(Z26=15,V26&lt;&gt;0),19,AND(Z26=16,P26&lt;&gt;0),25,AND(Z26=16,R26&lt;&gt;0),23,AND(Z26=16,U26="ALTO"),23,AND(Z26=16,U26="BAJO"),23,AND(Z26=16,V26&lt;&gt;0),20,AND(Z26=17,P26&lt;&gt;0),25,AND(Z26=17,R26&lt;&gt;0),24,AND(Z26=17,U26="ALTO"),23,AND(Z26=17,U26="BAJO"),21,AND(Z26=17,V26&lt;&gt;0),20,AND(Z26=18,P26&lt;&gt;0),25,AND(Z26=18,R26&lt;&gt;0),24,AND(Z26=18,U26="ALTO"),23,AND(Z26=18,U26="BAJO"),22,AND(Z26=18,V26&lt;&gt;0),21,AND(Z26=19,P26&lt;&gt;0),25,AND(Z26=19,R26&lt;&gt;0),25,AND(Z26=19,U26="ALTO"),24,AND(Z26=19,U26="BAJO"),22,AND(Z26=19,V26&lt;&gt;0),22,AND(Z26&lt;&gt;0,X26&lt;&gt;0),Z26,TRUE,"FALSO")</f>
        <v>FALSO</v>
      </c>
      <c r="AC26" s="222"/>
      <c r="AD26" s="222"/>
      <c r="AE26" s="36"/>
      <c r="AF26" s="37"/>
      <c r="AG26" s="37"/>
      <c r="AH26" s="25"/>
      <c r="AI26" s="25"/>
      <c r="AJ26" s="25"/>
      <c r="AK26" s="25"/>
      <c r="AL26" s="25"/>
      <c r="AM26" s="25"/>
      <c r="AN26" s="25"/>
      <c r="AO26" s="35"/>
      <c r="AP26" s="25"/>
      <c r="AQ26" s="35"/>
      <c r="AR26" s="25"/>
      <c r="AS26" s="35"/>
      <c r="AT26" s="25"/>
      <c r="AU26" s="35"/>
      <c r="AV26" s="25"/>
      <c r="AW26" s="35"/>
      <c r="AX26" s="25"/>
    </row>
    <row r="27" spans="1:50" ht="26.25">
      <c r="A27" s="285"/>
      <c r="B27" s="376"/>
      <c r="C27" s="377"/>
      <c r="D27" s="378"/>
      <c r="E27" s="248"/>
      <c r="F27" s="248"/>
      <c r="G27" s="225"/>
      <c r="H27" s="224"/>
      <c r="I27" s="254"/>
      <c r="J27" s="255" t="e">
        <f>+VLOOKUP(I27,Peligros_Aspectos!A:D,4,0)</f>
        <v>#N/A</v>
      </c>
      <c r="K27" s="256" t="e">
        <f>+VLOOKUP(I27,Peligros_Aspectos!A:D,2,0)</f>
        <v>#N/A</v>
      </c>
      <c r="L27" s="257" t="e">
        <f>+VLOOKUP(I27,Peligros_Aspectos!A:C,3,0)</f>
        <v>#N/A</v>
      </c>
      <c r="M27" s="232"/>
      <c r="N27" s="258"/>
      <c r="O27" s="245" t="str">
        <f t="shared" si="0"/>
        <v/>
      </c>
      <c r="P27" s="264"/>
      <c r="Q27" s="264"/>
      <c r="R27" s="264"/>
      <c r="S27" s="264"/>
      <c r="T27" s="265"/>
      <c r="U27" s="255"/>
      <c r="V27" s="265"/>
      <c r="W27" s="264"/>
      <c r="X27" s="260"/>
      <c r="Y27" s="266"/>
      <c r="Z27" s="245" t="str">
        <f t="shared" si="1"/>
        <v/>
      </c>
      <c r="AA27" s="267"/>
      <c r="AB27" s="245" t="str">
        <f t="array" ref="AB27">_xlfn.IFS(AND(Z27=1,P27&lt;&gt;0),25,AND(Z27=1,R27&lt;&gt;0),21,AND(Z27=1,U27="ALTO"),16,AND(Z27=1,U27="BAJO"),11,AND(Z27=1,V27&lt;&gt;0),2,AND(Z27=2,P27&lt;&gt;0),25,AND(Z27=2,R27&lt;&gt;0),21,AND(Z27=2,U27="ALTO"),16,AND(Z27=2,U27="BAJO"),11,AND(Z27=2,V27&lt;&gt;0),4,AND(Z27=3,P27&lt;&gt;0),25,AND(Z27=3,R27&lt;&gt;0),21,AND(Z27=3,U27="ALTO"),16,AND(Z27=3,U27="BAJO"),12,AND(Z27=3,V27&lt;&gt;0),5,AND(Z27=4,P27&lt;&gt;0),25,AND(Z27=4,R27&lt;&gt;0),13,AND(Z27=4,U27="ALTO"),16,AND(Z27=4,U27="BAJO"),14,AND(Z27=4,V27&lt;&gt;0),7,AND(Z27=5,P27&lt;&gt;0),25,AND(Z27=5,R27&lt;&gt;0),21,AND(Z27=5,U27="ALTO"),16,AND(Z27=5,U27="BAJO"),12,AND(Z27=5,V27&lt;&gt;0),8,AND(Z27=6,P27&lt;&gt;0),25,AND(Z27=6,R27&lt;&gt;0),21,AND(Z27=6,U27="ALTO"),20,AND(Z27=6,U27="BAJO"),17,AND(Z27=6,V27&lt;&gt;0),6,AND(Z27=7,P27&lt;&gt;0),25,AND(Z27=7,R27&lt;&gt;0),23,AND(Z27=7,U27="ALTO"),16,AND(Z27=7,U27="BAJO"),11,AND(Z27=7,V27&lt;&gt;0),7,AND(Z27=8,P27&lt;&gt;0),25,AND(Z27=8,R27&lt;&gt;0),21,AND(Z27=8,U27="ALTO"),16,AND(Z27=8,U27="BAJO"),12,AND(Z27=8,V27&lt;&gt;0),8,AND(Z27=9,P27&lt;&gt;0),25,AND(Z27=9,R27&lt;&gt;0),21,AND(Z27=9,U27="ALTO"),20,AND(Z27=9,U27="BAJO"),17,AND(Z27=9,V27&lt;&gt;0),13,AND(Z27=10,P27&lt;&gt;0),25,AND(Z27=10,R27&lt;&gt;0),22,AND(Z27=10,U27="ALTO"),21,AND(Z27=10,U27="BAJO"),18,AND(Z27=10,V27&lt;&gt;0),18,AND(Z27=11,P27&lt;&gt;0),25,AND(Z27=11,R27&lt;&gt;0),23,AND(Z27=11,U27="ALTO"),20,AND(Z27=11,U27="BAJO"),16,AND(Z27=11,V27&lt;&gt;0),11,AND(Z27=12,P27&lt;&gt;0),25,AND(Z27=12,R27&lt;&gt;0),23,AND(Z27=12,U27="ALTO"),20,AND(Z27=12,U27="BAJO"),16,AND(Z27=12,V27&lt;&gt;0),12,AND(Z27=13,P27&lt;&gt;0),25,AND(Z27=13,R27&lt;&gt;0),21,AND(Z27=13,U27="ALTO"),20,AND(Z27=13,U27="BAJO"),17,AND(Z27=13,V27&lt;&gt;0),17,AND(Z27=14,P27&lt;&gt;0),25,AND(Z27=14,R27&lt;&gt;0),24,AND(Z27=14,U27="ALTO"),23,AND(Z27=14,U27="BAJO"),21,AND(Z27=14,V27&lt;&gt;0),18,AND(Z27=15,P27&lt;&gt;0),25,AND(Z27=15,R27&lt;&gt;0),24,AND(Z27=15,U27="ALTO"),22,AND(Z27=15,U27="BAJO"),19,AND(Z27=15,V27&lt;&gt;0),19,AND(Z27=16,P27&lt;&gt;0),25,AND(Z27=16,R27&lt;&gt;0),23,AND(Z27=16,U27="ALTO"),23,AND(Z27=16,U27="BAJO"),23,AND(Z27=16,V27&lt;&gt;0),20,AND(Z27=17,P27&lt;&gt;0),25,AND(Z27=17,R27&lt;&gt;0),24,AND(Z27=17,U27="ALTO"),23,AND(Z27=17,U27="BAJO"),21,AND(Z27=17,V27&lt;&gt;0),20,AND(Z27=18,P27&lt;&gt;0),25,AND(Z27=18,R27&lt;&gt;0),24,AND(Z27=18,U27="ALTO"),23,AND(Z27=18,U27="BAJO"),22,AND(Z27=18,V27&lt;&gt;0),21,AND(Z27=19,P27&lt;&gt;0),25,AND(Z27=19,R27&lt;&gt;0),25,AND(Z27=19,U27="ALTO"),24,AND(Z27=19,U27="BAJO"),22,AND(Z27=19,V27&lt;&gt;0),22,AND(Z27&lt;&gt;0,X27&lt;&gt;0),Z27,TRUE,"FALSO")</f>
        <v>FALSO</v>
      </c>
      <c r="AC27" s="222"/>
      <c r="AD27" s="222"/>
      <c r="AE27" s="36"/>
      <c r="AF27" s="37"/>
      <c r="AG27" s="37"/>
      <c r="AH27" s="25"/>
      <c r="AI27" s="25"/>
      <c r="AJ27" s="25"/>
      <c r="AK27" s="25"/>
      <c r="AL27" s="25"/>
      <c r="AM27" s="25"/>
      <c r="AN27" s="25"/>
      <c r="AO27" s="35"/>
      <c r="AP27" s="25"/>
      <c r="AQ27" s="35"/>
      <c r="AR27" s="25"/>
      <c r="AS27" s="35"/>
      <c r="AT27" s="25"/>
      <c r="AU27" s="35"/>
      <c r="AV27" s="25"/>
      <c r="AW27" s="35"/>
      <c r="AX27" s="25"/>
    </row>
    <row r="28" spans="1:50" ht="81" customHeight="1">
      <c r="A28" s="285"/>
      <c r="B28" s="376"/>
      <c r="C28" s="377"/>
      <c r="D28" s="378"/>
      <c r="E28" s="248"/>
      <c r="F28" s="248"/>
      <c r="G28" s="225"/>
      <c r="H28" s="224"/>
      <c r="I28" s="254"/>
      <c r="J28" s="255" t="e">
        <f>+VLOOKUP(I28,Peligros_Aspectos!A:D,4,0)</f>
        <v>#N/A</v>
      </c>
      <c r="K28" s="256" t="e">
        <f>+VLOOKUP(I28,Peligros_Aspectos!A:D,2,0)</f>
        <v>#N/A</v>
      </c>
      <c r="L28" s="257" t="e">
        <f>+VLOOKUP(I28,Peligros_Aspectos!A:C,3,0)</f>
        <v>#N/A</v>
      </c>
      <c r="M28" s="232"/>
      <c r="N28" s="258"/>
      <c r="O28" s="245" t="str">
        <f t="shared" si="0"/>
        <v/>
      </c>
      <c r="P28" s="264"/>
      <c r="Q28" s="264"/>
      <c r="R28" s="264"/>
      <c r="S28" s="264"/>
      <c r="T28" s="264"/>
      <c r="U28" s="255"/>
      <c r="V28" s="264"/>
      <c r="W28" s="264"/>
      <c r="X28" s="260"/>
      <c r="Y28" s="266"/>
      <c r="Z28" s="245" t="str">
        <f t="shared" si="1"/>
        <v/>
      </c>
      <c r="AA28" s="267"/>
      <c r="AB28" s="245" t="str">
        <f t="array" ref="AB28">_xlfn.IFS(AND(Z28=1,P28&lt;&gt;0),25,AND(Z28=1,R28&lt;&gt;0),21,AND(Z28=1,U28="ALTO"),16,AND(Z28=1,U28="BAJO"),11,AND(Z28=1,V28&lt;&gt;0),2,AND(Z28=2,P28&lt;&gt;0),25,AND(Z28=2,R28&lt;&gt;0),21,AND(Z28=2,U28="ALTO"),16,AND(Z28=2,U28="BAJO"),11,AND(Z28=2,V28&lt;&gt;0),4,AND(Z28=3,P28&lt;&gt;0),25,AND(Z28=3,R28&lt;&gt;0),21,AND(Z28=3,U28="ALTO"),16,AND(Z28=3,U28="BAJO"),12,AND(Z28=3,V28&lt;&gt;0),5,AND(Z28=4,P28&lt;&gt;0),25,AND(Z28=4,R28&lt;&gt;0),13,AND(Z28=4,U28="ALTO"),16,AND(Z28=4,U28="BAJO"),14,AND(Z28=4,V28&lt;&gt;0),7,AND(Z28=5,P28&lt;&gt;0),25,AND(Z28=5,R28&lt;&gt;0),21,AND(Z28=5,U28="ALTO"),16,AND(Z28=5,U28="BAJO"),12,AND(Z28=5,V28&lt;&gt;0),8,AND(Z28=6,P28&lt;&gt;0),25,AND(Z28=6,R28&lt;&gt;0),21,AND(Z28=6,U28="ALTO"),20,AND(Z28=6,U28="BAJO"),17,AND(Z28=6,V28&lt;&gt;0),6,AND(Z28=7,P28&lt;&gt;0),25,AND(Z28=7,R28&lt;&gt;0),23,AND(Z28=7,U28="ALTO"),16,AND(Z28=7,U28="BAJO"),11,AND(Z28=7,V28&lt;&gt;0),7,AND(Z28=8,P28&lt;&gt;0),25,AND(Z28=8,R28&lt;&gt;0),21,AND(Z28=8,U28="ALTO"),16,AND(Z28=8,U28="BAJO"),12,AND(Z28=8,V28&lt;&gt;0),8,AND(Z28=9,P28&lt;&gt;0),25,AND(Z28=9,R28&lt;&gt;0),21,AND(Z28=9,U28="ALTO"),20,AND(Z28=9,U28="BAJO"),17,AND(Z28=9,V28&lt;&gt;0),13,AND(Z28=10,P28&lt;&gt;0),25,AND(Z28=10,R28&lt;&gt;0),22,AND(Z28=10,U28="ALTO"),21,AND(Z28=10,U28="BAJO"),18,AND(Z28=10,V28&lt;&gt;0),18,AND(Z28=11,P28&lt;&gt;0),25,AND(Z28=11,R28&lt;&gt;0),23,AND(Z28=11,U28="ALTO"),20,AND(Z28=11,U28="BAJO"),16,AND(Z28=11,V28&lt;&gt;0),11,AND(Z28=12,P28&lt;&gt;0),25,AND(Z28=12,R28&lt;&gt;0),23,AND(Z28=12,U28="ALTO"),20,AND(Z28=12,U28="BAJO"),16,AND(Z28=12,V28&lt;&gt;0),12,AND(Z28=13,P28&lt;&gt;0),25,AND(Z28=13,R28&lt;&gt;0),21,AND(Z28=13,U28="ALTO"),20,AND(Z28=13,U28="BAJO"),17,AND(Z28=13,V28&lt;&gt;0),17,AND(Z28=14,P28&lt;&gt;0),25,AND(Z28=14,R28&lt;&gt;0),24,AND(Z28=14,U28="ALTO"),23,AND(Z28=14,U28="BAJO"),21,AND(Z28=14,V28&lt;&gt;0),18,AND(Z28=15,P28&lt;&gt;0),25,AND(Z28=15,R28&lt;&gt;0),24,AND(Z28=15,U28="ALTO"),22,AND(Z28=15,U28="BAJO"),19,AND(Z28=15,V28&lt;&gt;0),19,AND(Z28=16,P28&lt;&gt;0),25,AND(Z28=16,R28&lt;&gt;0),23,AND(Z28=16,U28="ALTO"),23,AND(Z28=16,U28="BAJO"),23,AND(Z28=16,V28&lt;&gt;0),20,AND(Z28=17,P28&lt;&gt;0),25,AND(Z28=17,R28&lt;&gt;0),24,AND(Z28=17,U28="ALTO"),23,AND(Z28=17,U28="BAJO"),21,AND(Z28=17,V28&lt;&gt;0),20,AND(Z28=18,P28&lt;&gt;0),25,AND(Z28=18,R28&lt;&gt;0),24,AND(Z28=18,U28="ALTO"),23,AND(Z28=18,U28="BAJO"),22,AND(Z28=18,V28&lt;&gt;0),21,AND(Z28=19,P28&lt;&gt;0),25,AND(Z28=19,R28&lt;&gt;0),25,AND(Z28=19,U28="ALTO"),24,AND(Z28=19,U28="BAJO"),22,AND(Z28=19,V28&lt;&gt;0),22,AND(Z28&lt;&gt;0,X28&lt;&gt;0),Z28,TRUE,"FALSO")</f>
        <v>FALSO</v>
      </c>
      <c r="AC28" s="222"/>
      <c r="AD28" s="222"/>
      <c r="AE28" s="36"/>
      <c r="AF28" s="37"/>
      <c r="AG28" s="37"/>
      <c r="AH28" s="25"/>
      <c r="AI28" s="25"/>
      <c r="AJ28" s="25"/>
      <c r="AK28" s="25"/>
      <c r="AL28" s="25"/>
      <c r="AM28" s="25"/>
      <c r="AN28" s="25"/>
      <c r="AO28" s="35"/>
      <c r="AP28" s="25"/>
      <c r="AQ28" s="35"/>
      <c r="AR28" s="25"/>
      <c r="AS28" s="35"/>
      <c r="AT28" s="25"/>
      <c r="AU28" s="35"/>
      <c r="AV28" s="25"/>
      <c r="AW28" s="35"/>
      <c r="AX28" s="25"/>
    </row>
    <row r="29" spans="1:50" ht="26.25">
      <c r="A29" s="285"/>
      <c r="B29" s="376"/>
      <c r="C29" s="377"/>
      <c r="D29" s="378"/>
      <c r="E29" s="248"/>
      <c r="F29" s="248"/>
      <c r="G29" s="225"/>
      <c r="H29" s="224"/>
      <c r="I29" s="254"/>
      <c r="J29" s="255" t="e">
        <f>+VLOOKUP(I29,Peligros_Aspectos!A:D,4,0)</f>
        <v>#N/A</v>
      </c>
      <c r="K29" s="256" t="e">
        <f>+VLOOKUP(I29,Peligros_Aspectos!A:D,2,0)</f>
        <v>#N/A</v>
      </c>
      <c r="L29" s="257" t="e">
        <f>+VLOOKUP(I29,Peligros_Aspectos!A:C,3,0)</f>
        <v>#N/A</v>
      </c>
      <c r="M29" s="232"/>
      <c r="N29" s="258"/>
      <c r="O29" s="245" t="str">
        <f t="shared" si="0"/>
        <v/>
      </c>
      <c r="P29" s="264"/>
      <c r="Q29" s="264"/>
      <c r="R29" s="264"/>
      <c r="S29" s="264"/>
      <c r="T29" s="264"/>
      <c r="U29" s="255"/>
      <c r="V29" s="256"/>
      <c r="W29" s="264"/>
      <c r="X29" s="260"/>
      <c r="Y29" s="266"/>
      <c r="Z29" s="245" t="str">
        <f t="shared" si="1"/>
        <v/>
      </c>
      <c r="AA29" s="267"/>
      <c r="AB29" s="245" t="str">
        <f t="array" ref="AB29">_xlfn.IFS(AND(Z29=1,P29&lt;&gt;0),25,AND(Z29=1,R29&lt;&gt;0),21,AND(Z29=1,U29="ALTO"),16,AND(Z29=1,U29="BAJO"),11,AND(Z29=1,V29&lt;&gt;0),2,AND(Z29=2,P29&lt;&gt;0),25,AND(Z29=2,R29&lt;&gt;0),21,AND(Z29=2,U29="ALTO"),16,AND(Z29=2,U29="BAJO"),11,AND(Z29=2,V29&lt;&gt;0),4,AND(Z29=3,P29&lt;&gt;0),25,AND(Z29=3,R29&lt;&gt;0),21,AND(Z29=3,U29="ALTO"),16,AND(Z29=3,U29="BAJO"),12,AND(Z29=3,V29&lt;&gt;0),5,AND(Z29=4,P29&lt;&gt;0),25,AND(Z29=4,R29&lt;&gt;0),13,AND(Z29=4,U29="ALTO"),16,AND(Z29=4,U29="BAJO"),14,AND(Z29=4,V29&lt;&gt;0),7,AND(Z29=5,P29&lt;&gt;0),25,AND(Z29=5,R29&lt;&gt;0),21,AND(Z29=5,U29="ALTO"),16,AND(Z29=5,U29="BAJO"),12,AND(Z29=5,V29&lt;&gt;0),8,AND(Z29=6,P29&lt;&gt;0),25,AND(Z29=6,R29&lt;&gt;0),21,AND(Z29=6,U29="ALTO"),20,AND(Z29=6,U29="BAJO"),17,AND(Z29=6,V29&lt;&gt;0),6,AND(Z29=7,P29&lt;&gt;0),25,AND(Z29=7,R29&lt;&gt;0),23,AND(Z29=7,U29="ALTO"),16,AND(Z29=7,U29="BAJO"),11,AND(Z29=7,V29&lt;&gt;0),7,AND(Z29=8,P29&lt;&gt;0),25,AND(Z29=8,R29&lt;&gt;0),21,AND(Z29=8,U29="ALTO"),16,AND(Z29=8,U29="BAJO"),12,AND(Z29=8,V29&lt;&gt;0),8,AND(Z29=9,P29&lt;&gt;0),25,AND(Z29=9,R29&lt;&gt;0),21,AND(Z29=9,U29="ALTO"),20,AND(Z29=9,U29="BAJO"),17,AND(Z29=9,V29&lt;&gt;0),13,AND(Z29=10,P29&lt;&gt;0),25,AND(Z29=10,R29&lt;&gt;0),22,AND(Z29=10,U29="ALTO"),21,AND(Z29=10,U29="BAJO"),18,AND(Z29=10,V29&lt;&gt;0),18,AND(Z29=11,P29&lt;&gt;0),25,AND(Z29=11,R29&lt;&gt;0),23,AND(Z29=11,U29="ALTO"),20,AND(Z29=11,U29="BAJO"),16,AND(Z29=11,V29&lt;&gt;0),11,AND(Z29=12,P29&lt;&gt;0),25,AND(Z29=12,R29&lt;&gt;0),23,AND(Z29=12,U29="ALTO"),20,AND(Z29=12,U29="BAJO"),16,AND(Z29=12,V29&lt;&gt;0),12,AND(Z29=13,P29&lt;&gt;0),25,AND(Z29=13,R29&lt;&gt;0),21,AND(Z29=13,U29="ALTO"),20,AND(Z29=13,U29="BAJO"),17,AND(Z29=13,V29&lt;&gt;0),17,AND(Z29=14,P29&lt;&gt;0),25,AND(Z29=14,R29&lt;&gt;0),24,AND(Z29=14,U29="ALTO"),23,AND(Z29=14,U29="BAJO"),21,AND(Z29=14,V29&lt;&gt;0),18,AND(Z29=15,P29&lt;&gt;0),25,AND(Z29=15,R29&lt;&gt;0),24,AND(Z29=15,U29="ALTO"),22,AND(Z29=15,U29="BAJO"),19,AND(Z29=15,V29&lt;&gt;0),19,AND(Z29=16,P29&lt;&gt;0),25,AND(Z29=16,R29&lt;&gt;0),23,AND(Z29=16,U29="ALTO"),23,AND(Z29=16,U29="BAJO"),23,AND(Z29=16,V29&lt;&gt;0),20,AND(Z29=17,P29&lt;&gt;0),25,AND(Z29=17,R29&lt;&gt;0),24,AND(Z29=17,U29="ALTO"),23,AND(Z29=17,U29="BAJO"),21,AND(Z29=17,V29&lt;&gt;0),20,AND(Z29=18,P29&lt;&gt;0),25,AND(Z29=18,R29&lt;&gt;0),24,AND(Z29=18,U29="ALTO"),23,AND(Z29=18,U29="BAJO"),22,AND(Z29=18,V29&lt;&gt;0),21,AND(Z29=19,P29&lt;&gt;0),25,AND(Z29=19,R29&lt;&gt;0),25,AND(Z29=19,U29="ALTO"),24,AND(Z29=19,U29="BAJO"),22,AND(Z29=19,V29&lt;&gt;0),22,AND(Z29&lt;&gt;0,X29&lt;&gt;0),Z29,TRUE,"FALSO")</f>
        <v>FALSO</v>
      </c>
      <c r="AC29" s="222"/>
      <c r="AD29" s="222"/>
      <c r="AE29" s="36"/>
      <c r="AF29" s="37"/>
      <c r="AG29" s="37"/>
      <c r="AH29" s="25"/>
      <c r="AI29" s="25"/>
      <c r="AJ29" s="25"/>
      <c r="AK29" s="25"/>
      <c r="AL29" s="25"/>
      <c r="AM29" s="25"/>
      <c r="AN29" s="25"/>
      <c r="AO29" s="35"/>
      <c r="AP29" s="25"/>
      <c r="AQ29" s="35"/>
      <c r="AR29" s="25"/>
      <c r="AS29" s="35"/>
      <c r="AT29" s="25"/>
      <c r="AU29" s="35"/>
      <c r="AV29" s="25"/>
      <c r="AW29" s="35"/>
      <c r="AX29" s="25"/>
    </row>
    <row r="30" spans="1:50" ht="26.25">
      <c r="A30" s="285"/>
      <c r="B30" s="376"/>
      <c r="C30" s="377"/>
      <c r="D30" s="378"/>
      <c r="E30" s="248"/>
      <c r="F30" s="248"/>
      <c r="G30" s="225"/>
      <c r="H30" s="224"/>
      <c r="I30" s="254"/>
      <c r="J30" s="255" t="e">
        <f>+VLOOKUP(I30,Peligros_Aspectos!A:D,4,0)</f>
        <v>#N/A</v>
      </c>
      <c r="K30" s="256" t="e">
        <f>+VLOOKUP(I30,Peligros_Aspectos!A:D,2,0)</f>
        <v>#N/A</v>
      </c>
      <c r="L30" s="257" t="e">
        <f>+VLOOKUP(I30,Peligros_Aspectos!A:C,3,0)</f>
        <v>#N/A</v>
      </c>
      <c r="M30" s="232"/>
      <c r="N30" s="258"/>
      <c r="O30" s="245" t="str">
        <f t="shared" si="0"/>
        <v/>
      </c>
      <c r="P30" s="264"/>
      <c r="Q30" s="264"/>
      <c r="R30" s="264"/>
      <c r="S30" s="264"/>
      <c r="T30" s="264"/>
      <c r="U30" s="258"/>
      <c r="V30" s="264"/>
      <c r="W30" s="264"/>
      <c r="X30" s="260"/>
      <c r="Y30" s="266"/>
      <c r="Z30" s="245" t="str">
        <f t="shared" si="1"/>
        <v/>
      </c>
      <c r="AA30" s="267"/>
      <c r="AB30" s="245" t="str">
        <f t="array" ref="AB30">_xlfn.IFS(AND(Z30=1,P30&lt;&gt;0),25,AND(Z30=1,R30&lt;&gt;0),21,AND(Z30=1,U30="ALTO"),16,AND(Z30=1,U30="BAJO"),11,AND(Z30=1,V30&lt;&gt;0),2,AND(Z30=2,P30&lt;&gt;0),25,AND(Z30=2,R30&lt;&gt;0),21,AND(Z30=2,U30="ALTO"),16,AND(Z30=2,U30="BAJO"),11,AND(Z30=2,V30&lt;&gt;0),4,AND(Z30=3,P30&lt;&gt;0),25,AND(Z30=3,R30&lt;&gt;0),21,AND(Z30=3,U30="ALTO"),16,AND(Z30=3,U30="BAJO"),12,AND(Z30=3,V30&lt;&gt;0),5,AND(Z30=4,P30&lt;&gt;0),25,AND(Z30=4,R30&lt;&gt;0),13,AND(Z30=4,U30="ALTO"),16,AND(Z30=4,U30="BAJO"),14,AND(Z30=4,V30&lt;&gt;0),7,AND(Z30=5,P30&lt;&gt;0),25,AND(Z30=5,R30&lt;&gt;0),21,AND(Z30=5,U30="ALTO"),16,AND(Z30=5,U30="BAJO"),12,AND(Z30=5,V30&lt;&gt;0),8,AND(Z30=6,P30&lt;&gt;0),25,AND(Z30=6,R30&lt;&gt;0),21,AND(Z30=6,U30="ALTO"),20,AND(Z30=6,U30="BAJO"),17,AND(Z30=6,V30&lt;&gt;0),6,AND(Z30=7,P30&lt;&gt;0),25,AND(Z30=7,R30&lt;&gt;0),23,AND(Z30=7,U30="ALTO"),16,AND(Z30=7,U30="BAJO"),11,AND(Z30=7,V30&lt;&gt;0),7,AND(Z30=8,P30&lt;&gt;0),25,AND(Z30=8,R30&lt;&gt;0),21,AND(Z30=8,U30="ALTO"),16,AND(Z30=8,U30="BAJO"),12,AND(Z30=8,V30&lt;&gt;0),8,AND(Z30=9,P30&lt;&gt;0),25,AND(Z30=9,R30&lt;&gt;0),21,AND(Z30=9,U30="ALTO"),20,AND(Z30=9,U30="BAJO"),17,AND(Z30=9,V30&lt;&gt;0),13,AND(Z30=10,P30&lt;&gt;0),25,AND(Z30=10,R30&lt;&gt;0),22,AND(Z30=10,U30="ALTO"),21,AND(Z30=10,U30="BAJO"),18,AND(Z30=10,V30&lt;&gt;0),18,AND(Z30=11,P30&lt;&gt;0),25,AND(Z30=11,R30&lt;&gt;0),23,AND(Z30=11,U30="ALTO"),20,AND(Z30=11,U30="BAJO"),16,AND(Z30=11,V30&lt;&gt;0),11,AND(Z30=12,P30&lt;&gt;0),25,AND(Z30=12,R30&lt;&gt;0),23,AND(Z30=12,U30="ALTO"),20,AND(Z30=12,U30="BAJO"),16,AND(Z30=12,V30&lt;&gt;0),12,AND(Z30=13,P30&lt;&gt;0),25,AND(Z30=13,R30&lt;&gt;0),21,AND(Z30=13,U30="ALTO"),20,AND(Z30=13,U30="BAJO"),17,AND(Z30=13,V30&lt;&gt;0),17,AND(Z30=14,P30&lt;&gt;0),25,AND(Z30=14,R30&lt;&gt;0),24,AND(Z30=14,U30="ALTO"),23,AND(Z30=14,U30="BAJO"),21,AND(Z30=14,V30&lt;&gt;0),18,AND(Z30=15,P30&lt;&gt;0),25,AND(Z30=15,R30&lt;&gt;0),24,AND(Z30=15,U30="ALTO"),22,AND(Z30=15,U30="BAJO"),19,AND(Z30=15,V30&lt;&gt;0),19,AND(Z30=16,P30&lt;&gt;0),25,AND(Z30=16,R30&lt;&gt;0),23,AND(Z30=16,U30="ALTO"),23,AND(Z30=16,U30="BAJO"),23,AND(Z30=16,V30&lt;&gt;0),20,AND(Z30=17,P30&lt;&gt;0),25,AND(Z30=17,R30&lt;&gt;0),24,AND(Z30=17,U30="ALTO"),23,AND(Z30=17,U30="BAJO"),21,AND(Z30=17,V30&lt;&gt;0),20,AND(Z30=18,P30&lt;&gt;0),25,AND(Z30=18,R30&lt;&gt;0),24,AND(Z30=18,U30="ALTO"),23,AND(Z30=18,U30="BAJO"),22,AND(Z30=18,V30&lt;&gt;0),21,AND(Z30=19,P30&lt;&gt;0),25,AND(Z30=19,R30&lt;&gt;0),25,AND(Z30=19,U30="ALTO"),24,AND(Z30=19,U30="BAJO"),22,AND(Z30=19,V30&lt;&gt;0),22,AND(Z30&lt;&gt;0,X30&lt;&gt;0),Z30,TRUE,"FALSO")</f>
        <v>FALSO</v>
      </c>
      <c r="AC30" s="222"/>
      <c r="AD30" s="222"/>
      <c r="AE30" s="36"/>
      <c r="AF30" s="37"/>
      <c r="AG30" s="37"/>
      <c r="AH30" s="25"/>
      <c r="AI30" s="25"/>
      <c r="AJ30" s="25"/>
      <c r="AK30" s="25"/>
      <c r="AL30" s="25"/>
      <c r="AM30" s="25"/>
      <c r="AN30" s="25"/>
      <c r="AO30" s="35"/>
      <c r="AP30" s="25"/>
      <c r="AQ30" s="35"/>
      <c r="AR30" s="25"/>
      <c r="AS30" s="35"/>
      <c r="AT30" s="25"/>
      <c r="AU30" s="35"/>
      <c r="AV30" s="25"/>
      <c r="AW30" s="35"/>
      <c r="AX30" s="25"/>
    </row>
    <row r="31" spans="1:50" ht="26.25">
      <c r="A31" s="285"/>
      <c r="B31" s="376"/>
      <c r="C31" s="377"/>
      <c r="D31" s="378"/>
      <c r="E31" s="248"/>
      <c r="F31" s="248"/>
      <c r="G31" s="225"/>
      <c r="H31" s="224"/>
      <c r="I31" s="254"/>
      <c r="J31" s="255" t="e">
        <f>+VLOOKUP(I31,Peligros_Aspectos!A:D,4,0)</f>
        <v>#N/A</v>
      </c>
      <c r="K31" s="256" t="e">
        <f>+VLOOKUP(I31,Peligros_Aspectos!A:D,2,0)</f>
        <v>#N/A</v>
      </c>
      <c r="L31" s="257" t="e">
        <f>+VLOOKUP(I31,Peligros_Aspectos!A:C,3,0)</f>
        <v>#N/A</v>
      </c>
      <c r="M31" s="232"/>
      <c r="N31" s="258"/>
      <c r="O31" s="245" t="str">
        <f t="shared" si="0"/>
        <v/>
      </c>
      <c r="P31" s="264"/>
      <c r="Q31" s="264"/>
      <c r="R31" s="264"/>
      <c r="S31" s="264"/>
      <c r="T31" s="264"/>
      <c r="U31" s="255"/>
      <c r="V31" s="264"/>
      <c r="W31" s="264"/>
      <c r="X31" s="260"/>
      <c r="Y31" s="266"/>
      <c r="Z31" s="245" t="str">
        <f t="shared" si="1"/>
        <v/>
      </c>
      <c r="AA31" s="267"/>
      <c r="AB31" s="245" t="str">
        <f t="array" ref="AB31">_xlfn.IFS(AND(Z31=1,P31&lt;&gt;0),25,AND(Z31=1,R31&lt;&gt;0),21,AND(Z31=1,U31="ALTO"),16,AND(Z31=1,U31="BAJO"),11,AND(Z31=1,V31&lt;&gt;0),2,AND(Z31=2,P31&lt;&gt;0),25,AND(Z31=2,R31&lt;&gt;0),21,AND(Z31=2,U31="ALTO"),16,AND(Z31=2,U31="BAJO"),11,AND(Z31=2,V31&lt;&gt;0),4,AND(Z31=3,P31&lt;&gt;0),25,AND(Z31=3,R31&lt;&gt;0),21,AND(Z31=3,U31="ALTO"),16,AND(Z31=3,U31="BAJO"),12,AND(Z31=3,V31&lt;&gt;0),5,AND(Z31=4,P31&lt;&gt;0),25,AND(Z31=4,R31&lt;&gt;0),13,AND(Z31=4,U31="ALTO"),16,AND(Z31=4,U31="BAJO"),14,AND(Z31=4,V31&lt;&gt;0),7,AND(Z31=5,P31&lt;&gt;0),25,AND(Z31=5,R31&lt;&gt;0),21,AND(Z31=5,U31="ALTO"),16,AND(Z31=5,U31="BAJO"),12,AND(Z31=5,V31&lt;&gt;0),8,AND(Z31=6,P31&lt;&gt;0),25,AND(Z31=6,R31&lt;&gt;0),21,AND(Z31=6,U31="ALTO"),20,AND(Z31=6,U31="BAJO"),17,AND(Z31=6,V31&lt;&gt;0),6,AND(Z31=7,P31&lt;&gt;0),25,AND(Z31=7,R31&lt;&gt;0),23,AND(Z31=7,U31="ALTO"),16,AND(Z31=7,U31="BAJO"),11,AND(Z31=7,V31&lt;&gt;0),7,AND(Z31=8,P31&lt;&gt;0),25,AND(Z31=8,R31&lt;&gt;0),21,AND(Z31=8,U31="ALTO"),16,AND(Z31=8,U31="BAJO"),12,AND(Z31=8,V31&lt;&gt;0),8,AND(Z31=9,P31&lt;&gt;0),25,AND(Z31=9,R31&lt;&gt;0),21,AND(Z31=9,U31="ALTO"),20,AND(Z31=9,U31="BAJO"),17,AND(Z31=9,V31&lt;&gt;0),13,AND(Z31=10,P31&lt;&gt;0),25,AND(Z31=10,R31&lt;&gt;0),22,AND(Z31=10,U31="ALTO"),21,AND(Z31=10,U31="BAJO"),18,AND(Z31=10,V31&lt;&gt;0),18,AND(Z31=11,P31&lt;&gt;0),25,AND(Z31=11,R31&lt;&gt;0),23,AND(Z31=11,U31="ALTO"),20,AND(Z31=11,U31="BAJO"),16,AND(Z31=11,V31&lt;&gt;0),11,AND(Z31=12,P31&lt;&gt;0),25,AND(Z31=12,R31&lt;&gt;0),23,AND(Z31=12,U31="ALTO"),20,AND(Z31=12,U31="BAJO"),16,AND(Z31=12,V31&lt;&gt;0),12,AND(Z31=13,P31&lt;&gt;0),25,AND(Z31=13,R31&lt;&gt;0),21,AND(Z31=13,U31="ALTO"),20,AND(Z31=13,U31="BAJO"),17,AND(Z31=13,V31&lt;&gt;0),17,AND(Z31=14,P31&lt;&gt;0),25,AND(Z31=14,R31&lt;&gt;0),24,AND(Z31=14,U31="ALTO"),23,AND(Z31=14,U31="BAJO"),21,AND(Z31=14,V31&lt;&gt;0),18,AND(Z31=15,P31&lt;&gt;0),25,AND(Z31=15,R31&lt;&gt;0),24,AND(Z31=15,U31="ALTO"),22,AND(Z31=15,U31="BAJO"),19,AND(Z31=15,V31&lt;&gt;0),19,AND(Z31=16,P31&lt;&gt;0),25,AND(Z31=16,R31&lt;&gt;0),23,AND(Z31=16,U31="ALTO"),23,AND(Z31=16,U31="BAJO"),23,AND(Z31=16,V31&lt;&gt;0),20,AND(Z31=17,P31&lt;&gt;0),25,AND(Z31=17,R31&lt;&gt;0),24,AND(Z31=17,U31="ALTO"),23,AND(Z31=17,U31="BAJO"),21,AND(Z31=17,V31&lt;&gt;0),20,AND(Z31=18,P31&lt;&gt;0),25,AND(Z31=18,R31&lt;&gt;0),24,AND(Z31=18,U31="ALTO"),23,AND(Z31=18,U31="BAJO"),22,AND(Z31=18,V31&lt;&gt;0),21,AND(Z31=19,P31&lt;&gt;0),25,AND(Z31=19,R31&lt;&gt;0),25,AND(Z31=19,U31="ALTO"),24,AND(Z31=19,U31="BAJO"),22,AND(Z31=19,V31&lt;&gt;0),22,AND(Z31&lt;&gt;0,X31&lt;&gt;0),Z31,TRUE,"FALSO")</f>
        <v>FALSO</v>
      </c>
      <c r="AC31" s="222"/>
      <c r="AD31" s="222"/>
      <c r="AE31" s="36"/>
      <c r="AF31" s="37"/>
      <c r="AG31" s="37"/>
      <c r="AH31" s="25"/>
      <c r="AI31" s="25"/>
      <c r="AJ31" s="25"/>
      <c r="AK31" s="25"/>
      <c r="AL31" s="25"/>
      <c r="AM31" s="25"/>
      <c r="AN31" s="25"/>
      <c r="AO31" s="35"/>
      <c r="AP31" s="25"/>
      <c r="AQ31" s="35"/>
      <c r="AR31" s="25"/>
      <c r="AS31" s="35"/>
      <c r="AT31" s="25"/>
      <c r="AU31" s="35"/>
      <c r="AV31" s="25"/>
      <c r="AW31" s="35"/>
      <c r="AX31" s="25"/>
    </row>
    <row r="32" spans="1:50" ht="26.25">
      <c r="A32" s="285"/>
      <c r="B32" s="376"/>
      <c r="C32" s="377"/>
      <c r="D32" s="378"/>
      <c r="E32" s="248"/>
      <c r="F32" s="248"/>
      <c r="G32" s="225"/>
      <c r="H32" s="224"/>
      <c r="I32" s="254"/>
      <c r="J32" s="255" t="e">
        <f>+VLOOKUP(I32,Peligros_Aspectos!A:D,4,0)</f>
        <v>#N/A</v>
      </c>
      <c r="K32" s="256" t="e">
        <f>+VLOOKUP(I32,Peligros_Aspectos!A:D,2,0)</f>
        <v>#N/A</v>
      </c>
      <c r="L32" s="257" t="e">
        <f>+VLOOKUP(I32,Peligros_Aspectos!A:C,3,0)</f>
        <v>#N/A</v>
      </c>
      <c r="M32" s="232"/>
      <c r="N32" s="258"/>
      <c r="O32" s="245" t="str">
        <f t="shared" si="0"/>
        <v/>
      </c>
      <c r="P32" s="264"/>
      <c r="Q32" s="264"/>
      <c r="R32" s="264"/>
      <c r="S32" s="264"/>
      <c r="T32" s="264"/>
      <c r="U32" s="268"/>
      <c r="V32" s="264"/>
      <c r="W32" s="264"/>
      <c r="X32" s="260"/>
      <c r="Y32" s="266"/>
      <c r="Z32" s="245" t="str">
        <f t="shared" si="1"/>
        <v/>
      </c>
      <c r="AA32" s="267"/>
      <c r="AB32" s="245" t="str">
        <f t="array" ref="AB32">_xlfn.IFS(AND(Z32=1,P32&lt;&gt;0),25,AND(Z32=1,R32&lt;&gt;0),21,AND(Z32=1,U32="ALTO"),16,AND(Z32=1,U32="BAJO"),11,AND(Z32=1,V32&lt;&gt;0),2,AND(Z32=2,P32&lt;&gt;0),25,AND(Z32=2,R32&lt;&gt;0),21,AND(Z32=2,U32="ALTO"),16,AND(Z32=2,U32="BAJO"),11,AND(Z32=2,V32&lt;&gt;0),4,AND(Z32=3,P32&lt;&gt;0),25,AND(Z32=3,R32&lt;&gt;0),21,AND(Z32=3,U32="ALTO"),16,AND(Z32=3,U32="BAJO"),12,AND(Z32=3,V32&lt;&gt;0),5,AND(Z32=4,P32&lt;&gt;0),25,AND(Z32=4,R32&lt;&gt;0),13,AND(Z32=4,U32="ALTO"),16,AND(Z32=4,U32="BAJO"),14,AND(Z32=4,V32&lt;&gt;0),7,AND(Z32=5,P32&lt;&gt;0),25,AND(Z32=5,R32&lt;&gt;0),21,AND(Z32=5,U32="ALTO"),16,AND(Z32=5,U32="BAJO"),12,AND(Z32=5,V32&lt;&gt;0),8,AND(Z32=6,P32&lt;&gt;0),25,AND(Z32=6,R32&lt;&gt;0),21,AND(Z32=6,U32="ALTO"),20,AND(Z32=6,U32="BAJO"),17,AND(Z32=6,V32&lt;&gt;0),6,AND(Z32=7,P32&lt;&gt;0),25,AND(Z32=7,R32&lt;&gt;0),23,AND(Z32=7,U32="ALTO"),16,AND(Z32=7,U32="BAJO"),11,AND(Z32=7,V32&lt;&gt;0),7,AND(Z32=8,P32&lt;&gt;0),25,AND(Z32=8,R32&lt;&gt;0),21,AND(Z32=8,U32="ALTO"),16,AND(Z32=8,U32="BAJO"),12,AND(Z32=8,V32&lt;&gt;0),8,AND(Z32=9,P32&lt;&gt;0),25,AND(Z32=9,R32&lt;&gt;0),21,AND(Z32=9,U32="ALTO"),20,AND(Z32=9,U32="BAJO"),17,AND(Z32=9,V32&lt;&gt;0),13,AND(Z32=10,P32&lt;&gt;0),25,AND(Z32=10,R32&lt;&gt;0),22,AND(Z32=10,U32="ALTO"),21,AND(Z32=10,U32="BAJO"),18,AND(Z32=10,V32&lt;&gt;0),18,AND(Z32=11,P32&lt;&gt;0),25,AND(Z32=11,R32&lt;&gt;0),23,AND(Z32=11,U32="ALTO"),20,AND(Z32=11,U32="BAJO"),16,AND(Z32=11,V32&lt;&gt;0),11,AND(Z32=12,P32&lt;&gt;0),25,AND(Z32=12,R32&lt;&gt;0),23,AND(Z32=12,U32="ALTO"),20,AND(Z32=12,U32="BAJO"),16,AND(Z32=12,V32&lt;&gt;0),12,AND(Z32=13,P32&lt;&gt;0),25,AND(Z32=13,R32&lt;&gt;0),21,AND(Z32=13,U32="ALTO"),20,AND(Z32=13,U32="BAJO"),17,AND(Z32=13,V32&lt;&gt;0),17,AND(Z32=14,P32&lt;&gt;0),25,AND(Z32=14,R32&lt;&gt;0),24,AND(Z32=14,U32="ALTO"),23,AND(Z32=14,U32="BAJO"),21,AND(Z32=14,V32&lt;&gt;0),18,AND(Z32=15,P32&lt;&gt;0),25,AND(Z32=15,R32&lt;&gt;0),24,AND(Z32=15,U32="ALTO"),22,AND(Z32=15,U32="BAJO"),19,AND(Z32=15,V32&lt;&gt;0),19,AND(Z32=16,P32&lt;&gt;0),25,AND(Z32=16,R32&lt;&gt;0),23,AND(Z32=16,U32="ALTO"),23,AND(Z32=16,U32="BAJO"),23,AND(Z32=16,V32&lt;&gt;0),20,AND(Z32=17,P32&lt;&gt;0),25,AND(Z32=17,R32&lt;&gt;0),24,AND(Z32=17,U32="ALTO"),23,AND(Z32=17,U32="BAJO"),21,AND(Z32=17,V32&lt;&gt;0),20,AND(Z32=18,P32&lt;&gt;0),25,AND(Z32=18,R32&lt;&gt;0),24,AND(Z32=18,U32="ALTO"),23,AND(Z32=18,U32="BAJO"),22,AND(Z32=18,V32&lt;&gt;0),21,AND(Z32=19,P32&lt;&gt;0),25,AND(Z32=19,R32&lt;&gt;0),25,AND(Z32=19,U32="ALTO"),24,AND(Z32=19,U32="BAJO"),22,AND(Z32=19,V32&lt;&gt;0),22,AND(Z32&lt;&gt;0,X32&lt;&gt;0),Z32,TRUE,"FALSO")</f>
        <v>FALSO</v>
      </c>
      <c r="AC32" s="222"/>
      <c r="AD32" s="222"/>
      <c r="AE32" s="36"/>
      <c r="AF32" s="37"/>
      <c r="AG32" s="37"/>
      <c r="AH32" s="25"/>
      <c r="AI32" s="25"/>
      <c r="AJ32" s="25"/>
      <c r="AK32" s="25"/>
      <c r="AL32" s="25"/>
      <c r="AM32" s="25"/>
      <c r="AN32" s="25"/>
      <c r="AO32" s="35"/>
      <c r="AP32" s="25"/>
      <c r="AQ32" s="35"/>
      <c r="AR32" s="25"/>
      <c r="AS32" s="35"/>
      <c r="AT32" s="25"/>
      <c r="AU32" s="35"/>
      <c r="AV32" s="25"/>
      <c r="AW32" s="35"/>
      <c r="AX32" s="25"/>
    </row>
    <row r="33" spans="1:50" ht="26.25">
      <c r="A33" s="285"/>
      <c r="B33" s="376"/>
      <c r="C33" s="377"/>
      <c r="D33" s="378"/>
      <c r="E33" s="248"/>
      <c r="F33" s="248"/>
      <c r="G33" s="225"/>
      <c r="H33" s="224"/>
      <c r="I33" s="254"/>
      <c r="J33" s="255" t="e">
        <f>+VLOOKUP(I33,Peligros_Aspectos!A:D,4,0)</f>
        <v>#N/A</v>
      </c>
      <c r="K33" s="256" t="e">
        <f>+VLOOKUP(I33,Peligros_Aspectos!A:D,2,0)</f>
        <v>#N/A</v>
      </c>
      <c r="L33" s="257" t="e">
        <f>+VLOOKUP(I33,Peligros_Aspectos!A:C,3,0)</f>
        <v>#N/A</v>
      </c>
      <c r="M33" s="232"/>
      <c r="N33" s="258"/>
      <c r="O33" s="245" t="str">
        <f t="shared" si="0"/>
        <v/>
      </c>
      <c r="P33" s="264"/>
      <c r="Q33" s="264"/>
      <c r="R33" s="264"/>
      <c r="S33" s="264"/>
      <c r="T33" s="264"/>
      <c r="U33" s="258"/>
      <c r="V33" s="265"/>
      <c r="W33" s="264"/>
      <c r="X33" s="260"/>
      <c r="Y33" s="266"/>
      <c r="Z33" s="245" t="str">
        <f t="shared" si="1"/>
        <v/>
      </c>
      <c r="AA33" s="267"/>
      <c r="AB33" s="245" t="str">
        <f t="array" ref="AB33">_xlfn.IFS(AND(Z33=1,P33&lt;&gt;0),25,AND(Z33=1,R33&lt;&gt;0),21,AND(Z33=1,U33="ALTO"),16,AND(Z33=1,U33="BAJO"),11,AND(Z33=1,V33&lt;&gt;0),2,AND(Z33=2,P33&lt;&gt;0),25,AND(Z33=2,R33&lt;&gt;0),21,AND(Z33=2,U33="ALTO"),16,AND(Z33=2,U33="BAJO"),11,AND(Z33=2,V33&lt;&gt;0),4,AND(Z33=3,P33&lt;&gt;0),25,AND(Z33=3,R33&lt;&gt;0),21,AND(Z33=3,U33="ALTO"),16,AND(Z33=3,U33="BAJO"),12,AND(Z33=3,V33&lt;&gt;0),5,AND(Z33=4,P33&lt;&gt;0),25,AND(Z33=4,R33&lt;&gt;0),13,AND(Z33=4,U33="ALTO"),16,AND(Z33=4,U33="BAJO"),14,AND(Z33=4,V33&lt;&gt;0),7,AND(Z33=5,P33&lt;&gt;0),25,AND(Z33=5,R33&lt;&gt;0),21,AND(Z33=5,U33="ALTO"),16,AND(Z33=5,U33="BAJO"),12,AND(Z33=5,V33&lt;&gt;0),8,AND(Z33=6,P33&lt;&gt;0),25,AND(Z33=6,R33&lt;&gt;0),21,AND(Z33=6,U33="ALTO"),20,AND(Z33=6,U33="BAJO"),17,AND(Z33=6,V33&lt;&gt;0),6,AND(Z33=7,P33&lt;&gt;0),25,AND(Z33=7,R33&lt;&gt;0),23,AND(Z33=7,U33="ALTO"),16,AND(Z33=7,U33="BAJO"),11,AND(Z33=7,V33&lt;&gt;0),7,AND(Z33=8,P33&lt;&gt;0),25,AND(Z33=8,R33&lt;&gt;0),21,AND(Z33=8,U33="ALTO"),16,AND(Z33=8,U33="BAJO"),12,AND(Z33=8,V33&lt;&gt;0),8,AND(Z33=9,P33&lt;&gt;0),25,AND(Z33=9,R33&lt;&gt;0),21,AND(Z33=9,U33="ALTO"),20,AND(Z33=9,U33="BAJO"),17,AND(Z33=9,V33&lt;&gt;0),13,AND(Z33=10,P33&lt;&gt;0),25,AND(Z33=10,R33&lt;&gt;0),22,AND(Z33=10,U33="ALTO"),21,AND(Z33=10,U33="BAJO"),18,AND(Z33=10,V33&lt;&gt;0),18,AND(Z33=11,P33&lt;&gt;0),25,AND(Z33=11,R33&lt;&gt;0),23,AND(Z33=11,U33="ALTO"),20,AND(Z33=11,U33="BAJO"),16,AND(Z33=11,V33&lt;&gt;0),11,AND(Z33=12,P33&lt;&gt;0),25,AND(Z33=12,R33&lt;&gt;0),23,AND(Z33=12,U33="ALTO"),20,AND(Z33=12,U33="BAJO"),16,AND(Z33=12,V33&lt;&gt;0),12,AND(Z33=13,P33&lt;&gt;0),25,AND(Z33=13,R33&lt;&gt;0),21,AND(Z33=13,U33="ALTO"),20,AND(Z33=13,U33="BAJO"),17,AND(Z33=13,V33&lt;&gt;0),17,AND(Z33=14,P33&lt;&gt;0),25,AND(Z33=14,R33&lt;&gt;0),24,AND(Z33=14,U33="ALTO"),23,AND(Z33=14,U33="BAJO"),21,AND(Z33=14,V33&lt;&gt;0),18,AND(Z33=15,P33&lt;&gt;0),25,AND(Z33=15,R33&lt;&gt;0),24,AND(Z33=15,U33="ALTO"),22,AND(Z33=15,U33="BAJO"),19,AND(Z33=15,V33&lt;&gt;0),19,AND(Z33=16,P33&lt;&gt;0),25,AND(Z33=16,R33&lt;&gt;0),23,AND(Z33=16,U33="ALTO"),23,AND(Z33=16,U33="BAJO"),23,AND(Z33=16,V33&lt;&gt;0),20,AND(Z33=17,P33&lt;&gt;0),25,AND(Z33=17,R33&lt;&gt;0),24,AND(Z33=17,U33="ALTO"),23,AND(Z33=17,U33="BAJO"),21,AND(Z33=17,V33&lt;&gt;0),20,AND(Z33=18,P33&lt;&gt;0),25,AND(Z33=18,R33&lt;&gt;0),24,AND(Z33=18,U33="ALTO"),23,AND(Z33=18,U33="BAJO"),22,AND(Z33=18,V33&lt;&gt;0),21,AND(Z33=19,P33&lt;&gt;0),25,AND(Z33=19,R33&lt;&gt;0),25,AND(Z33=19,U33="ALTO"),24,AND(Z33=19,U33="BAJO"),22,AND(Z33=19,V33&lt;&gt;0),22,AND(Z33&lt;&gt;0,X33&lt;&gt;0),Z33,TRUE,"FALSO")</f>
        <v>FALSO</v>
      </c>
      <c r="AC33" s="222"/>
      <c r="AD33" s="222"/>
      <c r="AE33" s="36"/>
      <c r="AF33" s="37"/>
      <c r="AG33" s="37"/>
      <c r="AH33" s="25"/>
      <c r="AI33" s="25"/>
      <c r="AJ33" s="25"/>
      <c r="AK33" s="25"/>
      <c r="AL33" s="25"/>
      <c r="AM33" s="25"/>
      <c r="AN33" s="25"/>
      <c r="AO33" s="35"/>
      <c r="AP33" s="25"/>
      <c r="AQ33" s="35"/>
      <c r="AR33" s="25"/>
      <c r="AS33" s="35"/>
      <c r="AT33" s="25"/>
      <c r="AU33" s="35"/>
      <c r="AV33" s="25"/>
      <c r="AW33" s="35"/>
      <c r="AX33" s="25"/>
    </row>
    <row r="34" spans="1:50" ht="26.25">
      <c r="A34" s="285"/>
      <c r="B34" s="376"/>
      <c r="C34" s="377"/>
      <c r="D34" s="378"/>
      <c r="E34" s="248"/>
      <c r="F34" s="248"/>
      <c r="G34" s="225"/>
      <c r="H34" s="227"/>
      <c r="I34" s="254"/>
      <c r="J34" s="255" t="e">
        <f>+VLOOKUP(I34,Peligros_Aspectos!A:D,4,0)</f>
        <v>#N/A</v>
      </c>
      <c r="K34" s="256" t="e">
        <f>+VLOOKUP(I34,Peligros_Aspectos!A:D,2,0)</f>
        <v>#N/A</v>
      </c>
      <c r="L34" s="257" t="e">
        <f>+VLOOKUP(I34,Peligros_Aspectos!A:C,3,0)</f>
        <v>#N/A</v>
      </c>
      <c r="M34" s="232"/>
      <c r="N34" s="258"/>
      <c r="O34" s="245" t="str">
        <f t="shared" si="0"/>
        <v/>
      </c>
      <c r="P34" s="264"/>
      <c r="Q34" s="264"/>
      <c r="R34" s="264"/>
      <c r="S34" s="264"/>
      <c r="T34" s="264"/>
      <c r="U34" s="258"/>
      <c r="V34" s="264"/>
      <c r="W34" s="264"/>
      <c r="X34" s="260"/>
      <c r="Y34" s="266"/>
      <c r="Z34" s="245" t="str">
        <f t="shared" si="1"/>
        <v/>
      </c>
      <c r="AA34" s="267"/>
      <c r="AB34" s="245" t="str">
        <f t="array" ref="AB34">_xlfn.IFS(AND(Z34=1,P34&lt;&gt;0),25,AND(Z34=1,R34&lt;&gt;0),21,AND(Z34=1,U34="ALTO"),16,AND(Z34=1,U34="BAJO"),11,AND(Z34=1,V34&lt;&gt;0),2,AND(Z34=2,P34&lt;&gt;0),25,AND(Z34=2,R34&lt;&gt;0),21,AND(Z34=2,U34="ALTO"),16,AND(Z34=2,U34="BAJO"),11,AND(Z34=2,V34&lt;&gt;0),4,AND(Z34=3,P34&lt;&gt;0),25,AND(Z34=3,R34&lt;&gt;0),21,AND(Z34=3,U34="ALTO"),16,AND(Z34=3,U34="BAJO"),12,AND(Z34=3,V34&lt;&gt;0),5,AND(Z34=4,P34&lt;&gt;0),25,AND(Z34=4,R34&lt;&gt;0),13,AND(Z34=4,U34="ALTO"),16,AND(Z34=4,U34="BAJO"),14,AND(Z34=4,V34&lt;&gt;0),7,AND(Z34=5,P34&lt;&gt;0),25,AND(Z34=5,R34&lt;&gt;0),21,AND(Z34=5,U34="ALTO"),16,AND(Z34=5,U34="BAJO"),12,AND(Z34=5,V34&lt;&gt;0),8,AND(Z34=6,P34&lt;&gt;0),25,AND(Z34=6,R34&lt;&gt;0),21,AND(Z34=6,U34="ALTO"),20,AND(Z34=6,U34="BAJO"),17,AND(Z34=6,V34&lt;&gt;0),6,AND(Z34=7,P34&lt;&gt;0),25,AND(Z34=7,R34&lt;&gt;0),23,AND(Z34=7,U34="ALTO"),16,AND(Z34=7,U34="BAJO"),11,AND(Z34=7,V34&lt;&gt;0),7,AND(Z34=8,P34&lt;&gt;0),25,AND(Z34=8,R34&lt;&gt;0),21,AND(Z34=8,U34="ALTO"),16,AND(Z34=8,U34="BAJO"),12,AND(Z34=8,V34&lt;&gt;0),8,AND(Z34=9,P34&lt;&gt;0),25,AND(Z34=9,R34&lt;&gt;0),21,AND(Z34=9,U34="ALTO"),20,AND(Z34=9,U34="BAJO"),17,AND(Z34=9,V34&lt;&gt;0),13,AND(Z34=10,P34&lt;&gt;0),25,AND(Z34=10,R34&lt;&gt;0),22,AND(Z34=10,U34="ALTO"),21,AND(Z34=10,U34="BAJO"),18,AND(Z34=10,V34&lt;&gt;0),18,AND(Z34=11,P34&lt;&gt;0),25,AND(Z34=11,R34&lt;&gt;0),23,AND(Z34=11,U34="ALTO"),20,AND(Z34=11,U34="BAJO"),16,AND(Z34=11,V34&lt;&gt;0),11,AND(Z34=12,P34&lt;&gt;0),25,AND(Z34=12,R34&lt;&gt;0),23,AND(Z34=12,U34="ALTO"),20,AND(Z34=12,U34="BAJO"),16,AND(Z34=12,V34&lt;&gt;0),12,AND(Z34=13,P34&lt;&gt;0),25,AND(Z34=13,R34&lt;&gt;0),21,AND(Z34=13,U34="ALTO"),20,AND(Z34=13,U34="BAJO"),17,AND(Z34=13,V34&lt;&gt;0),17,AND(Z34=14,P34&lt;&gt;0),25,AND(Z34=14,R34&lt;&gt;0),24,AND(Z34=14,U34="ALTO"),23,AND(Z34=14,U34="BAJO"),21,AND(Z34=14,V34&lt;&gt;0),18,AND(Z34=15,P34&lt;&gt;0),25,AND(Z34=15,R34&lt;&gt;0),24,AND(Z34=15,U34="ALTO"),22,AND(Z34=15,U34="BAJO"),19,AND(Z34=15,V34&lt;&gt;0),19,AND(Z34=16,P34&lt;&gt;0),25,AND(Z34=16,R34&lt;&gt;0),23,AND(Z34=16,U34="ALTO"),23,AND(Z34=16,U34="BAJO"),23,AND(Z34=16,V34&lt;&gt;0),20,AND(Z34=17,P34&lt;&gt;0),25,AND(Z34=17,R34&lt;&gt;0),24,AND(Z34=17,U34="ALTO"),23,AND(Z34=17,U34="BAJO"),21,AND(Z34=17,V34&lt;&gt;0),20,AND(Z34=18,P34&lt;&gt;0),25,AND(Z34=18,R34&lt;&gt;0),24,AND(Z34=18,U34="ALTO"),23,AND(Z34=18,U34="BAJO"),22,AND(Z34=18,V34&lt;&gt;0),21,AND(Z34=19,P34&lt;&gt;0),25,AND(Z34=19,R34&lt;&gt;0),25,AND(Z34=19,U34="ALTO"),24,AND(Z34=19,U34="BAJO"),22,AND(Z34=19,V34&lt;&gt;0),22,AND(Z34&lt;&gt;0,X34&lt;&gt;0),Z34,TRUE,"FALSO")</f>
        <v>FALSO</v>
      </c>
      <c r="AC34" s="222"/>
      <c r="AD34" s="222"/>
      <c r="AE34" s="36"/>
      <c r="AF34" s="37"/>
      <c r="AG34" s="37"/>
      <c r="AH34" s="25"/>
      <c r="AI34" s="25"/>
      <c r="AJ34" s="25"/>
      <c r="AK34" s="25"/>
      <c r="AL34" s="25"/>
      <c r="AM34" s="25"/>
      <c r="AN34" s="25"/>
      <c r="AO34" s="35"/>
      <c r="AP34" s="25"/>
      <c r="AQ34" s="35"/>
      <c r="AR34" s="25"/>
      <c r="AS34" s="35"/>
      <c r="AT34" s="25"/>
      <c r="AU34" s="35"/>
      <c r="AV34" s="25"/>
      <c r="AW34" s="35"/>
      <c r="AX34" s="25"/>
    </row>
    <row r="35" spans="1:50" ht="26.25">
      <c r="A35" s="285"/>
      <c r="B35" s="376"/>
      <c r="C35" s="377"/>
      <c r="D35" s="378"/>
      <c r="E35" s="248"/>
      <c r="F35" s="248"/>
      <c r="G35" s="225"/>
      <c r="H35" s="226"/>
      <c r="I35" s="254"/>
      <c r="J35" s="255" t="e">
        <f>+VLOOKUP(I35,Peligros_Aspectos!A:D,4,0)</f>
        <v>#N/A</v>
      </c>
      <c r="K35" s="256" t="e">
        <f>+VLOOKUP(I35,Peligros_Aspectos!A:D,2,0)</f>
        <v>#N/A</v>
      </c>
      <c r="L35" s="257" t="e">
        <f>+VLOOKUP(I35,Peligros_Aspectos!A:C,3,0)</f>
        <v>#N/A</v>
      </c>
      <c r="M35" s="232"/>
      <c r="N35" s="258"/>
      <c r="O35" s="245" t="str">
        <f t="shared" si="0"/>
        <v/>
      </c>
      <c r="P35" s="260"/>
      <c r="Q35" s="260"/>
      <c r="R35" s="260"/>
      <c r="S35" s="258"/>
      <c r="T35" s="264"/>
      <c r="U35" s="260"/>
      <c r="V35" s="264"/>
      <c r="W35" s="269"/>
      <c r="X35" s="260"/>
      <c r="Y35" s="258"/>
      <c r="Z35" s="245" t="str">
        <f t="shared" ref="Z35" si="2">O35</f>
        <v/>
      </c>
      <c r="AA35" s="267"/>
      <c r="AB35" s="245" t="str">
        <f t="array" ref="AB35">_xlfn.IFS(AND(Z35=1,P35&lt;&gt;0),25,AND(Z35=1,R35&lt;&gt;0),21,AND(Z35=1,U35="ALTO"),16,AND(Z35=1,U35="BAJO"),11,AND(Z35=1,V35&lt;&gt;0),2,AND(Z35=2,P35&lt;&gt;0),25,AND(Z35=2,R35&lt;&gt;0),21,AND(Z35=2,U35="ALTO"),16,AND(Z35=2,U35="BAJO"),11,AND(Z35=2,V35&lt;&gt;0),4,AND(Z35=3,P35&lt;&gt;0),25,AND(Z35=3,R35&lt;&gt;0),21,AND(Z35=3,U35="ALTO"),16,AND(Z35=3,U35="BAJO"),12,AND(Z35=3,V35&lt;&gt;0),5,AND(Z35=4,P35&lt;&gt;0),25,AND(Z35=4,R35&lt;&gt;0),13,AND(Z35=4,U35="ALTO"),16,AND(Z35=4,U35="BAJO"),14,AND(Z35=4,V35&lt;&gt;0),7,AND(Z35=5,P35&lt;&gt;0),25,AND(Z35=5,R35&lt;&gt;0),21,AND(Z35=5,U35="ALTO"),16,AND(Z35=5,U35="BAJO"),12,AND(Z35=5,V35&lt;&gt;0),8,AND(Z35=6,P35&lt;&gt;0),25,AND(Z35=6,R35&lt;&gt;0),21,AND(Z35=6,U35="ALTO"),20,AND(Z35=6,U35="BAJO"),17,AND(Z35=6,V35&lt;&gt;0),6,AND(Z35=7,P35&lt;&gt;0),25,AND(Z35=7,R35&lt;&gt;0),23,AND(Z35=7,U35="ALTO"),16,AND(Z35=7,U35="BAJO"),11,AND(Z35=7,V35&lt;&gt;0),7,AND(Z35=8,P35&lt;&gt;0),25,AND(Z35=8,R35&lt;&gt;0),21,AND(Z35=8,U35="ALTO"),16,AND(Z35=8,U35="BAJO"),12,AND(Z35=8,V35&lt;&gt;0),8,AND(Z35=9,P35&lt;&gt;0),25,AND(Z35=9,R35&lt;&gt;0),21,AND(Z35=9,U35="ALTO"),20,AND(Z35=9,U35="BAJO"),17,AND(Z35=9,V35&lt;&gt;0),13,AND(Z35=10,P35&lt;&gt;0),25,AND(Z35=10,R35&lt;&gt;0),22,AND(Z35=10,U35="ALTO"),21,AND(Z35=10,U35="BAJO"),18,AND(Z35=10,V35&lt;&gt;0),18,AND(Z35=11,P35&lt;&gt;0),25,AND(Z35=11,R35&lt;&gt;0),23,AND(Z35=11,U35="ALTO"),20,AND(Z35=11,U35="BAJO"),16,AND(Z35=11,V35&lt;&gt;0),11,AND(Z35=12,P35&lt;&gt;0),25,AND(Z35=12,R35&lt;&gt;0),23,AND(Z35=12,U35="ALTO"),20,AND(Z35=12,U35="BAJO"),16,AND(Z35=12,V35&lt;&gt;0),12,AND(Z35=13,P35&lt;&gt;0),25,AND(Z35=13,R35&lt;&gt;0),21,AND(Z35=13,U35="ALTO"),20,AND(Z35=13,U35="BAJO"),17,AND(Z35=13,V35&lt;&gt;0),17,AND(Z35=14,P35&lt;&gt;0),25,AND(Z35=14,R35&lt;&gt;0),24,AND(Z35=14,U35="ALTO"),23,AND(Z35=14,U35="BAJO"),21,AND(Z35=14,V35&lt;&gt;0),18,AND(Z35=15,P35&lt;&gt;0),25,AND(Z35=15,R35&lt;&gt;0),24,AND(Z35=15,U35="ALTO"),22,AND(Z35=15,U35="BAJO"),19,AND(Z35=15,V35&lt;&gt;0),19,AND(Z35=16,P35&lt;&gt;0),25,AND(Z35=16,R35&lt;&gt;0),23,AND(Z35=16,U35="ALTO"),23,AND(Z35=16,U35="BAJO"),23,AND(Z35=16,V35&lt;&gt;0),20,AND(Z35=17,P35&lt;&gt;0),25,AND(Z35=17,R35&lt;&gt;0),24,AND(Z35=17,U35="ALTO"),23,AND(Z35=17,U35="BAJO"),21,AND(Z35=17,V35&lt;&gt;0),20,AND(Z35=18,P35&lt;&gt;0),25,AND(Z35=18,R35&lt;&gt;0),24,AND(Z35=18,U35="ALTO"),23,AND(Z35=18,U35="BAJO"),22,AND(Z35=18,V35&lt;&gt;0),21,AND(Z35=19,P35&lt;&gt;0),25,AND(Z35=19,R35&lt;&gt;0),25,AND(Z35=19,U35="ALTO"),24,AND(Z35=19,U35="BAJO"),22,AND(Z35=19,V35&lt;&gt;0),22,AND(Z35&lt;&gt;0,X35&lt;&gt;0),Z35,TRUE,"FALSO")</f>
        <v>FALSO</v>
      </c>
      <c r="AC35" s="222"/>
      <c r="AD35" s="222"/>
      <c r="AE35" s="36"/>
      <c r="AF35" s="37"/>
      <c r="AG35" s="37"/>
      <c r="AH35" s="25"/>
      <c r="AI35" s="25"/>
      <c r="AJ35" s="25"/>
      <c r="AK35" s="25"/>
      <c r="AL35" s="25"/>
      <c r="AM35" s="25"/>
      <c r="AN35" s="25"/>
      <c r="AO35" s="35"/>
      <c r="AP35" s="25"/>
      <c r="AQ35" s="35"/>
      <c r="AR35" s="25"/>
      <c r="AS35" s="35"/>
      <c r="AT35" s="25"/>
      <c r="AU35" s="35"/>
      <c r="AV35" s="25"/>
      <c r="AW35" s="35"/>
      <c r="AX35" s="25"/>
    </row>
    <row r="36" spans="1:50" ht="26.25">
      <c r="A36" s="285"/>
      <c r="B36" s="376"/>
      <c r="C36" s="377"/>
      <c r="D36" s="378"/>
      <c r="E36" s="248"/>
      <c r="F36" s="248"/>
      <c r="G36" s="225"/>
      <c r="H36" s="227"/>
      <c r="I36" s="254"/>
      <c r="J36" s="255" t="e">
        <f>+VLOOKUP(I36,Peligros_Aspectos!A:D,4,0)</f>
        <v>#N/A</v>
      </c>
      <c r="K36" s="256" t="e">
        <f>+VLOOKUP(I36,Peligros_Aspectos!A:D,2,0)</f>
        <v>#N/A</v>
      </c>
      <c r="L36" s="257" t="e">
        <f>+VLOOKUP(I36,Peligros_Aspectos!A:C,3,0)</f>
        <v>#N/A</v>
      </c>
      <c r="M36" s="232"/>
      <c r="N36" s="258"/>
      <c r="O36" s="245" t="str">
        <f t="shared" si="0"/>
        <v/>
      </c>
      <c r="P36" s="264"/>
      <c r="Q36" s="264"/>
      <c r="R36" s="264"/>
      <c r="S36" s="264"/>
      <c r="T36" s="264"/>
      <c r="U36" s="258"/>
      <c r="V36" s="265"/>
      <c r="W36" s="264"/>
      <c r="X36" s="260"/>
      <c r="Y36" s="266"/>
      <c r="Z36" s="245" t="str">
        <f t="shared" si="1"/>
        <v/>
      </c>
      <c r="AA36" s="267"/>
      <c r="AB36" s="245" t="str">
        <f t="array" ref="AB36">_xlfn.IFS(AND(Z36=1,P36&lt;&gt;0),25,AND(Z36=1,R36&lt;&gt;0),21,AND(Z36=1,U36="ALTO"),16,AND(Z36=1,U36="BAJO"),11,AND(Z36=1,V36&lt;&gt;0),2,AND(Z36=2,P36&lt;&gt;0),25,AND(Z36=2,R36&lt;&gt;0),21,AND(Z36=2,U36="ALTO"),16,AND(Z36=2,U36="BAJO"),11,AND(Z36=2,V36&lt;&gt;0),4,AND(Z36=3,P36&lt;&gt;0),25,AND(Z36=3,R36&lt;&gt;0),21,AND(Z36=3,U36="ALTO"),16,AND(Z36=3,U36="BAJO"),12,AND(Z36=3,V36&lt;&gt;0),5,AND(Z36=4,P36&lt;&gt;0),25,AND(Z36=4,R36&lt;&gt;0),13,AND(Z36=4,U36="ALTO"),16,AND(Z36=4,U36="BAJO"),14,AND(Z36=4,V36&lt;&gt;0),7,AND(Z36=5,P36&lt;&gt;0),25,AND(Z36=5,R36&lt;&gt;0),21,AND(Z36=5,U36="ALTO"),16,AND(Z36=5,U36="BAJO"),12,AND(Z36=5,V36&lt;&gt;0),8,AND(Z36=6,P36&lt;&gt;0),25,AND(Z36=6,R36&lt;&gt;0),21,AND(Z36=6,U36="ALTO"),20,AND(Z36=6,U36="BAJO"),17,AND(Z36=6,V36&lt;&gt;0),6,AND(Z36=7,P36&lt;&gt;0),25,AND(Z36=7,R36&lt;&gt;0),23,AND(Z36=7,U36="ALTO"),16,AND(Z36=7,U36="BAJO"),11,AND(Z36=7,V36&lt;&gt;0),7,AND(Z36=8,P36&lt;&gt;0),25,AND(Z36=8,R36&lt;&gt;0),21,AND(Z36=8,U36="ALTO"),16,AND(Z36=8,U36="BAJO"),12,AND(Z36=8,V36&lt;&gt;0),8,AND(Z36=9,P36&lt;&gt;0),25,AND(Z36=9,R36&lt;&gt;0),21,AND(Z36=9,U36="ALTO"),20,AND(Z36=9,U36="BAJO"),17,AND(Z36=9,V36&lt;&gt;0),13,AND(Z36=10,P36&lt;&gt;0),25,AND(Z36=10,R36&lt;&gt;0),22,AND(Z36=10,U36="ALTO"),21,AND(Z36=10,U36="BAJO"),18,AND(Z36=10,V36&lt;&gt;0),18,AND(Z36=11,P36&lt;&gt;0),25,AND(Z36=11,R36&lt;&gt;0),23,AND(Z36=11,U36="ALTO"),20,AND(Z36=11,U36="BAJO"),16,AND(Z36=11,V36&lt;&gt;0),11,AND(Z36=12,P36&lt;&gt;0),25,AND(Z36=12,R36&lt;&gt;0),23,AND(Z36=12,U36="ALTO"),20,AND(Z36=12,U36="BAJO"),16,AND(Z36=12,V36&lt;&gt;0),12,AND(Z36=13,P36&lt;&gt;0),25,AND(Z36=13,R36&lt;&gt;0),21,AND(Z36=13,U36="ALTO"),20,AND(Z36=13,U36="BAJO"),17,AND(Z36=13,V36&lt;&gt;0),17,AND(Z36=14,P36&lt;&gt;0),25,AND(Z36=14,R36&lt;&gt;0),24,AND(Z36=14,U36="ALTO"),23,AND(Z36=14,U36="BAJO"),21,AND(Z36=14,V36&lt;&gt;0),18,AND(Z36=15,P36&lt;&gt;0),25,AND(Z36=15,R36&lt;&gt;0),24,AND(Z36=15,U36="ALTO"),22,AND(Z36=15,U36="BAJO"),19,AND(Z36=15,V36&lt;&gt;0),19,AND(Z36=16,P36&lt;&gt;0),25,AND(Z36=16,R36&lt;&gt;0),23,AND(Z36=16,U36="ALTO"),23,AND(Z36=16,U36="BAJO"),23,AND(Z36=16,V36&lt;&gt;0),20,AND(Z36=17,P36&lt;&gt;0),25,AND(Z36=17,R36&lt;&gt;0),24,AND(Z36=17,U36="ALTO"),23,AND(Z36=17,U36="BAJO"),21,AND(Z36=17,V36&lt;&gt;0),20,AND(Z36=18,P36&lt;&gt;0),25,AND(Z36=18,R36&lt;&gt;0),24,AND(Z36=18,U36="ALTO"),23,AND(Z36=18,U36="BAJO"),22,AND(Z36=18,V36&lt;&gt;0),21,AND(Z36=19,P36&lt;&gt;0),25,AND(Z36=19,R36&lt;&gt;0),25,AND(Z36=19,U36="ALTO"),24,AND(Z36=19,U36="BAJO"),22,AND(Z36=19,V36&lt;&gt;0),22,AND(Z36&lt;&gt;0,X36&lt;&gt;0),Z36,TRUE,"FALSO")</f>
        <v>FALSO</v>
      </c>
      <c r="AC36" s="222"/>
      <c r="AD36" s="222"/>
      <c r="AE36" s="36"/>
      <c r="AF36" s="37"/>
      <c r="AG36" s="37"/>
      <c r="AH36" s="25"/>
      <c r="AI36" s="25"/>
      <c r="AJ36" s="25"/>
      <c r="AK36" s="25"/>
      <c r="AL36" s="25"/>
      <c r="AM36" s="25"/>
      <c r="AN36" s="25"/>
      <c r="AO36" s="35"/>
      <c r="AP36" s="25"/>
      <c r="AQ36" s="35"/>
      <c r="AR36" s="25"/>
      <c r="AS36" s="35"/>
      <c r="AT36" s="25"/>
      <c r="AU36" s="35"/>
      <c r="AV36" s="25"/>
      <c r="AW36" s="35"/>
      <c r="AX36" s="25"/>
    </row>
    <row r="37" spans="1:50" ht="26.25">
      <c r="A37" s="285"/>
      <c r="B37" s="376"/>
      <c r="C37" s="377"/>
      <c r="D37" s="378"/>
      <c r="E37" s="248"/>
      <c r="F37" s="248"/>
      <c r="G37" s="225"/>
      <c r="H37" s="227"/>
      <c r="I37" s="254"/>
      <c r="J37" s="255" t="e">
        <f>+VLOOKUP(I37,Peligros_Aspectos!A:D,4,0)</f>
        <v>#N/A</v>
      </c>
      <c r="K37" s="256" t="e">
        <f>+VLOOKUP(I37,Peligros_Aspectos!A:D,2,0)</f>
        <v>#N/A</v>
      </c>
      <c r="L37" s="257" t="e">
        <f>+VLOOKUP(I37,Peligros_Aspectos!A:C,3,0)</f>
        <v>#N/A</v>
      </c>
      <c r="M37" s="232"/>
      <c r="N37" s="258"/>
      <c r="O37" s="245" t="str">
        <f t="shared" si="0"/>
        <v/>
      </c>
      <c r="P37" s="264"/>
      <c r="Q37" s="264"/>
      <c r="R37" s="264"/>
      <c r="S37" s="264"/>
      <c r="T37" s="264"/>
      <c r="U37" s="258"/>
      <c r="V37" s="265"/>
      <c r="W37" s="264"/>
      <c r="X37" s="260"/>
      <c r="Y37" s="266"/>
      <c r="Z37" s="245" t="str">
        <f t="shared" si="1"/>
        <v/>
      </c>
      <c r="AA37" s="267"/>
      <c r="AB37" s="245" t="str">
        <f t="array" ref="AB37">_xlfn.IFS(AND(Z37=1,P37&lt;&gt;0),25,AND(Z37=1,R37&lt;&gt;0),21,AND(Z37=1,U37="ALTO"),16,AND(Z37=1,U37="BAJO"),11,AND(Z37=1,V37&lt;&gt;0),2,AND(Z37=2,P37&lt;&gt;0),25,AND(Z37=2,R37&lt;&gt;0),21,AND(Z37=2,U37="ALTO"),16,AND(Z37=2,U37="BAJO"),11,AND(Z37=2,V37&lt;&gt;0),4,AND(Z37=3,P37&lt;&gt;0),25,AND(Z37=3,R37&lt;&gt;0),21,AND(Z37=3,U37="ALTO"),16,AND(Z37=3,U37="BAJO"),12,AND(Z37=3,V37&lt;&gt;0),5,AND(Z37=4,P37&lt;&gt;0),25,AND(Z37=4,R37&lt;&gt;0),13,AND(Z37=4,U37="ALTO"),16,AND(Z37=4,U37="BAJO"),14,AND(Z37=4,V37&lt;&gt;0),7,AND(Z37=5,P37&lt;&gt;0),25,AND(Z37=5,R37&lt;&gt;0),21,AND(Z37=5,U37="ALTO"),16,AND(Z37=5,U37="BAJO"),12,AND(Z37=5,V37&lt;&gt;0),8,AND(Z37=6,P37&lt;&gt;0),25,AND(Z37=6,R37&lt;&gt;0),21,AND(Z37=6,U37="ALTO"),20,AND(Z37=6,U37="BAJO"),17,AND(Z37=6,V37&lt;&gt;0),6,AND(Z37=7,P37&lt;&gt;0),25,AND(Z37=7,R37&lt;&gt;0),23,AND(Z37=7,U37="ALTO"),16,AND(Z37=7,U37="BAJO"),11,AND(Z37=7,V37&lt;&gt;0),7,AND(Z37=8,P37&lt;&gt;0),25,AND(Z37=8,R37&lt;&gt;0),21,AND(Z37=8,U37="ALTO"),16,AND(Z37=8,U37="BAJO"),12,AND(Z37=8,V37&lt;&gt;0),8,AND(Z37=9,P37&lt;&gt;0),25,AND(Z37=9,R37&lt;&gt;0),21,AND(Z37=9,U37="ALTO"),20,AND(Z37=9,U37="BAJO"),17,AND(Z37=9,V37&lt;&gt;0),13,AND(Z37=10,P37&lt;&gt;0),25,AND(Z37=10,R37&lt;&gt;0),22,AND(Z37=10,U37="ALTO"),21,AND(Z37=10,U37="BAJO"),18,AND(Z37=10,V37&lt;&gt;0),18,AND(Z37=11,P37&lt;&gt;0),25,AND(Z37=11,R37&lt;&gt;0),23,AND(Z37=11,U37="ALTO"),20,AND(Z37=11,U37="BAJO"),16,AND(Z37=11,V37&lt;&gt;0),11,AND(Z37=12,P37&lt;&gt;0),25,AND(Z37=12,R37&lt;&gt;0),23,AND(Z37=12,U37="ALTO"),20,AND(Z37=12,U37="BAJO"),16,AND(Z37=12,V37&lt;&gt;0),12,AND(Z37=13,P37&lt;&gt;0),25,AND(Z37=13,R37&lt;&gt;0),21,AND(Z37=13,U37="ALTO"),20,AND(Z37=13,U37="BAJO"),17,AND(Z37=13,V37&lt;&gt;0),17,AND(Z37=14,P37&lt;&gt;0),25,AND(Z37=14,R37&lt;&gt;0),24,AND(Z37=14,U37="ALTO"),23,AND(Z37=14,U37="BAJO"),21,AND(Z37=14,V37&lt;&gt;0),18,AND(Z37=15,P37&lt;&gt;0),25,AND(Z37=15,R37&lt;&gt;0),24,AND(Z37=15,U37="ALTO"),22,AND(Z37=15,U37="BAJO"),19,AND(Z37=15,V37&lt;&gt;0),19,AND(Z37=16,P37&lt;&gt;0),25,AND(Z37=16,R37&lt;&gt;0),23,AND(Z37=16,U37="ALTO"),23,AND(Z37=16,U37="BAJO"),23,AND(Z37=16,V37&lt;&gt;0),20,AND(Z37=17,P37&lt;&gt;0),25,AND(Z37=17,R37&lt;&gt;0),24,AND(Z37=17,U37="ALTO"),23,AND(Z37=17,U37="BAJO"),21,AND(Z37=17,V37&lt;&gt;0),20,AND(Z37=18,P37&lt;&gt;0),25,AND(Z37=18,R37&lt;&gt;0),24,AND(Z37=18,U37="ALTO"),23,AND(Z37=18,U37="BAJO"),22,AND(Z37=18,V37&lt;&gt;0),21,AND(Z37=19,P37&lt;&gt;0),25,AND(Z37=19,R37&lt;&gt;0),25,AND(Z37=19,U37="ALTO"),24,AND(Z37=19,U37="BAJO"),22,AND(Z37=19,V37&lt;&gt;0),22,AND(Z37&lt;&gt;0,X37&lt;&gt;0),Z37,TRUE,"FALSO")</f>
        <v>FALSO</v>
      </c>
      <c r="AC37" s="222"/>
      <c r="AD37" s="222"/>
      <c r="AE37" s="36"/>
      <c r="AF37" s="37"/>
      <c r="AG37" s="37"/>
      <c r="AH37" s="25"/>
      <c r="AI37" s="25"/>
      <c r="AJ37" s="25"/>
      <c r="AK37" s="25"/>
      <c r="AL37" s="25"/>
      <c r="AM37" s="25"/>
      <c r="AN37" s="25"/>
      <c r="AO37" s="35"/>
      <c r="AP37" s="25"/>
      <c r="AQ37" s="35"/>
      <c r="AR37" s="25"/>
      <c r="AS37" s="35"/>
      <c r="AT37" s="25"/>
      <c r="AU37" s="35"/>
      <c r="AV37" s="25"/>
      <c r="AW37" s="35"/>
      <c r="AX37" s="25"/>
    </row>
    <row r="38" spans="1:50" ht="26.25">
      <c r="A38" s="285"/>
      <c r="B38" s="376"/>
      <c r="C38" s="377"/>
      <c r="D38" s="378"/>
      <c r="E38" s="248"/>
      <c r="F38" s="248"/>
      <c r="G38" s="225"/>
      <c r="H38" s="227"/>
      <c r="I38" s="254"/>
      <c r="J38" s="255" t="e">
        <f>+VLOOKUP(I38,Peligros_Aspectos!A:D,4,0)</f>
        <v>#N/A</v>
      </c>
      <c r="K38" s="256" t="e">
        <f>+VLOOKUP(I38,Peligros_Aspectos!A:D,2,0)</f>
        <v>#N/A</v>
      </c>
      <c r="L38" s="257" t="e">
        <f>+VLOOKUP(I38,Peligros_Aspectos!A:C,3,0)</f>
        <v>#N/A</v>
      </c>
      <c r="M38" s="232"/>
      <c r="N38" s="258"/>
      <c r="O38" s="245" t="str">
        <f t="shared" si="0"/>
        <v/>
      </c>
      <c r="P38" s="264"/>
      <c r="Q38" s="264"/>
      <c r="R38" s="264"/>
      <c r="S38" s="264"/>
      <c r="T38" s="264"/>
      <c r="U38" s="258"/>
      <c r="V38" s="265"/>
      <c r="W38" s="264"/>
      <c r="X38" s="260"/>
      <c r="Y38" s="266"/>
      <c r="Z38" s="245" t="str">
        <f t="shared" si="1"/>
        <v/>
      </c>
      <c r="AA38" s="267"/>
      <c r="AB38" s="245" t="str">
        <f t="array" ref="AB38">_xlfn.IFS(AND(Z38=1,P38&lt;&gt;0),25,AND(Z38=1,R38&lt;&gt;0),21,AND(Z38=1,U38="ALTO"),16,AND(Z38=1,U38="BAJO"),11,AND(Z38=1,V38&lt;&gt;0),2,AND(Z38=2,P38&lt;&gt;0),25,AND(Z38=2,R38&lt;&gt;0),21,AND(Z38=2,U38="ALTO"),16,AND(Z38=2,U38="BAJO"),11,AND(Z38=2,V38&lt;&gt;0),4,AND(Z38=3,P38&lt;&gt;0),25,AND(Z38=3,R38&lt;&gt;0),21,AND(Z38=3,U38="ALTO"),16,AND(Z38=3,U38="BAJO"),12,AND(Z38=3,V38&lt;&gt;0),5,AND(Z38=4,P38&lt;&gt;0),25,AND(Z38=4,R38&lt;&gt;0),13,AND(Z38=4,U38="ALTO"),16,AND(Z38=4,U38="BAJO"),14,AND(Z38=4,V38&lt;&gt;0),7,AND(Z38=5,P38&lt;&gt;0),25,AND(Z38=5,R38&lt;&gt;0),21,AND(Z38=5,U38="ALTO"),16,AND(Z38=5,U38="BAJO"),12,AND(Z38=5,V38&lt;&gt;0),8,AND(Z38=6,P38&lt;&gt;0),25,AND(Z38=6,R38&lt;&gt;0),21,AND(Z38=6,U38="ALTO"),20,AND(Z38=6,U38="BAJO"),17,AND(Z38=6,V38&lt;&gt;0),6,AND(Z38=7,P38&lt;&gt;0),25,AND(Z38=7,R38&lt;&gt;0),23,AND(Z38=7,U38="ALTO"),16,AND(Z38=7,U38="BAJO"),11,AND(Z38=7,V38&lt;&gt;0),7,AND(Z38=8,P38&lt;&gt;0),25,AND(Z38=8,R38&lt;&gt;0),21,AND(Z38=8,U38="ALTO"),16,AND(Z38=8,U38="BAJO"),12,AND(Z38=8,V38&lt;&gt;0),8,AND(Z38=9,P38&lt;&gt;0),25,AND(Z38=9,R38&lt;&gt;0),21,AND(Z38=9,U38="ALTO"),20,AND(Z38=9,U38="BAJO"),17,AND(Z38=9,V38&lt;&gt;0),13,AND(Z38=10,P38&lt;&gt;0),25,AND(Z38=10,R38&lt;&gt;0),22,AND(Z38=10,U38="ALTO"),21,AND(Z38=10,U38="BAJO"),18,AND(Z38=10,V38&lt;&gt;0),18,AND(Z38=11,P38&lt;&gt;0),25,AND(Z38=11,R38&lt;&gt;0),23,AND(Z38=11,U38="ALTO"),20,AND(Z38=11,U38="BAJO"),16,AND(Z38=11,V38&lt;&gt;0),11,AND(Z38=12,P38&lt;&gt;0),25,AND(Z38=12,R38&lt;&gt;0),23,AND(Z38=12,U38="ALTO"),20,AND(Z38=12,U38="BAJO"),16,AND(Z38=12,V38&lt;&gt;0),12,AND(Z38=13,P38&lt;&gt;0),25,AND(Z38=13,R38&lt;&gt;0),21,AND(Z38=13,U38="ALTO"),20,AND(Z38=13,U38="BAJO"),17,AND(Z38=13,V38&lt;&gt;0),17,AND(Z38=14,P38&lt;&gt;0),25,AND(Z38=14,R38&lt;&gt;0),24,AND(Z38=14,U38="ALTO"),23,AND(Z38=14,U38="BAJO"),21,AND(Z38=14,V38&lt;&gt;0),18,AND(Z38=15,P38&lt;&gt;0),25,AND(Z38=15,R38&lt;&gt;0),24,AND(Z38=15,U38="ALTO"),22,AND(Z38=15,U38="BAJO"),19,AND(Z38=15,V38&lt;&gt;0),19,AND(Z38=16,P38&lt;&gt;0),25,AND(Z38=16,R38&lt;&gt;0),23,AND(Z38=16,U38="ALTO"),23,AND(Z38=16,U38="BAJO"),23,AND(Z38=16,V38&lt;&gt;0),20,AND(Z38=17,P38&lt;&gt;0),25,AND(Z38=17,R38&lt;&gt;0),24,AND(Z38=17,U38="ALTO"),23,AND(Z38=17,U38="BAJO"),21,AND(Z38=17,V38&lt;&gt;0),20,AND(Z38=18,P38&lt;&gt;0),25,AND(Z38=18,R38&lt;&gt;0),24,AND(Z38=18,U38="ALTO"),23,AND(Z38=18,U38="BAJO"),22,AND(Z38=18,V38&lt;&gt;0),21,AND(Z38=19,P38&lt;&gt;0),25,AND(Z38=19,R38&lt;&gt;0),25,AND(Z38=19,U38="ALTO"),24,AND(Z38=19,U38="BAJO"),22,AND(Z38=19,V38&lt;&gt;0),22,AND(Z38&lt;&gt;0,X38&lt;&gt;0),Z38,TRUE,"FALSO")</f>
        <v>FALSO</v>
      </c>
      <c r="AC38" s="222"/>
      <c r="AD38" s="222"/>
      <c r="AE38" s="36"/>
      <c r="AF38" s="37"/>
      <c r="AG38" s="37"/>
      <c r="AH38" s="25"/>
      <c r="AI38" s="25"/>
      <c r="AJ38" s="25"/>
      <c r="AK38" s="25"/>
      <c r="AL38" s="25"/>
      <c r="AM38" s="25"/>
      <c r="AN38" s="25"/>
      <c r="AO38" s="35"/>
      <c r="AP38" s="25"/>
      <c r="AQ38" s="35"/>
      <c r="AR38" s="25"/>
      <c r="AS38" s="35"/>
      <c r="AT38" s="25"/>
      <c r="AU38" s="35"/>
      <c r="AV38" s="25"/>
      <c r="AW38" s="35"/>
      <c r="AX38" s="25"/>
    </row>
    <row r="39" spans="1:50" ht="26.25">
      <c r="A39" s="285"/>
      <c r="B39" s="376"/>
      <c r="C39" s="377"/>
      <c r="D39" s="378"/>
      <c r="E39" s="248"/>
      <c r="F39" s="248"/>
      <c r="G39" s="225"/>
      <c r="H39" s="227"/>
      <c r="I39" s="254"/>
      <c r="J39" s="255" t="e">
        <f>+VLOOKUP(I39,Peligros_Aspectos!A:D,4,0)</f>
        <v>#N/A</v>
      </c>
      <c r="K39" s="256" t="e">
        <f>+VLOOKUP(I39,Peligros_Aspectos!A:D,2,0)</f>
        <v>#N/A</v>
      </c>
      <c r="L39" s="257" t="e">
        <f>+VLOOKUP(I39,Peligros_Aspectos!A:C,3,0)</f>
        <v>#N/A</v>
      </c>
      <c r="M39" s="232"/>
      <c r="N39" s="258"/>
      <c r="O39" s="245" t="str">
        <f t="shared" si="0"/>
        <v/>
      </c>
      <c r="P39" s="264"/>
      <c r="Q39" s="264"/>
      <c r="R39" s="264"/>
      <c r="S39" s="264"/>
      <c r="T39" s="264"/>
      <c r="U39" s="258"/>
      <c r="V39" s="265"/>
      <c r="W39" s="264"/>
      <c r="X39" s="260"/>
      <c r="Y39" s="266"/>
      <c r="Z39" s="245" t="str">
        <f t="shared" si="1"/>
        <v/>
      </c>
      <c r="AA39" s="267"/>
      <c r="AB39" s="245" t="str">
        <f t="array" ref="AB39">_xlfn.IFS(AND(Z39=1,P39&lt;&gt;0),25,AND(Z39=1,R39&lt;&gt;0),21,AND(Z39=1,U39="ALTO"),16,AND(Z39=1,U39="BAJO"),11,AND(Z39=1,V39&lt;&gt;0),2,AND(Z39=2,P39&lt;&gt;0),25,AND(Z39=2,R39&lt;&gt;0),21,AND(Z39=2,U39="ALTO"),16,AND(Z39=2,U39="BAJO"),11,AND(Z39=2,V39&lt;&gt;0),4,AND(Z39=3,P39&lt;&gt;0),25,AND(Z39=3,R39&lt;&gt;0),21,AND(Z39=3,U39="ALTO"),16,AND(Z39=3,U39="BAJO"),12,AND(Z39=3,V39&lt;&gt;0),5,AND(Z39=4,P39&lt;&gt;0),25,AND(Z39=4,R39&lt;&gt;0),13,AND(Z39=4,U39="ALTO"),16,AND(Z39=4,U39="BAJO"),14,AND(Z39=4,V39&lt;&gt;0),7,AND(Z39=5,P39&lt;&gt;0),25,AND(Z39=5,R39&lt;&gt;0),21,AND(Z39=5,U39="ALTO"),16,AND(Z39=5,U39="BAJO"),12,AND(Z39=5,V39&lt;&gt;0),8,AND(Z39=6,P39&lt;&gt;0),25,AND(Z39=6,R39&lt;&gt;0),21,AND(Z39=6,U39="ALTO"),20,AND(Z39=6,U39="BAJO"),17,AND(Z39=6,V39&lt;&gt;0),6,AND(Z39=7,P39&lt;&gt;0),25,AND(Z39=7,R39&lt;&gt;0),23,AND(Z39=7,U39="ALTO"),16,AND(Z39=7,U39="BAJO"),11,AND(Z39=7,V39&lt;&gt;0),7,AND(Z39=8,P39&lt;&gt;0),25,AND(Z39=8,R39&lt;&gt;0),21,AND(Z39=8,U39="ALTO"),16,AND(Z39=8,U39="BAJO"),12,AND(Z39=8,V39&lt;&gt;0),8,AND(Z39=9,P39&lt;&gt;0),25,AND(Z39=9,R39&lt;&gt;0),21,AND(Z39=9,U39="ALTO"),20,AND(Z39=9,U39="BAJO"),17,AND(Z39=9,V39&lt;&gt;0),13,AND(Z39=10,P39&lt;&gt;0),25,AND(Z39=10,R39&lt;&gt;0),22,AND(Z39=10,U39="ALTO"),21,AND(Z39=10,U39="BAJO"),18,AND(Z39=10,V39&lt;&gt;0),18,AND(Z39=11,P39&lt;&gt;0),25,AND(Z39=11,R39&lt;&gt;0),23,AND(Z39=11,U39="ALTO"),20,AND(Z39=11,U39="BAJO"),16,AND(Z39=11,V39&lt;&gt;0),11,AND(Z39=12,P39&lt;&gt;0),25,AND(Z39=12,R39&lt;&gt;0),23,AND(Z39=12,U39="ALTO"),20,AND(Z39=12,U39="BAJO"),16,AND(Z39=12,V39&lt;&gt;0),12,AND(Z39=13,P39&lt;&gt;0),25,AND(Z39=13,R39&lt;&gt;0),21,AND(Z39=13,U39="ALTO"),20,AND(Z39=13,U39="BAJO"),17,AND(Z39=13,V39&lt;&gt;0),17,AND(Z39=14,P39&lt;&gt;0),25,AND(Z39=14,R39&lt;&gt;0),24,AND(Z39=14,U39="ALTO"),23,AND(Z39=14,U39="BAJO"),21,AND(Z39=14,V39&lt;&gt;0),18,AND(Z39=15,P39&lt;&gt;0),25,AND(Z39=15,R39&lt;&gt;0),24,AND(Z39=15,U39="ALTO"),22,AND(Z39=15,U39="BAJO"),19,AND(Z39=15,V39&lt;&gt;0),19,AND(Z39=16,P39&lt;&gt;0),25,AND(Z39=16,R39&lt;&gt;0),23,AND(Z39=16,U39="ALTO"),23,AND(Z39=16,U39="BAJO"),23,AND(Z39=16,V39&lt;&gt;0),20,AND(Z39=17,P39&lt;&gt;0),25,AND(Z39=17,R39&lt;&gt;0),24,AND(Z39=17,U39="ALTO"),23,AND(Z39=17,U39="BAJO"),21,AND(Z39=17,V39&lt;&gt;0),20,AND(Z39=18,P39&lt;&gt;0),25,AND(Z39=18,R39&lt;&gt;0),24,AND(Z39=18,U39="ALTO"),23,AND(Z39=18,U39="BAJO"),22,AND(Z39=18,V39&lt;&gt;0),21,AND(Z39=19,P39&lt;&gt;0),25,AND(Z39=19,R39&lt;&gt;0),25,AND(Z39=19,U39="ALTO"),24,AND(Z39=19,U39="BAJO"),22,AND(Z39=19,V39&lt;&gt;0),22,AND(Z39&lt;&gt;0,X39&lt;&gt;0),Z39,TRUE,"FALSO")</f>
        <v>FALSO</v>
      </c>
      <c r="AC39" s="222"/>
      <c r="AD39" s="222"/>
      <c r="AE39" s="36"/>
      <c r="AF39" s="37"/>
      <c r="AG39" s="37"/>
      <c r="AH39" s="25"/>
      <c r="AI39" s="25"/>
      <c r="AJ39" s="25"/>
      <c r="AK39" s="25"/>
      <c r="AL39" s="25"/>
      <c r="AM39" s="25"/>
      <c r="AN39" s="25"/>
      <c r="AO39" s="35"/>
      <c r="AP39" s="25"/>
      <c r="AQ39" s="35"/>
      <c r="AR39" s="25"/>
      <c r="AS39" s="35"/>
      <c r="AT39" s="25"/>
      <c r="AU39" s="35"/>
      <c r="AV39" s="25"/>
      <c r="AW39" s="35"/>
      <c r="AX39" s="25"/>
    </row>
    <row r="40" spans="1:50" ht="26.25">
      <c r="A40" s="285"/>
      <c r="B40" s="376"/>
      <c r="C40" s="377"/>
      <c r="D40" s="378"/>
      <c r="E40" s="249"/>
      <c r="F40" s="248"/>
      <c r="G40" s="225"/>
      <c r="H40" s="227"/>
      <c r="I40" s="254"/>
      <c r="J40" s="255" t="e">
        <f>+VLOOKUP(I40,Peligros_Aspectos!A:D,4,0)</f>
        <v>#N/A</v>
      </c>
      <c r="K40" s="256" t="e">
        <f>+VLOOKUP(I40,Peligros_Aspectos!A:D,2,0)</f>
        <v>#N/A</v>
      </c>
      <c r="L40" s="257" t="e">
        <f>+VLOOKUP(I40,Peligros_Aspectos!A:C,3,0)</f>
        <v>#N/A</v>
      </c>
      <c r="M40" s="232"/>
      <c r="N40" s="258"/>
      <c r="O40" s="245" t="str">
        <f t="shared" si="0"/>
        <v/>
      </c>
      <c r="P40" s="264"/>
      <c r="Q40" s="264"/>
      <c r="R40" s="264"/>
      <c r="S40" s="264"/>
      <c r="T40" s="264"/>
      <c r="U40" s="255"/>
      <c r="V40" s="256"/>
      <c r="W40" s="264"/>
      <c r="X40" s="260"/>
      <c r="Y40" s="266">
        <v>0.2</v>
      </c>
      <c r="Z40" s="245" t="str">
        <f t="shared" si="1"/>
        <v/>
      </c>
      <c r="AA40" s="267">
        <f>IF(O40&gt;=16,MAX(P40:U40),IF(O40&lt;16,MAX(P40:Y40)))</f>
        <v>0</v>
      </c>
      <c r="AB40" s="245" t="str">
        <f t="array" ref="AB40">_xlfn.IFS(AND(Z40=1,P40&lt;&gt;0),25,AND(Z40=1,R40&lt;&gt;0),21,AND(Z40=1,U40="ALTO"),16,AND(Z40=1,U40="BAJO"),11,AND(Z40=1,V40&lt;&gt;0),2,AND(Z40=2,P40&lt;&gt;0),25,AND(Z40=2,R40&lt;&gt;0),21,AND(Z40=2,U40="ALTO"),16,AND(Z40=2,U40="BAJO"),11,AND(Z40=2,V40&lt;&gt;0),4,AND(Z40=3,P40&lt;&gt;0),25,AND(Z40=3,R40&lt;&gt;0),21,AND(Z40=3,U40="ALTO"),16,AND(Z40=3,U40="BAJO"),12,AND(Z40=3,V40&lt;&gt;0),5,AND(Z40=4,P40&lt;&gt;0),25,AND(Z40=4,R40&lt;&gt;0),13,AND(Z40=4,U40="ALTO"),16,AND(Z40=4,U40="BAJO"),14,AND(Z40=4,V40&lt;&gt;0),7,AND(Z40=5,P40&lt;&gt;0),25,AND(Z40=5,R40&lt;&gt;0),21,AND(Z40=5,U40="ALTO"),16,AND(Z40=5,U40="BAJO"),12,AND(Z40=5,V40&lt;&gt;0),8,AND(Z40=6,P40&lt;&gt;0),25,AND(Z40=6,R40&lt;&gt;0),21,AND(Z40=6,U40="ALTO"),20,AND(Z40=6,U40="BAJO"),17,AND(Z40=6,V40&lt;&gt;0),6,AND(Z40=7,P40&lt;&gt;0),25,AND(Z40=7,R40&lt;&gt;0),23,AND(Z40=7,U40="ALTO"),16,AND(Z40=7,U40="BAJO"),11,AND(Z40=7,V40&lt;&gt;0),7,AND(Z40=8,P40&lt;&gt;0),25,AND(Z40=8,R40&lt;&gt;0),21,AND(Z40=8,U40="ALTO"),16,AND(Z40=8,U40="BAJO"),12,AND(Z40=8,V40&lt;&gt;0),8,AND(Z40=9,P40&lt;&gt;0),25,AND(Z40=9,R40&lt;&gt;0),21,AND(Z40=9,U40="ALTO"),20,AND(Z40=9,U40="BAJO"),17,AND(Z40=9,V40&lt;&gt;0),13,AND(Z40=10,P40&lt;&gt;0),25,AND(Z40=10,R40&lt;&gt;0),22,AND(Z40=10,U40="ALTO"),21,AND(Z40=10,U40="BAJO"),18,AND(Z40=10,V40&lt;&gt;0),18,AND(Z40=11,P40&lt;&gt;0),25,AND(Z40=11,R40&lt;&gt;0),23,AND(Z40=11,U40="ALTO"),20,AND(Z40=11,U40="BAJO"),16,AND(Z40=11,V40&lt;&gt;0),11,AND(Z40=12,P40&lt;&gt;0),25,AND(Z40=12,R40&lt;&gt;0),23,AND(Z40=12,U40="ALTO"),20,AND(Z40=12,U40="BAJO"),16,AND(Z40=12,V40&lt;&gt;0),12,AND(Z40=13,P40&lt;&gt;0),25,AND(Z40=13,R40&lt;&gt;0),21,AND(Z40=13,U40="ALTO"),20,AND(Z40=13,U40="BAJO"),17,AND(Z40=13,V40&lt;&gt;0),17,AND(Z40=14,P40&lt;&gt;0),25,AND(Z40=14,R40&lt;&gt;0),24,AND(Z40=14,U40="ALTO"),23,AND(Z40=14,U40="BAJO"),21,AND(Z40=14,V40&lt;&gt;0),18,AND(Z40=15,P40&lt;&gt;0),25,AND(Z40=15,R40&lt;&gt;0),24,AND(Z40=15,U40="ALTO"),22,AND(Z40=15,U40="BAJO"),19,AND(Z40=15,V40&lt;&gt;0),19,AND(Z40=16,P40&lt;&gt;0),25,AND(Z40=16,R40&lt;&gt;0),23,AND(Z40=16,U40="ALTO"),23,AND(Z40=16,U40="BAJO"),23,AND(Z40=16,V40&lt;&gt;0),20,AND(Z40=17,P40&lt;&gt;0),25,AND(Z40=17,R40&lt;&gt;0),24,AND(Z40=17,U40="ALTO"),23,AND(Z40=17,U40="BAJO"),21,AND(Z40=17,V40&lt;&gt;0),20,AND(Z40=18,P40&lt;&gt;0),25,AND(Z40=18,R40&lt;&gt;0),24,AND(Z40=18,U40="ALTO"),23,AND(Z40=18,U40="BAJO"),22,AND(Z40=18,V40&lt;&gt;0),21,AND(Z40=19,P40&lt;&gt;0),25,AND(Z40=19,R40&lt;&gt;0),25,AND(Z40=19,U40="ALTO"),24,AND(Z40=19,U40="BAJO"),22,AND(Z40=19,V40&lt;&gt;0),22,AND(Z40&lt;&gt;0,X40&lt;&gt;0),Z40,TRUE,"FALSO")</f>
        <v>FALSO</v>
      </c>
      <c r="AC40" s="222"/>
      <c r="AD40" s="222"/>
      <c r="AE40" s="343"/>
      <c r="AF40" s="344"/>
      <c r="AG40" s="344"/>
      <c r="AH40" s="25"/>
      <c r="AI40" s="25"/>
      <c r="AJ40" s="25"/>
      <c r="AK40" s="25"/>
      <c r="AL40" s="25"/>
      <c r="AM40" s="25"/>
      <c r="AN40" s="25"/>
      <c r="AO40" s="35"/>
      <c r="AP40" s="25"/>
      <c r="AQ40" s="35"/>
      <c r="AR40" s="25"/>
      <c r="AS40" s="35"/>
      <c r="AT40" s="25"/>
      <c r="AU40" s="35"/>
      <c r="AV40" s="25"/>
      <c r="AW40" s="35"/>
      <c r="AX40" s="25"/>
    </row>
    <row r="41" spans="1:50" ht="26.25">
      <c r="A41" s="285"/>
      <c r="B41" s="376"/>
      <c r="C41" s="377"/>
      <c r="D41" s="378"/>
      <c r="E41" s="249"/>
      <c r="F41" s="248"/>
      <c r="G41" s="225"/>
      <c r="H41" s="227"/>
      <c r="I41" s="254"/>
      <c r="J41" s="255" t="e">
        <f>+VLOOKUP(I41,Peligros_Aspectos!A:D,4,0)</f>
        <v>#N/A</v>
      </c>
      <c r="K41" s="256" t="e">
        <f>+VLOOKUP(I41,Peligros_Aspectos!A:D,2,0)</f>
        <v>#N/A</v>
      </c>
      <c r="L41" s="257" t="e">
        <f>+VLOOKUP(I41,Peligros_Aspectos!A:C,3,0)</f>
        <v>#N/A</v>
      </c>
      <c r="M41" s="232"/>
      <c r="N41" s="258"/>
      <c r="O41" s="245" t="str">
        <f t="shared" si="0"/>
        <v/>
      </c>
      <c r="P41" s="265"/>
      <c r="Q41" s="265"/>
      <c r="R41" s="265"/>
      <c r="S41" s="265"/>
      <c r="T41" s="265"/>
      <c r="U41" s="255"/>
      <c r="V41" s="265"/>
      <c r="W41" s="264"/>
      <c r="X41" s="260"/>
      <c r="Y41" s="266"/>
      <c r="Z41" s="245" t="str">
        <f t="shared" si="1"/>
        <v/>
      </c>
      <c r="AA41" s="267"/>
      <c r="AB41" s="245" t="str">
        <f t="array" ref="AB41">_xlfn.IFS(AND(Z41=1,P41&lt;&gt;0),25,AND(Z41=1,R41&lt;&gt;0),21,AND(Z41=1,U41="ALTO"),16,AND(Z41=1,U41="BAJO"),11,AND(Z41=1,V41&lt;&gt;0),2,AND(Z41=2,P41&lt;&gt;0),25,AND(Z41=2,R41&lt;&gt;0),21,AND(Z41=2,U41="ALTO"),16,AND(Z41=2,U41="BAJO"),11,AND(Z41=2,V41&lt;&gt;0),4,AND(Z41=3,P41&lt;&gt;0),25,AND(Z41=3,R41&lt;&gt;0),21,AND(Z41=3,U41="ALTO"),16,AND(Z41=3,U41="BAJO"),12,AND(Z41=3,V41&lt;&gt;0),5,AND(Z41=4,P41&lt;&gt;0),25,AND(Z41=4,R41&lt;&gt;0),13,AND(Z41=4,U41="ALTO"),16,AND(Z41=4,U41="BAJO"),14,AND(Z41=4,V41&lt;&gt;0),7,AND(Z41=5,P41&lt;&gt;0),25,AND(Z41=5,R41&lt;&gt;0),21,AND(Z41=5,U41="ALTO"),16,AND(Z41=5,U41="BAJO"),12,AND(Z41=5,V41&lt;&gt;0),8,AND(Z41=6,P41&lt;&gt;0),25,AND(Z41=6,R41&lt;&gt;0),21,AND(Z41=6,U41="ALTO"),20,AND(Z41=6,U41="BAJO"),17,AND(Z41=6,V41&lt;&gt;0),6,AND(Z41=7,P41&lt;&gt;0),25,AND(Z41=7,R41&lt;&gt;0),23,AND(Z41=7,U41="ALTO"),16,AND(Z41=7,U41="BAJO"),11,AND(Z41=7,V41&lt;&gt;0),7,AND(Z41=8,P41&lt;&gt;0),25,AND(Z41=8,R41&lt;&gt;0),21,AND(Z41=8,U41="ALTO"),16,AND(Z41=8,U41="BAJO"),12,AND(Z41=8,V41&lt;&gt;0),8,AND(Z41=9,P41&lt;&gt;0),25,AND(Z41=9,R41&lt;&gt;0),21,AND(Z41=9,U41="ALTO"),20,AND(Z41=9,U41="BAJO"),17,AND(Z41=9,V41&lt;&gt;0),13,AND(Z41=10,P41&lt;&gt;0),25,AND(Z41=10,R41&lt;&gt;0),22,AND(Z41=10,U41="ALTO"),21,AND(Z41=10,U41="BAJO"),18,AND(Z41=10,V41&lt;&gt;0),18,AND(Z41=11,P41&lt;&gt;0),25,AND(Z41=11,R41&lt;&gt;0),23,AND(Z41=11,U41="ALTO"),20,AND(Z41=11,U41="BAJO"),16,AND(Z41=11,V41&lt;&gt;0),11,AND(Z41=12,P41&lt;&gt;0),25,AND(Z41=12,R41&lt;&gt;0),23,AND(Z41=12,U41="ALTO"),20,AND(Z41=12,U41="BAJO"),16,AND(Z41=12,V41&lt;&gt;0),12,AND(Z41=13,P41&lt;&gt;0),25,AND(Z41=13,R41&lt;&gt;0),21,AND(Z41=13,U41="ALTO"),20,AND(Z41=13,U41="BAJO"),17,AND(Z41=13,V41&lt;&gt;0),17,AND(Z41=14,P41&lt;&gt;0),25,AND(Z41=14,R41&lt;&gt;0),24,AND(Z41=14,U41="ALTO"),23,AND(Z41=14,U41="BAJO"),21,AND(Z41=14,V41&lt;&gt;0),18,AND(Z41=15,P41&lt;&gt;0),25,AND(Z41=15,R41&lt;&gt;0),24,AND(Z41=15,U41="ALTO"),22,AND(Z41=15,U41="BAJO"),19,AND(Z41=15,V41&lt;&gt;0),19,AND(Z41=16,P41&lt;&gt;0),25,AND(Z41=16,R41&lt;&gt;0),23,AND(Z41=16,U41="ALTO"),23,AND(Z41=16,U41="BAJO"),23,AND(Z41=16,V41&lt;&gt;0),20,AND(Z41=17,P41&lt;&gt;0),25,AND(Z41=17,R41&lt;&gt;0),24,AND(Z41=17,U41="ALTO"),23,AND(Z41=17,U41="BAJO"),21,AND(Z41=17,V41&lt;&gt;0),20,AND(Z41=18,P41&lt;&gt;0),25,AND(Z41=18,R41&lt;&gt;0),24,AND(Z41=18,U41="ALTO"),23,AND(Z41=18,U41="BAJO"),22,AND(Z41=18,V41&lt;&gt;0),21,AND(Z41=19,P41&lt;&gt;0),25,AND(Z41=19,R41&lt;&gt;0),25,AND(Z41=19,U41="ALTO"),24,AND(Z41=19,U41="BAJO"),22,AND(Z41=19,V41&lt;&gt;0),22,AND(Z41&lt;&gt;0,X41&lt;&gt;0),Z41,TRUE,"FALSO")</f>
        <v>FALSO</v>
      </c>
      <c r="AC41" s="222"/>
      <c r="AD41" s="222"/>
      <c r="AE41" s="36"/>
      <c r="AF41" s="37"/>
      <c r="AG41" s="37"/>
      <c r="AH41" s="25"/>
      <c r="AI41" s="25"/>
      <c r="AJ41" s="25"/>
      <c r="AK41" s="25"/>
      <c r="AL41" s="25"/>
      <c r="AM41" s="25"/>
      <c r="AN41" s="25"/>
      <c r="AO41" s="35"/>
      <c r="AP41" s="25"/>
      <c r="AQ41" s="35"/>
      <c r="AR41" s="25"/>
      <c r="AS41" s="35"/>
      <c r="AT41" s="25"/>
      <c r="AU41" s="35"/>
      <c r="AV41" s="25"/>
      <c r="AW41" s="35"/>
      <c r="AX41" s="25"/>
    </row>
    <row r="42" spans="1:50" ht="26.25">
      <c r="A42" s="285"/>
      <c r="B42" s="376"/>
      <c r="C42" s="377"/>
      <c r="D42" s="378"/>
      <c r="E42" s="249"/>
      <c r="F42" s="248"/>
      <c r="G42" s="225"/>
      <c r="H42" s="227"/>
      <c r="I42" s="254"/>
      <c r="J42" s="255" t="e">
        <f>+VLOOKUP(I42,Peligros_Aspectos!A:D,4,0)</f>
        <v>#N/A</v>
      </c>
      <c r="K42" s="256" t="e">
        <f>+VLOOKUP(I42,Peligros_Aspectos!A:D,2,0)</f>
        <v>#N/A</v>
      </c>
      <c r="L42" s="257" t="e">
        <f>+VLOOKUP(I42,Peligros_Aspectos!A:C,3,0)</f>
        <v>#N/A</v>
      </c>
      <c r="M42" s="232"/>
      <c r="N42" s="258"/>
      <c r="O42" s="245" t="str">
        <f t="shared" si="0"/>
        <v/>
      </c>
      <c r="P42" s="264"/>
      <c r="Q42" s="264"/>
      <c r="R42" s="264"/>
      <c r="S42" s="264"/>
      <c r="T42" s="264"/>
      <c r="U42" s="255"/>
      <c r="V42" s="264"/>
      <c r="W42" s="264"/>
      <c r="X42" s="260"/>
      <c r="Y42" s="266"/>
      <c r="Z42" s="245" t="str">
        <f t="shared" si="1"/>
        <v/>
      </c>
      <c r="AA42" s="267"/>
      <c r="AB42" s="245" t="str">
        <f t="array" ref="AB42">_xlfn.IFS(AND(Z42=1,P42&lt;&gt;0),25,AND(Z42=1,R42&lt;&gt;0),21,AND(Z42=1,U42="ALTO"),16,AND(Z42=1,U42="BAJO"),11,AND(Z42=1,V42&lt;&gt;0),2,AND(Z42=2,P42&lt;&gt;0),25,AND(Z42=2,R42&lt;&gt;0),21,AND(Z42=2,U42="ALTO"),16,AND(Z42=2,U42="BAJO"),11,AND(Z42=2,V42&lt;&gt;0),4,AND(Z42=3,P42&lt;&gt;0),25,AND(Z42=3,R42&lt;&gt;0),21,AND(Z42=3,U42="ALTO"),16,AND(Z42=3,U42="BAJO"),12,AND(Z42=3,V42&lt;&gt;0),5,AND(Z42=4,P42&lt;&gt;0),25,AND(Z42=4,R42&lt;&gt;0),13,AND(Z42=4,U42="ALTO"),16,AND(Z42=4,U42="BAJO"),14,AND(Z42=4,V42&lt;&gt;0),7,AND(Z42=5,P42&lt;&gt;0),25,AND(Z42=5,R42&lt;&gt;0),21,AND(Z42=5,U42="ALTO"),16,AND(Z42=5,U42="BAJO"),12,AND(Z42=5,V42&lt;&gt;0),8,AND(Z42=6,P42&lt;&gt;0),25,AND(Z42=6,R42&lt;&gt;0),21,AND(Z42=6,U42="ALTO"),20,AND(Z42=6,U42="BAJO"),17,AND(Z42=6,V42&lt;&gt;0),6,AND(Z42=7,P42&lt;&gt;0),25,AND(Z42=7,R42&lt;&gt;0),23,AND(Z42=7,U42="ALTO"),16,AND(Z42=7,U42="BAJO"),11,AND(Z42=7,V42&lt;&gt;0),7,AND(Z42=8,P42&lt;&gt;0),25,AND(Z42=8,R42&lt;&gt;0),21,AND(Z42=8,U42="ALTO"),16,AND(Z42=8,U42="BAJO"),12,AND(Z42=8,V42&lt;&gt;0),8,AND(Z42=9,P42&lt;&gt;0),25,AND(Z42=9,R42&lt;&gt;0),21,AND(Z42=9,U42="ALTO"),20,AND(Z42=9,U42="BAJO"),17,AND(Z42=9,V42&lt;&gt;0),13,AND(Z42=10,P42&lt;&gt;0),25,AND(Z42=10,R42&lt;&gt;0),22,AND(Z42=10,U42="ALTO"),21,AND(Z42=10,U42="BAJO"),18,AND(Z42=10,V42&lt;&gt;0),18,AND(Z42=11,P42&lt;&gt;0),25,AND(Z42=11,R42&lt;&gt;0),23,AND(Z42=11,U42="ALTO"),20,AND(Z42=11,U42="BAJO"),16,AND(Z42=11,V42&lt;&gt;0),11,AND(Z42=12,P42&lt;&gt;0),25,AND(Z42=12,R42&lt;&gt;0),23,AND(Z42=12,U42="ALTO"),20,AND(Z42=12,U42="BAJO"),16,AND(Z42=12,V42&lt;&gt;0),12,AND(Z42=13,P42&lt;&gt;0),25,AND(Z42=13,R42&lt;&gt;0),21,AND(Z42=13,U42="ALTO"),20,AND(Z42=13,U42="BAJO"),17,AND(Z42=13,V42&lt;&gt;0),17,AND(Z42=14,P42&lt;&gt;0),25,AND(Z42=14,R42&lt;&gt;0),24,AND(Z42=14,U42="ALTO"),23,AND(Z42=14,U42="BAJO"),21,AND(Z42=14,V42&lt;&gt;0),18,AND(Z42=15,P42&lt;&gt;0),25,AND(Z42=15,R42&lt;&gt;0),24,AND(Z42=15,U42="ALTO"),22,AND(Z42=15,U42="BAJO"),19,AND(Z42=15,V42&lt;&gt;0),19,AND(Z42=16,P42&lt;&gt;0),25,AND(Z42=16,R42&lt;&gt;0),23,AND(Z42=16,U42="ALTO"),23,AND(Z42=16,U42="BAJO"),23,AND(Z42=16,V42&lt;&gt;0),20,AND(Z42=17,P42&lt;&gt;0),25,AND(Z42=17,R42&lt;&gt;0),24,AND(Z42=17,U42="ALTO"),23,AND(Z42=17,U42="BAJO"),21,AND(Z42=17,V42&lt;&gt;0),20,AND(Z42=18,P42&lt;&gt;0),25,AND(Z42=18,R42&lt;&gt;0),24,AND(Z42=18,U42="ALTO"),23,AND(Z42=18,U42="BAJO"),22,AND(Z42=18,V42&lt;&gt;0),21,AND(Z42=19,P42&lt;&gt;0),25,AND(Z42=19,R42&lt;&gt;0),25,AND(Z42=19,U42="ALTO"),24,AND(Z42=19,U42="BAJO"),22,AND(Z42=19,V42&lt;&gt;0),22,AND(Z42&lt;&gt;0,X42&lt;&gt;0),Z42,TRUE,"FALSO")</f>
        <v>FALSO</v>
      </c>
      <c r="AC42" s="222"/>
      <c r="AD42" s="222"/>
      <c r="AE42" s="36"/>
      <c r="AF42" s="37"/>
      <c r="AG42" s="37"/>
      <c r="AH42" s="25"/>
      <c r="AI42" s="25"/>
      <c r="AJ42" s="25"/>
      <c r="AK42" s="25"/>
      <c r="AL42" s="25"/>
      <c r="AM42" s="25"/>
      <c r="AN42" s="25"/>
      <c r="AO42" s="35"/>
      <c r="AP42" s="25"/>
      <c r="AQ42" s="35"/>
      <c r="AR42" s="25"/>
      <c r="AS42" s="35"/>
      <c r="AT42" s="25"/>
      <c r="AU42" s="35"/>
      <c r="AV42" s="25"/>
      <c r="AW42" s="35"/>
      <c r="AX42" s="25"/>
    </row>
    <row r="43" spans="1:50" ht="26.25">
      <c r="A43" s="285"/>
      <c r="B43" s="376"/>
      <c r="C43" s="377"/>
      <c r="D43" s="378"/>
      <c r="E43" s="249"/>
      <c r="F43" s="248"/>
      <c r="G43" s="225"/>
      <c r="H43" s="227"/>
      <c r="I43" s="254"/>
      <c r="J43" s="255" t="e">
        <f>+VLOOKUP(I43,Peligros_Aspectos!A:D,4,0)</f>
        <v>#N/A</v>
      </c>
      <c r="K43" s="256" t="e">
        <f>+VLOOKUP(I43,Peligros_Aspectos!A:D,2,0)</f>
        <v>#N/A</v>
      </c>
      <c r="L43" s="257" t="e">
        <f>+VLOOKUP(I43,Peligros_Aspectos!A:C,3,0)</f>
        <v>#N/A</v>
      </c>
      <c r="M43" s="232"/>
      <c r="N43" s="258"/>
      <c r="O43" s="245" t="str">
        <f t="shared" si="0"/>
        <v/>
      </c>
      <c r="P43" s="264"/>
      <c r="Q43" s="264"/>
      <c r="R43" s="264"/>
      <c r="S43" s="264"/>
      <c r="T43" s="264"/>
      <c r="U43" s="255"/>
      <c r="V43" s="256"/>
      <c r="W43" s="264"/>
      <c r="X43" s="260"/>
      <c r="Y43" s="266"/>
      <c r="Z43" s="245" t="str">
        <f t="shared" si="1"/>
        <v/>
      </c>
      <c r="AA43" s="267"/>
      <c r="AB43" s="245" t="str">
        <f t="array" ref="AB43">_xlfn.IFS(AND(Z43=1,P43&lt;&gt;0),25,AND(Z43=1,R43&lt;&gt;0),21,AND(Z43=1,U43="ALTO"),16,AND(Z43=1,U43="BAJO"),11,AND(Z43=1,V43&lt;&gt;0),2,AND(Z43=2,P43&lt;&gt;0),25,AND(Z43=2,R43&lt;&gt;0),21,AND(Z43=2,U43="ALTO"),16,AND(Z43=2,U43="BAJO"),11,AND(Z43=2,V43&lt;&gt;0),4,AND(Z43=3,P43&lt;&gt;0),25,AND(Z43=3,R43&lt;&gt;0),21,AND(Z43=3,U43="ALTO"),16,AND(Z43=3,U43="BAJO"),12,AND(Z43=3,V43&lt;&gt;0),5,AND(Z43=4,P43&lt;&gt;0),25,AND(Z43=4,R43&lt;&gt;0),13,AND(Z43=4,U43="ALTO"),16,AND(Z43=4,U43="BAJO"),14,AND(Z43=4,V43&lt;&gt;0),7,AND(Z43=5,P43&lt;&gt;0),25,AND(Z43=5,R43&lt;&gt;0),21,AND(Z43=5,U43="ALTO"),16,AND(Z43=5,U43="BAJO"),12,AND(Z43=5,V43&lt;&gt;0),8,AND(Z43=6,P43&lt;&gt;0),25,AND(Z43=6,R43&lt;&gt;0),21,AND(Z43=6,U43="ALTO"),20,AND(Z43=6,U43="BAJO"),17,AND(Z43=6,V43&lt;&gt;0),6,AND(Z43=7,P43&lt;&gt;0),25,AND(Z43=7,R43&lt;&gt;0),23,AND(Z43=7,U43="ALTO"),16,AND(Z43=7,U43="BAJO"),11,AND(Z43=7,V43&lt;&gt;0),7,AND(Z43=8,P43&lt;&gt;0),25,AND(Z43=8,R43&lt;&gt;0),21,AND(Z43=8,U43="ALTO"),16,AND(Z43=8,U43="BAJO"),12,AND(Z43=8,V43&lt;&gt;0),8,AND(Z43=9,P43&lt;&gt;0),25,AND(Z43=9,R43&lt;&gt;0),21,AND(Z43=9,U43="ALTO"),20,AND(Z43=9,U43="BAJO"),17,AND(Z43=9,V43&lt;&gt;0),13,AND(Z43=10,P43&lt;&gt;0),25,AND(Z43=10,R43&lt;&gt;0),22,AND(Z43=10,U43="ALTO"),21,AND(Z43=10,U43="BAJO"),18,AND(Z43=10,V43&lt;&gt;0),18,AND(Z43=11,P43&lt;&gt;0),25,AND(Z43=11,R43&lt;&gt;0),23,AND(Z43=11,U43="ALTO"),20,AND(Z43=11,U43="BAJO"),16,AND(Z43=11,V43&lt;&gt;0),11,AND(Z43=12,P43&lt;&gt;0),25,AND(Z43=12,R43&lt;&gt;0),23,AND(Z43=12,U43="ALTO"),20,AND(Z43=12,U43="BAJO"),16,AND(Z43=12,V43&lt;&gt;0),12,AND(Z43=13,P43&lt;&gt;0),25,AND(Z43=13,R43&lt;&gt;0),21,AND(Z43=13,U43="ALTO"),20,AND(Z43=13,U43="BAJO"),17,AND(Z43=13,V43&lt;&gt;0),17,AND(Z43=14,P43&lt;&gt;0),25,AND(Z43=14,R43&lt;&gt;0),24,AND(Z43=14,U43="ALTO"),23,AND(Z43=14,U43="BAJO"),21,AND(Z43=14,V43&lt;&gt;0),18,AND(Z43=15,P43&lt;&gt;0),25,AND(Z43=15,R43&lt;&gt;0),24,AND(Z43=15,U43="ALTO"),22,AND(Z43=15,U43="BAJO"),19,AND(Z43=15,V43&lt;&gt;0),19,AND(Z43=16,P43&lt;&gt;0),25,AND(Z43=16,R43&lt;&gt;0),23,AND(Z43=16,U43="ALTO"),23,AND(Z43=16,U43="BAJO"),23,AND(Z43=16,V43&lt;&gt;0),20,AND(Z43=17,P43&lt;&gt;0),25,AND(Z43=17,R43&lt;&gt;0),24,AND(Z43=17,U43="ALTO"),23,AND(Z43=17,U43="BAJO"),21,AND(Z43=17,V43&lt;&gt;0),20,AND(Z43=18,P43&lt;&gt;0),25,AND(Z43=18,R43&lt;&gt;0),24,AND(Z43=18,U43="ALTO"),23,AND(Z43=18,U43="BAJO"),22,AND(Z43=18,V43&lt;&gt;0),21,AND(Z43=19,P43&lt;&gt;0),25,AND(Z43=19,R43&lt;&gt;0),25,AND(Z43=19,U43="ALTO"),24,AND(Z43=19,U43="BAJO"),22,AND(Z43=19,V43&lt;&gt;0),22,AND(Z43&lt;&gt;0,X43&lt;&gt;0),Z43,TRUE,"FALSO")</f>
        <v>FALSO</v>
      </c>
      <c r="AC43" s="222"/>
      <c r="AD43" s="222"/>
      <c r="AE43" s="36"/>
      <c r="AF43" s="37"/>
      <c r="AG43" s="37"/>
      <c r="AH43" s="25"/>
      <c r="AI43" s="25"/>
      <c r="AJ43" s="25"/>
      <c r="AK43" s="25"/>
      <c r="AL43" s="25"/>
      <c r="AM43" s="25"/>
      <c r="AN43" s="25"/>
      <c r="AO43" s="35"/>
      <c r="AP43" s="25"/>
      <c r="AQ43" s="35"/>
      <c r="AR43" s="25"/>
      <c r="AS43" s="35"/>
      <c r="AT43" s="25"/>
      <c r="AU43" s="35"/>
      <c r="AV43" s="25"/>
      <c r="AW43" s="35"/>
      <c r="AX43" s="25"/>
    </row>
    <row r="44" spans="1:50" ht="26.25">
      <c r="A44" s="285"/>
      <c r="B44" s="376"/>
      <c r="C44" s="377"/>
      <c r="D44" s="378"/>
      <c r="E44" s="249"/>
      <c r="F44" s="248"/>
      <c r="G44" s="225"/>
      <c r="H44" s="227"/>
      <c r="I44" s="254"/>
      <c r="J44" s="255" t="e">
        <f>+VLOOKUP(I44,Peligros_Aspectos!A:D,4,0)</f>
        <v>#N/A</v>
      </c>
      <c r="K44" s="256" t="e">
        <f>+VLOOKUP(I44,Peligros_Aspectos!A:D,2,0)</f>
        <v>#N/A</v>
      </c>
      <c r="L44" s="257" t="e">
        <f>+VLOOKUP(I44,Peligros_Aspectos!A:C,3,0)</f>
        <v>#N/A</v>
      </c>
      <c r="M44" s="232"/>
      <c r="N44" s="258"/>
      <c r="O44" s="245" t="str">
        <f t="shared" si="0"/>
        <v/>
      </c>
      <c r="P44" s="264"/>
      <c r="Q44" s="264"/>
      <c r="R44" s="264"/>
      <c r="S44" s="264"/>
      <c r="T44" s="264"/>
      <c r="U44" s="258"/>
      <c r="V44" s="264"/>
      <c r="W44" s="264"/>
      <c r="X44" s="260"/>
      <c r="Y44" s="266"/>
      <c r="Z44" s="245" t="str">
        <f t="shared" si="1"/>
        <v/>
      </c>
      <c r="AA44" s="267"/>
      <c r="AB44" s="245" t="str">
        <f t="array" ref="AB44">_xlfn.IFS(AND(Z44=1,P44&lt;&gt;0),25,AND(Z44=1,R44&lt;&gt;0),21,AND(Z44=1,U44="ALTO"),16,AND(Z44=1,U44="BAJO"),11,AND(Z44=1,V44&lt;&gt;0),2,AND(Z44=2,P44&lt;&gt;0),25,AND(Z44=2,R44&lt;&gt;0),21,AND(Z44=2,U44="ALTO"),16,AND(Z44=2,U44="BAJO"),11,AND(Z44=2,V44&lt;&gt;0),4,AND(Z44=3,P44&lt;&gt;0),25,AND(Z44=3,R44&lt;&gt;0),21,AND(Z44=3,U44="ALTO"),16,AND(Z44=3,U44="BAJO"),12,AND(Z44=3,V44&lt;&gt;0),5,AND(Z44=4,P44&lt;&gt;0),25,AND(Z44=4,R44&lt;&gt;0),13,AND(Z44=4,U44="ALTO"),16,AND(Z44=4,U44="BAJO"),14,AND(Z44=4,V44&lt;&gt;0),7,AND(Z44=5,P44&lt;&gt;0),25,AND(Z44=5,R44&lt;&gt;0),21,AND(Z44=5,U44="ALTO"),16,AND(Z44=5,U44="BAJO"),12,AND(Z44=5,V44&lt;&gt;0),8,AND(Z44=6,P44&lt;&gt;0),25,AND(Z44=6,R44&lt;&gt;0),21,AND(Z44=6,U44="ALTO"),20,AND(Z44=6,U44="BAJO"),17,AND(Z44=6,V44&lt;&gt;0),6,AND(Z44=7,P44&lt;&gt;0),25,AND(Z44=7,R44&lt;&gt;0),23,AND(Z44=7,U44="ALTO"),16,AND(Z44=7,U44="BAJO"),11,AND(Z44=7,V44&lt;&gt;0),7,AND(Z44=8,P44&lt;&gt;0),25,AND(Z44=8,R44&lt;&gt;0),21,AND(Z44=8,U44="ALTO"),16,AND(Z44=8,U44="BAJO"),12,AND(Z44=8,V44&lt;&gt;0),8,AND(Z44=9,P44&lt;&gt;0),25,AND(Z44=9,R44&lt;&gt;0),21,AND(Z44=9,U44="ALTO"),20,AND(Z44=9,U44="BAJO"),17,AND(Z44=9,V44&lt;&gt;0),13,AND(Z44=10,P44&lt;&gt;0),25,AND(Z44=10,R44&lt;&gt;0),22,AND(Z44=10,U44="ALTO"),21,AND(Z44=10,U44="BAJO"),18,AND(Z44=10,V44&lt;&gt;0),18,AND(Z44=11,P44&lt;&gt;0),25,AND(Z44=11,R44&lt;&gt;0),23,AND(Z44=11,U44="ALTO"),20,AND(Z44=11,U44="BAJO"),16,AND(Z44=11,V44&lt;&gt;0),11,AND(Z44=12,P44&lt;&gt;0),25,AND(Z44=12,R44&lt;&gt;0),23,AND(Z44=12,U44="ALTO"),20,AND(Z44=12,U44="BAJO"),16,AND(Z44=12,V44&lt;&gt;0),12,AND(Z44=13,P44&lt;&gt;0),25,AND(Z44=13,R44&lt;&gt;0),21,AND(Z44=13,U44="ALTO"),20,AND(Z44=13,U44="BAJO"),17,AND(Z44=13,V44&lt;&gt;0),17,AND(Z44=14,P44&lt;&gt;0),25,AND(Z44=14,R44&lt;&gt;0),24,AND(Z44=14,U44="ALTO"),23,AND(Z44=14,U44="BAJO"),21,AND(Z44=14,V44&lt;&gt;0),18,AND(Z44=15,P44&lt;&gt;0),25,AND(Z44=15,R44&lt;&gt;0),24,AND(Z44=15,U44="ALTO"),22,AND(Z44=15,U44="BAJO"),19,AND(Z44=15,V44&lt;&gt;0),19,AND(Z44=16,P44&lt;&gt;0),25,AND(Z44=16,R44&lt;&gt;0),23,AND(Z44=16,U44="ALTO"),23,AND(Z44=16,U44="BAJO"),23,AND(Z44=16,V44&lt;&gt;0),20,AND(Z44=17,P44&lt;&gt;0),25,AND(Z44=17,R44&lt;&gt;0),24,AND(Z44=17,U44="ALTO"),23,AND(Z44=17,U44="BAJO"),21,AND(Z44=17,V44&lt;&gt;0),20,AND(Z44=18,P44&lt;&gt;0),25,AND(Z44=18,R44&lt;&gt;0),24,AND(Z44=18,U44="ALTO"),23,AND(Z44=18,U44="BAJO"),22,AND(Z44=18,V44&lt;&gt;0),21,AND(Z44=19,P44&lt;&gt;0),25,AND(Z44=19,R44&lt;&gt;0),25,AND(Z44=19,U44="ALTO"),24,AND(Z44=19,U44="BAJO"),22,AND(Z44=19,V44&lt;&gt;0),22,AND(Z44&lt;&gt;0,X44&lt;&gt;0),Z44,TRUE,"FALSO")</f>
        <v>FALSO</v>
      </c>
      <c r="AC44" s="222"/>
      <c r="AD44" s="222"/>
      <c r="AE44" s="36"/>
      <c r="AF44" s="37"/>
      <c r="AG44" s="37"/>
      <c r="AH44" s="25"/>
      <c r="AI44" s="25"/>
      <c r="AJ44" s="25"/>
      <c r="AK44" s="25"/>
      <c r="AL44" s="25"/>
      <c r="AM44" s="25"/>
      <c r="AN44" s="25"/>
      <c r="AO44" s="35"/>
      <c r="AP44" s="25"/>
      <c r="AQ44" s="35"/>
      <c r="AR44" s="25"/>
      <c r="AS44" s="35"/>
      <c r="AT44" s="25"/>
      <c r="AU44" s="35"/>
      <c r="AV44" s="25"/>
      <c r="AW44" s="35"/>
      <c r="AX44" s="25"/>
    </row>
    <row r="45" spans="1:50" ht="26.25">
      <c r="A45" s="285"/>
      <c r="B45" s="376"/>
      <c r="C45" s="377"/>
      <c r="D45" s="378"/>
      <c r="E45" s="249"/>
      <c r="F45" s="248"/>
      <c r="G45" s="225"/>
      <c r="H45" s="227"/>
      <c r="I45" s="254"/>
      <c r="J45" s="255" t="e">
        <f>+VLOOKUP(I45,Peligros_Aspectos!A:D,4,0)</f>
        <v>#N/A</v>
      </c>
      <c r="K45" s="256" t="e">
        <f>+VLOOKUP(I45,Peligros_Aspectos!A:D,2,0)</f>
        <v>#N/A</v>
      </c>
      <c r="L45" s="257" t="e">
        <f>+VLOOKUP(I45,Peligros_Aspectos!A:C,3,0)</f>
        <v>#N/A</v>
      </c>
      <c r="M45" s="232"/>
      <c r="N45" s="258"/>
      <c r="O45" s="245" t="str">
        <f t="shared" si="0"/>
        <v/>
      </c>
      <c r="P45" s="264"/>
      <c r="Q45" s="264"/>
      <c r="R45" s="264"/>
      <c r="S45" s="264"/>
      <c r="T45" s="264"/>
      <c r="U45" s="255"/>
      <c r="V45" s="264"/>
      <c r="W45" s="264"/>
      <c r="X45" s="260"/>
      <c r="Y45" s="266"/>
      <c r="Z45" s="245" t="str">
        <f t="shared" si="1"/>
        <v/>
      </c>
      <c r="AA45" s="267"/>
      <c r="AB45" s="245" t="str">
        <f t="array" ref="AB45">_xlfn.IFS(AND(Z45=1,P45&lt;&gt;0),25,AND(Z45=1,R45&lt;&gt;0),21,AND(Z45=1,U45="ALTO"),16,AND(Z45=1,U45="BAJO"),11,AND(Z45=1,V45&lt;&gt;0),2,AND(Z45=2,P45&lt;&gt;0),25,AND(Z45=2,R45&lt;&gt;0),21,AND(Z45=2,U45="ALTO"),16,AND(Z45=2,U45="BAJO"),11,AND(Z45=2,V45&lt;&gt;0),4,AND(Z45=3,P45&lt;&gt;0),25,AND(Z45=3,R45&lt;&gt;0),21,AND(Z45=3,U45="ALTO"),16,AND(Z45=3,U45="BAJO"),12,AND(Z45=3,V45&lt;&gt;0),5,AND(Z45=4,P45&lt;&gt;0),25,AND(Z45=4,R45&lt;&gt;0),13,AND(Z45=4,U45="ALTO"),16,AND(Z45=4,U45="BAJO"),14,AND(Z45=4,V45&lt;&gt;0),7,AND(Z45=5,P45&lt;&gt;0),25,AND(Z45=5,R45&lt;&gt;0),21,AND(Z45=5,U45="ALTO"),16,AND(Z45=5,U45="BAJO"),12,AND(Z45=5,V45&lt;&gt;0),8,AND(Z45=6,P45&lt;&gt;0),25,AND(Z45=6,R45&lt;&gt;0),21,AND(Z45=6,U45="ALTO"),20,AND(Z45=6,U45="BAJO"),17,AND(Z45=6,V45&lt;&gt;0),6,AND(Z45=7,P45&lt;&gt;0),25,AND(Z45=7,R45&lt;&gt;0),23,AND(Z45=7,U45="ALTO"),16,AND(Z45=7,U45="BAJO"),11,AND(Z45=7,V45&lt;&gt;0),7,AND(Z45=8,P45&lt;&gt;0),25,AND(Z45=8,R45&lt;&gt;0),21,AND(Z45=8,U45="ALTO"),16,AND(Z45=8,U45="BAJO"),12,AND(Z45=8,V45&lt;&gt;0),8,AND(Z45=9,P45&lt;&gt;0),25,AND(Z45=9,R45&lt;&gt;0),21,AND(Z45=9,U45="ALTO"),20,AND(Z45=9,U45="BAJO"),17,AND(Z45=9,V45&lt;&gt;0),13,AND(Z45=10,P45&lt;&gt;0),25,AND(Z45=10,R45&lt;&gt;0),22,AND(Z45=10,U45="ALTO"),21,AND(Z45=10,U45="BAJO"),18,AND(Z45=10,V45&lt;&gt;0),18,AND(Z45=11,P45&lt;&gt;0),25,AND(Z45=11,R45&lt;&gt;0),23,AND(Z45=11,U45="ALTO"),20,AND(Z45=11,U45="BAJO"),16,AND(Z45=11,V45&lt;&gt;0),11,AND(Z45=12,P45&lt;&gt;0),25,AND(Z45=12,R45&lt;&gt;0),23,AND(Z45=12,U45="ALTO"),20,AND(Z45=12,U45="BAJO"),16,AND(Z45=12,V45&lt;&gt;0),12,AND(Z45=13,P45&lt;&gt;0),25,AND(Z45=13,R45&lt;&gt;0),21,AND(Z45=13,U45="ALTO"),20,AND(Z45=13,U45="BAJO"),17,AND(Z45=13,V45&lt;&gt;0),17,AND(Z45=14,P45&lt;&gt;0),25,AND(Z45=14,R45&lt;&gt;0),24,AND(Z45=14,U45="ALTO"),23,AND(Z45=14,U45="BAJO"),21,AND(Z45=14,V45&lt;&gt;0),18,AND(Z45=15,P45&lt;&gt;0),25,AND(Z45=15,R45&lt;&gt;0),24,AND(Z45=15,U45="ALTO"),22,AND(Z45=15,U45="BAJO"),19,AND(Z45=15,V45&lt;&gt;0),19,AND(Z45=16,P45&lt;&gt;0),25,AND(Z45=16,R45&lt;&gt;0),23,AND(Z45=16,U45="ALTO"),23,AND(Z45=16,U45="BAJO"),23,AND(Z45=16,V45&lt;&gt;0),20,AND(Z45=17,P45&lt;&gt;0),25,AND(Z45=17,R45&lt;&gt;0),24,AND(Z45=17,U45="ALTO"),23,AND(Z45=17,U45="BAJO"),21,AND(Z45=17,V45&lt;&gt;0),20,AND(Z45=18,P45&lt;&gt;0),25,AND(Z45=18,R45&lt;&gt;0),24,AND(Z45=18,U45="ALTO"),23,AND(Z45=18,U45="BAJO"),22,AND(Z45=18,V45&lt;&gt;0),21,AND(Z45=19,P45&lt;&gt;0),25,AND(Z45=19,R45&lt;&gt;0),25,AND(Z45=19,U45="ALTO"),24,AND(Z45=19,U45="BAJO"),22,AND(Z45=19,V45&lt;&gt;0),22,AND(Z45&lt;&gt;0,X45&lt;&gt;0),Z45,TRUE,"FALSO")</f>
        <v>FALSO</v>
      </c>
      <c r="AC45" s="222"/>
      <c r="AD45" s="222"/>
      <c r="AE45" s="36"/>
      <c r="AF45" s="37"/>
      <c r="AG45" s="37"/>
      <c r="AH45" s="25"/>
      <c r="AI45" s="25"/>
      <c r="AJ45" s="25"/>
      <c r="AK45" s="25"/>
      <c r="AL45" s="25"/>
      <c r="AM45" s="25"/>
      <c r="AN45" s="25"/>
      <c r="AO45" s="35"/>
      <c r="AP45" s="25"/>
      <c r="AQ45" s="35"/>
      <c r="AR45" s="25"/>
      <c r="AS45" s="35"/>
      <c r="AT45" s="25"/>
      <c r="AU45" s="35"/>
      <c r="AV45" s="25"/>
      <c r="AW45" s="35"/>
      <c r="AX45" s="25"/>
    </row>
    <row r="46" spans="1:50" ht="26.25">
      <c r="A46" s="285"/>
      <c r="B46" s="376"/>
      <c r="C46" s="377"/>
      <c r="D46" s="378"/>
      <c r="E46" s="249"/>
      <c r="F46" s="248"/>
      <c r="G46" s="225"/>
      <c r="H46" s="227"/>
      <c r="I46" s="254"/>
      <c r="J46" s="255" t="e">
        <f>+VLOOKUP(I46,Peligros_Aspectos!A:D,4,0)</f>
        <v>#N/A</v>
      </c>
      <c r="K46" s="256" t="e">
        <f>+VLOOKUP(I46,Peligros_Aspectos!A:D,2,0)</f>
        <v>#N/A</v>
      </c>
      <c r="L46" s="257" t="e">
        <f>+VLOOKUP(I46,Peligros_Aspectos!A:C,3,0)</f>
        <v>#N/A</v>
      </c>
      <c r="M46" s="232"/>
      <c r="N46" s="258"/>
      <c r="O46" s="245" t="str">
        <f t="shared" si="0"/>
        <v/>
      </c>
      <c r="P46" s="264"/>
      <c r="Q46" s="264"/>
      <c r="R46" s="264"/>
      <c r="S46" s="264"/>
      <c r="T46" s="265"/>
      <c r="U46" s="268"/>
      <c r="V46" s="264"/>
      <c r="W46" s="264"/>
      <c r="X46" s="260"/>
      <c r="Y46" s="266"/>
      <c r="Z46" s="245" t="str">
        <f t="shared" si="1"/>
        <v/>
      </c>
      <c r="AA46" s="267"/>
      <c r="AB46" s="245" t="str">
        <f t="array" ref="AB46">_xlfn.IFS(AND(Z46=1,P46&lt;&gt;0),25,AND(Z46=1,R46&lt;&gt;0),21,AND(Z46=1,U46="ALTO"),16,AND(Z46=1,U46="BAJO"),11,AND(Z46=1,V46&lt;&gt;0),2,AND(Z46=2,P46&lt;&gt;0),25,AND(Z46=2,R46&lt;&gt;0),21,AND(Z46=2,U46="ALTO"),16,AND(Z46=2,U46="BAJO"),11,AND(Z46=2,V46&lt;&gt;0),4,AND(Z46=3,P46&lt;&gt;0),25,AND(Z46=3,R46&lt;&gt;0),21,AND(Z46=3,U46="ALTO"),16,AND(Z46=3,U46="BAJO"),12,AND(Z46=3,V46&lt;&gt;0),5,AND(Z46=4,P46&lt;&gt;0),25,AND(Z46=4,R46&lt;&gt;0),13,AND(Z46=4,U46="ALTO"),16,AND(Z46=4,U46="BAJO"),14,AND(Z46=4,V46&lt;&gt;0),7,AND(Z46=5,P46&lt;&gt;0),25,AND(Z46=5,R46&lt;&gt;0),21,AND(Z46=5,U46="ALTO"),16,AND(Z46=5,U46="BAJO"),12,AND(Z46=5,V46&lt;&gt;0),8,AND(Z46=6,P46&lt;&gt;0),25,AND(Z46=6,R46&lt;&gt;0),21,AND(Z46=6,U46="ALTO"),20,AND(Z46=6,U46="BAJO"),17,AND(Z46=6,V46&lt;&gt;0),6,AND(Z46=7,P46&lt;&gt;0),25,AND(Z46=7,R46&lt;&gt;0),23,AND(Z46=7,U46="ALTO"),16,AND(Z46=7,U46="BAJO"),11,AND(Z46=7,V46&lt;&gt;0),7,AND(Z46=8,P46&lt;&gt;0),25,AND(Z46=8,R46&lt;&gt;0),21,AND(Z46=8,U46="ALTO"),16,AND(Z46=8,U46="BAJO"),12,AND(Z46=8,V46&lt;&gt;0),8,AND(Z46=9,P46&lt;&gt;0),25,AND(Z46=9,R46&lt;&gt;0),21,AND(Z46=9,U46="ALTO"),20,AND(Z46=9,U46="BAJO"),17,AND(Z46=9,V46&lt;&gt;0),13,AND(Z46=10,P46&lt;&gt;0),25,AND(Z46=10,R46&lt;&gt;0),22,AND(Z46=10,U46="ALTO"),21,AND(Z46=10,U46="BAJO"),18,AND(Z46=10,V46&lt;&gt;0),18,AND(Z46=11,P46&lt;&gt;0),25,AND(Z46=11,R46&lt;&gt;0),23,AND(Z46=11,U46="ALTO"),20,AND(Z46=11,U46="BAJO"),16,AND(Z46=11,V46&lt;&gt;0),11,AND(Z46=12,P46&lt;&gt;0),25,AND(Z46=12,R46&lt;&gt;0),23,AND(Z46=12,U46="ALTO"),20,AND(Z46=12,U46="BAJO"),16,AND(Z46=12,V46&lt;&gt;0),12,AND(Z46=13,P46&lt;&gt;0),25,AND(Z46=13,R46&lt;&gt;0),21,AND(Z46=13,U46="ALTO"),20,AND(Z46=13,U46="BAJO"),17,AND(Z46=13,V46&lt;&gt;0),17,AND(Z46=14,P46&lt;&gt;0),25,AND(Z46=14,R46&lt;&gt;0),24,AND(Z46=14,U46="ALTO"),23,AND(Z46=14,U46="BAJO"),21,AND(Z46=14,V46&lt;&gt;0),18,AND(Z46=15,P46&lt;&gt;0),25,AND(Z46=15,R46&lt;&gt;0),24,AND(Z46=15,U46="ALTO"),22,AND(Z46=15,U46="BAJO"),19,AND(Z46=15,V46&lt;&gt;0),19,AND(Z46=16,P46&lt;&gt;0),25,AND(Z46=16,R46&lt;&gt;0),23,AND(Z46=16,U46="ALTO"),23,AND(Z46=16,U46="BAJO"),23,AND(Z46=16,V46&lt;&gt;0),20,AND(Z46=17,P46&lt;&gt;0),25,AND(Z46=17,R46&lt;&gt;0),24,AND(Z46=17,U46="ALTO"),23,AND(Z46=17,U46="BAJO"),21,AND(Z46=17,V46&lt;&gt;0),20,AND(Z46=18,P46&lt;&gt;0),25,AND(Z46=18,R46&lt;&gt;0),24,AND(Z46=18,U46="ALTO"),23,AND(Z46=18,U46="BAJO"),22,AND(Z46=18,V46&lt;&gt;0),21,AND(Z46=19,P46&lt;&gt;0),25,AND(Z46=19,R46&lt;&gt;0),25,AND(Z46=19,U46="ALTO"),24,AND(Z46=19,U46="BAJO"),22,AND(Z46=19,V46&lt;&gt;0),22,AND(Z46&lt;&gt;0,X46&lt;&gt;0),Z46,TRUE,"FALSO")</f>
        <v>FALSO</v>
      </c>
      <c r="AC46" s="222"/>
      <c r="AD46" s="222"/>
      <c r="AE46" s="36"/>
      <c r="AF46" s="37"/>
      <c r="AG46" s="37"/>
      <c r="AH46" s="25"/>
      <c r="AI46" s="25"/>
      <c r="AJ46" s="25"/>
      <c r="AK46" s="25"/>
      <c r="AL46" s="25"/>
      <c r="AM46" s="25"/>
      <c r="AN46" s="25"/>
      <c r="AO46" s="35"/>
      <c r="AP46" s="25"/>
      <c r="AQ46" s="35"/>
      <c r="AR46" s="25"/>
      <c r="AS46" s="35"/>
      <c r="AT46" s="25"/>
      <c r="AU46" s="35"/>
      <c r="AV46" s="25"/>
      <c r="AW46" s="35"/>
      <c r="AX46" s="25"/>
    </row>
    <row r="47" spans="1:50" ht="26.25">
      <c r="A47" s="285"/>
      <c r="B47" s="376"/>
      <c r="C47" s="377"/>
      <c r="D47" s="378"/>
      <c r="E47" s="249"/>
      <c r="F47" s="248"/>
      <c r="G47" s="225"/>
      <c r="H47" s="227"/>
      <c r="I47" s="254"/>
      <c r="J47" s="255" t="e">
        <f>+VLOOKUP(I47,Peligros_Aspectos!A:D,4,0)</f>
        <v>#N/A</v>
      </c>
      <c r="K47" s="256" t="e">
        <f>+VLOOKUP(I47,Peligros_Aspectos!A:D,2,0)</f>
        <v>#N/A</v>
      </c>
      <c r="L47" s="257" t="e">
        <f>+VLOOKUP(I47,Peligros_Aspectos!A:C,3,0)</f>
        <v>#N/A</v>
      </c>
      <c r="M47" s="232"/>
      <c r="N47" s="258"/>
      <c r="O47" s="245" t="str">
        <f t="shared" si="0"/>
        <v/>
      </c>
      <c r="P47" s="260"/>
      <c r="Q47" s="260"/>
      <c r="R47" s="260"/>
      <c r="S47" s="260"/>
      <c r="T47" s="260"/>
      <c r="U47" s="258"/>
      <c r="V47" s="265"/>
      <c r="W47" s="264"/>
      <c r="X47" s="260"/>
      <c r="Y47" s="266">
        <v>0.15</v>
      </c>
      <c r="Z47" s="245" t="str">
        <f t="shared" si="1"/>
        <v/>
      </c>
      <c r="AA47" s="267">
        <f>IF(O47&gt;=16,MAX(P47:U47),IF(O47&lt;16,MAX(P47:Y47)))</f>
        <v>0</v>
      </c>
      <c r="AB47" s="245" t="str">
        <f t="array" ref="AB47">_xlfn.IFS(AND(Z47=1,P47&lt;&gt;0),25,AND(Z47=1,R47&lt;&gt;0),21,AND(Z47=1,U47="ALTO"),16,AND(Z47=1,U47="BAJO"),11,AND(Z47=1,V47&lt;&gt;0),2,AND(Z47=2,P47&lt;&gt;0),25,AND(Z47=2,R47&lt;&gt;0),21,AND(Z47=2,U47="ALTO"),16,AND(Z47=2,U47="BAJO"),11,AND(Z47=2,V47&lt;&gt;0),4,AND(Z47=3,P47&lt;&gt;0),25,AND(Z47=3,R47&lt;&gt;0),21,AND(Z47=3,U47="ALTO"),16,AND(Z47=3,U47="BAJO"),12,AND(Z47=3,V47&lt;&gt;0),5,AND(Z47=4,P47&lt;&gt;0),25,AND(Z47=4,R47&lt;&gt;0),13,AND(Z47=4,U47="ALTO"),16,AND(Z47=4,U47="BAJO"),14,AND(Z47=4,V47&lt;&gt;0),7,AND(Z47=5,P47&lt;&gt;0),25,AND(Z47=5,R47&lt;&gt;0),21,AND(Z47=5,U47="ALTO"),16,AND(Z47=5,U47="BAJO"),12,AND(Z47=5,V47&lt;&gt;0),8,AND(Z47=6,P47&lt;&gt;0),25,AND(Z47=6,R47&lt;&gt;0),21,AND(Z47=6,U47="ALTO"),20,AND(Z47=6,U47="BAJO"),17,AND(Z47=6,V47&lt;&gt;0),6,AND(Z47=7,P47&lt;&gt;0),25,AND(Z47=7,R47&lt;&gt;0),23,AND(Z47=7,U47="ALTO"),16,AND(Z47=7,U47="BAJO"),11,AND(Z47=7,V47&lt;&gt;0),7,AND(Z47=8,P47&lt;&gt;0),25,AND(Z47=8,R47&lt;&gt;0),21,AND(Z47=8,U47="ALTO"),16,AND(Z47=8,U47="BAJO"),12,AND(Z47=8,V47&lt;&gt;0),8,AND(Z47=9,P47&lt;&gt;0),25,AND(Z47=9,R47&lt;&gt;0),21,AND(Z47=9,U47="ALTO"),20,AND(Z47=9,U47="BAJO"),17,AND(Z47=9,V47&lt;&gt;0),13,AND(Z47=10,P47&lt;&gt;0),25,AND(Z47=10,R47&lt;&gt;0),22,AND(Z47=10,U47="ALTO"),21,AND(Z47=10,U47="BAJO"),18,AND(Z47=10,V47&lt;&gt;0),18,AND(Z47=11,P47&lt;&gt;0),25,AND(Z47=11,R47&lt;&gt;0),23,AND(Z47=11,U47="ALTO"),20,AND(Z47=11,U47="BAJO"),16,AND(Z47=11,V47&lt;&gt;0),11,AND(Z47=12,P47&lt;&gt;0),25,AND(Z47=12,R47&lt;&gt;0),23,AND(Z47=12,U47="ALTO"),20,AND(Z47=12,U47="BAJO"),16,AND(Z47=12,V47&lt;&gt;0),12,AND(Z47=13,P47&lt;&gt;0),25,AND(Z47=13,R47&lt;&gt;0),21,AND(Z47=13,U47="ALTO"),20,AND(Z47=13,U47="BAJO"),17,AND(Z47=13,V47&lt;&gt;0),17,AND(Z47=14,P47&lt;&gt;0),25,AND(Z47=14,R47&lt;&gt;0),24,AND(Z47=14,U47="ALTO"),23,AND(Z47=14,U47="BAJO"),21,AND(Z47=14,V47&lt;&gt;0),18,AND(Z47=15,P47&lt;&gt;0),25,AND(Z47=15,R47&lt;&gt;0),24,AND(Z47=15,U47="ALTO"),22,AND(Z47=15,U47="BAJO"),19,AND(Z47=15,V47&lt;&gt;0),19,AND(Z47=16,P47&lt;&gt;0),25,AND(Z47=16,R47&lt;&gt;0),23,AND(Z47=16,U47="ALTO"),23,AND(Z47=16,U47="BAJO"),23,AND(Z47=16,V47&lt;&gt;0),20,AND(Z47=17,P47&lt;&gt;0),25,AND(Z47=17,R47&lt;&gt;0),24,AND(Z47=17,U47="ALTO"),23,AND(Z47=17,U47="BAJO"),21,AND(Z47=17,V47&lt;&gt;0),20,AND(Z47=18,P47&lt;&gt;0),25,AND(Z47=18,R47&lt;&gt;0),24,AND(Z47=18,U47="ALTO"),23,AND(Z47=18,U47="BAJO"),22,AND(Z47=18,V47&lt;&gt;0),21,AND(Z47=19,P47&lt;&gt;0),25,AND(Z47=19,R47&lt;&gt;0),25,AND(Z47=19,U47="ALTO"),24,AND(Z47=19,U47="BAJO"),22,AND(Z47=19,V47&lt;&gt;0),22,AND(Z47&lt;&gt;0,X47&lt;&gt;0),Z47,TRUE,"FALSO")</f>
        <v>FALSO</v>
      </c>
      <c r="AC47" s="222"/>
      <c r="AD47" s="222"/>
      <c r="AE47" s="343"/>
      <c r="AF47" s="344"/>
      <c r="AG47" s="344"/>
      <c r="AH47" s="25"/>
      <c r="AI47" s="25"/>
      <c r="AJ47" s="25"/>
      <c r="AK47" s="25"/>
      <c r="AL47" s="25"/>
      <c r="AM47" s="25"/>
      <c r="AN47" s="25"/>
      <c r="AO47" s="35"/>
      <c r="AP47" s="25"/>
      <c r="AQ47" s="35"/>
      <c r="AR47" s="25"/>
      <c r="AS47" s="35"/>
      <c r="AT47" s="25"/>
      <c r="AU47" s="35"/>
      <c r="AV47" s="25"/>
      <c r="AW47" s="35"/>
      <c r="AX47" s="25"/>
    </row>
    <row r="48" spans="1:50" ht="26.25">
      <c r="A48" s="285"/>
      <c r="B48" s="376"/>
      <c r="C48" s="377"/>
      <c r="D48" s="378"/>
      <c r="E48" s="249"/>
      <c r="F48" s="248"/>
      <c r="G48" s="225"/>
      <c r="H48" s="227"/>
      <c r="I48" s="254"/>
      <c r="J48" s="255" t="e">
        <f>+VLOOKUP(I48,Peligros_Aspectos!A:D,4,0)</f>
        <v>#N/A</v>
      </c>
      <c r="K48" s="256" t="e">
        <f>+VLOOKUP(I48,Peligros_Aspectos!A:D,2,0)</f>
        <v>#N/A</v>
      </c>
      <c r="L48" s="257" t="e">
        <f>+VLOOKUP(I48,Peligros_Aspectos!A:C,3,0)</f>
        <v>#N/A</v>
      </c>
      <c r="M48" s="232"/>
      <c r="N48" s="258"/>
      <c r="O48" s="245" t="str">
        <f t="shared" si="0"/>
        <v/>
      </c>
      <c r="P48" s="260"/>
      <c r="Q48" s="260"/>
      <c r="R48" s="260"/>
      <c r="S48" s="260"/>
      <c r="T48" s="260"/>
      <c r="U48" s="258"/>
      <c r="V48" s="264"/>
      <c r="W48" s="264"/>
      <c r="X48" s="260"/>
      <c r="Y48" s="266">
        <v>0.2</v>
      </c>
      <c r="Z48" s="245" t="str">
        <f t="shared" si="1"/>
        <v/>
      </c>
      <c r="AA48" s="267">
        <f>IF(O48&gt;=16,MAX(P48:U48),IF(O48&lt;16,MAX(P48:Y48)))</f>
        <v>0</v>
      </c>
      <c r="AB48" s="245" t="str">
        <f t="array" ref="AB48">_xlfn.IFS(AND(Z48=1,P48&lt;&gt;0),25,AND(Z48=1,R48&lt;&gt;0),21,AND(Z48=1,U48="ALTO"),16,AND(Z48=1,U48="BAJO"),11,AND(Z48=1,V48&lt;&gt;0),2,AND(Z48=2,P48&lt;&gt;0),25,AND(Z48=2,R48&lt;&gt;0),21,AND(Z48=2,U48="ALTO"),16,AND(Z48=2,U48="BAJO"),11,AND(Z48=2,V48&lt;&gt;0),4,AND(Z48=3,P48&lt;&gt;0),25,AND(Z48=3,R48&lt;&gt;0),21,AND(Z48=3,U48="ALTO"),16,AND(Z48=3,U48="BAJO"),12,AND(Z48=3,V48&lt;&gt;0),5,AND(Z48=4,P48&lt;&gt;0),25,AND(Z48=4,R48&lt;&gt;0),13,AND(Z48=4,U48="ALTO"),16,AND(Z48=4,U48="BAJO"),14,AND(Z48=4,V48&lt;&gt;0),7,AND(Z48=5,P48&lt;&gt;0),25,AND(Z48=5,R48&lt;&gt;0),21,AND(Z48=5,U48="ALTO"),16,AND(Z48=5,U48="BAJO"),12,AND(Z48=5,V48&lt;&gt;0),8,AND(Z48=6,P48&lt;&gt;0),25,AND(Z48=6,R48&lt;&gt;0),21,AND(Z48=6,U48="ALTO"),20,AND(Z48=6,U48="BAJO"),17,AND(Z48=6,V48&lt;&gt;0),6,AND(Z48=7,P48&lt;&gt;0),25,AND(Z48=7,R48&lt;&gt;0),23,AND(Z48=7,U48="ALTO"),16,AND(Z48=7,U48="BAJO"),11,AND(Z48=7,V48&lt;&gt;0),7,AND(Z48=8,P48&lt;&gt;0),25,AND(Z48=8,R48&lt;&gt;0),21,AND(Z48=8,U48="ALTO"),16,AND(Z48=8,U48="BAJO"),12,AND(Z48=8,V48&lt;&gt;0),8,AND(Z48=9,P48&lt;&gt;0),25,AND(Z48=9,R48&lt;&gt;0),21,AND(Z48=9,U48="ALTO"),20,AND(Z48=9,U48="BAJO"),17,AND(Z48=9,V48&lt;&gt;0),13,AND(Z48=10,P48&lt;&gt;0),25,AND(Z48=10,R48&lt;&gt;0),22,AND(Z48=10,U48="ALTO"),21,AND(Z48=10,U48="BAJO"),18,AND(Z48=10,V48&lt;&gt;0),18,AND(Z48=11,P48&lt;&gt;0),25,AND(Z48=11,R48&lt;&gt;0),23,AND(Z48=11,U48="ALTO"),20,AND(Z48=11,U48="BAJO"),16,AND(Z48=11,V48&lt;&gt;0),11,AND(Z48=12,P48&lt;&gt;0),25,AND(Z48=12,R48&lt;&gt;0),23,AND(Z48=12,U48="ALTO"),20,AND(Z48=12,U48="BAJO"),16,AND(Z48=12,V48&lt;&gt;0),12,AND(Z48=13,P48&lt;&gt;0),25,AND(Z48=13,R48&lt;&gt;0),21,AND(Z48=13,U48="ALTO"),20,AND(Z48=13,U48="BAJO"),17,AND(Z48=13,V48&lt;&gt;0),17,AND(Z48=14,P48&lt;&gt;0),25,AND(Z48=14,R48&lt;&gt;0),24,AND(Z48=14,U48="ALTO"),23,AND(Z48=14,U48="BAJO"),21,AND(Z48=14,V48&lt;&gt;0),18,AND(Z48=15,P48&lt;&gt;0),25,AND(Z48=15,R48&lt;&gt;0),24,AND(Z48=15,U48="ALTO"),22,AND(Z48=15,U48="BAJO"),19,AND(Z48=15,V48&lt;&gt;0),19,AND(Z48=16,P48&lt;&gt;0),25,AND(Z48=16,R48&lt;&gt;0),23,AND(Z48=16,U48="ALTO"),23,AND(Z48=16,U48="BAJO"),23,AND(Z48=16,V48&lt;&gt;0),20,AND(Z48=17,P48&lt;&gt;0),25,AND(Z48=17,R48&lt;&gt;0),24,AND(Z48=17,U48="ALTO"),23,AND(Z48=17,U48="BAJO"),21,AND(Z48=17,V48&lt;&gt;0),20,AND(Z48=18,P48&lt;&gt;0),25,AND(Z48=18,R48&lt;&gt;0),24,AND(Z48=18,U48="ALTO"),23,AND(Z48=18,U48="BAJO"),22,AND(Z48=18,V48&lt;&gt;0),21,AND(Z48=19,P48&lt;&gt;0),25,AND(Z48=19,R48&lt;&gt;0),25,AND(Z48=19,U48="ALTO"),24,AND(Z48=19,U48="BAJO"),22,AND(Z48=19,V48&lt;&gt;0),22,AND(Z48&lt;&gt;0,X48&lt;&gt;0),Z48,TRUE,"FALSO")</f>
        <v>FALSO</v>
      </c>
      <c r="AC48" s="222"/>
      <c r="AD48" s="222"/>
      <c r="AE48" s="343"/>
      <c r="AF48" s="344"/>
      <c r="AG48" s="344"/>
      <c r="AH48" s="25">
        <v>0.25</v>
      </c>
      <c r="AI48" s="25"/>
      <c r="AJ48" s="25"/>
      <c r="AK48" s="25"/>
      <c r="AL48" s="25"/>
      <c r="AM48" s="25"/>
      <c r="AN48" s="25"/>
      <c r="AO48" s="35"/>
      <c r="AP48" s="25"/>
      <c r="AQ48" s="35"/>
      <c r="AR48" s="25"/>
      <c r="AS48" s="35"/>
      <c r="AT48" s="25"/>
      <c r="AU48" s="35"/>
      <c r="AV48" s="25"/>
      <c r="AW48" s="35"/>
      <c r="AX48" s="25"/>
    </row>
    <row r="49" spans="1:50" ht="26.25">
      <c r="A49" s="285"/>
      <c r="B49" s="376"/>
      <c r="C49" s="377"/>
      <c r="D49" s="378"/>
      <c r="E49" s="249"/>
      <c r="F49" s="248"/>
      <c r="G49" s="225"/>
      <c r="H49" s="227"/>
      <c r="I49" s="254"/>
      <c r="J49" s="255" t="e">
        <f>+VLOOKUP(I49,Peligros_Aspectos!A:D,4,0)</f>
        <v>#N/A</v>
      </c>
      <c r="K49" s="256" t="e">
        <f>+VLOOKUP(I49,Peligros_Aspectos!A:D,2,0)</f>
        <v>#N/A</v>
      </c>
      <c r="L49" s="257" t="e">
        <f>+VLOOKUP(I49,Peligros_Aspectos!A:C,3,0)</f>
        <v>#N/A</v>
      </c>
      <c r="M49" s="232"/>
      <c r="N49" s="258"/>
      <c r="O49" s="245" t="str">
        <f t="shared" si="0"/>
        <v/>
      </c>
      <c r="P49" s="260"/>
      <c r="Q49" s="260"/>
      <c r="R49" s="260"/>
      <c r="S49" s="260"/>
      <c r="T49" s="265"/>
      <c r="U49" s="258"/>
      <c r="V49" s="265"/>
      <c r="W49" s="264"/>
      <c r="X49" s="260"/>
      <c r="Y49" s="266"/>
      <c r="Z49" s="245" t="str">
        <f t="shared" si="1"/>
        <v/>
      </c>
      <c r="AA49" s="267"/>
      <c r="AB49" s="245" t="str">
        <f t="array" ref="AB49">_xlfn.IFS(AND(Z49=1,P49&lt;&gt;0),25,AND(Z49=1,R49&lt;&gt;0),21,AND(Z49=1,U49="ALTO"),16,AND(Z49=1,U49="BAJO"),11,AND(Z49=1,V49&lt;&gt;0),2,AND(Z49=2,P49&lt;&gt;0),25,AND(Z49=2,R49&lt;&gt;0),21,AND(Z49=2,U49="ALTO"),16,AND(Z49=2,U49="BAJO"),11,AND(Z49=2,V49&lt;&gt;0),4,AND(Z49=3,P49&lt;&gt;0),25,AND(Z49=3,R49&lt;&gt;0),21,AND(Z49=3,U49="ALTO"),16,AND(Z49=3,U49="BAJO"),12,AND(Z49=3,V49&lt;&gt;0),5,AND(Z49=4,P49&lt;&gt;0),25,AND(Z49=4,R49&lt;&gt;0),13,AND(Z49=4,U49="ALTO"),16,AND(Z49=4,U49="BAJO"),14,AND(Z49=4,V49&lt;&gt;0),7,AND(Z49=5,P49&lt;&gt;0),25,AND(Z49=5,R49&lt;&gt;0),21,AND(Z49=5,U49="ALTO"),16,AND(Z49=5,U49="BAJO"),12,AND(Z49=5,V49&lt;&gt;0),8,AND(Z49=6,P49&lt;&gt;0),25,AND(Z49=6,R49&lt;&gt;0),21,AND(Z49=6,U49="ALTO"),20,AND(Z49=6,U49="BAJO"),17,AND(Z49=6,V49&lt;&gt;0),6,AND(Z49=7,P49&lt;&gt;0),25,AND(Z49=7,R49&lt;&gt;0),23,AND(Z49=7,U49="ALTO"),16,AND(Z49=7,U49="BAJO"),11,AND(Z49=7,V49&lt;&gt;0),7,AND(Z49=8,P49&lt;&gt;0),25,AND(Z49=8,R49&lt;&gt;0),21,AND(Z49=8,U49="ALTO"),16,AND(Z49=8,U49="BAJO"),12,AND(Z49=8,V49&lt;&gt;0),8,AND(Z49=9,P49&lt;&gt;0),25,AND(Z49=9,R49&lt;&gt;0),21,AND(Z49=9,U49="ALTO"),20,AND(Z49=9,U49="BAJO"),17,AND(Z49=9,V49&lt;&gt;0),13,AND(Z49=10,P49&lt;&gt;0),25,AND(Z49=10,R49&lt;&gt;0),22,AND(Z49=10,U49="ALTO"),21,AND(Z49=10,U49="BAJO"),18,AND(Z49=10,V49&lt;&gt;0),18,AND(Z49=11,P49&lt;&gt;0),25,AND(Z49=11,R49&lt;&gt;0),23,AND(Z49=11,U49="ALTO"),20,AND(Z49=11,U49="BAJO"),16,AND(Z49=11,V49&lt;&gt;0),11,AND(Z49=12,P49&lt;&gt;0),25,AND(Z49=12,R49&lt;&gt;0),23,AND(Z49=12,U49="ALTO"),20,AND(Z49=12,U49="BAJO"),16,AND(Z49=12,V49&lt;&gt;0),12,AND(Z49=13,P49&lt;&gt;0),25,AND(Z49=13,R49&lt;&gt;0),21,AND(Z49=13,U49="ALTO"),20,AND(Z49=13,U49="BAJO"),17,AND(Z49=13,V49&lt;&gt;0),17,AND(Z49=14,P49&lt;&gt;0),25,AND(Z49=14,R49&lt;&gt;0),24,AND(Z49=14,U49="ALTO"),23,AND(Z49=14,U49="BAJO"),21,AND(Z49=14,V49&lt;&gt;0),18,AND(Z49=15,P49&lt;&gt;0),25,AND(Z49=15,R49&lt;&gt;0),24,AND(Z49=15,U49="ALTO"),22,AND(Z49=15,U49="BAJO"),19,AND(Z49=15,V49&lt;&gt;0),19,AND(Z49=16,P49&lt;&gt;0),25,AND(Z49=16,R49&lt;&gt;0),23,AND(Z49=16,U49="ALTO"),23,AND(Z49=16,U49="BAJO"),23,AND(Z49=16,V49&lt;&gt;0),20,AND(Z49=17,P49&lt;&gt;0),25,AND(Z49=17,R49&lt;&gt;0),24,AND(Z49=17,U49="ALTO"),23,AND(Z49=17,U49="BAJO"),21,AND(Z49=17,V49&lt;&gt;0),20,AND(Z49=18,P49&lt;&gt;0),25,AND(Z49=18,R49&lt;&gt;0),24,AND(Z49=18,U49="ALTO"),23,AND(Z49=18,U49="BAJO"),22,AND(Z49=18,V49&lt;&gt;0),21,AND(Z49=19,P49&lt;&gt;0),25,AND(Z49=19,R49&lt;&gt;0),25,AND(Z49=19,U49="ALTO"),24,AND(Z49=19,U49="BAJO"),22,AND(Z49=19,V49&lt;&gt;0),22,AND(Z49&lt;&gt;0,X49&lt;&gt;0),Z49,TRUE,"FALSO")</f>
        <v>FALSO</v>
      </c>
      <c r="AC49" s="222"/>
      <c r="AD49" s="222"/>
      <c r="AE49" s="36"/>
      <c r="AF49" s="37"/>
      <c r="AG49" s="37"/>
      <c r="AH49" s="25"/>
      <c r="AI49" s="25"/>
      <c r="AJ49" s="25"/>
      <c r="AK49" s="25"/>
      <c r="AL49" s="25"/>
      <c r="AM49" s="25"/>
      <c r="AN49" s="25"/>
      <c r="AO49" s="35"/>
      <c r="AP49" s="25"/>
      <c r="AQ49" s="35"/>
      <c r="AR49" s="25"/>
      <c r="AS49" s="35"/>
      <c r="AT49" s="25"/>
      <c r="AU49" s="35"/>
      <c r="AV49" s="25"/>
      <c r="AW49" s="35"/>
      <c r="AX49" s="25"/>
    </row>
    <row r="50" spans="1:50" ht="26.25">
      <c r="A50" s="285"/>
      <c r="B50" s="376"/>
      <c r="C50" s="377"/>
      <c r="D50" s="378"/>
      <c r="E50" s="249"/>
      <c r="F50" s="248"/>
      <c r="G50" s="225"/>
      <c r="H50" s="227"/>
      <c r="I50" s="254"/>
      <c r="J50" s="255" t="e">
        <f>+VLOOKUP(I50,Peligros_Aspectos!A:D,4,0)</f>
        <v>#N/A</v>
      </c>
      <c r="K50" s="256" t="e">
        <f>+VLOOKUP(I50,Peligros_Aspectos!A:D,2,0)</f>
        <v>#N/A</v>
      </c>
      <c r="L50" s="257" t="e">
        <f>+VLOOKUP(I50,Peligros_Aspectos!A:C,3,0)</f>
        <v>#N/A</v>
      </c>
      <c r="M50" s="232"/>
      <c r="N50" s="258"/>
      <c r="O50" s="245" t="str">
        <f t="shared" si="0"/>
        <v/>
      </c>
      <c r="P50" s="260"/>
      <c r="Q50" s="260"/>
      <c r="R50" s="260"/>
      <c r="S50" s="260"/>
      <c r="T50" s="260"/>
      <c r="U50" s="258"/>
      <c r="V50" s="265"/>
      <c r="W50" s="264"/>
      <c r="X50" s="260"/>
      <c r="Y50" s="266"/>
      <c r="Z50" s="245" t="str">
        <f t="shared" si="1"/>
        <v/>
      </c>
      <c r="AA50" s="267"/>
      <c r="AB50" s="245" t="str">
        <f t="array" ref="AB50">_xlfn.IFS(AND(Z50=1,P50&lt;&gt;0),25,AND(Z50=1,R50&lt;&gt;0),21,AND(Z50=1,U50="ALTO"),16,AND(Z50=1,U50="BAJO"),11,AND(Z50=1,V50&lt;&gt;0),2,AND(Z50=2,P50&lt;&gt;0),25,AND(Z50=2,R50&lt;&gt;0),21,AND(Z50=2,U50="ALTO"),16,AND(Z50=2,U50="BAJO"),11,AND(Z50=2,V50&lt;&gt;0),4,AND(Z50=3,P50&lt;&gt;0),25,AND(Z50=3,R50&lt;&gt;0),21,AND(Z50=3,U50="ALTO"),16,AND(Z50=3,U50="BAJO"),12,AND(Z50=3,V50&lt;&gt;0),5,AND(Z50=4,P50&lt;&gt;0),25,AND(Z50=4,R50&lt;&gt;0),13,AND(Z50=4,U50="ALTO"),16,AND(Z50=4,U50="BAJO"),14,AND(Z50=4,V50&lt;&gt;0),7,AND(Z50=5,P50&lt;&gt;0),25,AND(Z50=5,R50&lt;&gt;0),21,AND(Z50=5,U50="ALTO"),16,AND(Z50=5,U50="BAJO"),12,AND(Z50=5,V50&lt;&gt;0),8,AND(Z50=6,P50&lt;&gt;0),25,AND(Z50=6,R50&lt;&gt;0),21,AND(Z50=6,U50="ALTO"),20,AND(Z50=6,U50="BAJO"),17,AND(Z50=6,V50&lt;&gt;0),6,AND(Z50=7,P50&lt;&gt;0),25,AND(Z50=7,R50&lt;&gt;0),23,AND(Z50=7,U50="ALTO"),16,AND(Z50=7,U50="BAJO"),11,AND(Z50=7,V50&lt;&gt;0),7,AND(Z50=8,P50&lt;&gt;0),25,AND(Z50=8,R50&lt;&gt;0),21,AND(Z50=8,U50="ALTO"),16,AND(Z50=8,U50="BAJO"),12,AND(Z50=8,V50&lt;&gt;0),8,AND(Z50=9,P50&lt;&gt;0),25,AND(Z50=9,R50&lt;&gt;0),21,AND(Z50=9,U50="ALTO"),20,AND(Z50=9,U50="BAJO"),17,AND(Z50=9,V50&lt;&gt;0),13,AND(Z50=10,P50&lt;&gt;0),25,AND(Z50=10,R50&lt;&gt;0),22,AND(Z50=10,U50="ALTO"),21,AND(Z50=10,U50="BAJO"),18,AND(Z50=10,V50&lt;&gt;0),18,AND(Z50=11,P50&lt;&gt;0),25,AND(Z50=11,R50&lt;&gt;0),23,AND(Z50=11,U50="ALTO"),20,AND(Z50=11,U50="BAJO"),16,AND(Z50=11,V50&lt;&gt;0),11,AND(Z50=12,P50&lt;&gt;0),25,AND(Z50=12,R50&lt;&gt;0),23,AND(Z50=12,U50="ALTO"),20,AND(Z50=12,U50="BAJO"),16,AND(Z50=12,V50&lt;&gt;0),12,AND(Z50=13,P50&lt;&gt;0),25,AND(Z50=13,R50&lt;&gt;0),21,AND(Z50=13,U50="ALTO"),20,AND(Z50=13,U50="BAJO"),17,AND(Z50=13,V50&lt;&gt;0),17,AND(Z50=14,P50&lt;&gt;0),25,AND(Z50=14,R50&lt;&gt;0),24,AND(Z50=14,U50="ALTO"),23,AND(Z50=14,U50="BAJO"),21,AND(Z50=14,V50&lt;&gt;0),18,AND(Z50=15,P50&lt;&gt;0),25,AND(Z50=15,R50&lt;&gt;0),24,AND(Z50=15,U50="ALTO"),22,AND(Z50=15,U50="BAJO"),19,AND(Z50=15,V50&lt;&gt;0),19,AND(Z50=16,P50&lt;&gt;0),25,AND(Z50=16,R50&lt;&gt;0),23,AND(Z50=16,U50="ALTO"),23,AND(Z50=16,U50="BAJO"),23,AND(Z50=16,V50&lt;&gt;0),20,AND(Z50=17,P50&lt;&gt;0),25,AND(Z50=17,R50&lt;&gt;0),24,AND(Z50=17,U50="ALTO"),23,AND(Z50=17,U50="BAJO"),21,AND(Z50=17,V50&lt;&gt;0),20,AND(Z50=18,P50&lt;&gt;0),25,AND(Z50=18,R50&lt;&gt;0),24,AND(Z50=18,U50="ALTO"),23,AND(Z50=18,U50="BAJO"),22,AND(Z50=18,V50&lt;&gt;0),21,AND(Z50=19,P50&lt;&gt;0),25,AND(Z50=19,R50&lt;&gt;0),25,AND(Z50=19,U50="ALTO"),24,AND(Z50=19,U50="BAJO"),22,AND(Z50=19,V50&lt;&gt;0),22,AND(Z50&lt;&gt;0,X50&lt;&gt;0),Z50,TRUE,"FALSO")</f>
        <v>FALSO</v>
      </c>
      <c r="AC50" s="222"/>
      <c r="AD50" s="222"/>
      <c r="AE50" s="36"/>
      <c r="AF50" s="37"/>
      <c r="AG50" s="37"/>
      <c r="AH50" s="25"/>
      <c r="AI50" s="25"/>
      <c r="AJ50" s="25"/>
      <c r="AK50" s="25"/>
      <c r="AL50" s="25"/>
      <c r="AM50" s="25"/>
      <c r="AN50" s="25"/>
      <c r="AO50" s="35"/>
      <c r="AP50" s="25"/>
      <c r="AQ50" s="35"/>
      <c r="AR50" s="25"/>
      <c r="AS50" s="35"/>
      <c r="AT50" s="25"/>
      <c r="AU50" s="35"/>
      <c r="AV50" s="25"/>
      <c r="AW50" s="35"/>
      <c r="AX50" s="25"/>
    </row>
    <row r="51" spans="1:50" ht="26.25">
      <c r="A51" s="285"/>
      <c r="B51" s="376"/>
      <c r="C51" s="377"/>
      <c r="D51" s="378"/>
      <c r="E51" s="249"/>
      <c r="F51" s="248"/>
      <c r="G51" s="225"/>
      <c r="H51" s="227"/>
      <c r="I51" s="254"/>
      <c r="J51" s="255" t="e">
        <f>+VLOOKUP(I51,Peligros_Aspectos!A:D,4,0)</f>
        <v>#N/A</v>
      </c>
      <c r="K51" s="256" t="e">
        <f>+VLOOKUP(I51,Peligros_Aspectos!A:D,2,0)</f>
        <v>#N/A</v>
      </c>
      <c r="L51" s="257" t="e">
        <f>+VLOOKUP(I51,Peligros_Aspectos!A:C,3,0)</f>
        <v>#N/A</v>
      </c>
      <c r="M51" s="232"/>
      <c r="N51" s="258"/>
      <c r="O51" s="245" t="str">
        <f t="shared" si="0"/>
        <v/>
      </c>
      <c r="P51" s="260"/>
      <c r="Q51" s="260"/>
      <c r="R51" s="260"/>
      <c r="S51" s="260"/>
      <c r="T51" s="264"/>
      <c r="U51" s="258"/>
      <c r="V51" s="265"/>
      <c r="W51" s="264"/>
      <c r="X51" s="260"/>
      <c r="Y51" s="266"/>
      <c r="Z51" s="245" t="str">
        <f t="shared" si="1"/>
        <v/>
      </c>
      <c r="AA51" s="267"/>
      <c r="AB51" s="245" t="str">
        <f t="array" ref="AB51">_xlfn.IFS(AND(Z51=1,P51&lt;&gt;0),25,AND(Z51=1,R51&lt;&gt;0),21,AND(Z51=1,U51="ALTO"),16,AND(Z51=1,U51="BAJO"),11,AND(Z51=1,V51&lt;&gt;0),2,AND(Z51=2,P51&lt;&gt;0),25,AND(Z51=2,R51&lt;&gt;0),21,AND(Z51=2,U51="ALTO"),16,AND(Z51=2,U51="BAJO"),11,AND(Z51=2,V51&lt;&gt;0),4,AND(Z51=3,P51&lt;&gt;0),25,AND(Z51=3,R51&lt;&gt;0),21,AND(Z51=3,U51="ALTO"),16,AND(Z51=3,U51="BAJO"),12,AND(Z51=3,V51&lt;&gt;0),5,AND(Z51=4,P51&lt;&gt;0),25,AND(Z51=4,R51&lt;&gt;0),13,AND(Z51=4,U51="ALTO"),16,AND(Z51=4,U51="BAJO"),14,AND(Z51=4,V51&lt;&gt;0),7,AND(Z51=5,P51&lt;&gt;0),25,AND(Z51=5,R51&lt;&gt;0),21,AND(Z51=5,U51="ALTO"),16,AND(Z51=5,U51="BAJO"),12,AND(Z51=5,V51&lt;&gt;0),8,AND(Z51=6,P51&lt;&gt;0),25,AND(Z51=6,R51&lt;&gt;0),21,AND(Z51=6,U51="ALTO"),20,AND(Z51=6,U51="BAJO"),17,AND(Z51=6,V51&lt;&gt;0),6,AND(Z51=7,P51&lt;&gt;0),25,AND(Z51=7,R51&lt;&gt;0),23,AND(Z51=7,U51="ALTO"),16,AND(Z51=7,U51="BAJO"),11,AND(Z51=7,V51&lt;&gt;0),7,AND(Z51=8,P51&lt;&gt;0),25,AND(Z51=8,R51&lt;&gt;0),21,AND(Z51=8,U51="ALTO"),16,AND(Z51=8,U51="BAJO"),12,AND(Z51=8,V51&lt;&gt;0),8,AND(Z51=9,P51&lt;&gt;0),25,AND(Z51=9,R51&lt;&gt;0),21,AND(Z51=9,U51="ALTO"),20,AND(Z51=9,U51="BAJO"),17,AND(Z51=9,V51&lt;&gt;0),13,AND(Z51=10,P51&lt;&gt;0),25,AND(Z51=10,R51&lt;&gt;0),22,AND(Z51=10,U51="ALTO"),21,AND(Z51=10,U51="BAJO"),18,AND(Z51=10,V51&lt;&gt;0),18,AND(Z51=11,P51&lt;&gt;0),25,AND(Z51=11,R51&lt;&gt;0),23,AND(Z51=11,U51="ALTO"),20,AND(Z51=11,U51="BAJO"),16,AND(Z51=11,V51&lt;&gt;0),11,AND(Z51=12,P51&lt;&gt;0),25,AND(Z51=12,R51&lt;&gt;0),23,AND(Z51=12,U51="ALTO"),20,AND(Z51=12,U51="BAJO"),16,AND(Z51=12,V51&lt;&gt;0),12,AND(Z51=13,P51&lt;&gt;0),25,AND(Z51=13,R51&lt;&gt;0),21,AND(Z51=13,U51="ALTO"),20,AND(Z51=13,U51="BAJO"),17,AND(Z51=13,V51&lt;&gt;0),17,AND(Z51=14,P51&lt;&gt;0),25,AND(Z51=14,R51&lt;&gt;0),24,AND(Z51=14,U51="ALTO"),23,AND(Z51=14,U51="BAJO"),21,AND(Z51=14,V51&lt;&gt;0),18,AND(Z51=15,P51&lt;&gt;0),25,AND(Z51=15,R51&lt;&gt;0),24,AND(Z51=15,U51="ALTO"),22,AND(Z51=15,U51="BAJO"),19,AND(Z51=15,V51&lt;&gt;0),19,AND(Z51=16,P51&lt;&gt;0),25,AND(Z51=16,R51&lt;&gt;0),23,AND(Z51=16,U51="ALTO"),23,AND(Z51=16,U51="BAJO"),23,AND(Z51=16,V51&lt;&gt;0),20,AND(Z51=17,P51&lt;&gt;0),25,AND(Z51=17,R51&lt;&gt;0),24,AND(Z51=17,U51="ALTO"),23,AND(Z51=17,U51="BAJO"),21,AND(Z51=17,V51&lt;&gt;0),20,AND(Z51=18,P51&lt;&gt;0),25,AND(Z51=18,R51&lt;&gt;0),24,AND(Z51=18,U51="ALTO"),23,AND(Z51=18,U51="BAJO"),22,AND(Z51=18,V51&lt;&gt;0),21,AND(Z51=19,P51&lt;&gt;0),25,AND(Z51=19,R51&lt;&gt;0),25,AND(Z51=19,U51="ALTO"),24,AND(Z51=19,U51="BAJO"),22,AND(Z51=19,V51&lt;&gt;0),22,AND(Z51&lt;&gt;0,X51&lt;&gt;0),Z51,TRUE,"FALSO")</f>
        <v>FALSO</v>
      </c>
      <c r="AC51" s="222"/>
      <c r="AD51" s="222"/>
      <c r="AE51" s="343"/>
      <c r="AF51" s="344"/>
      <c r="AG51" s="344"/>
      <c r="AH51" s="25"/>
      <c r="AI51" s="25"/>
      <c r="AJ51" s="25"/>
      <c r="AK51" s="25"/>
      <c r="AL51" s="25"/>
      <c r="AM51" s="25"/>
      <c r="AN51" s="25"/>
      <c r="AO51" s="35"/>
      <c r="AP51" s="25"/>
      <c r="AQ51" s="35"/>
      <c r="AR51" s="25"/>
      <c r="AS51" s="35"/>
      <c r="AT51" s="25"/>
      <c r="AU51" s="35"/>
      <c r="AV51" s="25"/>
      <c r="AW51" s="35"/>
      <c r="AX51" s="25"/>
    </row>
    <row r="52" spans="1:50" ht="26.25">
      <c r="A52" s="285"/>
      <c r="B52" s="376"/>
      <c r="C52" s="377"/>
      <c r="D52" s="378"/>
      <c r="E52" s="249"/>
      <c r="F52" s="248"/>
      <c r="G52" s="225"/>
      <c r="H52" s="227"/>
      <c r="I52" s="254"/>
      <c r="J52" s="255" t="e">
        <f>+VLOOKUP(I52,Peligros_Aspectos!A:D,4,0)</f>
        <v>#N/A</v>
      </c>
      <c r="K52" s="256" t="e">
        <f>+VLOOKUP(I52,Peligros_Aspectos!A:D,2,0)</f>
        <v>#N/A</v>
      </c>
      <c r="L52" s="257" t="e">
        <f>+VLOOKUP(I52,Peligros_Aspectos!A:C,3,0)</f>
        <v>#N/A</v>
      </c>
      <c r="M52" s="232"/>
      <c r="N52" s="258"/>
      <c r="O52" s="245" t="str">
        <f t="shared" si="0"/>
        <v/>
      </c>
      <c r="P52" s="260"/>
      <c r="Q52" s="260"/>
      <c r="R52" s="260"/>
      <c r="S52" s="260"/>
      <c r="T52" s="260"/>
      <c r="U52" s="258"/>
      <c r="V52" s="265"/>
      <c r="W52" s="264"/>
      <c r="X52" s="260"/>
      <c r="Y52" s="266"/>
      <c r="Z52" s="245" t="str">
        <f>O52</f>
        <v/>
      </c>
      <c r="AA52" s="267"/>
      <c r="AB52" s="245" t="str">
        <f t="array" ref="AB52">_xlfn.IFS(AND(Z52=1,P52&lt;&gt;0),25,AND(Z52=1,R52&lt;&gt;0),21,AND(Z52=1,U52="ALTO"),16,AND(Z52=1,U52="BAJO"),11,AND(Z52=1,V52&lt;&gt;0),2,AND(Z52=2,P52&lt;&gt;0),25,AND(Z52=2,R52&lt;&gt;0),21,AND(Z52=2,U52="ALTO"),16,AND(Z52=2,U52="BAJO"),11,AND(Z52=2,V52&lt;&gt;0),4,AND(Z52=3,P52&lt;&gt;0),25,AND(Z52=3,R52&lt;&gt;0),21,AND(Z52=3,U52="ALTO"),16,AND(Z52=3,U52="BAJO"),12,AND(Z52=3,V52&lt;&gt;0),5,AND(Z52=4,P52&lt;&gt;0),25,AND(Z52=4,R52&lt;&gt;0),13,AND(Z52=4,U52="ALTO"),16,AND(Z52=4,U52="BAJO"),14,AND(Z52=4,V52&lt;&gt;0),7,AND(Z52=5,P52&lt;&gt;0),25,AND(Z52=5,R52&lt;&gt;0),21,AND(Z52=5,U52="ALTO"),16,AND(Z52=5,U52="BAJO"),12,AND(Z52=5,V52&lt;&gt;0),8,AND(Z52=6,P52&lt;&gt;0),25,AND(Z52=6,R52&lt;&gt;0),21,AND(Z52=6,U52="ALTO"),20,AND(Z52=6,U52="BAJO"),17,AND(Z52=6,V52&lt;&gt;0),6,AND(Z52=7,P52&lt;&gt;0),25,AND(Z52=7,R52&lt;&gt;0),23,AND(Z52=7,U52="ALTO"),16,AND(Z52=7,U52="BAJO"),11,AND(Z52=7,V52&lt;&gt;0),7,AND(Z52=8,P52&lt;&gt;0),25,AND(Z52=8,R52&lt;&gt;0),21,AND(Z52=8,U52="ALTO"),16,AND(Z52=8,U52="BAJO"),12,AND(Z52=8,V52&lt;&gt;0),8,AND(Z52=9,P52&lt;&gt;0),25,AND(Z52=9,R52&lt;&gt;0),21,AND(Z52=9,U52="ALTO"),20,AND(Z52=9,U52="BAJO"),17,AND(Z52=9,V52&lt;&gt;0),13,AND(Z52=10,P52&lt;&gt;0),25,AND(Z52=10,R52&lt;&gt;0),22,AND(Z52=10,U52="ALTO"),21,AND(Z52=10,U52="BAJO"),18,AND(Z52=10,V52&lt;&gt;0),18,AND(Z52=11,P52&lt;&gt;0),25,AND(Z52=11,R52&lt;&gt;0),23,AND(Z52=11,U52="ALTO"),20,AND(Z52=11,U52="BAJO"),16,AND(Z52=11,V52&lt;&gt;0),11,AND(Z52=12,P52&lt;&gt;0),25,AND(Z52=12,R52&lt;&gt;0),23,AND(Z52=12,U52="ALTO"),20,AND(Z52=12,U52="BAJO"),16,AND(Z52=12,V52&lt;&gt;0),12,AND(Z52=13,P52&lt;&gt;0),25,AND(Z52=13,R52&lt;&gt;0),21,AND(Z52=13,U52="ALTO"),20,AND(Z52=13,U52="BAJO"),17,AND(Z52=13,V52&lt;&gt;0),17,AND(Z52=14,P52&lt;&gt;0),25,AND(Z52=14,R52&lt;&gt;0),24,AND(Z52=14,U52="ALTO"),23,AND(Z52=14,U52="BAJO"),21,AND(Z52=14,V52&lt;&gt;0),18,AND(Z52=15,P52&lt;&gt;0),25,AND(Z52=15,R52&lt;&gt;0),24,AND(Z52=15,U52="ALTO"),22,AND(Z52=15,U52="BAJO"),19,AND(Z52=15,V52&lt;&gt;0),19,AND(Z52=16,P52&lt;&gt;0),25,AND(Z52=16,R52&lt;&gt;0),23,AND(Z52=16,U52="ALTO"),23,AND(Z52=16,U52="BAJO"),23,AND(Z52=16,V52&lt;&gt;0),20,AND(Z52=17,P52&lt;&gt;0),25,AND(Z52=17,R52&lt;&gt;0),24,AND(Z52=17,U52="ALTO"),23,AND(Z52=17,U52="BAJO"),21,AND(Z52=17,V52&lt;&gt;0),20,AND(Z52=18,P52&lt;&gt;0),25,AND(Z52=18,R52&lt;&gt;0),24,AND(Z52=18,U52="ALTO"),23,AND(Z52=18,U52="BAJO"),22,AND(Z52=18,V52&lt;&gt;0),21,AND(Z52=19,P52&lt;&gt;0),25,AND(Z52=19,R52&lt;&gt;0),25,AND(Z52=19,U52="ALTO"),24,AND(Z52=19,U52="BAJO"),22,AND(Z52=19,V52&lt;&gt;0),22,AND(Z52&lt;&gt;0,X52&lt;&gt;0),Z52,TRUE,"FALSO")</f>
        <v>FALSO</v>
      </c>
      <c r="AC52" s="222"/>
      <c r="AD52" s="222"/>
      <c r="AE52" s="36"/>
      <c r="AF52" s="37"/>
      <c r="AG52" s="37"/>
      <c r="AH52" s="25"/>
      <c r="AI52" s="25"/>
      <c r="AJ52" s="25"/>
      <c r="AK52" s="25"/>
      <c r="AL52" s="25"/>
      <c r="AM52" s="25"/>
      <c r="AN52" s="25"/>
      <c r="AO52" s="35"/>
      <c r="AP52" s="25"/>
      <c r="AQ52" s="35"/>
      <c r="AR52" s="25"/>
      <c r="AS52" s="35"/>
      <c r="AT52" s="25"/>
      <c r="AU52" s="35"/>
      <c r="AV52" s="25"/>
      <c r="AW52" s="35"/>
      <c r="AX52" s="25"/>
    </row>
    <row r="53" spans="1:50" ht="26.25">
      <c r="A53" s="285"/>
      <c r="B53" s="376"/>
      <c r="C53" s="377"/>
      <c r="D53" s="378"/>
      <c r="E53" s="249"/>
      <c r="F53" s="248"/>
      <c r="G53" s="225"/>
      <c r="H53" s="227"/>
      <c r="I53" s="254"/>
      <c r="J53" s="255" t="e">
        <f>+VLOOKUP(I53,Peligros_Aspectos!A:D,4,0)</f>
        <v>#N/A</v>
      </c>
      <c r="K53" s="256" t="e">
        <f>+VLOOKUP(I53,Peligros_Aspectos!A:D,2,0)</f>
        <v>#N/A</v>
      </c>
      <c r="L53" s="257" t="e">
        <f>+VLOOKUP(I53,Peligros_Aspectos!A:C,3,0)</f>
        <v>#N/A</v>
      </c>
      <c r="M53" s="232"/>
      <c r="N53" s="258"/>
      <c r="O53" s="245" t="str">
        <f t="shared" si="0"/>
        <v/>
      </c>
      <c r="P53" s="260"/>
      <c r="Q53" s="260"/>
      <c r="R53" s="260"/>
      <c r="S53" s="260"/>
      <c r="T53" s="260"/>
      <c r="U53" s="255"/>
      <c r="V53" s="256"/>
      <c r="W53" s="264"/>
      <c r="X53" s="260"/>
      <c r="Y53" s="266">
        <v>0.2</v>
      </c>
      <c r="Z53" s="245" t="str">
        <f t="shared" ref="Z53:Z70" si="3">O53</f>
        <v/>
      </c>
      <c r="AA53" s="267">
        <f>IF(O53&gt;=16,MAX(P53:U53),IF(O53&lt;16,MAX(P53:Y53)))</f>
        <v>0</v>
      </c>
      <c r="AB53" s="245" t="str">
        <f t="array" ref="AB53">_xlfn.IFS(AND(Z53=1,P53&lt;&gt;0),25,AND(Z53=1,R53&lt;&gt;0),21,AND(Z53=1,U53="ALTO"),16,AND(Z53=1,U53="BAJO"),11,AND(Z53=1,V53&lt;&gt;0),2,AND(Z53=2,P53&lt;&gt;0),25,AND(Z53=2,R53&lt;&gt;0),21,AND(Z53=2,U53="ALTO"),16,AND(Z53=2,U53="BAJO"),11,AND(Z53=2,V53&lt;&gt;0),4,AND(Z53=3,P53&lt;&gt;0),25,AND(Z53=3,R53&lt;&gt;0),21,AND(Z53=3,U53="ALTO"),16,AND(Z53=3,U53="BAJO"),12,AND(Z53=3,V53&lt;&gt;0),5,AND(Z53=4,P53&lt;&gt;0),25,AND(Z53=4,R53&lt;&gt;0),13,AND(Z53=4,U53="ALTO"),16,AND(Z53=4,U53="BAJO"),14,AND(Z53=4,V53&lt;&gt;0),7,AND(Z53=5,P53&lt;&gt;0),25,AND(Z53=5,R53&lt;&gt;0),21,AND(Z53=5,U53="ALTO"),16,AND(Z53=5,U53="BAJO"),12,AND(Z53=5,V53&lt;&gt;0),8,AND(Z53=6,P53&lt;&gt;0),25,AND(Z53=6,R53&lt;&gt;0),21,AND(Z53=6,U53="ALTO"),20,AND(Z53=6,U53="BAJO"),17,AND(Z53=6,V53&lt;&gt;0),6,AND(Z53=7,P53&lt;&gt;0),25,AND(Z53=7,R53&lt;&gt;0),23,AND(Z53=7,U53="ALTO"),16,AND(Z53=7,U53="BAJO"),11,AND(Z53=7,V53&lt;&gt;0),7,AND(Z53=8,P53&lt;&gt;0),25,AND(Z53=8,R53&lt;&gt;0),21,AND(Z53=8,U53="ALTO"),16,AND(Z53=8,U53="BAJO"),12,AND(Z53=8,V53&lt;&gt;0),8,AND(Z53=9,P53&lt;&gt;0),25,AND(Z53=9,R53&lt;&gt;0),21,AND(Z53=9,U53="ALTO"),20,AND(Z53=9,U53="BAJO"),17,AND(Z53=9,V53&lt;&gt;0),13,AND(Z53=10,P53&lt;&gt;0),25,AND(Z53=10,R53&lt;&gt;0),22,AND(Z53=10,U53="ALTO"),21,AND(Z53=10,U53="BAJO"),18,AND(Z53=10,V53&lt;&gt;0),18,AND(Z53=11,P53&lt;&gt;0),25,AND(Z53=11,R53&lt;&gt;0),23,AND(Z53=11,U53="ALTO"),20,AND(Z53=11,U53="BAJO"),16,AND(Z53=11,V53&lt;&gt;0),11,AND(Z53=12,P53&lt;&gt;0),25,AND(Z53=12,R53&lt;&gt;0),23,AND(Z53=12,U53="ALTO"),20,AND(Z53=12,U53="BAJO"),16,AND(Z53=12,V53&lt;&gt;0),12,AND(Z53=13,P53&lt;&gt;0),25,AND(Z53=13,R53&lt;&gt;0),21,AND(Z53=13,U53="ALTO"),20,AND(Z53=13,U53="BAJO"),17,AND(Z53=13,V53&lt;&gt;0),17,AND(Z53=14,P53&lt;&gt;0),25,AND(Z53=14,R53&lt;&gt;0),24,AND(Z53=14,U53="ALTO"),23,AND(Z53=14,U53="BAJO"),21,AND(Z53=14,V53&lt;&gt;0),18,AND(Z53=15,P53&lt;&gt;0),25,AND(Z53=15,R53&lt;&gt;0),24,AND(Z53=15,U53="ALTO"),22,AND(Z53=15,U53="BAJO"),19,AND(Z53=15,V53&lt;&gt;0),19,AND(Z53=16,P53&lt;&gt;0),25,AND(Z53=16,R53&lt;&gt;0),23,AND(Z53=16,U53="ALTO"),23,AND(Z53=16,U53="BAJO"),23,AND(Z53=16,V53&lt;&gt;0),20,AND(Z53=17,P53&lt;&gt;0),25,AND(Z53=17,R53&lt;&gt;0),24,AND(Z53=17,U53="ALTO"),23,AND(Z53=17,U53="BAJO"),21,AND(Z53=17,V53&lt;&gt;0),20,AND(Z53=18,P53&lt;&gt;0),25,AND(Z53=18,R53&lt;&gt;0),24,AND(Z53=18,U53="ALTO"),23,AND(Z53=18,U53="BAJO"),22,AND(Z53=18,V53&lt;&gt;0),21,AND(Z53=19,P53&lt;&gt;0),25,AND(Z53=19,R53&lt;&gt;0),25,AND(Z53=19,U53="ALTO"),24,AND(Z53=19,U53="BAJO"),22,AND(Z53=19,V53&lt;&gt;0),22,AND(Z53&lt;&gt;0,X53&lt;&gt;0),Z53,TRUE,"FALSO")</f>
        <v>FALSO</v>
      </c>
      <c r="AC53" s="222"/>
      <c r="AD53" s="222"/>
      <c r="AE53" s="343"/>
      <c r="AF53" s="344"/>
      <c r="AG53" s="344"/>
      <c r="AH53" s="25"/>
      <c r="AI53" s="25"/>
      <c r="AJ53" s="25"/>
      <c r="AK53" s="25"/>
      <c r="AL53" s="25"/>
      <c r="AM53" s="25"/>
      <c r="AN53" s="25"/>
      <c r="AO53" s="35"/>
      <c r="AP53" s="25"/>
      <c r="AQ53" s="35"/>
      <c r="AR53" s="25"/>
      <c r="AS53" s="35"/>
      <c r="AT53" s="25"/>
      <c r="AU53" s="35"/>
      <c r="AV53" s="25"/>
      <c r="AW53" s="35"/>
      <c r="AX53" s="25"/>
    </row>
    <row r="54" spans="1:50" ht="26.25">
      <c r="A54" s="285"/>
      <c r="B54" s="376"/>
      <c r="C54" s="377"/>
      <c r="D54" s="378"/>
      <c r="E54" s="249"/>
      <c r="F54" s="248"/>
      <c r="G54" s="225"/>
      <c r="H54" s="227"/>
      <c r="I54" s="254"/>
      <c r="J54" s="255" t="e">
        <f>+VLOOKUP(I54,Peligros_Aspectos!A:D,4,0)</f>
        <v>#N/A</v>
      </c>
      <c r="K54" s="256" t="e">
        <f>+VLOOKUP(I54,Peligros_Aspectos!A:D,2,0)</f>
        <v>#N/A</v>
      </c>
      <c r="L54" s="257" t="e">
        <f>+VLOOKUP(I54,Peligros_Aspectos!A:C,3,0)</f>
        <v>#N/A</v>
      </c>
      <c r="M54" s="232"/>
      <c r="N54" s="258"/>
      <c r="O54" s="245" t="str">
        <f t="shared" si="0"/>
        <v/>
      </c>
      <c r="P54" s="260"/>
      <c r="Q54" s="260"/>
      <c r="R54" s="260"/>
      <c r="S54" s="260"/>
      <c r="T54" s="264"/>
      <c r="U54" s="255"/>
      <c r="V54" s="265"/>
      <c r="W54" s="264"/>
      <c r="X54" s="260"/>
      <c r="Y54" s="266"/>
      <c r="Z54" s="245" t="str">
        <f t="shared" si="3"/>
        <v/>
      </c>
      <c r="AA54" s="267"/>
      <c r="AB54" s="245" t="str">
        <f t="array" ref="AB54">_xlfn.IFS(AND(Z54=1,P54&lt;&gt;0),25,AND(Z54=1,R54&lt;&gt;0),21,AND(Z54=1,U54="ALTO"),16,AND(Z54=1,U54="BAJO"),11,AND(Z54=1,V54&lt;&gt;0),2,AND(Z54=2,P54&lt;&gt;0),25,AND(Z54=2,R54&lt;&gt;0),21,AND(Z54=2,U54="ALTO"),16,AND(Z54=2,U54="BAJO"),11,AND(Z54=2,V54&lt;&gt;0),4,AND(Z54=3,P54&lt;&gt;0),25,AND(Z54=3,R54&lt;&gt;0),21,AND(Z54=3,U54="ALTO"),16,AND(Z54=3,U54="BAJO"),12,AND(Z54=3,V54&lt;&gt;0),5,AND(Z54=4,P54&lt;&gt;0),25,AND(Z54=4,R54&lt;&gt;0),13,AND(Z54=4,U54="ALTO"),16,AND(Z54=4,U54="BAJO"),14,AND(Z54=4,V54&lt;&gt;0),7,AND(Z54=5,P54&lt;&gt;0),25,AND(Z54=5,R54&lt;&gt;0),21,AND(Z54=5,U54="ALTO"),16,AND(Z54=5,U54="BAJO"),12,AND(Z54=5,V54&lt;&gt;0),8,AND(Z54=6,P54&lt;&gt;0),25,AND(Z54=6,R54&lt;&gt;0),21,AND(Z54=6,U54="ALTO"),20,AND(Z54=6,U54="BAJO"),17,AND(Z54=6,V54&lt;&gt;0),6,AND(Z54=7,P54&lt;&gt;0),25,AND(Z54=7,R54&lt;&gt;0),23,AND(Z54=7,U54="ALTO"),16,AND(Z54=7,U54="BAJO"),11,AND(Z54=7,V54&lt;&gt;0),7,AND(Z54=8,P54&lt;&gt;0),25,AND(Z54=8,R54&lt;&gt;0),21,AND(Z54=8,U54="ALTO"),16,AND(Z54=8,U54="BAJO"),12,AND(Z54=8,V54&lt;&gt;0),8,AND(Z54=9,P54&lt;&gt;0),25,AND(Z54=9,R54&lt;&gt;0),21,AND(Z54=9,U54="ALTO"),20,AND(Z54=9,U54="BAJO"),17,AND(Z54=9,V54&lt;&gt;0),13,AND(Z54=10,P54&lt;&gt;0),25,AND(Z54=10,R54&lt;&gt;0),22,AND(Z54=10,U54="ALTO"),21,AND(Z54=10,U54="BAJO"),18,AND(Z54=10,V54&lt;&gt;0),18,AND(Z54=11,P54&lt;&gt;0),25,AND(Z54=11,R54&lt;&gt;0),23,AND(Z54=11,U54="ALTO"),20,AND(Z54=11,U54="BAJO"),16,AND(Z54=11,V54&lt;&gt;0),11,AND(Z54=12,P54&lt;&gt;0),25,AND(Z54=12,R54&lt;&gt;0),23,AND(Z54=12,U54="ALTO"),20,AND(Z54=12,U54="BAJO"),16,AND(Z54=12,V54&lt;&gt;0),12,AND(Z54=13,P54&lt;&gt;0),25,AND(Z54=13,R54&lt;&gt;0),21,AND(Z54=13,U54="ALTO"),20,AND(Z54=13,U54="BAJO"),17,AND(Z54=13,V54&lt;&gt;0),17,AND(Z54=14,P54&lt;&gt;0),25,AND(Z54=14,R54&lt;&gt;0),24,AND(Z54=14,U54="ALTO"),23,AND(Z54=14,U54="BAJO"),21,AND(Z54=14,V54&lt;&gt;0),18,AND(Z54=15,P54&lt;&gt;0),25,AND(Z54=15,R54&lt;&gt;0),24,AND(Z54=15,U54="ALTO"),22,AND(Z54=15,U54="BAJO"),19,AND(Z54=15,V54&lt;&gt;0),19,AND(Z54=16,P54&lt;&gt;0),25,AND(Z54=16,R54&lt;&gt;0),23,AND(Z54=16,U54="ALTO"),23,AND(Z54=16,U54="BAJO"),23,AND(Z54=16,V54&lt;&gt;0),20,AND(Z54=17,P54&lt;&gt;0),25,AND(Z54=17,R54&lt;&gt;0),24,AND(Z54=17,U54="ALTO"),23,AND(Z54=17,U54="BAJO"),21,AND(Z54=17,V54&lt;&gt;0),20,AND(Z54=18,P54&lt;&gt;0),25,AND(Z54=18,R54&lt;&gt;0),24,AND(Z54=18,U54="ALTO"),23,AND(Z54=18,U54="BAJO"),22,AND(Z54=18,V54&lt;&gt;0),21,AND(Z54=19,P54&lt;&gt;0),25,AND(Z54=19,R54&lt;&gt;0),25,AND(Z54=19,U54="ALTO"),24,AND(Z54=19,U54="BAJO"),22,AND(Z54=19,V54&lt;&gt;0),22,AND(Z54&lt;&gt;0,X54&lt;&gt;0),Z54,TRUE,"FALSO")</f>
        <v>FALSO</v>
      </c>
      <c r="AC54" s="222"/>
      <c r="AD54" s="222"/>
      <c r="AE54" s="36"/>
      <c r="AF54" s="37"/>
      <c r="AG54" s="37"/>
      <c r="AH54" s="25"/>
      <c r="AI54" s="25"/>
      <c r="AJ54" s="25"/>
      <c r="AK54" s="25"/>
      <c r="AL54" s="25"/>
      <c r="AM54" s="25"/>
      <c r="AN54" s="25"/>
      <c r="AO54" s="35"/>
      <c r="AP54" s="25"/>
      <c r="AQ54" s="35"/>
      <c r="AR54" s="25"/>
      <c r="AS54" s="35"/>
      <c r="AT54" s="25"/>
      <c r="AU54" s="35"/>
      <c r="AV54" s="25"/>
      <c r="AW54" s="35"/>
      <c r="AX54" s="25"/>
    </row>
    <row r="55" spans="1:50" ht="26.25">
      <c r="A55" s="285"/>
      <c r="B55" s="376"/>
      <c r="C55" s="377"/>
      <c r="D55" s="378"/>
      <c r="E55" s="249"/>
      <c r="F55" s="248"/>
      <c r="G55" s="225"/>
      <c r="H55" s="227"/>
      <c r="I55" s="254"/>
      <c r="J55" s="255" t="e">
        <f>+VLOOKUP(I55,Peligros_Aspectos!A:D,4,0)</f>
        <v>#N/A</v>
      </c>
      <c r="K55" s="256" t="e">
        <f>+VLOOKUP(I55,Peligros_Aspectos!A:D,2,0)</f>
        <v>#N/A</v>
      </c>
      <c r="L55" s="257" t="e">
        <f>+VLOOKUP(I55,Peligros_Aspectos!A:C,3,0)</f>
        <v>#N/A</v>
      </c>
      <c r="M55" s="232"/>
      <c r="N55" s="258"/>
      <c r="O55" s="245" t="str">
        <f t="shared" si="0"/>
        <v/>
      </c>
      <c r="P55" s="260"/>
      <c r="Q55" s="260"/>
      <c r="R55" s="260"/>
      <c r="S55" s="260"/>
      <c r="T55" s="264"/>
      <c r="U55" s="255"/>
      <c r="V55" s="264"/>
      <c r="W55" s="264"/>
      <c r="X55" s="260"/>
      <c r="Y55" s="266"/>
      <c r="Z55" s="245" t="str">
        <f t="shared" si="3"/>
        <v/>
      </c>
      <c r="AA55" s="267"/>
      <c r="AB55" s="245" t="str">
        <f t="array" ref="AB55">_xlfn.IFS(AND(Z55=1,P55&lt;&gt;0),25,AND(Z55=1,R55&lt;&gt;0),21,AND(Z55=1,U55="ALTO"),16,AND(Z55=1,U55="BAJO"),11,AND(Z55=1,V55&lt;&gt;0),2,AND(Z55=2,P55&lt;&gt;0),25,AND(Z55=2,R55&lt;&gt;0),21,AND(Z55=2,U55="ALTO"),16,AND(Z55=2,U55="BAJO"),11,AND(Z55=2,V55&lt;&gt;0),4,AND(Z55=3,P55&lt;&gt;0),25,AND(Z55=3,R55&lt;&gt;0),21,AND(Z55=3,U55="ALTO"),16,AND(Z55=3,U55="BAJO"),12,AND(Z55=3,V55&lt;&gt;0),5,AND(Z55=4,P55&lt;&gt;0),25,AND(Z55=4,R55&lt;&gt;0),13,AND(Z55=4,U55="ALTO"),16,AND(Z55=4,U55="BAJO"),14,AND(Z55=4,V55&lt;&gt;0),7,AND(Z55=5,P55&lt;&gt;0),25,AND(Z55=5,R55&lt;&gt;0),21,AND(Z55=5,U55="ALTO"),16,AND(Z55=5,U55="BAJO"),12,AND(Z55=5,V55&lt;&gt;0),8,AND(Z55=6,P55&lt;&gt;0),25,AND(Z55=6,R55&lt;&gt;0),21,AND(Z55=6,U55="ALTO"),20,AND(Z55=6,U55="BAJO"),17,AND(Z55=6,V55&lt;&gt;0),6,AND(Z55=7,P55&lt;&gt;0),25,AND(Z55=7,R55&lt;&gt;0),23,AND(Z55=7,U55="ALTO"),16,AND(Z55=7,U55="BAJO"),11,AND(Z55=7,V55&lt;&gt;0),7,AND(Z55=8,P55&lt;&gt;0),25,AND(Z55=8,R55&lt;&gt;0),21,AND(Z55=8,U55="ALTO"),16,AND(Z55=8,U55="BAJO"),12,AND(Z55=8,V55&lt;&gt;0),8,AND(Z55=9,P55&lt;&gt;0),25,AND(Z55=9,R55&lt;&gt;0),21,AND(Z55=9,U55="ALTO"),20,AND(Z55=9,U55="BAJO"),17,AND(Z55=9,V55&lt;&gt;0),13,AND(Z55=10,P55&lt;&gt;0),25,AND(Z55=10,R55&lt;&gt;0),22,AND(Z55=10,U55="ALTO"),21,AND(Z55=10,U55="BAJO"),18,AND(Z55=10,V55&lt;&gt;0),18,AND(Z55=11,P55&lt;&gt;0),25,AND(Z55=11,R55&lt;&gt;0),23,AND(Z55=11,U55="ALTO"),20,AND(Z55=11,U55="BAJO"),16,AND(Z55=11,V55&lt;&gt;0),11,AND(Z55=12,P55&lt;&gt;0),25,AND(Z55=12,R55&lt;&gt;0),23,AND(Z55=12,U55="ALTO"),20,AND(Z55=12,U55="BAJO"),16,AND(Z55=12,V55&lt;&gt;0),12,AND(Z55=13,P55&lt;&gt;0),25,AND(Z55=13,R55&lt;&gt;0),21,AND(Z55=13,U55="ALTO"),20,AND(Z55=13,U55="BAJO"),17,AND(Z55=13,V55&lt;&gt;0),17,AND(Z55=14,P55&lt;&gt;0),25,AND(Z55=14,R55&lt;&gt;0),24,AND(Z55=14,U55="ALTO"),23,AND(Z55=14,U55="BAJO"),21,AND(Z55=14,V55&lt;&gt;0),18,AND(Z55=15,P55&lt;&gt;0),25,AND(Z55=15,R55&lt;&gt;0),24,AND(Z55=15,U55="ALTO"),22,AND(Z55=15,U55="BAJO"),19,AND(Z55=15,V55&lt;&gt;0),19,AND(Z55=16,P55&lt;&gt;0),25,AND(Z55=16,R55&lt;&gt;0),23,AND(Z55=16,U55="ALTO"),23,AND(Z55=16,U55="BAJO"),23,AND(Z55=16,V55&lt;&gt;0),20,AND(Z55=17,P55&lt;&gt;0),25,AND(Z55=17,R55&lt;&gt;0),24,AND(Z55=17,U55="ALTO"),23,AND(Z55=17,U55="BAJO"),21,AND(Z55=17,V55&lt;&gt;0),20,AND(Z55=18,P55&lt;&gt;0),25,AND(Z55=18,R55&lt;&gt;0),24,AND(Z55=18,U55="ALTO"),23,AND(Z55=18,U55="BAJO"),22,AND(Z55=18,V55&lt;&gt;0),21,AND(Z55=19,P55&lt;&gt;0),25,AND(Z55=19,R55&lt;&gt;0),25,AND(Z55=19,U55="ALTO"),24,AND(Z55=19,U55="BAJO"),22,AND(Z55=19,V55&lt;&gt;0),22,AND(Z55&lt;&gt;0,X55&lt;&gt;0),Z55,TRUE,"FALSO")</f>
        <v>FALSO</v>
      </c>
      <c r="AC55" s="222"/>
      <c r="AD55" s="222"/>
      <c r="AE55" s="36"/>
      <c r="AF55" s="37"/>
      <c r="AG55" s="37"/>
      <c r="AH55" s="25"/>
      <c r="AI55" s="25"/>
      <c r="AJ55" s="25"/>
      <c r="AK55" s="25"/>
      <c r="AL55" s="25"/>
      <c r="AM55" s="25"/>
      <c r="AN55" s="25"/>
      <c r="AO55" s="35"/>
      <c r="AP55" s="25"/>
      <c r="AQ55" s="35"/>
      <c r="AR55" s="25"/>
      <c r="AS55" s="35"/>
      <c r="AT55" s="25"/>
      <c r="AU55" s="35"/>
      <c r="AV55" s="25"/>
      <c r="AW55" s="35"/>
      <c r="AX55" s="25"/>
    </row>
    <row r="56" spans="1:50" ht="26.25">
      <c r="A56" s="285"/>
      <c r="B56" s="376"/>
      <c r="C56" s="377"/>
      <c r="D56" s="378"/>
      <c r="E56" s="249"/>
      <c r="F56" s="248"/>
      <c r="G56" s="225"/>
      <c r="H56" s="227"/>
      <c r="I56" s="254"/>
      <c r="J56" s="255" t="e">
        <f>+VLOOKUP(I56,Peligros_Aspectos!A:D,4,0)</f>
        <v>#N/A</v>
      </c>
      <c r="K56" s="256" t="e">
        <f>+VLOOKUP(I56,Peligros_Aspectos!A:D,2,0)</f>
        <v>#N/A</v>
      </c>
      <c r="L56" s="257" t="e">
        <f>+VLOOKUP(I56,Peligros_Aspectos!A:C,3,0)</f>
        <v>#N/A</v>
      </c>
      <c r="M56" s="232"/>
      <c r="N56" s="258"/>
      <c r="O56" s="245" t="str">
        <f t="shared" si="0"/>
        <v/>
      </c>
      <c r="P56" s="260"/>
      <c r="Q56" s="260"/>
      <c r="R56" s="260"/>
      <c r="S56" s="260"/>
      <c r="T56" s="270"/>
      <c r="U56" s="255"/>
      <c r="V56" s="256"/>
      <c r="W56" s="271"/>
      <c r="X56" s="260"/>
      <c r="Y56" s="266"/>
      <c r="Z56" s="245" t="str">
        <f t="shared" si="3"/>
        <v/>
      </c>
      <c r="AA56" s="267"/>
      <c r="AB56" s="245" t="str">
        <f t="array" ref="AB56">_xlfn.IFS(AND(Z56=1,P56&lt;&gt;0),25,AND(Z56=1,R56&lt;&gt;0),21,AND(Z56=1,U56="ALTO"),16,AND(Z56=1,U56="BAJO"),11,AND(Z56=1,V56&lt;&gt;0),2,AND(Z56=2,P56&lt;&gt;0),25,AND(Z56=2,R56&lt;&gt;0),21,AND(Z56=2,U56="ALTO"),16,AND(Z56=2,U56="BAJO"),11,AND(Z56=2,V56&lt;&gt;0),4,AND(Z56=3,P56&lt;&gt;0),25,AND(Z56=3,R56&lt;&gt;0),21,AND(Z56=3,U56="ALTO"),16,AND(Z56=3,U56="BAJO"),12,AND(Z56=3,V56&lt;&gt;0),5,AND(Z56=4,P56&lt;&gt;0),25,AND(Z56=4,R56&lt;&gt;0),13,AND(Z56=4,U56="ALTO"),16,AND(Z56=4,U56="BAJO"),14,AND(Z56=4,V56&lt;&gt;0),7,AND(Z56=5,P56&lt;&gt;0),25,AND(Z56=5,R56&lt;&gt;0),21,AND(Z56=5,U56="ALTO"),16,AND(Z56=5,U56="BAJO"),12,AND(Z56=5,V56&lt;&gt;0),8,AND(Z56=6,P56&lt;&gt;0),25,AND(Z56=6,R56&lt;&gt;0),21,AND(Z56=6,U56="ALTO"),20,AND(Z56=6,U56="BAJO"),17,AND(Z56=6,V56&lt;&gt;0),6,AND(Z56=7,P56&lt;&gt;0),25,AND(Z56=7,R56&lt;&gt;0),23,AND(Z56=7,U56="ALTO"),16,AND(Z56=7,U56="BAJO"),11,AND(Z56=7,V56&lt;&gt;0),7,AND(Z56=8,P56&lt;&gt;0),25,AND(Z56=8,R56&lt;&gt;0),21,AND(Z56=8,U56="ALTO"),16,AND(Z56=8,U56="BAJO"),12,AND(Z56=8,V56&lt;&gt;0),8,AND(Z56=9,P56&lt;&gt;0),25,AND(Z56=9,R56&lt;&gt;0),21,AND(Z56=9,U56="ALTO"),20,AND(Z56=9,U56="BAJO"),17,AND(Z56=9,V56&lt;&gt;0),13,AND(Z56=10,P56&lt;&gt;0),25,AND(Z56=10,R56&lt;&gt;0),22,AND(Z56=10,U56="ALTO"),21,AND(Z56=10,U56="BAJO"),18,AND(Z56=10,V56&lt;&gt;0),18,AND(Z56=11,P56&lt;&gt;0),25,AND(Z56=11,R56&lt;&gt;0),23,AND(Z56=11,U56="ALTO"),20,AND(Z56=11,U56="BAJO"),16,AND(Z56=11,V56&lt;&gt;0),11,AND(Z56=12,P56&lt;&gt;0),25,AND(Z56=12,R56&lt;&gt;0),23,AND(Z56=12,U56="ALTO"),20,AND(Z56=12,U56="BAJO"),16,AND(Z56=12,V56&lt;&gt;0),12,AND(Z56=13,P56&lt;&gt;0),25,AND(Z56=13,R56&lt;&gt;0),21,AND(Z56=13,U56="ALTO"),20,AND(Z56=13,U56="BAJO"),17,AND(Z56=13,V56&lt;&gt;0),17,AND(Z56=14,P56&lt;&gt;0),25,AND(Z56=14,R56&lt;&gt;0),24,AND(Z56=14,U56="ALTO"),23,AND(Z56=14,U56="BAJO"),21,AND(Z56=14,V56&lt;&gt;0),18,AND(Z56=15,P56&lt;&gt;0),25,AND(Z56=15,R56&lt;&gt;0),24,AND(Z56=15,U56="ALTO"),22,AND(Z56=15,U56="BAJO"),19,AND(Z56=15,V56&lt;&gt;0),19,AND(Z56=16,P56&lt;&gt;0),25,AND(Z56=16,R56&lt;&gt;0),23,AND(Z56=16,U56="ALTO"),23,AND(Z56=16,U56="BAJO"),23,AND(Z56=16,V56&lt;&gt;0),20,AND(Z56=17,P56&lt;&gt;0),25,AND(Z56=17,R56&lt;&gt;0),24,AND(Z56=17,U56="ALTO"),23,AND(Z56=17,U56="BAJO"),21,AND(Z56=17,V56&lt;&gt;0),20,AND(Z56=18,P56&lt;&gt;0),25,AND(Z56=18,R56&lt;&gt;0),24,AND(Z56=18,U56="ALTO"),23,AND(Z56=18,U56="BAJO"),22,AND(Z56=18,V56&lt;&gt;0),21,AND(Z56=19,P56&lt;&gt;0),25,AND(Z56=19,R56&lt;&gt;0),25,AND(Z56=19,U56="ALTO"),24,AND(Z56=19,U56="BAJO"),22,AND(Z56=19,V56&lt;&gt;0),22,AND(Z56&lt;&gt;0,X56&lt;&gt;0),Z56,TRUE,"FALSO")</f>
        <v>FALSO</v>
      </c>
      <c r="AC56" s="222"/>
      <c r="AD56" s="222"/>
      <c r="AE56" s="36"/>
      <c r="AF56" s="37"/>
      <c r="AG56" s="37"/>
      <c r="AH56" s="25"/>
      <c r="AI56" s="25"/>
      <c r="AJ56" s="25"/>
      <c r="AK56" s="25"/>
      <c r="AL56" s="25"/>
      <c r="AM56" s="25"/>
      <c r="AN56" s="25"/>
      <c r="AO56" s="35"/>
      <c r="AP56" s="25"/>
      <c r="AQ56" s="35"/>
      <c r="AR56" s="25"/>
      <c r="AS56" s="35"/>
      <c r="AT56" s="25"/>
      <c r="AU56" s="35"/>
      <c r="AV56" s="25"/>
      <c r="AW56" s="35"/>
      <c r="AX56" s="25"/>
    </row>
    <row r="57" spans="1:50" ht="26.25">
      <c r="A57" s="285"/>
      <c r="B57" s="376"/>
      <c r="C57" s="377"/>
      <c r="D57" s="378"/>
      <c r="E57" s="249"/>
      <c r="F57" s="248"/>
      <c r="G57" s="225"/>
      <c r="H57" s="227"/>
      <c r="I57" s="254"/>
      <c r="J57" s="255" t="e">
        <f>+VLOOKUP(I57,Peligros_Aspectos!A:D,4,0)</f>
        <v>#N/A</v>
      </c>
      <c r="K57" s="256" t="e">
        <f>+VLOOKUP(I57,Peligros_Aspectos!A:D,2,0)</f>
        <v>#N/A</v>
      </c>
      <c r="L57" s="257" t="e">
        <f>+VLOOKUP(I57,Peligros_Aspectos!A:C,3,0)</f>
        <v>#N/A</v>
      </c>
      <c r="M57" s="232"/>
      <c r="N57" s="258"/>
      <c r="O57" s="245" t="str">
        <f t="shared" si="0"/>
        <v/>
      </c>
      <c r="P57" s="260"/>
      <c r="Q57" s="260"/>
      <c r="R57" s="260"/>
      <c r="S57" s="260"/>
      <c r="T57" s="260"/>
      <c r="U57" s="258"/>
      <c r="V57" s="264"/>
      <c r="W57" s="264"/>
      <c r="X57" s="260"/>
      <c r="Y57" s="266"/>
      <c r="Z57" s="245" t="str">
        <f t="shared" si="3"/>
        <v/>
      </c>
      <c r="AA57" s="267"/>
      <c r="AB57" s="245" t="str">
        <f t="array" ref="AB57">_xlfn.IFS(AND(Z57=1,P57&lt;&gt;0),25,AND(Z57=1,R57&lt;&gt;0),21,AND(Z57=1,U57="ALTO"),16,AND(Z57=1,U57="BAJO"),11,AND(Z57=1,V57&lt;&gt;0),2,AND(Z57=2,P57&lt;&gt;0),25,AND(Z57=2,R57&lt;&gt;0),21,AND(Z57=2,U57="ALTO"),16,AND(Z57=2,U57="BAJO"),11,AND(Z57=2,V57&lt;&gt;0),4,AND(Z57=3,P57&lt;&gt;0),25,AND(Z57=3,R57&lt;&gt;0),21,AND(Z57=3,U57="ALTO"),16,AND(Z57=3,U57="BAJO"),12,AND(Z57=3,V57&lt;&gt;0),5,AND(Z57=4,P57&lt;&gt;0),25,AND(Z57=4,R57&lt;&gt;0),13,AND(Z57=4,U57="ALTO"),16,AND(Z57=4,U57="BAJO"),14,AND(Z57=4,V57&lt;&gt;0),7,AND(Z57=5,P57&lt;&gt;0),25,AND(Z57=5,R57&lt;&gt;0),21,AND(Z57=5,U57="ALTO"),16,AND(Z57=5,U57="BAJO"),12,AND(Z57=5,V57&lt;&gt;0),8,AND(Z57=6,P57&lt;&gt;0),25,AND(Z57=6,R57&lt;&gt;0),21,AND(Z57=6,U57="ALTO"),20,AND(Z57=6,U57="BAJO"),17,AND(Z57=6,V57&lt;&gt;0),6,AND(Z57=7,P57&lt;&gt;0),25,AND(Z57=7,R57&lt;&gt;0),23,AND(Z57=7,U57="ALTO"),16,AND(Z57=7,U57="BAJO"),11,AND(Z57=7,V57&lt;&gt;0),7,AND(Z57=8,P57&lt;&gt;0),25,AND(Z57=8,R57&lt;&gt;0),21,AND(Z57=8,U57="ALTO"),16,AND(Z57=8,U57="BAJO"),12,AND(Z57=8,V57&lt;&gt;0),8,AND(Z57=9,P57&lt;&gt;0),25,AND(Z57=9,R57&lt;&gt;0),21,AND(Z57=9,U57="ALTO"),20,AND(Z57=9,U57="BAJO"),17,AND(Z57=9,V57&lt;&gt;0),13,AND(Z57=10,P57&lt;&gt;0),25,AND(Z57=10,R57&lt;&gt;0),22,AND(Z57=10,U57="ALTO"),21,AND(Z57=10,U57="BAJO"),18,AND(Z57=10,V57&lt;&gt;0),18,AND(Z57=11,P57&lt;&gt;0),25,AND(Z57=11,R57&lt;&gt;0),23,AND(Z57=11,U57="ALTO"),20,AND(Z57=11,U57="BAJO"),16,AND(Z57=11,V57&lt;&gt;0),11,AND(Z57=12,P57&lt;&gt;0),25,AND(Z57=12,R57&lt;&gt;0),23,AND(Z57=12,U57="ALTO"),20,AND(Z57=12,U57="BAJO"),16,AND(Z57=12,V57&lt;&gt;0),12,AND(Z57=13,P57&lt;&gt;0),25,AND(Z57=13,R57&lt;&gt;0),21,AND(Z57=13,U57="ALTO"),20,AND(Z57=13,U57="BAJO"),17,AND(Z57=13,V57&lt;&gt;0),17,AND(Z57=14,P57&lt;&gt;0),25,AND(Z57=14,R57&lt;&gt;0),24,AND(Z57=14,U57="ALTO"),23,AND(Z57=14,U57="BAJO"),21,AND(Z57=14,V57&lt;&gt;0),18,AND(Z57=15,P57&lt;&gt;0),25,AND(Z57=15,R57&lt;&gt;0),24,AND(Z57=15,U57="ALTO"),22,AND(Z57=15,U57="BAJO"),19,AND(Z57=15,V57&lt;&gt;0),19,AND(Z57=16,P57&lt;&gt;0),25,AND(Z57=16,R57&lt;&gt;0),23,AND(Z57=16,U57="ALTO"),23,AND(Z57=16,U57="BAJO"),23,AND(Z57=16,V57&lt;&gt;0),20,AND(Z57=17,P57&lt;&gt;0),25,AND(Z57=17,R57&lt;&gt;0),24,AND(Z57=17,U57="ALTO"),23,AND(Z57=17,U57="BAJO"),21,AND(Z57=17,V57&lt;&gt;0),20,AND(Z57=18,P57&lt;&gt;0),25,AND(Z57=18,R57&lt;&gt;0),24,AND(Z57=18,U57="ALTO"),23,AND(Z57=18,U57="BAJO"),22,AND(Z57=18,V57&lt;&gt;0),21,AND(Z57=19,P57&lt;&gt;0),25,AND(Z57=19,R57&lt;&gt;0),25,AND(Z57=19,U57="ALTO"),24,AND(Z57=19,U57="BAJO"),22,AND(Z57=19,V57&lt;&gt;0),22,AND(Z57&lt;&gt;0,X57&lt;&gt;0),Z57,TRUE,"FALSO")</f>
        <v>FALSO</v>
      </c>
      <c r="AC57" s="222"/>
      <c r="AD57" s="222"/>
      <c r="AE57" s="36"/>
      <c r="AF57" s="37"/>
      <c r="AG57" s="37"/>
      <c r="AH57" s="25"/>
      <c r="AI57" s="25"/>
      <c r="AJ57" s="25"/>
      <c r="AK57" s="25"/>
      <c r="AL57" s="25"/>
      <c r="AM57" s="25"/>
      <c r="AN57" s="25"/>
      <c r="AO57" s="35"/>
      <c r="AP57" s="25"/>
      <c r="AQ57" s="35"/>
      <c r="AR57" s="25"/>
      <c r="AS57" s="35"/>
      <c r="AT57" s="25"/>
      <c r="AU57" s="35"/>
      <c r="AV57" s="25"/>
      <c r="AW57" s="35"/>
      <c r="AX57" s="25"/>
    </row>
    <row r="58" spans="1:50" ht="26.25">
      <c r="A58" s="285"/>
      <c r="B58" s="376"/>
      <c r="C58" s="377"/>
      <c r="D58" s="378"/>
      <c r="E58" s="249"/>
      <c r="F58" s="248"/>
      <c r="G58" s="225"/>
      <c r="H58" s="227"/>
      <c r="I58" s="254"/>
      <c r="J58" s="255" t="e">
        <f>+VLOOKUP(I58,Peligros_Aspectos!A:D,4,0)</f>
        <v>#N/A</v>
      </c>
      <c r="K58" s="256" t="e">
        <f>+VLOOKUP(I58,Peligros_Aspectos!A:D,2,0)</f>
        <v>#N/A</v>
      </c>
      <c r="L58" s="257" t="e">
        <f>+VLOOKUP(I58,Peligros_Aspectos!A:C,3,0)</f>
        <v>#N/A</v>
      </c>
      <c r="M58" s="232"/>
      <c r="N58" s="258"/>
      <c r="O58" s="245" t="str">
        <f t="shared" si="0"/>
        <v/>
      </c>
      <c r="P58" s="260"/>
      <c r="Q58" s="260"/>
      <c r="R58" s="260"/>
      <c r="S58" s="260"/>
      <c r="T58" s="265"/>
      <c r="U58" s="255"/>
      <c r="V58" s="264"/>
      <c r="W58" s="264"/>
      <c r="X58" s="260"/>
      <c r="Y58" s="266"/>
      <c r="Z58" s="245" t="str">
        <f t="shared" si="3"/>
        <v/>
      </c>
      <c r="AA58" s="267"/>
      <c r="AB58" s="245" t="str">
        <f t="array" ref="AB58">_xlfn.IFS(AND(Z58=1,P58&lt;&gt;0),25,AND(Z58=1,R58&lt;&gt;0),21,AND(Z58=1,U58="ALTO"),16,AND(Z58=1,U58="BAJO"),11,AND(Z58=1,V58&lt;&gt;0),2,AND(Z58=2,P58&lt;&gt;0),25,AND(Z58=2,R58&lt;&gt;0),21,AND(Z58=2,U58="ALTO"),16,AND(Z58=2,U58="BAJO"),11,AND(Z58=2,V58&lt;&gt;0),4,AND(Z58=3,P58&lt;&gt;0),25,AND(Z58=3,R58&lt;&gt;0),21,AND(Z58=3,U58="ALTO"),16,AND(Z58=3,U58="BAJO"),12,AND(Z58=3,V58&lt;&gt;0),5,AND(Z58=4,P58&lt;&gt;0),25,AND(Z58=4,R58&lt;&gt;0),13,AND(Z58=4,U58="ALTO"),16,AND(Z58=4,U58="BAJO"),14,AND(Z58=4,V58&lt;&gt;0),7,AND(Z58=5,P58&lt;&gt;0),25,AND(Z58=5,R58&lt;&gt;0),21,AND(Z58=5,U58="ALTO"),16,AND(Z58=5,U58="BAJO"),12,AND(Z58=5,V58&lt;&gt;0),8,AND(Z58=6,P58&lt;&gt;0),25,AND(Z58=6,R58&lt;&gt;0),21,AND(Z58=6,U58="ALTO"),20,AND(Z58=6,U58="BAJO"),17,AND(Z58=6,V58&lt;&gt;0),6,AND(Z58=7,P58&lt;&gt;0),25,AND(Z58=7,R58&lt;&gt;0),23,AND(Z58=7,U58="ALTO"),16,AND(Z58=7,U58="BAJO"),11,AND(Z58=7,V58&lt;&gt;0),7,AND(Z58=8,P58&lt;&gt;0),25,AND(Z58=8,R58&lt;&gt;0),21,AND(Z58=8,U58="ALTO"),16,AND(Z58=8,U58="BAJO"),12,AND(Z58=8,V58&lt;&gt;0),8,AND(Z58=9,P58&lt;&gt;0),25,AND(Z58=9,R58&lt;&gt;0),21,AND(Z58=9,U58="ALTO"),20,AND(Z58=9,U58="BAJO"),17,AND(Z58=9,V58&lt;&gt;0),13,AND(Z58=10,P58&lt;&gt;0),25,AND(Z58=10,R58&lt;&gt;0),22,AND(Z58=10,U58="ALTO"),21,AND(Z58=10,U58="BAJO"),18,AND(Z58=10,V58&lt;&gt;0),18,AND(Z58=11,P58&lt;&gt;0),25,AND(Z58=11,R58&lt;&gt;0),23,AND(Z58=11,U58="ALTO"),20,AND(Z58=11,U58="BAJO"),16,AND(Z58=11,V58&lt;&gt;0),11,AND(Z58=12,P58&lt;&gt;0),25,AND(Z58=12,R58&lt;&gt;0),23,AND(Z58=12,U58="ALTO"),20,AND(Z58=12,U58="BAJO"),16,AND(Z58=12,V58&lt;&gt;0),12,AND(Z58=13,P58&lt;&gt;0),25,AND(Z58=13,R58&lt;&gt;0),21,AND(Z58=13,U58="ALTO"),20,AND(Z58=13,U58="BAJO"),17,AND(Z58=13,V58&lt;&gt;0),17,AND(Z58=14,P58&lt;&gt;0),25,AND(Z58=14,R58&lt;&gt;0),24,AND(Z58=14,U58="ALTO"),23,AND(Z58=14,U58="BAJO"),21,AND(Z58=14,V58&lt;&gt;0),18,AND(Z58=15,P58&lt;&gt;0),25,AND(Z58=15,R58&lt;&gt;0),24,AND(Z58=15,U58="ALTO"),22,AND(Z58=15,U58="BAJO"),19,AND(Z58=15,V58&lt;&gt;0),19,AND(Z58=16,P58&lt;&gt;0),25,AND(Z58=16,R58&lt;&gt;0),23,AND(Z58=16,U58="ALTO"),23,AND(Z58=16,U58="BAJO"),23,AND(Z58=16,V58&lt;&gt;0),20,AND(Z58=17,P58&lt;&gt;0),25,AND(Z58=17,R58&lt;&gt;0),24,AND(Z58=17,U58="ALTO"),23,AND(Z58=17,U58="BAJO"),21,AND(Z58=17,V58&lt;&gt;0),20,AND(Z58=18,P58&lt;&gt;0),25,AND(Z58=18,R58&lt;&gt;0),24,AND(Z58=18,U58="ALTO"),23,AND(Z58=18,U58="BAJO"),22,AND(Z58=18,V58&lt;&gt;0),21,AND(Z58=19,P58&lt;&gt;0),25,AND(Z58=19,R58&lt;&gt;0),25,AND(Z58=19,U58="ALTO"),24,AND(Z58=19,U58="BAJO"),22,AND(Z58=19,V58&lt;&gt;0),22,AND(Z58&lt;&gt;0,X58&lt;&gt;0),Z58,TRUE,"FALSO")</f>
        <v>FALSO</v>
      </c>
      <c r="AC58" s="222"/>
      <c r="AD58" s="222"/>
      <c r="AE58" s="36"/>
      <c r="AF58" s="37"/>
      <c r="AG58" s="37"/>
      <c r="AH58" s="25"/>
      <c r="AI58" s="25"/>
      <c r="AJ58" s="25"/>
      <c r="AK58" s="25"/>
      <c r="AL58" s="25"/>
      <c r="AM58" s="25"/>
      <c r="AN58" s="25"/>
      <c r="AO58" s="35"/>
      <c r="AP58" s="25"/>
      <c r="AQ58" s="35"/>
      <c r="AR58" s="25"/>
      <c r="AS58" s="35"/>
      <c r="AT58" s="25"/>
      <c r="AU58" s="35"/>
      <c r="AV58" s="25"/>
      <c r="AW58" s="35"/>
      <c r="AX58" s="25"/>
    </row>
    <row r="59" spans="1:50" ht="26.25">
      <c r="A59" s="285"/>
      <c r="B59" s="376"/>
      <c r="C59" s="377"/>
      <c r="D59" s="378"/>
      <c r="E59" s="249"/>
      <c r="F59" s="248"/>
      <c r="G59" s="225"/>
      <c r="H59" s="227"/>
      <c r="I59" s="254"/>
      <c r="J59" s="255" t="e">
        <f>+VLOOKUP(I59,Peligros_Aspectos!A:D,4,0)</f>
        <v>#N/A</v>
      </c>
      <c r="K59" s="256" t="e">
        <f>+VLOOKUP(I59,Peligros_Aspectos!A:D,2,0)</f>
        <v>#N/A</v>
      </c>
      <c r="L59" s="257" t="e">
        <f>+VLOOKUP(I59,Peligros_Aspectos!A:C,3,0)</f>
        <v>#N/A</v>
      </c>
      <c r="M59" s="232"/>
      <c r="N59" s="258"/>
      <c r="O59" s="245" t="str">
        <f t="shared" si="0"/>
        <v/>
      </c>
      <c r="P59" s="260"/>
      <c r="Q59" s="260"/>
      <c r="R59" s="260"/>
      <c r="S59" s="260"/>
      <c r="T59" s="260"/>
      <c r="U59" s="268"/>
      <c r="V59" s="264"/>
      <c r="W59" s="264"/>
      <c r="X59" s="260"/>
      <c r="Y59" s="266"/>
      <c r="Z59" s="245" t="str">
        <f t="shared" si="3"/>
        <v/>
      </c>
      <c r="AA59" s="267"/>
      <c r="AB59" s="245" t="str">
        <f t="array" ref="AB59">_xlfn.IFS(AND(Z59=1,P59&lt;&gt;0),25,AND(Z59=1,R59&lt;&gt;0),21,AND(Z59=1,U59="ALTO"),16,AND(Z59=1,U59="BAJO"),11,AND(Z59=1,V59&lt;&gt;0),2,AND(Z59=2,P59&lt;&gt;0),25,AND(Z59=2,R59&lt;&gt;0),21,AND(Z59=2,U59="ALTO"),16,AND(Z59=2,U59="BAJO"),11,AND(Z59=2,V59&lt;&gt;0),4,AND(Z59=3,P59&lt;&gt;0),25,AND(Z59=3,R59&lt;&gt;0),21,AND(Z59=3,U59="ALTO"),16,AND(Z59=3,U59="BAJO"),12,AND(Z59=3,V59&lt;&gt;0),5,AND(Z59=4,P59&lt;&gt;0),25,AND(Z59=4,R59&lt;&gt;0),13,AND(Z59=4,U59="ALTO"),16,AND(Z59=4,U59="BAJO"),14,AND(Z59=4,V59&lt;&gt;0),7,AND(Z59=5,P59&lt;&gt;0),25,AND(Z59=5,R59&lt;&gt;0),21,AND(Z59=5,U59="ALTO"),16,AND(Z59=5,U59="BAJO"),12,AND(Z59=5,V59&lt;&gt;0),8,AND(Z59=6,P59&lt;&gt;0),25,AND(Z59=6,R59&lt;&gt;0),21,AND(Z59=6,U59="ALTO"),20,AND(Z59=6,U59="BAJO"),17,AND(Z59=6,V59&lt;&gt;0),6,AND(Z59=7,P59&lt;&gt;0),25,AND(Z59=7,R59&lt;&gt;0),23,AND(Z59=7,U59="ALTO"),16,AND(Z59=7,U59="BAJO"),11,AND(Z59=7,V59&lt;&gt;0),7,AND(Z59=8,P59&lt;&gt;0),25,AND(Z59=8,R59&lt;&gt;0),21,AND(Z59=8,U59="ALTO"),16,AND(Z59=8,U59="BAJO"),12,AND(Z59=8,V59&lt;&gt;0),8,AND(Z59=9,P59&lt;&gt;0),25,AND(Z59=9,R59&lt;&gt;0),21,AND(Z59=9,U59="ALTO"),20,AND(Z59=9,U59="BAJO"),17,AND(Z59=9,V59&lt;&gt;0),13,AND(Z59=10,P59&lt;&gt;0),25,AND(Z59=10,R59&lt;&gt;0),22,AND(Z59=10,U59="ALTO"),21,AND(Z59=10,U59="BAJO"),18,AND(Z59=10,V59&lt;&gt;0),18,AND(Z59=11,P59&lt;&gt;0),25,AND(Z59=11,R59&lt;&gt;0),23,AND(Z59=11,U59="ALTO"),20,AND(Z59=11,U59="BAJO"),16,AND(Z59=11,V59&lt;&gt;0),11,AND(Z59=12,P59&lt;&gt;0),25,AND(Z59=12,R59&lt;&gt;0),23,AND(Z59=12,U59="ALTO"),20,AND(Z59=12,U59="BAJO"),16,AND(Z59=12,V59&lt;&gt;0),12,AND(Z59=13,P59&lt;&gt;0),25,AND(Z59=13,R59&lt;&gt;0),21,AND(Z59=13,U59="ALTO"),20,AND(Z59=13,U59="BAJO"),17,AND(Z59=13,V59&lt;&gt;0),17,AND(Z59=14,P59&lt;&gt;0),25,AND(Z59=14,R59&lt;&gt;0),24,AND(Z59=14,U59="ALTO"),23,AND(Z59=14,U59="BAJO"),21,AND(Z59=14,V59&lt;&gt;0),18,AND(Z59=15,P59&lt;&gt;0),25,AND(Z59=15,R59&lt;&gt;0),24,AND(Z59=15,U59="ALTO"),22,AND(Z59=15,U59="BAJO"),19,AND(Z59=15,V59&lt;&gt;0),19,AND(Z59=16,P59&lt;&gt;0),25,AND(Z59=16,R59&lt;&gt;0),23,AND(Z59=16,U59="ALTO"),23,AND(Z59=16,U59="BAJO"),23,AND(Z59=16,V59&lt;&gt;0),20,AND(Z59=17,P59&lt;&gt;0),25,AND(Z59=17,R59&lt;&gt;0),24,AND(Z59=17,U59="ALTO"),23,AND(Z59=17,U59="BAJO"),21,AND(Z59=17,V59&lt;&gt;0),20,AND(Z59=18,P59&lt;&gt;0),25,AND(Z59=18,R59&lt;&gt;0),24,AND(Z59=18,U59="ALTO"),23,AND(Z59=18,U59="BAJO"),22,AND(Z59=18,V59&lt;&gt;0),21,AND(Z59=19,P59&lt;&gt;0),25,AND(Z59=19,R59&lt;&gt;0),25,AND(Z59=19,U59="ALTO"),24,AND(Z59=19,U59="BAJO"),22,AND(Z59=19,V59&lt;&gt;0),22,AND(Z59&lt;&gt;0,X59&lt;&gt;0),Z59,TRUE,"FALSO")</f>
        <v>FALSO</v>
      </c>
      <c r="AC59" s="222"/>
      <c r="AD59" s="222"/>
      <c r="AE59" s="36"/>
      <c r="AF59" s="37"/>
      <c r="AG59" s="37"/>
      <c r="AH59" s="25"/>
      <c r="AI59" s="25"/>
      <c r="AJ59" s="25"/>
      <c r="AK59" s="25"/>
      <c r="AL59" s="25"/>
      <c r="AM59" s="25"/>
      <c r="AN59" s="25"/>
      <c r="AO59" s="35"/>
      <c r="AP59" s="25"/>
      <c r="AQ59" s="35"/>
      <c r="AR59" s="25"/>
      <c r="AS59" s="35"/>
      <c r="AT59" s="25"/>
      <c r="AU59" s="35"/>
      <c r="AV59" s="25"/>
      <c r="AW59" s="35"/>
      <c r="AX59" s="25"/>
    </row>
    <row r="60" spans="1:50" s="42" customFormat="1" ht="26.25">
      <c r="A60" s="285"/>
      <c r="B60" s="376"/>
      <c r="C60" s="377"/>
      <c r="D60" s="378"/>
      <c r="E60" s="249"/>
      <c r="F60" s="248"/>
      <c r="G60" s="225"/>
      <c r="H60" s="227"/>
      <c r="I60" s="254"/>
      <c r="J60" s="255" t="e">
        <f>+VLOOKUP(I60,Peligros_Aspectos!A:D,4,0)</f>
        <v>#N/A</v>
      </c>
      <c r="K60" s="256" t="e">
        <f>+VLOOKUP(I60,Peligros_Aspectos!A:D,2,0)</f>
        <v>#N/A</v>
      </c>
      <c r="L60" s="257" t="e">
        <f>+VLOOKUP(I60,Peligros_Aspectos!A:C,3,0)</f>
        <v>#N/A</v>
      </c>
      <c r="M60" s="232"/>
      <c r="N60" s="258"/>
      <c r="O60" s="245" t="str">
        <f t="shared" si="0"/>
        <v/>
      </c>
      <c r="P60" s="270"/>
      <c r="Q60" s="270"/>
      <c r="R60" s="270"/>
      <c r="S60" s="270"/>
      <c r="T60" s="264"/>
      <c r="U60" s="258"/>
      <c r="V60" s="265"/>
      <c r="W60" s="265"/>
      <c r="X60" s="260"/>
      <c r="Y60" s="272"/>
      <c r="Z60" s="245" t="str">
        <f t="shared" si="3"/>
        <v/>
      </c>
      <c r="AA60" s="273"/>
      <c r="AB60" s="245" t="str">
        <f t="array" ref="AB60">_xlfn.IFS(AND(Z60=1,P60&lt;&gt;0),25,AND(Z60=1,R60&lt;&gt;0),21,AND(Z60=1,U60="ALTO"),16,AND(Z60=1,U60="BAJO"),11,AND(Z60=1,V60&lt;&gt;0),2,AND(Z60=2,P60&lt;&gt;0),25,AND(Z60=2,R60&lt;&gt;0),21,AND(Z60=2,U60="ALTO"),16,AND(Z60=2,U60="BAJO"),11,AND(Z60=2,V60&lt;&gt;0),4,AND(Z60=3,P60&lt;&gt;0),25,AND(Z60=3,R60&lt;&gt;0),21,AND(Z60=3,U60="ALTO"),16,AND(Z60=3,U60="BAJO"),12,AND(Z60=3,V60&lt;&gt;0),5,AND(Z60=4,P60&lt;&gt;0),25,AND(Z60=4,R60&lt;&gt;0),13,AND(Z60=4,U60="ALTO"),16,AND(Z60=4,U60="BAJO"),14,AND(Z60=4,V60&lt;&gt;0),7,AND(Z60=5,P60&lt;&gt;0),25,AND(Z60=5,R60&lt;&gt;0),21,AND(Z60=5,U60="ALTO"),16,AND(Z60=5,U60="BAJO"),12,AND(Z60=5,V60&lt;&gt;0),8,AND(Z60=6,P60&lt;&gt;0),25,AND(Z60=6,R60&lt;&gt;0),21,AND(Z60=6,U60="ALTO"),20,AND(Z60=6,U60="BAJO"),17,AND(Z60=6,V60&lt;&gt;0),6,AND(Z60=7,P60&lt;&gt;0),25,AND(Z60=7,R60&lt;&gt;0),23,AND(Z60=7,U60="ALTO"),16,AND(Z60=7,U60="BAJO"),11,AND(Z60=7,V60&lt;&gt;0),7,AND(Z60=8,P60&lt;&gt;0),25,AND(Z60=8,R60&lt;&gt;0),21,AND(Z60=8,U60="ALTO"),16,AND(Z60=8,U60="BAJO"),12,AND(Z60=8,V60&lt;&gt;0),8,AND(Z60=9,P60&lt;&gt;0),25,AND(Z60=9,R60&lt;&gt;0),21,AND(Z60=9,U60="ALTO"),20,AND(Z60=9,U60="BAJO"),17,AND(Z60=9,V60&lt;&gt;0),13,AND(Z60=10,P60&lt;&gt;0),25,AND(Z60=10,R60&lt;&gt;0),22,AND(Z60=10,U60="ALTO"),21,AND(Z60=10,U60="BAJO"),18,AND(Z60=10,V60&lt;&gt;0),18,AND(Z60=11,P60&lt;&gt;0),25,AND(Z60=11,R60&lt;&gt;0),23,AND(Z60=11,U60="ALTO"),20,AND(Z60=11,U60="BAJO"),16,AND(Z60=11,V60&lt;&gt;0),11,AND(Z60=12,P60&lt;&gt;0),25,AND(Z60=12,R60&lt;&gt;0),23,AND(Z60=12,U60="ALTO"),20,AND(Z60=12,U60="BAJO"),16,AND(Z60=12,V60&lt;&gt;0),12,AND(Z60=13,P60&lt;&gt;0),25,AND(Z60=13,R60&lt;&gt;0),21,AND(Z60=13,U60="ALTO"),20,AND(Z60=13,U60="BAJO"),17,AND(Z60=13,V60&lt;&gt;0),17,AND(Z60=14,P60&lt;&gt;0),25,AND(Z60=14,R60&lt;&gt;0),24,AND(Z60=14,U60="ALTO"),23,AND(Z60=14,U60="BAJO"),21,AND(Z60=14,V60&lt;&gt;0),18,AND(Z60=15,P60&lt;&gt;0),25,AND(Z60=15,R60&lt;&gt;0),24,AND(Z60=15,U60="ALTO"),22,AND(Z60=15,U60="BAJO"),19,AND(Z60=15,V60&lt;&gt;0),19,AND(Z60=16,P60&lt;&gt;0),25,AND(Z60=16,R60&lt;&gt;0),23,AND(Z60=16,U60="ALTO"),23,AND(Z60=16,U60="BAJO"),23,AND(Z60=16,V60&lt;&gt;0),20,AND(Z60=17,P60&lt;&gt;0),25,AND(Z60=17,R60&lt;&gt;0),24,AND(Z60=17,U60="ALTO"),23,AND(Z60=17,U60="BAJO"),21,AND(Z60=17,V60&lt;&gt;0),20,AND(Z60=18,P60&lt;&gt;0),25,AND(Z60=18,R60&lt;&gt;0),24,AND(Z60=18,U60="ALTO"),23,AND(Z60=18,U60="BAJO"),22,AND(Z60=18,V60&lt;&gt;0),21,AND(Z60=19,P60&lt;&gt;0),25,AND(Z60=19,R60&lt;&gt;0),25,AND(Z60=19,U60="ALTO"),24,AND(Z60=19,U60="BAJO"),22,AND(Z60=19,V60&lt;&gt;0),22,AND(Z60&lt;&gt;0,X60&lt;&gt;0),Z60,TRUE,"FALSO")</f>
        <v>FALSO</v>
      </c>
      <c r="AC60" s="229"/>
      <c r="AD60" s="229"/>
      <c r="AE60" s="38"/>
      <c r="AF60" s="39"/>
      <c r="AG60" s="39"/>
      <c r="AH60" s="40"/>
      <c r="AI60" s="40"/>
      <c r="AJ60" s="40"/>
      <c r="AK60" s="40"/>
      <c r="AL60" s="40"/>
      <c r="AM60" s="40"/>
      <c r="AN60" s="40"/>
      <c r="AO60" s="41"/>
      <c r="AP60" s="40"/>
      <c r="AQ60" s="41"/>
      <c r="AR60" s="40"/>
      <c r="AS60" s="41"/>
      <c r="AT60" s="40"/>
      <c r="AU60" s="41"/>
      <c r="AV60" s="40"/>
      <c r="AW60" s="41"/>
      <c r="AX60" s="40"/>
    </row>
    <row r="61" spans="1:50" ht="26.25">
      <c r="A61" s="285"/>
      <c r="B61" s="376"/>
      <c r="C61" s="377"/>
      <c r="D61" s="378"/>
      <c r="E61" s="249"/>
      <c r="F61" s="248"/>
      <c r="G61" s="225"/>
      <c r="H61" s="227"/>
      <c r="I61" s="254"/>
      <c r="J61" s="255" t="e">
        <f>+VLOOKUP(I61,Peligros_Aspectos!A:D,4,0)</f>
        <v>#N/A</v>
      </c>
      <c r="K61" s="256" t="e">
        <f>+VLOOKUP(I61,Peligros_Aspectos!A:D,2,0)</f>
        <v>#N/A</v>
      </c>
      <c r="L61" s="257" t="e">
        <f>+VLOOKUP(I61,Peligros_Aspectos!A:C,3,0)</f>
        <v>#N/A</v>
      </c>
      <c r="M61" s="232"/>
      <c r="N61" s="258"/>
      <c r="O61" s="245" t="str">
        <f t="shared" si="0"/>
        <v/>
      </c>
      <c r="P61" s="260"/>
      <c r="Q61" s="260"/>
      <c r="R61" s="260"/>
      <c r="S61" s="260"/>
      <c r="T61" s="260"/>
      <c r="U61" s="258"/>
      <c r="V61" s="264"/>
      <c r="W61" s="264"/>
      <c r="X61" s="260"/>
      <c r="Y61" s="266"/>
      <c r="Z61" s="245" t="str">
        <f t="shared" si="3"/>
        <v/>
      </c>
      <c r="AA61" s="267"/>
      <c r="AB61" s="245" t="str">
        <f t="array" ref="AB61">_xlfn.IFS(AND(Z61=1,P61&lt;&gt;0),25,AND(Z61=1,R61&lt;&gt;0),21,AND(Z61=1,U61="ALTO"),16,AND(Z61=1,U61="BAJO"),11,AND(Z61=1,V61&lt;&gt;0),2,AND(Z61=2,P61&lt;&gt;0),25,AND(Z61=2,R61&lt;&gt;0),21,AND(Z61=2,U61="ALTO"),16,AND(Z61=2,U61="BAJO"),11,AND(Z61=2,V61&lt;&gt;0),4,AND(Z61=3,P61&lt;&gt;0),25,AND(Z61=3,R61&lt;&gt;0),21,AND(Z61=3,U61="ALTO"),16,AND(Z61=3,U61="BAJO"),12,AND(Z61=3,V61&lt;&gt;0),5,AND(Z61=4,P61&lt;&gt;0),25,AND(Z61=4,R61&lt;&gt;0),13,AND(Z61=4,U61="ALTO"),16,AND(Z61=4,U61="BAJO"),14,AND(Z61=4,V61&lt;&gt;0),7,AND(Z61=5,P61&lt;&gt;0),25,AND(Z61=5,R61&lt;&gt;0),21,AND(Z61=5,U61="ALTO"),16,AND(Z61=5,U61="BAJO"),12,AND(Z61=5,V61&lt;&gt;0),8,AND(Z61=6,P61&lt;&gt;0),25,AND(Z61=6,R61&lt;&gt;0),21,AND(Z61=6,U61="ALTO"),20,AND(Z61=6,U61="BAJO"),17,AND(Z61=6,V61&lt;&gt;0),6,AND(Z61=7,P61&lt;&gt;0),25,AND(Z61=7,R61&lt;&gt;0),23,AND(Z61=7,U61="ALTO"),16,AND(Z61=7,U61="BAJO"),11,AND(Z61=7,V61&lt;&gt;0),7,AND(Z61=8,P61&lt;&gt;0),25,AND(Z61=8,R61&lt;&gt;0),21,AND(Z61=8,U61="ALTO"),16,AND(Z61=8,U61="BAJO"),12,AND(Z61=8,V61&lt;&gt;0),8,AND(Z61=9,P61&lt;&gt;0),25,AND(Z61=9,R61&lt;&gt;0),21,AND(Z61=9,U61="ALTO"),20,AND(Z61=9,U61="BAJO"),17,AND(Z61=9,V61&lt;&gt;0),13,AND(Z61=10,P61&lt;&gt;0),25,AND(Z61=10,R61&lt;&gt;0),22,AND(Z61=10,U61="ALTO"),21,AND(Z61=10,U61="BAJO"),18,AND(Z61=10,V61&lt;&gt;0),18,AND(Z61=11,P61&lt;&gt;0),25,AND(Z61=11,R61&lt;&gt;0),23,AND(Z61=11,U61="ALTO"),20,AND(Z61=11,U61="BAJO"),16,AND(Z61=11,V61&lt;&gt;0),11,AND(Z61=12,P61&lt;&gt;0),25,AND(Z61=12,R61&lt;&gt;0),23,AND(Z61=12,U61="ALTO"),20,AND(Z61=12,U61="BAJO"),16,AND(Z61=12,V61&lt;&gt;0),12,AND(Z61=13,P61&lt;&gt;0),25,AND(Z61=13,R61&lt;&gt;0),21,AND(Z61=13,U61="ALTO"),20,AND(Z61=13,U61="BAJO"),17,AND(Z61=13,V61&lt;&gt;0),17,AND(Z61=14,P61&lt;&gt;0),25,AND(Z61=14,R61&lt;&gt;0),24,AND(Z61=14,U61="ALTO"),23,AND(Z61=14,U61="BAJO"),21,AND(Z61=14,V61&lt;&gt;0),18,AND(Z61=15,P61&lt;&gt;0),25,AND(Z61=15,R61&lt;&gt;0),24,AND(Z61=15,U61="ALTO"),22,AND(Z61=15,U61="BAJO"),19,AND(Z61=15,V61&lt;&gt;0),19,AND(Z61=16,P61&lt;&gt;0),25,AND(Z61=16,R61&lt;&gt;0),23,AND(Z61=16,U61="ALTO"),23,AND(Z61=16,U61="BAJO"),23,AND(Z61=16,V61&lt;&gt;0),20,AND(Z61=17,P61&lt;&gt;0),25,AND(Z61=17,R61&lt;&gt;0),24,AND(Z61=17,U61="ALTO"),23,AND(Z61=17,U61="BAJO"),21,AND(Z61=17,V61&lt;&gt;0),20,AND(Z61=18,P61&lt;&gt;0),25,AND(Z61=18,R61&lt;&gt;0),24,AND(Z61=18,U61="ALTO"),23,AND(Z61=18,U61="BAJO"),22,AND(Z61=18,V61&lt;&gt;0),21,AND(Z61=19,P61&lt;&gt;0),25,AND(Z61=19,R61&lt;&gt;0),25,AND(Z61=19,U61="ALTO"),24,AND(Z61=19,U61="BAJO"),22,AND(Z61=19,V61&lt;&gt;0),22,AND(Z61&lt;&gt;0,X61&lt;&gt;0),Z61,TRUE,"FALSO")</f>
        <v>FALSO</v>
      </c>
      <c r="AC61" s="222"/>
      <c r="AD61" s="222"/>
      <c r="AE61" s="36"/>
      <c r="AF61" s="37"/>
      <c r="AG61" s="37"/>
      <c r="AH61" s="25"/>
      <c r="AI61" s="25"/>
      <c r="AJ61" s="25"/>
      <c r="AK61" s="25"/>
      <c r="AL61" s="25"/>
      <c r="AM61" s="25"/>
      <c r="AN61" s="25"/>
      <c r="AO61" s="35"/>
      <c r="AP61" s="25"/>
      <c r="AQ61" s="35"/>
      <c r="AR61" s="25"/>
      <c r="AS61" s="35"/>
      <c r="AT61" s="25"/>
      <c r="AU61" s="35"/>
      <c r="AV61" s="25"/>
      <c r="AW61" s="35"/>
      <c r="AX61" s="25"/>
    </row>
    <row r="62" spans="1:50" ht="26.25">
      <c r="A62" s="285"/>
      <c r="B62" s="376"/>
      <c r="C62" s="377"/>
      <c r="D62" s="378"/>
      <c r="E62" s="249"/>
      <c r="F62" s="248"/>
      <c r="G62" s="225"/>
      <c r="H62" s="227"/>
      <c r="I62" s="254"/>
      <c r="J62" s="255" t="e">
        <f>+VLOOKUP(I62,Peligros_Aspectos!A:D,4,0)</f>
        <v>#N/A</v>
      </c>
      <c r="K62" s="256" t="e">
        <f>+VLOOKUP(I62,Peligros_Aspectos!A:D,2,0)</f>
        <v>#N/A</v>
      </c>
      <c r="L62" s="257" t="e">
        <f>+VLOOKUP(I62,Peligros_Aspectos!A:C,3,0)</f>
        <v>#N/A</v>
      </c>
      <c r="M62" s="232"/>
      <c r="N62" s="258"/>
      <c r="O62" s="245" t="str">
        <f t="shared" si="0"/>
        <v/>
      </c>
      <c r="P62" s="260"/>
      <c r="Q62" s="260"/>
      <c r="R62" s="260"/>
      <c r="S62" s="260"/>
      <c r="T62" s="264"/>
      <c r="U62" s="258"/>
      <c r="V62" s="265"/>
      <c r="W62" s="271"/>
      <c r="X62" s="260"/>
      <c r="Y62" s="266"/>
      <c r="Z62" s="245" t="str">
        <f t="shared" si="3"/>
        <v/>
      </c>
      <c r="AA62" s="267"/>
      <c r="AB62" s="245" t="str">
        <f t="array" ref="AB62">_xlfn.IFS(AND(Z62=1,P62&lt;&gt;0),25,AND(Z62=1,R62&lt;&gt;0),21,AND(Z62=1,U62="ALTO"),16,AND(Z62=1,U62="BAJO"),11,AND(Z62=1,V62&lt;&gt;0),2,AND(Z62=2,P62&lt;&gt;0),25,AND(Z62=2,R62&lt;&gt;0),21,AND(Z62=2,U62="ALTO"),16,AND(Z62=2,U62="BAJO"),11,AND(Z62=2,V62&lt;&gt;0),4,AND(Z62=3,P62&lt;&gt;0),25,AND(Z62=3,R62&lt;&gt;0),21,AND(Z62=3,U62="ALTO"),16,AND(Z62=3,U62="BAJO"),12,AND(Z62=3,V62&lt;&gt;0),5,AND(Z62=4,P62&lt;&gt;0),25,AND(Z62=4,R62&lt;&gt;0),13,AND(Z62=4,U62="ALTO"),16,AND(Z62=4,U62="BAJO"),14,AND(Z62=4,V62&lt;&gt;0),7,AND(Z62=5,P62&lt;&gt;0),25,AND(Z62=5,R62&lt;&gt;0),21,AND(Z62=5,U62="ALTO"),16,AND(Z62=5,U62="BAJO"),12,AND(Z62=5,V62&lt;&gt;0),8,AND(Z62=6,P62&lt;&gt;0),25,AND(Z62=6,R62&lt;&gt;0),21,AND(Z62=6,U62="ALTO"),20,AND(Z62=6,U62="BAJO"),17,AND(Z62=6,V62&lt;&gt;0),6,AND(Z62=7,P62&lt;&gt;0),25,AND(Z62=7,R62&lt;&gt;0),23,AND(Z62=7,U62="ALTO"),16,AND(Z62=7,U62="BAJO"),11,AND(Z62=7,V62&lt;&gt;0),7,AND(Z62=8,P62&lt;&gt;0),25,AND(Z62=8,R62&lt;&gt;0),21,AND(Z62=8,U62="ALTO"),16,AND(Z62=8,U62="BAJO"),12,AND(Z62=8,V62&lt;&gt;0),8,AND(Z62=9,P62&lt;&gt;0),25,AND(Z62=9,R62&lt;&gt;0),21,AND(Z62=9,U62="ALTO"),20,AND(Z62=9,U62="BAJO"),17,AND(Z62=9,V62&lt;&gt;0),13,AND(Z62=10,P62&lt;&gt;0),25,AND(Z62=10,R62&lt;&gt;0),22,AND(Z62=10,U62="ALTO"),21,AND(Z62=10,U62="BAJO"),18,AND(Z62=10,V62&lt;&gt;0),18,AND(Z62=11,P62&lt;&gt;0),25,AND(Z62=11,R62&lt;&gt;0),23,AND(Z62=11,U62="ALTO"),20,AND(Z62=11,U62="BAJO"),16,AND(Z62=11,V62&lt;&gt;0),11,AND(Z62=12,P62&lt;&gt;0),25,AND(Z62=12,R62&lt;&gt;0),23,AND(Z62=12,U62="ALTO"),20,AND(Z62=12,U62="BAJO"),16,AND(Z62=12,V62&lt;&gt;0),12,AND(Z62=13,P62&lt;&gt;0),25,AND(Z62=13,R62&lt;&gt;0),21,AND(Z62=13,U62="ALTO"),20,AND(Z62=13,U62="BAJO"),17,AND(Z62=13,V62&lt;&gt;0),17,AND(Z62=14,P62&lt;&gt;0),25,AND(Z62=14,R62&lt;&gt;0),24,AND(Z62=14,U62="ALTO"),23,AND(Z62=14,U62="BAJO"),21,AND(Z62=14,V62&lt;&gt;0),18,AND(Z62=15,P62&lt;&gt;0),25,AND(Z62=15,R62&lt;&gt;0),24,AND(Z62=15,U62="ALTO"),22,AND(Z62=15,U62="BAJO"),19,AND(Z62=15,V62&lt;&gt;0),19,AND(Z62=16,P62&lt;&gt;0),25,AND(Z62=16,R62&lt;&gt;0),23,AND(Z62=16,U62="ALTO"),23,AND(Z62=16,U62="BAJO"),23,AND(Z62=16,V62&lt;&gt;0),20,AND(Z62=17,P62&lt;&gt;0),25,AND(Z62=17,R62&lt;&gt;0),24,AND(Z62=17,U62="ALTO"),23,AND(Z62=17,U62="BAJO"),21,AND(Z62=17,V62&lt;&gt;0),20,AND(Z62=18,P62&lt;&gt;0),25,AND(Z62=18,R62&lt;&gt;0),24,AND(Z62=18,U62="ALTO"),23,AND(Z62=18,U62="BAJO"),22,AND(Z62=18,V62&lt;&gt;0),21,AND(Z62=19,P62&lt;&gt;0),25,AND(Z62=19,R62&lt;&gt;0),25,AND(Z62=19,U62="ALTO"),24,AND(Z62=19,U62="BAJO"),22,AND(Z62=19,V62&lt;&gt;0),22,AND(Z62&lt;&gt;0,X62&lt;&gt;0),Z62,TRUE,"FALSO")</f>
        <v>FALSO</v>
      </c>
      <c r="AC62" s="222"/>
      <c r="AD62" s="222"/>
      <c r="AE62" s="36"/>
      <c r="AF62" s="37"/>
      <c r="AG62" s="37"/>
      <c r="AH62" s="25"/>
      <c r="AI62" s="25"/>
      <c r="AJ62" s="25"/>
      <c r="AK62" s="25"/>
      <c r="AL62" s="25"/>
      <c r="AM62" s="25"/>
      <c r="AN62" s="25"/>
      <c r="AO62" s="35"/>
      <c r="AP62" s="25"/>
      <c r="AQ62" s="35"/>
      <c r="AR62" s="25"/>
      <c r="AS62" s="35"/>
      <c r="AT62" s="25"/>
      <c r="AU62" s="35"/>
      <c r="AV62" s="25"/>
      <c r="AW62" s="35"/>
      <c r="AX62" s="25"/>
    </row>
    <row r="63" spans="1:50" ht="26.25">
      <c r="A63" s="285"/>
      <c r="B63" s="376"/>
      <c r="C63" s="377"/>
      <c r="D63" s="378"/>
      <c r="E63" s="249"/>
      <c r="F63" s="248"/>
      <c r="G63" s="225"/>
      <c r="H63" s="227"/>
      <c r="I63" s="254"/>
      <c r="J63" s="255" t="e">
        <f>+VLOOKUP(I63,Peligros_Aspectos!A:D,4,0)</f>
        <v>#N/A</v>
      </c>
      <c r="K63" s="256" t="e">
        <f>+VLOOKUP(I63,Peligros_Aspectos!A:D,2,0)</f>
        <v>#N/A</v>
      </c>
      <c r="L63" s="257" t="e">
        <f>+VLOOKUP(I63,Peligros_Aspectos!A:C,3,0)</f>
        <v>#N/A</v>
      </c>
      <c r="M63" s="232"/>
      <c r="N63" s="258"/>
      <c r="O63" s="245" t="str">
        <f t="shared" si="0"/>
        <v/>
      </c>
      <c r="P63" s="260"/>
      <c r="Q63" s="260"/>
      <c r="R63" s="260"/>
      <c r="S63" s="260"/>
      <c r="T63" s="260"/>
      <c r="U63" s="258"/>
      <c r="V63" s="265"/>
      <c r="W63" s="264"/>
      <c r="X63" s="260"/>
      <c r="Y63" s="266"/>
      <c r="Z63" s="245" t="str">
        <f t="shared" si="3"/>
        <v/>
      </c>
      <c r="AA63" s="267"/>
      <c r="AB63" s="245" t="str">
        <f t="array" ref="AB63">_xlfn.IFS(AND(Z63=1,P63&lt;&gt;0),25,AND(Z63=1,R63&lt;&gt;0),21,AND(Z63=1,U63="ALTO"),16,AND(Z63=1,U63="BAJO"),11,AND(Z63=1,V63&lt;&gt;0),2,AND(Z63=2,P63&lt;&gt;0),25,AND(Z63=2,R63&lt;&gt;0),21,AND(Z63=2,U63="ALTO"),16,AND(Z63=2,U63="BAJO"),11,AND(Z63=2,V63&lt;&gt;0),4,AND(Z63=3,P63&lt;&gt;0),25,AND(Z63=3,R63&lt;&gt;0),21,AND(Z63=3,U63="ALTO"),16,AND(Z63=3,U63="BAJO"),12,AND(Z63=3,V63&lt;&gt;0),5,AND(Z63=4,P63&lt;&gt;0),25,AND(Z63=4,R63&lt;&gt;0),13,AND(Z63=4,U63="ALTO"),16,AND(Z63=4,U63="BAJO"),14,AND(Z63=4,V63&lt;&gt;0),7,AND(Z63=5,P63&lt;&gt;0),25,AND(Z63=5,R63&lt;&gt;0),21,AND(Z63=5,U63="ALTO"),16,AND(Z63=5,U63="BAJO"),12,AND(Z63=5,V63&lt;&gt;0),8,AND(Z63=6,P63&lt;&gt;0),25,AND(Z63=6,R63&lt;&gt;0),21,AND(Z63=6,U63="ALTO"),20,AND(Z63=6,U63="BAJO"),17,AND(Z63=6,V63&lt;&gt;0),6,AND(Z63=7,P63&lt;&gt;0),25,AND(Z63=7,R63&lt;&gt;0),23,AND(Z63=7,U63="ALTO"),16,AND(Z63=7,U63="BAJO"),11,AND(Z63=7,V63&lt;&gt;0),7,AND(Z63=8,P63&lt;&gt;0),25,AND(Z63=8,R63&lt;&gt;0),21,AND(Z63=8,U63="ALTO"),16,AND(Z63=8,U63="BAJO"),12,AND(Z63=8,V63&lt;&gt;0),8,AND(Z63=9,P63&lt;&gt;0),25,AND(Z63=9,R63&lt;&gt;0),21,AND(Z63=9,U63="ALTO"),20,AND(Z63=9,U63="BAJO"),17,AND(Z63=9,V63&lt;&gt;0),13,AND(Z63=10,P63&lt;&gt;0),25,AND(Z63=10,R63&lt;&gt;0),22,AND(Z63=10,U63="ALTO"),21,AND(Z63=10,U63="BAJO"),18,AND(Z63=10,V63&lt;&gt;0),18,AND(Z63=11,P63&lt;&gt;0),25,AND(Z63=11,R63&lt;&gt;0),23,AND(Z63=11,U63="ALTO"),20,AND(Z63=11,U63="BAJO"),16,AND(Z63=11,V63&lt;&gt;0),11,AND(Z63=12,P63&lt;&gt;0),25,AND(Z63=12,R63&lt;&gt;0),23,AND(Z63=12,U63="ALTO"),20,AND(Z63=12,U63="BAJO"),16,AND(Z63=12,V63&lt;&gt;0),12,AND(Z63=13,P63&lt;&gt;0),25,AND(Z63=13,R63&lt;&gt;0),21,AND(Z63=13,U63="ALTO"),20,AND(Z63=13,U63="BAJO"),17,AND(Z63=13,V63&lt;&gt;0),17,AND(Z63=14,P63&lt;&gt;0),25,AND(Z63=14,R63&lt;&gt;0),24,AND(Z63=14,U63="ALTO"),23,AND(Z63=14,U63="BAJO"),21,AND(Z63=14,V63&lt;&gt;0),18,AND(Z63=15,P63&lt;&gt;0),25,AND(Z63=15,R63&lt;&gt;0),24,AND(Z63=15,U63="ALTO"),22,AND(Z63=15,U63="BAJO"),19,AND(Z63=15,V63&lt;&gt;0),19,AND(Z63=16,P63&lt;&gt;0),25,AND(Z63=16,R63&lt;&gt;0),23,AND(Z63=16,U63="ALTO"),23,AND(Z63=16,U63="BAJO"),23,AND(Z63=16,V63&lt;&gt;0),20,AND(Z63=17,P63&lt;&gt;0),25,AND(Z63=17,R63&lt;&gt;0),24,AND(Z63=17,U63="ALTO"),23,AND(Z63=17,U63="BAJO"),21,AND(Z63=17,V63&lt;&gt;0),20,AND(Z63=18,P63&lt;&gt;0),25,AND(Z63=18,R63&lt;&gt;0),24,AND(Z63=18,U63="ALTO"),23,AND(Z63=18,U63="BAJO"),22,AND(Z63=18,V63&lt;&gt;0),21,AND(Z63=19,P63&lt;&gt;0),25,AND(Z63=19,R63&lt;&gt;0),25,AND(Z63=19,U63="ALTO"),24,AND(Z63=19,U63="BAJO"),22,AND(Z63=19,V63&lt;&gt;0),22,AND(Z63&lt;&gt;0,X63&lt;&gt;0),Z63,TRUE,"FALSO")</f>
        <v>FALSO</v>
      </c>
      <c r="AC63" s="222"/>
      <c r="AD63" s="222"/>
      <c r="AE63" s="36"/>
      <c r="AF63" s="37"/>
      <c r="AG63" s="37"/>
      <c r="AH63" s="25"/>
      <c r="AI63" s="25"/>
      <c r="AJ63" s="25"/>
      <c r="AK63" s="25"/>
      <c r="AL63" s="25"/>
      <c r="AM63" s="25"/>
      <c r="AN63" s="25"/>
      <c r="AO63" s="35"/>
      <c r="AP63" s="25"/>
      <c r="AQ63" s="35"/>
      <c r="AR63" s="25"/>
      <c r="AS63" s="35"/>
      <c r="AT63" s="25"/>
      <c r="AU63" s="35"/>
      <c r="AV63" s="25"/>
      <c r="AW63" s="35"/>
      <c r="AX63" s="25"/>
    </row>
    <row r="64" spans="1:50" ht="26.25">
      <c r="A64" s="285"/>
      <c r="B64" s="376"/>
      <c r="C64" s="377"/>
      <c r="D64" s="378"/>
      <c r="E64" s="249"/>
      <c r="F64" s="248"/>
      <c r="G64" s="225"/>
      <c r="H64" s="227"/>
      <c r="I64" s="254"/>
      <c r="J64" s="255" t="e">
        <f>+VLOOKUP(I64,Peligros_Aspectos!A:D,4,0)</f>
        <v>#N/A</v>
      </c>
      <c r="K64" s="256" t="e">
        <f>+VLOOKUP(I64,Peligros_Aspectos!A:D,2,0)</f>
        <v>#N/A</v>
      </c>
      <c r="L64" s="257" t="e">
        <f>+VLOOKUP(I64,Peligros_Aspectos!A:C,3,0)</f>
        <v>#N/A</v>
      </c>
      <c r="M64" s="232"/>
      <c r="N64" s="258"/>
      <c r="O64" s="245" t="str">
        <f t="shared" si="0"/>
        <v/>
      </c>
      <c r="P64" s="260"/>
      <c r="Q64" s="260"/>
      <c r="R64" s="260"/>
      <c r="S64" s="260"/>
      <c r="T64" s="260"/>
      <c r="U64" s="258"/>
      <c r="V64" s="265"/>
      <c r="W64" s="264"/>
      <c r="X64" s="260"/>
      <c r="Y64" s="266"/>
      <c r="Z64" s="245" t="str">
        <f t="shared" si="3"/>
        <v/>
      </c>
      <c r="AA64" s="267"/>
      <c r="AB64" s="245" t="str">
        <f t="array" ref="AB64">_xlfn.IFS(AND(Z64=1,P64&lt;&gt;0),25,AND(Z64=1,R64&lt;&gt;0),21,AND(Z64=1,U64="ALTO"),16,AND(Z64=1,U64="BAJO"),11,AND(Z64=1,V64&lt;&gt;0),2,AND(Z64=2,P64&lt;&gt;0),25,AND(Z64=2,R64&lt;&gt;0),21,AND(Z64=2,U64="ALTO"),16,AND(Z64=2,U64="BAJO"),11,AND(Z64=2,V64&lt;&gt;0),4,AND(Z64=3,P64&lt;&gt;0),25,AND(Z64=3,R64&lt;&gt;0),21,AND(Z64=3,U64="ALTO"),16,AND(Z64=3,U64="BAJO"),12,AND(Z64=3,V64&lt;&gt;0),5,AND(Z64=4,P64&lt;&gt;0),25,AND(Z64=4,R64&lt;&gt;0),13,AND(Z64=4,U64="ALTO"),16,AND(Z64=4,U64="BAJO"),14,AND(Z64=4,V64&lt;&gt;0),7,AND(Z64=5,P64&lt;&gt;0),25,AND(Z64=5,R64&lt;&gt;0),21,AND(Z64=5,U64="ALTO"),16,AND(Z64=5,U64="BAJO"),12,AND(Z64=5,V64&lt;&gt;0),8,AND(Z64=6,P64&lt;&gt;0),25,AND(Z64=6,R64&lt;&gt;0),21,AND(Z64=6,U64="ALTO"),20,AND(Z64=6,U64="BAJO"),17,AND(Z64=6,V64&lt;&gt;0),6,AND(Z64=7,P64&lt;&gt;0),25,AND(Z64=7,R64&lt;&gt;0),23,AND(Z64=7,U64="ALTO"),16,AND(Z64=7,U64="BAJO"),11,AND(Z64=7,V64&lt;&gt;0),7,AND(Z64=8,P64&lt;&gt;0),25,AND(Z64=8,R64&lt;&gt;0),21,AND(Z64=8,U64="ALTO"),16,AND(Z64=8,U64="BAJO"),12,AND(Z64=8,V64&lt;&gt;0),8,AND(Z64=9,P64&lt;&gt;0),25,AND(Z64=9,R64&lt;&gt;0),21,AND(Z64=9,U64="ALTO"),20,AND(Z64=9,U64="BAJO"),17,AND(Z64=9,V64&lt;&gt;0),13,AND(Z64=10,P64&lt;&gt;0),25,AND(Z64=10,R64&lt;&gt;0),22,AND(Z64=10,U64="ALTO"),21,AND(Z64=10,U64="BAJO"),18,AND(Z64=10,V64&lt;&gt;0),18,AND(Z64=11,P64&lt;&gt;0),25,AND(Z64=11,R64&lt;&gt;0),23,AND(Z64=11,U64="ALTO"),20,AND(Z64=11,U64="BAJO"),16,AND(Z64=11,V64&lt;&gt;0),11,AND(Z64=12,P64&lt;&gt;0),25,AND(Z64=12,R64&lt;&gt;0),23,AND(Z64=12,U64="ALTO"),20,AND(Z64=12,U64="BAJO"),16,AND(Z64=12,V64&lt;&gt;0),12,AND(Z64=13,P64&lt;&gt;0),25,AND(Z64=13,R64&lt;&gt;0),21,AND(Z64=13,U64="ALTO"),20,AND(Z64=13,U64="BAJO"),17,AND(Z64=13,V64&lt;&gt;0),17,AND(Z64=14,P64&lt;&gt;0),25,AND(Z64=14,R64&lt;&gt;0),24,AND(Z64=14,U64="ALTO"),23,AND(Z64=14,U64="BAJO"),21,AND(Z64=14,V64&lt;&gt;0),18,AND(Z64=15,P64&lt;&gt;0),25,AND(Z64=15,R64&lt;&gt;0),24,AND(Z64=15,U64="ALTO"),22,AND(Z64=15,U64="BAJO"),19,AND(Z64=15,V64&lt;&gt;0),19,AND(Z64=16,P64&lt;&gt;0),25,AND(Z64=16,R64&lt;&gt;0),23,AND(Z64=16,U64="ALTO"),23,AND(Z64=16,U64="BAJO"),23,AND(Z64=16,V64&lt;&gt;0),20,AND(Z64=17,P64&lt;&gt;0),25,AND(Z64=17,R64&lt;&gt;0),24,AND(Z64=17,U64="ALTO"),23,AND(Z64=17,U64="BAJO"),21,AND(Z64=17,V64&lt;&gt;0),20,AND(Z64=18,P64&lt;&gt;0),25,AND(Z64=18,R64&lt;&gt;0),24,AND(Z64=18,U64="ALTO"),23,AND(Z64=18,U64="BAJO"),22,AND(Z64=18,V64&lt;&gt;0),21,AND(Z64=19,P64&lt;&gt;0),25,AND(Z64=19,R64&lt;&gt;0),25,AND(Z64=19,U64="ALTO"),24,AND(Z64=19,U64="BAJO"),22,AND(Z64=19,V64&lt;&gt;0),22,AND(Z64&lt;&gt;0,X64&lt;&gt;0),Z64,TRUE,"FALSO")</f>
        <v>FALSO</v>
      </c>
      <c r="AC64" s="222"/>
      <c r="AD64" s="222"/>
      <c r="AE64" s="36"/>
      <c r="AF64" s="37"/>
      <c r="AG64" s="37"/>
      <c r="AH64" s="25"/>
      <c r="AI64" s="25"/>
      <c r="AJ64" s="25"/>
      <c r="AK64" s="25"/>
      <c r="AL64" s="25"/>
      <c r="AM64" s="25"/>
      <c r="AN64" s="25"/>
      <c r="AO64" s="35"/>
      <c r="AP64" s="25"/>
      <c r="AQ64" s="35"/>
      <c r="AR64" s="25"/>
      <c r="AS64" s="35"/>
      <c r="AT64" s="25"/>
      <c r="AU64" s="35"/>
      <c r="AV64" s="25"/>
      <c r="AW64" s="35"/>
      <c r="AX64" s="25"/>
    </row>
    <row r="65" spans="1:50" ht="26.25">
      <c r="A65" s="285"/>
      <c r="B65" s="376"/>
      <c r="C65" s="377"/>
      <c r="D65" s="378"/>
      <c r="E65" s="249"/>
      <c r="F65" s="248"/>
      <c r="G65" s="225"/>
      <c r="H65" s="227"/>
      <c r="I65" s="254"/>
      <c r="J65" s="255" t="e">
        <f>+VLOOKUP(I65,Peligros_Aspectos!A:D,4,0)</f>
        <v>#N/A</v>
      </c>
      <c r="K65" s="256" t="e">
        <f>+VLOOKUP(I65,Peligros_Aspectos!A:D,2,0)</f>
        <v>#N/A</v>
      </c>
      <c r="L65" s="257" t="e">
        <f>+VLOOKUP(I65,Peligros_Aspectos!A:C,3,0)</f>
        <v>#N/A</v>
      </c>
      <c r="M65" s="232"/>
      <c r="N65" s="258"/>
      <c r="O65" s="245" t="str">
        <f t="shared" si="0"/>
        <v/>
      </c>
      <c r="P65" s="260"/>
      <c r="Q65" s="260"/>
      <c r="R65" s="260"/>
      <c r="S65" s="260"/>
      <c r="T65" s="265"/>
      <c r="U65" s="258"/>
      <c r="V65" s="265"/>
      <c r="W65" s="264"/>
      <c r="X65" s="260"/>
      <c r="Y65" s="266"/>
      <c r="Z65" s="245" t="str">
        <f t="shared" si="3"/>
        <v/>
      </c>
      <c r="AA65" s="267"/>
      <c r="AB65" s="245" t="str">
        <f t="array" ref="AB65">_xlfn.IFS(AND(Z65=1,P65&lt;&gt;0),25,AND(Z65=1,R65&lt;&gt;0),21,AND(Z65=1,U65="ALTO"),16,AND(Z65=1,U65="BAJO"),11,AND(Z65=1,V65&lt;&gt;0),2,AND(Z65=2,P65&lt;&gt;0),25,AND(Z65=2,R65&lt;&gt;0),21,AND(Z65=2,U65="ALTO"),16,AND(Z65=2,U65="BAJO"),11,AND(Z65=2,V65&lt;&gt;0),4,AND(Z65=3,P65&lt;&gt;0),25,AND(Z65=3,R65&lt;&gt;0),21,AND(Z65=3,U65="ALTO"),16,AND(Z65=3,U65="BAJO"),12,AND(Z65=3,V65&lt;&gt;0),5,AND(Z65=4,P65&lt;&gt;0),25,AND(Z65=4,R65&lt;&gt;0),13,AND(Z65=4,U65="ALTO"),16,AND(Z65=4,U65="BAJO"),14,AND(Z65=4,V65&lt;&gt;0),7,AND(Z65=5,P65&lt;&gt;0),25,AND(Z65=5,R65&lt;&gt;0),21,AND(Z65=5,U65="ALTO"),16,AND(Z65=5,U65="BAJO"),12,AND(Z65=5,V65&lt;&gt;0),8,AND(Z65=6,P65&lt;&gt;0),25,AND(Z65=6,R65&lt;&gt;0),21,AND(Z65=6,U65="ALTO"),20,AND(Z65=6,U65="BAJO"),17,AND(Z65=6,V65&lt;&gt;0),6,AND(Z65=7,P65&lt;&gt;0),25,AND(Z65=7,R65&lt;&gt;0),23,AND(Z65=7,U65="ALTO"),16,AND(Z65=7,U65="BAJO"),11,AND(Z65=7,V65&lt;&gt;0),7,AND(Z65=8,P65&lt;&gt;0),25,AND(Z65=8,R65&lt;&gt;0),21,AND(Z65=8,U65="ALTO"),16,AND(Z65=8,U65="BAJO"),12,AND(Z65=8,V65&lt;&gt;0),8,AND(Z65=9,P65&lt;&gt;0),25,AND(Z65=9,R65&lt;&gt;0),21,AND(Z65=9,U65="ALTO"),20,AND(Z65=9,U65="BAJO"),17,AND(Z65=9,V65&lt;&gt;0),13,AND(Z65=10,P65&lt;&gt;0),25,AND(Z65=10,R65&lt;&gt;0),22,AND(Z65=10,U65="ALTO"),21,AND(Z65=10,U65="BAJO"),18,AND(Z65=10,V65&lt;&gt;0),18,AND(Z65=11,P65&lt;&gt;0),25,AND(Z65=11,R65&lt;&gt;0),23,AND(Z65=11,U65="ALTO"),20,AND(Z65=11,U65="BAJO"),16,AND(Z65=11,V65&lt;&gt;0),11,AND(Z65=12,P65&lt;&gt;0),25,AND(Z65=12,R65&lt;&gt;0),23,AND(Z65=12,U65="ALTO"),20,AND(Z65=12,U65="BAJO"),16,AND(Z65=12,V65&lt;&gt;0),12,AND(Z65=13,P65&lt;&gt;0),25,AND(Z65=13,R65&lt;&gt;0),21,AND(Z65=13,U65="ALTO"),20,AND(Z65=13,U65="BAJO"),17,AND(Z65=13,V65&lt;&gt;0),17,AND(Z65=14,P65&lt;&gt;0),25,AND(Z65=14,R65&lt;&gt;0),24,AND(Z65=14,U65="ALTO"),23,AND(Z65=14,U65="BAJO"),21,AND(Z65=14,V65&lt;&gt;0),18,AND(Z65=15,P65&lt;&gt;0),25,AND(Z65=15,R65&lt;&gt;0),24,AND(Z65=15,U65="ALTO"),22,AND(Z65=15,U65="BAJO"),19,AND(Z65=15,V65&lt;&gt;0),19,AND(Z65=16,P65&lt;&gt;0),25,AND(Z65=16,R65&lt;&gt;0),23,AND(Z65=16,U65="ALTO"),23,AND(Z65=16,U65="BAJO"),23,AND(Z65=16,V65&lt;&gt;0),20,AND(Z65=17,P65&lt;&gt;0),25,AND(Z65=17,R65&lt;&gt;0),24,AND(Z65=17,U65="ALTO"),23,AND(Z65=17,U65="BAJO"),21,AND(Z65=17,V65&lt;&gt;0),20,AND(Z65=18,P65&lt;&gt;0),25,AND(Z65=18,R65&lt;&gt;0),24,AND(Z65=18,U65="ALTO"),23,AND(Z65=18,U65="BAJO"),22,AND(Z65=18,V65&lt;&gt;0),21,AND(Z65=19,P65&lt;&gt;0),25,AND(Z65=19,R65&lt;&gt;0),25,AND(Z65=19,U65="ALTO"),24,AND(Z65=19,U65="BAJO"),22,AND(Z65=19,V65&lt;&gt;0),22,AND(Z65&lt;&gt;0,X65&lt;&gt;0),Z65,TRUE,"FALSO")</f>
        <v>FALSO</v>
      </c>
      <c r="AC65" s="222"/>
      <c r="AD65" s="222"/>
      <c r="AE65" s="36"/>
      <c r="AF65" s="37"/>
      <c r="AG65" s="37"/>
      <c r="AH65" s="25"/>
      <c r="AI65" s="25"/>
      <c r="AJ65" s="25"/>
      <c r="AK65" s="25"/>
      <c r="AL65" s="25"/>
      <c r="AM65" s="25"/>
      <c r="AN65" s="25"/>
      <c r="AO65" s="35"/>
      <c r="AP65" s="25"/>
      <c r="AQ65" s="35"/>
      <c r="AR65" s="25"/>
      <c r="AS65" s="35"/>
      <c r="AT65" s="25"/>
      <c r="AU65" s="35"/>
      <c r="AV65" s="25"/>
      <c r="AW65" s="35"/>
      <c r="AX65" s="25"/>
    </row>
    <row r="66" spans="1:50" ht="26.25">
      <c r="A66" s="285"/>
      <c r="B66" s="376"/>
      <c r="C66" s="377"/>
      <c r="D66" s="378"/>
      <c r="E66" s="249"/>
      <c r="F66" s="248"/>
      <c r="G66" s="225"/>
      <c r="H66" s="227"/>
      <c r="I66" s="254"/>
      <c r="J66" s="255" t="e">
        <f>+VLOOKUP(I66,Peligros_Aspectos!A:D,4,0)</f>
        <v>#N/A</v>
      </c>
      <c r="K66" s="256" t="e">
        <f>+VLOOKUP(I66,Peligros_Aspectos!A:D,2,0)</f>
        <v>#N/A</v>
      </c>
      <c r="L66" s="257" t="e">
        <f>+VLOOKUP(I66,Peligros_Aspectos!A:C,3,0)</f>
        <v>#N/A</v>
      </c>
      <c r="M66" s="232"/>
      <c r="N66" s="258"/>
      <c r="O66" s="245" t="str">
        <f t="shared" si="0"/>
        <v/>
      </c>
      <c r="P66" s="260"/>
      <c r="Q66" s="260"/>
      <c r="R66" s="260"/>
      <c r="S66" s="260"/>
      <c r="T66" s="260"/>
      <c r="U66" s="255"/>
      <c r="V66" s="256"/>
      <c r="W66" s="264"/>
      <c r="X66" s="260"/>
      <c r="Y66" s="266"/>
      <c r="Z66" s="245" t="str">
        <f t="shared" si="3"/>
        <v/>
      </c>
      <c r="AA66" s="267"/>
      <c r="AB66" s="245" t="str">
        <f t="array" ref="AB66">_xlfn.IFS(AND(Z66=1,P66&lt;&gt;0),25,AND(Z66=1,R66&lt;&gt;0),21,AND(Z66=1,U66="ALTO"),16,AND(Z66=1,U66="BAJO"),11,AND(Z66=1,V66&lt;&gt;0),2,AND(Z66=2,P66&lt;&gt;0),25,AND(Z66=2,R66&lt;&gt;0),21,AND(Z66=2,U66="ALTO"),16,AND(Z66=2,U66="BAJO"),11,AND(Z66=2,V66&lt;&gt;0),4,AND(Z66=3,P66&lt;&gt;0),25,AND(Z66=3,R66&lt;&gt;0),21,AND(Z66=3,U66="ALTO"),16,AND(Z66=3,U66="BAJO"),12,AND(Z66=3,V66&lt;&gt;0),5,AND(Z66=4,P66&lt;&gt;0),25,AND(Z66=4,R66&lt;&gt;0),13,AND(Z66=4,U66="ALTO"),16,AND(Z66=4,U66="BAJO"),14,AND(Z66=4,V66&lt;&gt;0),7,AND(Z66=5,P66&lt;&gt;0),25,AND(Z66=5,R66&lt;&gt;0),21,AND(Z66=5,U66="ALTO"),16,AND(Z66=5,U66="BAJO"),12,AND(Z66=5,V66&lt;&gt;0),8,AND(Z66=6,P66&lt;&gt;0),25,AND(Z66=6,R66&lt;&gt;0),21,AND(Z66=6,U66="ALTO"),20,AND(Z66=6,U66="BAJO"),17,AND(Z66=6,V66&lt;&gt;0),6,AND(Z66=7,P66&lt;&gt;0),25,AND(Z66=7,R66&lt;&gt;0),23,AND(Z66=7,U66="ALTO"),16,AND(Z66=7,U66="BAJO"),11,AND(Z66=7,V66&lt;&gt;0),7,AND(Z66=8,P66&lt;&gt;0),25,AND(Z66=8,R66&lt;&gt;0),21,AND(Z66=8,U66="ALTO"),16,AND(Z66=8,U66="BAJO"),12,AND(Z66=8,V66&lt;&gt;0),8,AND(Z66=9,P66&lt;&gt;0),25,AND(Z66=9,R66&lt;&gt;0),21,AND(Z66=9,U66="ALTO"),20,AND(Z66=9,U66="BAJO"),17,AND(Z66=9,V66&lt;&gt;0),13,AND(Z66=10,P66&lt;&gt;0),25,AND(Z66=10,R66&lt;&gt;0),22,AND(Z66=10,U66="ALTO"),21,AND(Z66=10,U66="BAJO"),18,AND(Z66=10,V66&lt;&gt;0),18,AND(Z66=11,P66&lt;&gt;0),25,AND(Z66=11,R66&lt;&gt;0),23,AND(Z66=11,U66="ALTO"),20,AND(Z66=11,U66="BAJO"),16,AND(Z66=11,V66&lt;&gt;0),11,AND(Z66=12,P66&lt;&gt;0),25,AND(Z66=12,R66&lt;&gt;0),23,AND(Z66=12,U66="ALTO"),20,AND(Z66=12,U66="BAJO"),16,AND(Z66=12,V66&lt;&gt;0),12,AND(Z66=13,P66&lt;&gt;0),25,AND(Z66=13,R66&lt;&gt;0),21,AND(Z66=13,U66="ALTO"),20,AND(Z66=13,U66="BAJO"),17,AND(Z66=13,V66&lt;&gt;0),17,AND(Z66=14,P66&lt;&gt;0),25,AND(Z66=14,R66&lt;&gt;0),24,AND(Z66=14,U66="ALTO"),23,AND(Z66=14,U66="BAJO"),21,AND(Z66=14,V66&lt;&gt;0),18,AND(Z66=15,P66&lt;&gt;0),25,AND(Z66=15,R66&lt;&gt;0),24,AND(Z66=15,U66="ALTO"),22,AND(Z66=15,U66="BAJO"),19,AND(Z66=15,V66&lt;&gt;0),19,AND(Z66=16,P66&lt;&gt;0),25,AND(Z66=16,R66&lt;&gt;0),23,AND(Z66=16,U66="ALTO"),23,AND(Z66=16,U66="BAJO"),23,AND(Z66=16,V66&lt;&gt;0),20,AND(Z66=17,P66&lt;&gt;0),25,AND(Z66=17,R66&lt;&gt;0),24,AND(Z66=17,U66="ALTO"),23,AND(Z66=17,U66="BAJO"),21,AND(Z66=17,V66&lt;&gt;0),20,AND(Z66=18,P66&lt;&gt;0),25,AND(Z66=18,R66&lt;&gt;0),24,AND(Z66=18,U66="ALTO"),23,AND(Z66=18,U66="BAJO"),22,AND(Z66=18,V66&lt;&gt;0),21,AND(Z66=19,P66&lt;&gt;0),25,AND(Z66=19,R66&lt;&gt;0),25,AND(Z66=19,U66="ALTO"),24,AND(Z66=19,U66="BAJO"),22,AND(Z66=19,V66&lt;&gt;0),22,AND(Z66&lt;&gt;0,X66&lt;&gt;0),Z66,TRUE,"FALSO")</f>
        <v>FALSO</v>
      </c>
      <c r="AC66" s="222"/>
      <c r="AD66" s="222"/>
      <c r="AE66" s="36"/>
      <c r="AF66" s="37"/>
      <c r="AG66" s="37"/>
      <c r="AH66" s="25"/>
      <c r="AI66" s="25"/>
      <c r="AJ66" s="25"/>
      <c r="AK66" s="25"/>
      <c r="AL66" s="25"/>
      <c r="AM66" s="25"/>
      <c r="AN66" s="25"/>
      <c r="AO66" s="35"/>
      <c r="AP66" s="25"/>
      <c r="AQ66" s="35"/>
      <c r="AR66" s="25"/>
      <c r="AS66" s="35"/>
      <c r="AT66" s="25"/>
      <c r="AU66" s="35"/>
      <c r="AV66" s="25"/>
      <c r="AW66" s="35"/>
      <c r="AX66" s="25"/>
    </row>
    <row r="67" spans="1:50" ht="26.25">
      <c r="A67" s="285"/>
      <c r="B67" s="376"/>
      <c r="C67" s="377"/>
      <c r="D67" s="378"/>
      <c r="E67" s="249"/>
      <c r="F67" s="248"/>
      <c r="G67" s="225"/>
      <c r="H67" s="227"/>
      <c r="I67" s="254"/>
      <c r="J67" s="255" t="e">
        <f>+VLOOKUP(I67,Peligros_Aspectos!A:D,4,0)</f>
        <v>#N/A</v>
      </c>
      <c r="K67" s="256" t="e">
        <f>+VLOOKUP(I67,Peligros_Aspectos!A:D,2,0)</f>
        <v>#N/A</v>
      </c>
      <c r="L67" s="257" t="e">
        <f>+VLOOKUP(I67,Peligros_Aspectos!A:C,3,0)</f>
        <v>#N/A</v>
      </c>
      <c r="M67" s="232"/>
      <c r="N67" s="258"/>
      <c r="O67" s="245" t="str">
        <f t="shared" si="0"/>
        <v/>
      </c>
      <c r="P67" s="260"/>
      <c r="Q67" s="260"/>
      <c r="R67" s="260"/>
      <c r="S67" s="260"/>
      <c r="T67" s="260"/>
      <c r="U67" s="258"/>
      <c r="V67" s="256"/>
      <c r="W67" s="264"/>
      <c r="X67" s="260"/>
      <c r="Y67" s="266"/>
      <c r="Z67" s="245" t="str">
        <f t="shared" si="3"/>
        <v/>
      </c>
      <c r="AA67" s="267"/>
      <c r="AB67" s="245" t="str">
        <f t="array" ref="AB67">_xlfn.IFS(AND(Z67=1,P67&lt;&gt;0),25,AND(Z67=1,R67&lt;&gt;0),21,AND(Z67=1,U67="ALTO"),16,AND(Z67=1,U67="BAJO"),11,AND(Z67=1,V67&lt;&gt;0),2,AND(Z67=2,P67&lt;&gt;0),25,AND(Z67=2,R67&lt;&gt;0),21,AND(Z67=2,U67="ALTO"),16,AND(Z67=2,U67="BAJO"),11,AND(Z67=2,V67&lt;&gt;0),4,AND(Z67=3,P67&lt;&gt;0),25,AND(Z67=3,R67&lt;&gt;0),21,AND(Z67=3,U67="ALTO"),16,AND(Z67=3,U67="BAJO"),12,AND(Z67=3,V67&lt;&gt;0),5,AND(Z67=4,P67&lt;&gt;0),25,AND(Z67=4,R67&lt;&gt;0),13,AND(Z67=4,U67="ALTO"),16,AND(Z67=4,U67="BAJO"),14,AND(Z67=4,V67&lt;&gt;0),7,AND(Z67=5,P67&lt;&gt;0),25,AND(Z67=5,R67&lt;&gt;0),21,AND(Z67=5,U67="ALTO"),16,AND(Z67=5,U67="BAJO"),12,AND(Z67=5,V67&lt;&gt;0),8,AND(Z67=6,P67&lt;&gt;0),25,AND(Z67=6,R67&lt;&gt;0),21,AND(Z67=6,U67="ALTO"),20,AND(Z67=6,U67="BAJO"),17,AND(Z67=6,V67&lt;&gt;0),6,AND(Z67=7,P67&lt;&gt;0),25,AND(Z67=7,R67&lt;&gt;0),23,AND(Z67=7,U67="ALTO"),16,AND(Z67=7,U67="BAJO"),11,AND(Z67=7,V67&lt;&gt;0),7,AND(Z67=8,P67&lt;&gt;0),25,AND(Z67=8,R67&lt;&gt;0),21,AND(Z67=8,U67="ALTO"),16,AND(Z67=8,U67="BAJO"),12,AND(Z67=8,V67&lt;&gt;0),8,AND(Z67=9,P67&lt;&gt;0),25,AND(Z67=9,R67&lt;&gt;0),21,AND(Z67=9,U67="ALTO"),20,AND(Z67=9,U67="BAJO"),17,AND(Z67=9,V67&lt;&gt;0),13,AND(Z67=10,P67&lt;&gt;0),25,AND(Z67=10,R67&lt;&gt;0),22,AND(Z67=10,U67="ALTO"),21,AND(Z67=10,U67="BAJO"),18,AND(Z67=10,V67&lt;&gt;0),18,AND(Z67=11,P67&lt;&gt;0),25,AND(Z67=11,R67&lt;&gt;0),23,AND(Z67=11,U67="ALTO"),20,AND(Z67=11,U67="BAJO"),16,AND(Z67=11,V67&lt;&gt;0),11,AND(Z67=12,P67&lt;&gt;0),25,AND(Z67=12,R67&lt;&gt;0),23,AND(Z67=12,U67="ALTO"),20,AND(Z67=12,U67="BAJO"),16,AND(Z67=12,V67&lt;&gt;0),12,AND(Z67=13,P67&lt;&gt;0),25,AND(Z67=13,R67&lt;&gt;0),21,AND(Z67=13,U67="ALTO"),20,AND(Z67=13,U67="BAJO"),17,AND(Z67=13,V67&lt;&gt;0),17,AND(Z67=14,P67&lt;&gt;0),25,AND(Z67=14,R67&lt;&gt;0),24,AND(Z67=14,U67="ALTO"),23,AND(Z67=14,U67="BAJO"),21,AND(Z67=14,V67&lt;&gt;0),18,AND(Z67=15,P67&lt;&gt;0),25,AND(Z67=15,R67&lt;&gt;0),24,AND(Z67=15,U67="ALTO"),22,AND(Z67=15,U67="BAJO"),19,AND(Z67=15,V67&lt;&gt;0),19,AND(Z67=16,P67&lt;&gt;0),25,AND(Z67=16,R67&lt;&gt;0),23,AND(Z67=16,U67="ALTO"),23,AND(Z67=16,U67="BAJO"),23,AND(Z67=16,V67&lt;&gt;0),20,AND(Z67=17,P67&lt;&gt;0),25,AND(Z67=17,R67&lt;&gt;0),24,AND(Z67=17,U67="ALTO"),23,AND(Z67=17,U67="BAJO"),21,AND(Z67=17,V67&lt;&gt;0),20,AND(Z67=18,P67&lt;&gt;0),25,AND(Z67=18,R67&lt;&gt;0),24,AND(Z67=18,U67="ALTO"),23,AND(Z67=18,U67="BAJO"),22,AND(Z67=18,V67&lt;&gt;0),21,AND(Z67=19,P67&lt;&gt;0),25,AND(Z67=19,R67&lt;&gt;0),25,AND(Z67=19,U67="ALTO"),24,AND(Z67=19,U67="BAJO"),22,AND(Z67=19,V67&lt;&gt;0),22,AND(Z67&lt;&gt;0,X67&lt;&gt;0),Z67,TRUE,"FALSO")</f>
        <v>FALSO</v>
      </c>
      <c r="AC67" s="222"/>
      <c r="AD67" s="222"/>
      <c r="AE67" s="36"/>
      <c r="AF67" s="37"/>
      <c r="AG67" s="37"/>
      <c r="AH67" s="25"/>
      <c r="AI67" s="25"/>
      <c r="AJ67" s="25"/>
      <c r="AK67" s="25"/>
      <c r="AL67" s="25"/>
      <c r="AM67" s="25"/>
      <c r="AN67" s="25"/>
      <c r="AO67" s="35"/>
      <c r="AP67" s="25"/>
      <c r="AQ67" s="35"/>
      <c r="AR67" s="25"/>
      <c r="AS67" s="35"/>
      <c r="AT67" s="25"/>
      <c r="AU67" s="35"/>
      <c r="AV67" s="25"/>
      <c r="AW67" s="35"/>
      <c r="AX67" s="25"/>
    </row>
    <row r="68" spans="1:50" ht="26.25">
      <c r="A68" s="285"/>
      <c r="B68" s="376"/>
      <c r="C68" s="377"/>
      <c r="D68" s="378"/>
      <c r="E68" s="249"/>
      <c r="F68" s="248"/>
      <c r="G68" s="225"/>
      <c r="H68" s="227"/>
      <c r="I68" s="254"/>
      <c r="J68" s="255" t="e">
        <f>+VLOOKUP(I68,Peligros_Aspectos!A:D,4,0)</f>
        <v>#N/A</v>
      </c>
      <c r="K68" s="256" t="e">
        <f>+VLOOKUP(I68,Peligros_Aspectos!A:D,2,0)</f>
        <v>#N/A</v>
      </c>
      <c r="L68" s="257" t="e">
        <f>+VLOOKUP(I68,Peligros_Aspectos!A:C,3,0)</f>
        <v>#N/A</v>
      </c>
      <c r="M68" s="232"/>
      <c r="N68" s="258"/>
      <c r="O68" s="245" t="str">
        <f t="shared" si="0"/>
        <v/>
      </c>
      <c r="P68" s="260"/>
      <c r="Q68" s="260"/>
      <c r="R68" s="260"/>
      <c r="S68" s="260"/>
      <c r="T68" s="260"/>
      <c r="U68" s="258"/>
      <c r="V68" s="264"/>
      <c r="W68" s="264"/>
      <c r="X68" s="260"/>
      <c r="Y68" s="266"/>
      <c r="Z68" s="245" t="str">
        <f t="shared" si="3"/>
        <v/>
      </c>
      <c r="AA68" s="267"/>
      <c r="AB68" s="245" t="str">
        <f t="array" ref="AB68">_xlfn.IFS(AND(Z68=1,P68&lt;&gt;0),25,AND(Z68=1,R68&lt;&gt;0),21,AND(Z68=1,U68="ALTO"),16,AND(Z68=1,U68="BAJO"),11,AND(Z68=1,V68&lt;&gt;0),2,AND(Z68=2,P68&lt;&gt;0),25,AND(Z68=2,R68&lt;&gt;0),21,AND(Z68=2,U68="ALTO"),16,AND(Z68=2,U68="BAJO"),11,AND(Z68=2,V68&lt;&gt;0),4,AND(Z68=3,P68&lt;&gt;0),25,AND(Z68=3,R68&lt;&gt;0),21,AND(Z68=3,U68="ALTO"),16,AND(Z68=3,U68="BAJO"),12,AND(Z68=3,V68&lt;&gt;0),5,AND(Z68=4,P68&lt;&gt;0),25,AND(Z68=4,R68&lt;&gt;0),13,AND(Z68=4,U68="ALTO"),16,AND(Z68=4,U68="BAJO"),14,AND(Z68=4,V68&lt;&gt;0),7,AND(Z68=5,P68&lt;&gt;0),25,AND(Z68=5,R68&lt;&gt;0),21,AND(Z68=5,U68="ALTO"),16,AND(Z68=5,U68="BAJO"),12,AND(Z68=5,V68&lt;&gt;0),8,AND(Z68=6,P68&lt;&gt;0),25,AND(Z68=6,R68&lt;&gt;0),21,AND(Z68=6,U68="ALTO"),20,AND(Z68=6,U68="BAJO"),17,AND(Z68=6,V68&lt;&gt;0),6,AND(Z68=7,P68&lt;&gt;0),25,AND(Z68=7,R68&lt;&gt;0),23,AND(Z68=7,U68="ALTO"),16,AND(Z68=7,U68="BAJO"),11,AND(Z68=7,V68&lt;&gt;0),7,AND(Z68=8,P68&lt;&gt;0),25,AND(Z68=8,R68&lt;&gt;0),21,AND(Z68=8,U68="ALTO"),16,AND(Z68=8,U68="BAJO"),12,AND(Z68=8,V68&lt;&gt;0),8,AND(Z68=9,P68&lt;&gt;0),25,AND(Z68=9,R68&lt;&gt;0),21,AND(Z68=9,U68="ALTO"),20,AND(Z68=9,U68="BAJO"),17,AND(Z68=9,V68&lt;&gt;0),13,AND(Z68=10,P68&lt;&gt;0),25,AND(Z68=10,R68&lt;&gt;0),22,AND(Z68=10,U68="ALTO"),21,AND(Z68=10,U68="BAJO"),18,AND(Z68=10,V68&lt;&gt;0),18,AND(Z68=11,P68&lt;&gt;0),25,AND(Z68=11,R68&lt;&gt;0),23,AND(Z68=11,U68="ALTO"),20,AND(Z68=11,U68="BAJO"),16,AND(Z68=11,V68&lt;&gt;0),11,AND(Z68=12,P68&lt;&gt;0),25,AND(Z68=12,R68&lt;&gt;0),23,AND(Z68=12,U68="ALTO"),20,AND(Z68=12,U68="BAJO"),16,AND(Z68=12,V68&lt;&gt;0),12,AND(Z68=13,P68&lt;&gt;0),25,AND(Z68=13,R68&lt;&gt;0),21,AND(Z68=13,U68="ALTO"),20,AND(Z68=13,U68="BAJO"),17,AND(Z68=13,V68&lt;&gt;0),17,AND(Z68=14,P68&lt;&gt;0),25,AND(Z68=14,R68&lt;&gt;0),24,AND(Z68=14,U68="ALTO"),23,AND(Z68=14,U68="BAJO"),21,AND(Z68=14,V68&lt;&gt;0),18,AND(Z68=15,P68&lt;&gt;0),25,AND(Z68=15,R68&lt;&gt;0),24,AND(Z68=15,U68="ALTO"),22,AND(Z68=15,U68="BAJO"),19,AND(Z68=15,V68&lt;&gt;0),19,AND(Z68=16,P68&lt;&gt;0),25,AND(Z68=16,R68&lt;&gt;0),23,AND(Z68=16,U68="ALTO"),23,AND(Z68=16,U68="BAJO"),23,AND(Z68=16,V68&lt;&gt;0),20,AND(Z68=17,P68&lt;&gt;0),25,AND(Z68=17,R68&lt;&gt;0),24,AND(Z68=17,U68="ALTO"),23,AND(Z68=17,U68="BAJO"),21,AND(Z68=17,V68&lt;&gt;0),20,AND(Z68=18,P68&lt;&gt;0),25,AND(Z68=18,R68&lt;&gt;0),24,AND(Z68=18,U68="ALTO"),23,AND(Z68=18,U68="BAJO"),22,AND(Z68=18,V68&lt;&gt;0),21,AND(Z68=19,P68&lt;&gt;0),25,AND(Z68=19,R68&lt;&gt;0),25,AND(Z68=19,U68="ALTO"),24,AND(Z68=19,U68="BAJO"),22,AND(Z68=19,V68&lt;&gt;0),22,AND(Z68&lt;&gt;0,X68&lt;&gt;0),Z68,TRUE,"FALSO")</f>
        <v>FALSO</v>
      </c>
      <c r="AC68" s="222"/>
      <c r="AD68" s="222"/>
      <c r="AE68" s="36"/>
      <c r="AF68" s="37"/>
      <c r="AG68" s="37"/>
      <c r="AH68" s="25"/>
      <c r="AI68" s="25"/>
      <c r="AJ68" s="25"/>
      <c r="AK68" s="25"/>
      <c r="AL68" s="25"/>
      <c r="AM68" s="25"/>
      <c r="AN68" s="25"/>
      <c r="AO68" s="35"/>
      <c r="AP68" s="25"/>
      <c r="AQ68" s="35"/>
      <c r="AR68" s="25"/>
      <c r="AS68" s="35"/>
      <c r="AT68" s="25"/>
      <c r="AU68" s="35"/>
      <c r="AV68" s="25"/>
      <c r="AW68" s="35"/>
      <c r="AX68" s="25"/>
    </row>
    <row r="69" spans="1:50" ht="26.25">
      <c r="A69" s="285"/>
      <c r="B69" s="376"/>
      <c r="C69" s="377"/>
      <c r="D69" s="378"/>
      <c r="E69" s="249"/>
      <c r="F69" s="248"/>
      <c r="G69" s="225"/>
      <c r="H69" s="227"/>
      <c r="I69" s="254"/>
      <c r="J69" s="255" t="e">
        <f>+VLOOKUP(I69,Peligros_Aspectos!A:D,4,0)</f>
        <v>#N/A</v>
      </c>
      <c r="K69" s="256" t="e">
        <f>+VLOOKUP(I69,Peligros_Aspectos!A:D,2,0)</f>
        <v>#N/A</v>
      </c>
      <c r="L69" s="257" t="e">
        <f>+VLOOKUP(I69,Peligros_Aspectos!A:C,3,0)</f>
        <v>#N/A</v>
      </c>
      <c r="M69" s="232"/>
      <c r="N69" s="258"/>
      <c r="O69" s="245" t="str">
        <f t="shared" si="0"/>
        <v/>
      </c>
      <c r="P69" s="260"/>
      <c r="Q69" s="260"/>
      <c r="R69" s="260"/>
      <c r="S69" s="260"/>
      <c r="T69" s="260"/>
      <c r="U69" s="255"/>
      <c r="V69" s="264"/>
      <c r="W69" s="264"/>
      <c r="X69" s="260"/>
      <c r="Y69" s="266"/>
      <c r="Z69" s="245" t="str">
        <f t="shared" si="3"/>
        <v/>
      </c>
      <c r="AA69" s="267"/>
      <c r="AB69" s="245" t="str">
        <f t="array" ref="AB69">_xlfn.IFS(AND(Z69=1,P69&lt;&gt;0),25,AND(Z69=1,R69&lt;&gt;0),21,AND(Z69=1,U69="ALTO"),16,AND(Z69=1,U69="BAJO"),11,AND(Z69=1,V69&lt;&gt;0),2,AND(Z69=2,P69&lt;&gt;0),25,AND(Z69=2,R69&lt;&gt;0),21,AND(Z69=2,U69="ALTO"),16,AND(Z69=2,U69="BAJO"),11,AND(Z69=2,V69&lt;&gt;0),4,AND(Z69=3,P69&lt;&gt;0),25,AND(Z69=3,R69&lt;&gt;0),21,AND(Z69=3,U69="ALTO"),16,AND(Z69=3,U69="BAJO"),12,AND(Z69=3,V69&lt;&gt;0),5,AND(Z69=4,P69&lt;&gt;0),25,AND(Z69=4,R69&lt;&gt;0),13,AND(Z69=4,U69="ALTO"),16,AND(Z69=4,U69="BAJO"),14,AND(Z69=4,V69&lt;&gt;0),7,AND(Z69=5,P69&lt;&gt;0),25,AND(Z69=5,R69&lt;&gt;0),21,AND(Z69=5,U69="ALTO"),16,AND(Z69=5,U69="BAJO"),12,AND(Z69=5,V69&lt;&gt;0),8,AND(Z69=6,P69&lt;&gt;0),25,AND(Z69=6,R69&lt;&gt;0),21,AND(Z69=6,U69="ALTO"),20,AND(Z69=6,U69="BAJO"),17,AND(Z69=6,V69&lt;&gt;0),6,AND(Z69=7,P69&lt;&gt;0),25,AND(Z69=7,R69&lt;&gt;0),23,AND(Z69=7,U69="ALTO"),16,AND(Z69=7,U69="BAJO"),11,AND(Z69=7,V69&lt;&gt;0),7,AND(Z69=8,P69&lt;&gt;0),25,AND(Z69=8,R69&lt;&gt;0),21,AND(Z69=8,U69="ALTO"),16,AND(Z69=8,U69="BAJO"),12,AND(Z69=8,V69&lt;&gt;0),8,AND(Z69=9,P69&lt;&gt;0),25,AND(Z69=9,R69&lt;&gt;0),21,AND(Z69=9,U69="ALTO"),20,AND(Z69=9,U69="BAJO"),17,AND(Z69=9,V69&lt;&gt;0),13,AND(Z69=10,P69&lt;&gt;0),25,AND(Z69=10,R69&lt;&gt;0),22,AND(Z69=10,U69="ALTO"),21,AND(Z69=10,U69="BAJO"),18,AND(Z69=10,V69&lt;&gt;0),18,AND(Z69=11,P69&lt;&gt;0),25,AND(Z69=11,R69&lt;&gt;0),23,AND(Z69=11,U69="ALTO"),20,AND(Z69=11,U69="BAJO"),16,AND(Z69=11,V69&lt;&gt;0),11,AND(Z69=12,P69&lt;&gt;0),25,AND(Z69=12,R69&lt;&gt;0),23,AND(Z69=12,U69="ALTO"),20,AND(Z69=12,U69="BAJO"),16,AND(Z69=12,V69&lt;&gt;0),12,AND(Z69=13,P69&lt;&gt;0),25,AND(Z69=13,R69&lt;&gt;0),21,AND(Z69=13,U69="ALTO"),20,AND(Z69=13,U69="BAJO"),17,AND(Z69=13,V69&lt;&gt;0),17,AND(Z69=14,P69&lt;&gt;0),25,AND(Z69=14,R69&lt;&gt;0),24,AND(Z69=14,U69="ALTO"),23,AND(Z69=14,U69="BAJO"),21,AND(Z69=14,V69&lt;&gt;0),18,AND(Z69=15,P69&lt;&gt;0),25,AND(Z69=15,R69&lt;&gt;0),24,AND(Z69=15,U69="ALTO"),22,AND(Z69=15,U69="BAJO"),19,AND(Z69=15,V69&lt;&gt;0),19,AND(Z69=16,P69&lt;&gt;0),25,AND(Z69=16,R69&lt;&gt;0),23,AND(Z69=16,U69="ALTO"),23,AND(Z69=16,U69="BAJO"),23,AND(Z69=16,V69&lt;&gt;0),20,AND(Z69=17,P69&lt;&gt;0),25,AND(Z69=17,R69&lt;&gt;0),24,AND(Z69=17,U69="ALTO"),23,AND(Z69=17,U69="BAJO"),21,AND(Z69=17,V69&lt;&gt;0),20,AND(Z69=18,P69&lt;&gt;0),25,AND(Z69=18,R69&lt;&gt;0),24,AND(Z69=18,U69="ALTO"),23,AND(Z69=18,U69="BAJO"),22,AND(Z69=18,V69&lt;&gt;0),21,AND(Z69=19,P69&lt;&gt;0),25,AND(Z69=19,R69&lt;&gt;0),25,AND(Z69=19,U69="ALTO"),24,AND(Z69=19,U69="BAJO"),22,AND(Z69=19,V69&lt;&gt;0),22,AND(Z69&lt;&gt;0,X69&lt;&gt;0),Z69,TRUE,"FALSO")</f>
        <v>FALSO</v>
      </c>
      <c r="AC69" s="222"/>
      <c r="AD69" s="222"/>
      <c r="AE69" s="36"/>
      <c r="AF69" s="37"/>
      <c r="AG69" s="37"/>
      <c r="AH69" s="25"/>
      <c r="AI69" s="25"/>
      <c r="AJ69" s="25"/>
      <c r="AK69" s="25"/>
      <c r="AL69" s="25"/>
      <c r="AM69" s="25"/>
      <c r="AN69" s="25"/>
      <c r="AO69" s="35"/>
      <c r="AP69" s="25"/>
      <c r="AQ69" s="35"/>
      <c r="AR69" s="25"/>
      <c r="AS69" s="35"/>
      <c r="AT69" s="25"/>
      <c r="AU69" s="35"/>
      <c r="AV69" s="25"/>
      <c r="AW69" s="35"/>
      <c r="AX69" s="25"/>
    </row>
    <row r="70" spans="1:50" ht="26.25">
      <c r="A70" s="285"/>
      <c r="B70" s="376"/>
      <c r="C70" s="377"/>
      <c r="D70" s="378"/>
      <c r="E70" s="249"/>
      <c r="F70" s="248"/>
      <c r="G70" s="225"/>
      <c r="H70" s="227"/>
      <c r="I70" s="254"/>
      <c r="J70" s="255" t="e">
        <f>+VLOOKUP(I70,Peligros_Aspectos!A:D,4,0)</f>
        <v>#N/A</v>
      </c>
      <c r="K70" s="256" t="e">
        <f>+VLOOKUP(I70,Peligros_Aspectos!A:D,2,0)</f>
        <v>#N/A</v>
      </c>
      <c r="L70" s="257" t="e">
        <f>+VLOOKUP(I70,Peligros_Aspectos!A:C,3,0)</f>
        <v>#N/A</v>
      </c>
      <c r="M70" s="232"/>
      <c r="N70" s="258"/>
      <c r="O70" s="245" t="str">
        <f t="shared" si="0"/>
        <v/>
      </c>
      <c r="P70" s="260"/>
      <c r="Q70" s="260"/>
      <c r="R70" s="260"/>
      <c r="S70" s="260"/>
      <c r="T70" s="264"/>
      <c r="U70" s="268"/>
      <c r="V70" s="264"/>
      <c r="W70" s="264"/>
      <c r="X70" s="260"/>
      <c r="Y70" s="266"/>
      <c r="Z70" s="245" t="str">
        <f t="shared" si="3"/>
        <v/>
      </c>
      <c r="AA70" s="267"/>
      <c r="AB70" s="245" t="str">
        <f t="array" ref="AB70">_xlfn.IFS(AND(Z70=1,P70&lt;&gt;0),25,AND(Z70=1,R70&lt;&gt;0),21,AND(Z70=1,U70="ALTO"),16,AND(Z70=1,U70="BAJO"),11,AND(Z70=1,V70&lt;&gt;0),2,AND(Z70=2,P70&lt;&gt;0),25,AND(Z70=2,R70&lt;&gt;0),21,AND(Z70=2,U70="ALTO"),16,AND(Z70=2,U70="BAJO"),11,AND(Z70=2,V70&lt;&gt;0),4,AND(Z70=3,P70&lt;&gt;0),25,AND(Z70=3,R70&lt;&gt;0),21,AND(Z70=3,U70="ALTO"),16,AND(Z70=3,U70="BAJO"),12,AND(Z70=3,V70&lt;&gt;0),5,AND(Z70=4,P70&lt;&gt;0),25,AND(Z70=4,R70&lt;&gt;0),13,AND(Z70=4,U70="ALTO"),16,AND(Z70=4,U70="BAJO"),14,AND(Z70=4,V70&lt;&gt;0),7,AND(Z70=5,P70&lt;&gt;0),25,AND(Z70=5,R70&lt;&gt;0),21,AND(Z70=5,U70="ALTO"),16,AND(Z70=5,U70="BAJO"),12,AND(Z70=5,V70&lt;&gt;0),8,AND(Z70=6,P70&lt;&gt;0),25,AND(Z70=6,R70&lt;&gt;0),21,AND(Z70=6,U70="ALTO"),20,AND(Z70=6,U70="BAJO"),17,AND(Z70=6,V70&lt;&gt;0),6,AND(Z70=7,P70&lt;&gt;0),25,AND(Z70=7,R70&lt;&gt;0),23,AND(Z70=7,U70="ALTO"),16,AND(Z70=7,U70="BAJO"),11,AND(Z70=7,V70&lt;&gt;0),7,AND(Z70=8,P70&lt;&gt;0),25,AND(Z70=8,R70&lt;&gt;0),21,AND(Z70=8,U70="ALTO"),16,AND(Z70=8,U70="BAJO"),12,AND(Z70=8,V70&lt;&gt;0),8,AND(Z70=9,P70&lt;&gt;0),25,AND(Z70=9,R70&lt;&gt;0),21,AND(Z70=9,U70="ALTO"),20,AND(Z70=9,U70="BAJO"),17,AND(Z70=9,V70&lt;&gt;0),13,AND(Z70=10,P70&lt;&gt;0),25,AND(Z70=10,R70&lt;&gt;0),22,AND(Z70=10,U70="ALTO"),21,AND(Z70=10,U70="BAJO"),18,AND(Z70=10,V70&lt;&gt;0),18,AND(Z70=11,P70&lt;&gt;0),25,AND(Z70=11,R70&lt;&gt;0),23,AND(Z70=11,U70="ALTO"),20,AND(Z70=11,U70="BAJO"),16,AND(Z70=11,V70&lt;&gt;0),11,AND(Z70=12,P70&lt;&gt;0),25,AND(Z70=12,R70&lt;&gt;0),23,AND(Z70=12,U70="ALTO"),20,AND(Z70=12,U70="BAJO"),16,AND(Z70=12,V70&lt;&gt;0),12,AND(Z70=13,P70&lt;&gt;0),25,AND(Z70=13,R70&lt;&gt;0),21,AND(Z70=13,U70="ALTO"),20,AND(Z70=13,U70="BAJO"),17,AND(Z70=13,V70&lt;&gt;0),17,AND(Z70=14,P70&lt;&gt;0),25,AND(Z70=14,R70&lt;&gt;0),24,AND(Z70=14,U70="ALTO"),23,AND(Z70=14,U70="BAJO"),21,AND(Z70=14,V70&lt;&gt;0),18,AND(Z70=15,P70&lt;&gt;0),25,AND(Z70=15,R70&lt;&gt;0),24,AND(Z70=15,U70="ALTO"),22,AND(Z70=15,U70="BAJO"),19,AND(Z70=15,V70&lt;&gt;0),19,AND(Z70=16,P70&lt;&gt;0),25,AND(Z70=16,R70&lt;&gt;0),23,AND(Z70=16,U70="ALTO"),23,AND(Z70=16,U70="BAJO"),23,AND(Z70=16,V70&lt;&gt;0),20,AND(Z70=17,P70&lt;&gt;0),25,AND(Z70=17,R70&lt;&gt;0),24,AND(Z70=17,U70="ALTO"),23,AND(Z70=17,U70="BAJO"),21,AND(Z70=17,V70&lt;&gt;0),20,AND(Z70=18,P70&lt;&gt;0),25,AND(Z70=18,R70&lt;&gt;0),24,AND(Z70=18,U70="ALTO"),23,AND(Z70=18,U70="BAJO"),22,AND(Z70=18,V70&lt;&gt;0),21,AND(Z70=19,P70&lt;&gt;0),25,AND(Z70=19,R70&lt;&gt;0),25,AND(Z70=19,U70="ALTO"),24,AND(Z70=19,U70="BAJO"),22,AND(Z70=19,V70&lt;&gt;0),22,AND(Z70&lt;&gt;0,X70&lt;&gt;0),Z70,TRUE,"FALSO")</f>
        <v>FALSO</v>
      </c>
      <c r="AC70" s="222"/>
      <c r="AD70" s="222"/>
      <c r="AE70" s="36"/>
      <c r="AF70" s="37"/>
      <c r="AG70" s="37"/>
      <c r="AH70" s="25"/>
      <c r="AI70" s="25"/>
      <c r="AJ70" s="25"/>
      <c r="AK70" s="25"/>
      <c r="AL70" s="25"/>
      <c r="AM70" s="25"/>
      <c r="AN70" s="25"/>
      <c r="AO70" s="35"/>
      <c r="AP70" s="25"/>
      <c r="AQ70" s="35"/>
      <c r="AR70" s="25"/>
      <c r="AS70" s="35"/>
      <c r="AT70" s="25"/>
      <c r="AU70" s="35"/>
      <c r="AV70" s="25"/>
      <c r="AW70" s="35"/>
      <c r="AX70" s="25"/>
    </row>
    <row r="71" spans="1:50" ht="26.25">
      <c r="A71" s="285"/>
      <c r="B71" s="376"/>
      <c r="C71" s="377"/>
      <c r="D71" s="378"/>
      <c r="E71" s="249"/>
      <c r="F71" s="248"/>
      <c r="G71" s="225"/>
      <c r="H71" s="227"/>
      <c r="I71" s="254"/>
      <c r="J71" s="255" t="e">
        <f>+VLOOKUP(I71,Peligros_Aspectos!A:D,4,0)</f>
        <v>#N/A</v>
      </c>
      <c r="K71" s="256" t="e">
        <f>+VLOOKUP(I71,Peligros_Aspectos!A:D,2,0)</f>
        <v>#N/A</v>
      </c>
      <c r="L71" s="257" t="e">
        <f>+VLOOKUP(I71,Peligros_Aspectos!A:C,3,0)</f>
        <v>#N/A</v>
      </c>
      <c r="M71" s="232"/>
      <c r="N71" s="258"/>
      <c r="O71" s="245" t="str">
        <f t="shared" si="0"/>
        <v/>
      </c>
      <c r="P71" s="260"/>
      <c r="Q71" s="260"/>
      <c r="R71" s="260"/>
      <c r="S71" s="260"/>
      <c r="T71" s="260"/>
      <c r="U71" s="258"/>
      <c r="V71" s="264"/>
      <c r="W71" s="264"/>
      <c r="X71" s="260"/>
      <c r="Y71" s="266"/>
      <c r="Z71" s="245" t="str">
        <f t="shared" ref="Z71:Z135" si="4">O71</f>
        <v/>
      </c>
      <c r="AA71" s="267"/>
      <c r="AB71" s="245" t="str">
        <f t="array" ref="AB71">_xlfn.IFS(AND(Z71=1,P71&lt;&gt;0),25,AND(Z71=1,R71&lt;&gt;0),21,AND(Z71=1,U71="ALTO"),16,AND(Z71=1,U71="BAJO"),11,AND(Z71=1,V71&lt;&gt;0),2,AND(Z71=2,P71&lt;&gt;0),25,AND(Z71=2,R71&lt;&gt;0),21,AND(Z71=2,U71="ALTO"),16,AND(Z71=2,U71="BAJO"),11,AND(Z71=2,V71&lt;&gt;0),4,AND(Z71=3,P71&lt;&gt;0),25,AND(Z71=3,R71&lt;&gt;0),21,AND(Z71=3,U71="ALTO"),16,AND(Z71=3,U71="BAJO"),12,AND(Z71=3,V71&lt;&gt;0),5,AND(Z71=4,P71&lt;&gt;0),25,AND(Z71=4,R71&lt;&gt;0),13,AND(Z71=4,U71="ALTO"),16,AND(Z71=4,U71="BAJO"),14,AND(Z71=4,V71&lt;&gt;0),7,AND(Z71=5,P71&lt;&gt;0),25,AND(Z71=5,R71&lt;&gt;0),21,AND(Z71=5,U71="ALTO"),16,AND(Z71=5,U71="BAJO"),12,AND(Z71=5,V71&lt;&gt;0),8,AND(Z71=6,P71&lt;&gt;0),25,AND(Z71=6,R71&lt;&gt;0),21,AND(Z71=6,U71="ALTO"),20,AND(Z71=6,U71="BAJO"),17,AND(Z71=6,V71&lt;&gt;0),6,AND(Z71=7,P71&lt;&gt;0),25,AND(Z71=7,R71&lt;&gt;0),23,AND(Z71=7,U71="ALTO"),16,AND(Z71=7,U71="BAJO"),11,AND(Z71=7,V71&lt;&gt;0),7,AND(Z71=8,P71&lt;&gt;0),25,AND(Z71=8,R71&lt;&gt;0),21,AND(Z71=8,U71="ALTO"),16,AND(Z71=8,U71="BAJO"),12,AND(Z71=8,V71&lt;&gt;0),8,AND(Z71=9,P71&lt;&gt;0),25,AND(Z71=9,R71&lt;&gt;0),21,AND(Z71=9,U71="ALTO"),20,AND(Z71=9,U71="BAJO"),17,AND(Z71=9,V71&lt;&gt;0),13,AND(Z71=10,P71&lt;&gt;0),25,AND(Z71=10,R71&lt;&gt;0),22,AND(Z71=10,U71="ALTO"),21,AND(Z71=10,U71="BAJO"),18,AND(Z71=10,V71&lt;&gt;0),18,AND(Z71=11,P71&lt;&gt;0),25,AND(Z71=11,R71&lt;&gt;0),23,AND(Z71=11,U71="ALTO"),20,AND(Z71=11,U71="BAJO"),16,AND(Z71=11,V71&lt;&gt;0),11,AND(Z71=12,P71&lt;&gt;0),25,AND(Z71=12,R71&lt;&gt;0),23,AND(Z71=12,U71="ALTO"),20,AND(Z71=12,U71="BAJO"),16,AND(Z71=12,V71&lt;&gt;0),12,AND(Z71=13,P71&lt;&gt;0),25,AND(Z71=13,R71&lt;&gt;0),21,AND(Z71=13,U71="ALTO"),20,AND(Z71=13,U71="BAJO"),17,AND(Z71=13,V71&lt;&gt;0),17,AND(Z71=14,P71&lt;&gt;0),25,AND(Z71=14,R71&lt;&gt;0),24,AND(Z71=14,U71="ALTO"),23,AND(Z71=14,U71="BAJO"),21,AND(Z71=14,V71&lt;&gt;0),18,AND(Z71=15,P71&lt;&gt;0),25,AND(Z71=15,R71&lt;&gt;0),24,AND(Z71=15,U71="ALTO"),22,AND(Z71=15,U71="BAJO"),19,AND(Z71=15,V71&lt;&gt;0),19,AND(Z71=16,P71&lt;&gt;0),25,AND(Z71=16,R71&lt;&gt;0),23,AND(Z71=16,U71="ALTO"),23,AND(Z71=16,U71="BAJO"),23,AND(Z71=16,V71&lt;&gt;0),20,AND(Z71=17,P71&lt;&gt;0),25,AND(Z71=17,R71&lt;&gt;0),24,AND(Z71=17,U71="ALTO"),23,AND(Z71=17,U71="BAJO"),21,AND(Z71=17,V71&lt;&gt;0),20,AND(Z71=18,P71&lt;&gt;0),25,AND(Z71=18,R71&lt;&gt;0),24,AND(Z71=18,U71="ALTO"),23,AND(Z71=18,U71="BAJO"),22,AND(Z71=18,V71&lt;&gt;0),21,AND(Z71=19,P71&lt;&gt;0),25,AND(Z71=19,R71&lt;&gt;0),25,AND(Z71=19,U71="ALTO"),24,AND(Z71=19,U71="BAJO"),22,AND(Z71=19,V71&lt;&gt;0),22,AND(Z71&lt;&gt;0,X71&lt;&gt;0),Z71,TRUE,"FALSO")</f>
        <v>FALSO</v>
      </c>
      <c r="AC71" s="222"/>
      <c r="AD71" s="222"/>
      <c r="AE71" s="36"/>
      <c r="AF71" s="37"/>
      <c r="AG71" s="37"/>
      <c r="AH71" s="25"/>
      <c r="AI71" s="25"/>
      <c r="AJ71" s="25"/>
      <c r="AK71" s="25"/>
      <c r="AL71" s="25"/>
      <c r="AM71" s="25"/>
      <c r="AN71" s="25"/>
      <c r="AO71" s="35"/>
      <c r="AP71" s="25"/>
      <c r="AQ71" s="35"/>
      <c r="AR71" s="25"/>
      <c r="AS71" s="35"/>
      <c r="AT71" s="25"/>
      <c r="AU71" s="35"/>
      <c r="AV71" s="25"/>
      <c r="AW71" s="35"/>
      <c r="AX71" s="25"/>
    </row>
    <row r="72" spans="1:50" ht="26.25">
      <c r="A72" s="285"/>
      <c r="B72" s="376"/>
      <c r="C72" s="377"/>
      <c r="D72" s="378"/>
      <c r="E72" s="249"/>
      <c r="F72" s="248"/>
      <c r="G72" s="225"/>
      <c r="H72" s="227"/>
      <c r="I72" s="254"/>
      <c r="J72" s="255" t="e">
        <f>+VLOOKUP(I72,Peligros_Aspectos!A:D,4,0)</f>
        <v>#N/A</v>
      </c>
      <c r="K72" s="256" t="e">
        <f>+VLOOKUP(I72,Peligros_Aspectos!A:D,2,0)</f>
        <v>#N/A</v>
      </c>
      <c r="L72" s="257" t="e">
        <f>+VLOOKUP(I72,Peligros_Aspectos!A:C,3,0)</f>
        <v>#N/A</v>
      </c>
      <c r="M72" s="232"/>
      <c r="N72" s="258"/>
      <c r="O72" s="245" t="str">
        <f t="shared" si="0"/>
        <v/>
      </c>
      <c r="P72" s="260"/>
      <c r="Q72" s="260"/>
      <c r="R72" s="260"/>
      <c r="S72" s="260"/>
      <c r="T72" s="260"/>
      <c r="U72" s="258"/>
      <c r="V72" s="265"/>
      <c r="W72" s="264"/>
      <c r="X72" s="260"/>
      <c r="Y72" s="266"/>
      <c r="Z72" s="245" t="str">
        <f t="shared" si="4"/>
        <v/>
      </c>
      <c r="AA72" s="267"/>
      <c r="AB72" s="245" t="str">
        <f t="array" ref="AB72">_xlfn.IFS(AND(Z72=1,P72&lt;&gt;0),25,AND(Z72=1,R72&lt;&gt;0),21,AND(Z72=1,U72="ALTO"),16,AND(Z72=1,U72="BAJO"),11,AND(Z72=1,V72&lt;&gt;0),2,AND(Z72=2,P72&lt;&gt;0),25,AND(Z72=2,R72&lt;&gt;0),21,AND(Z72=2,U72="ALTO"),16,AND(Z72=2,U72="BAJO"),11,AND(Z72=2,V72&lt;&gt;0),4,AND(Z72=3,P72&lt;&gt;0),25,AND(Z72=3,R72&lt;&gt;0),21,AND(Z72=3,U72="ALTO"),16,AND(Z72=3,U72="BAJO"),12,AND(Z72=3,V72&lt;&gt;0),5,AND(Z72=4,P72&lt;&gt;0),25,AND(Z72=4,R72&lt;&gt;0),13,AND(Z72=4,U72="ALTO"),16,AND(Z72=4,U72="BAJO"),14,AND(Z72=4,V72&lt;&gt;0),7,AND(Z72=5,P72&lt;&gt;0),25,AND(Z72=5,R72&lt;&gt;0),21,AND(Z72=5,U72="ALTO"),16,AND(Z72=5,U72="BAJO"),12,AND(Z72=5,V72&lt;&gt;0),8,AND(Z72=6,P72&lt;&gt;0),25,AND(Z72=6,R72&lt;&gt;0),21,AND(Z72=6,U72="ALTO"),20,AND(Z72=6,U72="BAJO"),17,AND(Z72=6,V72&lt;&gt;0),6,AND(Z72=7,P72&lt;&gt;0),25,AND(Z72=7,R72&lt;&gt;0),23,AND(Z72=7,U72="ALTO"),16,AND(Z72=7,U72="BAJO"),11,AND(Z72=7,V72&lt;&gt;0),7,AND(Z72=8,P72&lt;&gt;0),25,AND(Z72=8,R72&lt;&gt;0),21,AND(Z72=8,U72="ALTO"),16,AND(Z72=8,U72="BAJO"),12,AND(Z72=8,V72&lt;&gt;0),8,AND(Z72=9,P72&lt;&gt;0),25,AND(Z72=9,R72&lt;&gt;0),21,AND(Z72=9,U72="ALTO"),20,AND(Z72=9,U72="BAJO"),17,AND(Z72=9,V72&lt;&gt;0),13,AND(Z72=10,P72&lt;&gt;0),25,AND(Z72=10,R72&lt;&gt;0),22,AND(Z72=10,U72="ALTO"),21,AND(Z72=10,U72="BAJO"),18,AND(Z72=10,V72&lt;&gt;0),18,AND(Z72=11,P72&lt;&gt;0),25,AND(Z72=11,R72&lt;&gt;0),23,AND(Z72=11,U72="ALTO"),20,AND(Z72=11,U72="BAJO"),16,AND(Z72=11,V72&lt;&gt;0),11,AND(Z72=12,P72&lt;&gt;0),25,AND(Z72=12,R72&lt;&gt;0),23,AND(Z72=12,U72="ALTO"),20,AND(Z72=12,U72="BAJO"),16,AND(Z72=12,V72&lt;&gt;0),12,AND(Z72=13,P72&lt;&gt;0),25,AND(Z72=13,R72&lt;&gt;0),21,AND(Z72=13,U72="ALTO"),20,AND(Z72=13,U72="BAJO"),17,AND(Z72=13,V72&lt;&gt;0),17,AND(Z72=14,P72&lt;&gt;0),25,AND(Z72=14,R72&lt;&gt;0),24,AND(Z72=14,U72="ALTO"),23,AND(Z72=14,U72="BAJO"),21,AND(Z72=14,V72&lt;&gt;0),18,AND(Z72=15,P72&lt;&gt;0),25,AND(Z72=15,R72&lt;&gt;0),24,AND(Z72=15,U72="ALTO"),22,AND(Z72=15,U72="BAJO"),19,AND(Z72=15,V72&lt;&gt;0),19,AND(Z72=16,P72&lt;&gt;0),25,AND(Z72=16,R72&lt;&gt;0),23,AND(Z72=16,U72="ALTO"),23,AND(Z72=16,U72="BAJO"),23,AND(Z72=16,V72&lt;&gt;0),20,AND(Z72=17,P72&lt;&gt;0),25,AND(Z72=17,R72&lt;&gt;0),24,AND(Z72=17,U72="ALTO"),23,AND(Z72=17,U72="BAJO"),21,AND(Z72=17,V72&lt;&gt;0),20,AND(Z72=18,P72&lt;&gt;0),25,AND(Z72=18,R72&lt;&gt;0),24,AND(Z72=18,U72="ALTO"),23,AND(Z72=18,U72="BAJO"),22,AND(Z72=18,V72&lt;&gt;0),21,AND(Z72=19,P72&lt;&gt;0),25,AND(Z72=19,R72&lt;&gt;0),25,AND(Z72=19,U72="ALTO"),24,AND(Z72=19,U72="BAJO"),22,AND(Z72=19,V72&lt;&gt;0),22,AND(Z72&lt;&gt;0,X72&lt;&gt;0),Z72,TRUE,"FALSO")</f>
        <v>FALSO</v>
      </c>
      <c r="AC72" s="222"/>
      <c r="AD72" s="222"/>
      <c r="AE72" s="36"/>
      <c r="AF72" s="37"/>
      <c r="AG72" s="37"/>
      <c r="AH72" s="25"/>
      <c r="AI72" s="25"/>
      <c r="AJ72" s="25"/>
      <c r="AK72" s="25"/>
      <c r="AL72" s="25"/>
      <c r="AM72" s="25"/>
      <c r="AN72" s="25"/>
      <c r="AO72" s="35"/>
      <c r="AP72" s="25"/>
      <c r="AQ72" s="35"/>
      <c r="AR72" s="25"/>
      <c r="AS72" s="35"/>
      <c r="AT72" s="25"/>
      <c r="AU72" s="35"/>
      <c r="AV72" s="25"/>
      <c r="AW72" s="35"/>
      <c r="AX72" s="25"/>
    </row>
    <row r="73" spans="1:50" ht="26.25">
      <c r="A73" s="285"/>
      <c r="B73" s="376"/>
      <c r="C73" s="377"/>
      <c r="D73" s="378"/>
      <c r="E73" s="249"/>
      <c r="F73" s="248"/>
      <c r="G73" s="225"/>
      <c r="H73" s="227"/>
      <c r="I73" s="254"/>
      <c r="J73" s="255" t="e">
        <f>+VLOOKUP(I73,Peligros_Aspectos!A:D,4,0)</f>
        <v>#N/A</v>
      </c>
      <c r="K73" s="256" t="e">
        <f>+VLOOKUP(I73,Peligros_Aspectos!A:D,2,0)</f>
        <v>#N/A</v>
      </c>
      <c r="L73" s="257" t="e">
        <f>+VLOOKUP(I73,Peligros_Aspectos!A:C,3,0)</f>
        <v>#N/A</v>
      </c>
      <c r="M73" s="232"/>
      <c r="N73" s="258"/>
      <c r="O73" s="245" t="str">
        <f t="shared" si="0"/>
        <v/>
      </c>
      <c r="P73" s="260"/>
      <c r="Q73" s="260"/>
      <c r="R73" s="260"/>
      <c r="S73" s="260"/>
      <c r="T73" s="260"/>
      <c r="U73" s="258"/>
      <c r="V73" s="265"/>
      <c r="W73" s="264"/>
      <c r="X73" s="260"/>
      <c r="Y73" s="266"/>
      <c r="Z73" s="245" t="str">
        <f t="shared" si="4"/>
        <v/>
      </c>
      <c r="AA73" s="267"/>
      <c r="AB73" s="245" t="str">
        <f t="array" ref="AB73">_xlfn.IFS(AND(Z73=1,P73&lt;&gt;0),25,AND(Z73=1,R73&lt;&gt;0),21,AND(Z73=1,U73="ALTO"),16,AND(Z73=1,U73="BAJO"),11,AND(Z73=1,V73&lt;&gt;0),2,AND(Z73=2,P73&lt;&gt;0),25,AND(Z73=2,R73&lt;&gt;0),21,AND(Z73=2,U73="ALTO"),16,AND(Z73=2,U73="BAJO"),11,AND(Z73=2,V73&lt;&gt;0),4,AND(Z73=3,P73&lt;&gt;0),25,AND(Z73=3,R73&lt;&gt;0),21,AND(Z73=3,U73="ALTO"),16,AND(Z73=3,U73="BAJO"),12,AND(Z73=3,V73&lt;&gt;0),5,AND(Z73=4,P73&lt;&gt;0),25,AND(Z73=4,R73&lt;&gt;0),13,AND(Z73=4,U73="ALTO"),16,AND(Z73=4,U73="BAJO"),14,AND(Z73=4,V73&lt;&gt;0),7,AND(Z73=5,P73&lt;&gt;0),25,AND(Z73=5,R73&lt;&gt;0),21,AND(Z73=5,U73="ALTO"),16,AND(Z73=5,U73="BAJO"),12,AND(Z73=5,V73&lt;&gt;0),8,AND(Z73=6,P73&lt;&gt;0),25,AND(Z73=6,R73&lt;&gt;0),21,AND(Z73=6,U73="ALTO"),20,AND(Z73=6,U73="BAJO"),17,AND(Z73=6,V73&lt;&gt;0),6,AND(Z73=7,P73&lt;&gt;0),25,AND(Z73=7,R73&lt;&gt;0),23,AND(Z73=7,U73="ALTO"),16,AND(Z73=7,U73="BAJO"),11,AND(Z73=7,V73&lt;&gt;0),7,AND(Z73=8,P73&lt;&gt;0),25,AND(Z73=8,R73&lt;&gt;0),21,AND(Z73=8,U73="ALTO"),16,AND(Z73=8,U73="BAJO"),12,AND(Z73=8,V73&lt;&gt;0),8,AND(Z73=9,P73&lt;&gt;0),25,AND(Z73=9,R73&lt;&gt;0),21,AND(Z73=9,U73="ALTO"),20,AND(Z73=9,U73="BAJO"),17,AND(Z73=9,V73&lt;&gt;0),13,AND(Z73=10,P73&lt;&gt;0),25,AND(Z73=10,R73&lt;&gt;0),22,AND(Z73=10,U73="ALTO"),21,AND(Z73=10,U73="BAJO"),18,AND(Z73=10,V73&lt;&gt;0),18,AND(Z73=11,P73&lt;&gt;0),25,AND(Z73=11,R73&lt;&gt;0),23,AND(Z73=11,U73="ALTO"),20,AND(Z73=11,U73="BAJO"),16,AND(Z73=11,V73&lt;&gt;0),11,AND(Z73=12,P73&lt;&gt;0),25,AND(Z73=12,R73&lt;&gt;0),23,AND(Z73=12,U73="ALTO"),20,AND(Z73=12,U73="BAJO"),16,AND(Z73=12,V73&lt;&gt;0),12,AND(Z73=13,P73&lt;&gt;0),25,AND(Z73=13,R73&lt;&gt;0),21,AND(Z73=13,U73="ALTO"),20,AND(Z73=13,U73="BAJO"),17,AND(Z73=13,V73&lt;&gt;0),17,AND(Z73=14,P73&lt;&gt;0),25,AND(Z73=14,R73&lt;&gt;0),24,AND(Z73=14,U73="ALTO"),23,AND(Z73=14,U73="BAJO"),21,AND(Z73=14,V73&lt;&gt;0),18,AND(Z73=15,P73&lt;&gt;0),25,AND(Z73=15,R73&lt;&gt;0),24,AND(Z73=15,U73="ALTO"),22,AND(Z73=15,U73="BAJO"),19,AND(Z73=15,V73&lt;&gt;0),19,AND(Z73=16,P73&lt;&gt;0),25,AND(Z73=16,R73&lt;&gt;0),23,AND(Z73=16,U73="ALTO"),23,AND(Z73=16,U73="BAJO"),23,AND(Z73=16,V73&lt;&gt;0),20,AND(Z73=17,P73&lt;&gt;0),25,AND(Z73=17,R73&lt;&gt;0),24,AND(Z73=17,U73="ALTO"),23,AND(Z73=17,U73="BAJO"),21,AND(Z73=17,V73&lt;&gt;0),20,AND(Z73=18,P73&lt;&gt;0),25,AND(Z73=18,R73&lt;&gt;0),24,AND(Z73=18,U73="ALTO"),23,AND(Z73=18,U73="BAJO"),22,AND(Z73=18,V73&lt;&gt;0),21,AND(Z73=19,P73&lt;&gt;0),25,AND(Z73=19,R73&lt;&gt;0),25,AND(Z73=19,U73="ALTO"),24,AND(Z73=19,U73="BAJO"),22,AND(Z73=19,V73&lt;&gt;0),22,AND(Z73&lt;&gt;0,X73&lt;&gt;0),Z73,TRUE,"FALSO")</f>
        <v>FALSO</v>
      </c>
      <c r="AC73" s="222"/>
      <c r="AD73" s="222"/>
      <c r="AE73" s="36"/>
      <c r="AF73" s="37"/>
      <c r="AG73" s="37"/>
      <c r="AH73" s="25"/>
      <c r="AI73" s="25"/>
      <c r="AJ73" s="25"/>
      <c r="AK73" s="25"/>
      <c r="AL73" s="25"/>
      <c r="AM73" s="25"/>
      <c r="AN73" s="25"/>
      <c r="AO73" s="35"/>
      <c r="AP73" s="25"/>
      <c r="AQ73" s="35"/>
      <c r="AR73" s="25"/>
      <c r="AS73" s="35"/>
      <c r="AT73" s="25"/>
      <c r="AU73" s="35"/>
      <c r="AV73" s="25"/>
      <c r="AW73" s="35"/>
      <c r="AX73" s="25"/>
    </row>
    <row r="74" spans="1:50" ht="26.25">
      <c r="A74" s="285"/>
      <c r="B74" s="376"/>
      <c r="C74" s="377"/>
      <c r="D74" s="378"/>
      <c r="E74" s="249"/>
      <c r="F74" s="248"/>
      <c r="G74" s="225"/>
      <c r="H74" s="227"/>
      <c r="I74" s="254"/>
      <c r="J74" s="255" t="e">
        <f>+VLOOKUP(I74,Peligros_Aspectos!A:D,4,0)</f>
        <v>#N/A</v>
      </c>
      <c r="K74" s="256" t="e">
        <f>+VLOOKUP(I74,Peligros_Aspectos!A:D,2,0)</f>
        <v>#N/A</v>
      </c>
      <c r="L74" s="257" t="e">
        <f>+VLOOKUP(I74,Peligros_Aspectos!A:C,3,0)</f>
        <v>#N/A</v>
      </c>
      <c r="M74" s="232"/>
      <c r="N74" s="258"/>
      <c r="O74" s="245" t="str">
        <f t="shared" si="0"/>
        <v/>
      </c>
      <c r="P74" s="260"/>
      <c r="Q74" s="260"/>
      <c r="R74" s="260"/>
      <c r="S74" s="260"/>
      <c r="T74" s="260"/>
      <c r="U74" s="258"/>
      <c r="V74" s="265"/>
      <c r="W74" s="264"/>
      <c r="X74" s="260"/>
      <c r="Y74" s="266"/>
      <c r="Z74" s="245" t="str">
        <f t="shared" si="4"/>
        <v/>
      </c>
      <c r="AA74" s="267"/>
      <c r="AB74" s="245" t="str">
        <f t="array" ref="AB74">_xlfn.IFS(AND(Z74=1,P74&lt;&gt;0),25,AND(Z74=1,R74&lt;&gt;0),21,AND(Z74=1,U74="ALTO"),16,AND(Z74=1,U74="BAJO"),11,AND(Z74=1,V74&lt;&gt;0),2,AND(Z74=2,P74&lt;&gt;0),25,AND(Z74=2,R74&lt;&gt;0),21,AND(Z74=2,U74="ALTO"),16,AND(Z74=2,U74="BAJO"),11,AND(Z74=2,V74&lt;&gt;0),4,AND(Z74=3,P74&lt;&gt;0),25,AND(Z74=3,R74&lt;&gt;0),21,AND(Z74=3,U74="ALTO"),16,AND(Z74=3,U74="BAJO"),12,AND(Z74=3,V74&lt;&gt;0),5,AND(Z74=4,P74&lt;&gt;0),25,AND(Z74=4,R74&lt;&gt;0),13,AND(Z74=4,U74="ALTO"),16,AND(Z74=4,U74="BAJO"),14,AND(Z74=4,V74&lt;&gt;0),7,AND(Z74=5,P74&lt;&gt;0),25,AND(Z74=5,R74&lt;&gt;0),21,AND(Z74=5,U74="ALTO"),16,AND(Z74=5,U74="BAJO"),12,AND(Z74=5,V74&lt;&gt;0),8,AND(Z74=6,P74&lt;&gt;0),25,AND(Z74=6,R74&lt;&gt;0),21,AND(Z74=6,U74="ALTO"),20,AND(Z74=6,U74="BAJO"),17,AND(Z74=6,V74&lt;&gt;0),6,AND(Z74=7,P74&lt;&gt;0),25,AND(Z74=7,R74&lt;&gt;0),23,AND(Z74=7,U74="ALTO"),16,AND(Z74=7,U74="BAJO"),11,AND(Z74=7,V74&lt;&gt;0),7,AND(Z74=8,P74&lt;&gt;0),25,AND(Z74=8,R74&lt;&gt;0),21,AND(Z74=8,U74="ALTO"),16,AND(Z74=8,U74="BAJO"),12,AND(Z74=8,V74&lt;&gt;0),8,AND(Z74=9,P74&lt;&gt;0),25,AND(Z74=9,R74&lt;&gt;0),21,AND(Z74=9,U74="ALTO"),20,AND(Z74=9,U74="BAJO"),17,AND(Z74=9,V74&lt;&gt;0),13,AND(Z74=10,P74&lt;&gt;0),25,AND(Z74=10,R74&lt;&gt;0),22,AND(Z74=10,U74="ALTO"),21,AND(Z74=10,U74="BAJO"),18,AND(Z74=10,V74&lt;&gt;0),18,AND(Z74=11,P74&lt;&gt;0),25,AND(Z74=11,R74&lt;&gt;0),23,AND(Z74=11,U74="ALTO"),20,AND(Z74=11,U74="BAJO"),16,AND(Z74=11,V74&lt;&gt;0),11,AND(Z74=12,P74&lt;&gt;0),25,AND(Z74=12,R74&lt;&gt;0),23,AND(Z74=12,U74="ALTO"),20,AND(Z74=12,U74="BAJO"),16,AND(Z74=12,V74&lt;&gt;0),12,AND(Z74=13,P74&lt;&gt;0),25,AND(Z74=13,R74&lt;&gt;0),21,AND(Z74=13,U74="ALTO"),20,AND(Z74=13,U74="BAJO"),17,AND(Z74=13,V74&lt;&gt;0),17,AND(Z74=14,P74&lt;&gt;0),25,AND(Z74=14,R74&lt;&gt;0),24,AND(Z74=14,U74="ALTO"),23,AND(Z74=14,U74="BAJO"),21,AND(Z74=14,V74&lt;&gt;0),18,AND(Z74=15,P74&lt;&gt;0),25,AND(Z74=15,R74&lt;&gt;0),24,AND(Z74=15,U74="ALTO"),22,AND(Z74=15,U74="BAJO"),19,AND(Z74=15,V74&lt;&gt;0),19,AND(Z74=16,P74&lt;&gt;0),25,AND(Z74=16,R74&lt;&gt;0),23,AND(Z74=16,U74="ALTO"),23,AND(Z74=16,U74="BAJO"),23,AND(Z74=16,V74&lt;&gt;0),20,AND(Z74=17,P74&lt;&gt;0),25,AND(Z74=17,R74&lt;&gt;0),24,AND(Z74=17,U74="ALTO"),23,AND(Z74=17,U74="BAJO"),21,AND(Z74=17,V74&lt;&gt;0),20,AND(Z74=18,P74&lt;&gt;0),25,AND(Z74=18,R74&lt;&gt;0),24,AND(Z74=18,U74="ALTO"),23,AND(Z74=18,U74="BAJO"),22,AND(Z74=18,V74&lt;&gt;0),21,AND(Z74=19,P74&lt;&gt;0),25,AND(Z74=19,R74&lt;&gt;0),25,AND(Z74=19,U74="ALTO"),24,AND(Z74=19,U74="BAJO"),22,AND(Z74=19,V74&lt;&gt;0),22,AND(Z74&lt;&gt;0,X74&lt;&gt;0),Z74,TRUE,"FALSO")</f>
        <v>FALSO</v>
      </c>
      <c r="AC74" s="222"/>
      <c r="AD74" s="222"/>
      <c r="AE74" s="36"/>
      <c r="AF74" s="37"/>
      <c r="AG74" s="37"/>
      <c r="AH74" s="25"/>
      <c r="AI74" s="25"/>
      <c r="AJ74" s="25"/>
      <c r="AK74" s="25"/>
      <c r="AL74" s="25"/>
      <c r="AM74" s="25"/>
      <c r="AN74" s="25"/>
      <c r="AO74" s="35"/>
      <c r="AP74" s="25"/>
      <c r="AQ74" s="35"/>
      <c r="AR74" s="25"/>
      <c r="AS74" s="35"/>
      <c r="AT74" s="25"/>
      <c r="AU74" s="35"/>
      <c r="AV74" s="25"/>
      <c r="AW74" s="35"/>
      <c r="AX74" s="25"/>
    </row>
    <row r="75" spans="1:50" ht="26.25">
      <c r="A75" s="285"/>
      <c r="B75" s="376"/>
      <c r="C75" s="377"/>
      <c r="D75" s="378"/>
      <c r="E75" s="249"/>
      <c r="F75" s="248"/>
      <c r="G75" s="225"/>
      <c r="H75" s="227"/>
      <c r="I75" s="254"/>
      <c r="J75" s="255" t="e">
        <f>+VLOOKUP(I75,Peligros_Aspectos!A:D,4,0)</f>
        <v>#N/A</v>
      </c>
      <c r="K75" s="256" t="e">
        <f>+VLOOKUP(I75,Peligros_Aspectos!A:D,2,0)</f>
        <v>#N/A</v>
      </c>
      <c r="L75" s="257" t="e">
        <f>+VLOOKUP(I75,Peligros_Aspectos!A:C,3,0)</f>
        <v>#N/A</v>
      </c>
      <c r="M75" s="232"/>
      <c r="N75" s="258"/>
      <c r="O75" s="245" t="str">
        <f t="shared" si="0"/>
        <v/>
      </c>
      <c r="P75" s="260"/>
      <c r="Q75" s="260"/>
      <c r="R75" s="260"/>
      <c r="S75" s="260"/>
      <c r="T75" s="260"/>
      <c r="U75" s="258"/>
      <c r="V75" s="265"/>
      <c r="W75" s="264"/>
      <c r="X75" s="260"/>
      <c r="Y75" s="266"/>
      <c r="Z75" s="245" t="str">
        <f t="shared" si="4"/>
        <v/>
      </c>
      <c r="AA75" s="267"/>
      <c r="AB75" s="245" t="str">
        <f t="array" ref="AB75">_xlfn.IFS(AND(Z75=1,P75&lt;&gt;0),25,AND(Z75=1,R75&lt;&gt;0),21,AND(Z75=1,U75="ALTO"),16,AND(Z75=1,U75="BAJO"),11,AND(Z75=1,V75&lt;&gt;0),2,AND(Z75=2,P75&lt;&gt;0),25,AND(Z75=2,R75&lt;&gt;0),21,AND(Z75=2,U75="ALTO"),16,AND(Z75=2,U75="BAJO"),11,AND(Z75=2,V75&lt;&gt;0),4,AND(Z75=3,P75&lt;&gt;0),25,AND(Z75=3,R75&lt;&gt;0),21,AND(Z75=3,U75="ALTO"),16,AND(Z75=3,U75="BAJO"),12,AND(Z75=3,V75&lt;&gt;0),5,AND(Z75=4,P75&lt;&gt;0),25,AND(Z75=4,R75&lt;&gt;0),13,AND(Z75=4,U75="ALTO"),16,AND(Z75=4,U75="BAJO"),14,AND(Z75=4,V75&lt;&gt;0),7,AND(Z75=5,P75&lt;&gt;0),25,AND(Z75=5,R75&lt;&gt;0),21,AND(Z75=5,U75="ALTO"),16,AND(Z75=5,U75="BAJO"),12,AND(Z75=5,V75&lt;&gt;0),8,AND(Z75=6,P75&lt;&gt;0),25,AND(Z75=6,R75&lt;&gt;0),21,AND(Z75=6,U75="ALTO"),20,AND(Z75=6,U75="BAJO"),17,AND(Z75=6,V75&lt;&gt;0),6,AND(Z75=7,P75&lt;&gt;0),25,AND(Z75=7,R75&lt;&gt;0),23,AND(Z75=7,U75="ALTO"),16,AND(Z75=7,U75="BAJO"),11,AND(Z75=7,V75&lt;&gt;0),7,AND(Z75=8,P75&lt;&gt;0),25,AND(Z75=8,R75&lt;&gt;0),21,AND(Z75=8,U75="ALTO"),16,AND(Z75=8,U75="BAJO"),12,AND(Z75=8,V75&lt;&gt;0),8,AND(Z75=9,P75&lt;&gt;0),25,AND(Z75=9,R75&lt;&gt;0),21,AND(Z75=9,U75="ALTO"),20,AND(Z75=9,U75="BAJO"),17,AND(Z75=9,V75&lt;&gt;0),13,AND(Z75=10,P75&lt;&gt;0),25,AND(Z75=10,R75&lt;&gt;0),22,AND(Z75=10,U75="ALTO"),21,AND(Z75=10,U75="BAJO"),18,AND(Z75=10,V75&lt;&gt;0),18,AND(Z75=11,P75&lt;&gt;0),25,AND(Z75=11,R75&lt;&gt;0),23,AND(Z75=11,U75="ALTO"),20,AND(Z75=11,U75="BAJO"),16,AND(Z75=11,V75&lt;&gt;0),11,AND(Z75=12,P75&lt;&gt;0),25,AND(Z75=12,R75&lt;&gt;0),23,AND(Z75=12,U75="ALTO"),20,AND(Z75=12,U75="BAJO"),16,AND(Z75=12,V75&lt;&gt;0),12,AND(Z75=13,P75&lt;&gt;0),25,AND(Z75=13,R75&lt;&gt;0),21,AND(Z75=13,U75="ALTO"),20,AND(Z75=13,U75="BAJO"),17,AND(Z75=13,V75&lt;&gt;0),17,AND(Z75=14,P75&lt;&gt;0),25,AND(Z75=14,R75&lt;&gt;0),24,AND(Z75=14,U75="ALTO"),23,AND(Z75=14,U75="BAJO"),21,AND(Z75=14,V75&lt;&gt;0),18,AND(Z75=15,P75&lt;&gt;0),25,AND(Z75=15,R75&lt;&gt;0),24,AND(Z75=15,U75="ALTO"),22,AND(Z75=15,U75="BAJO"),19,AND(Z75=15,V75&lt;&gt;0),19,AND(Z75=16,P75&lt;&gt;0),25,AND(Z75=16,R75&lt;&gt;0),23,AND(Z75=16,U75="ALTO"),23,AND(Z75=16,U75="BAJO"),23,AND(Z75=16,V75&lt;&gt;0),20,AND(Z75=17,P75&lt;&gt;0),25,AND(Z75=17,R75&lt;&gt;0),24,AND(Z75=17,U75="ALTO"),23,AND(Z75=17,U75="BAJO"),21,AND(Z75=17,V75&lt;&gt;0),20,AND(Z75=18,P75&lt;&gt;0),25,AND(Z75=18,R75&lt;&gt;0),24,AND(Z75=18,U75="ALTO"),23,AND(Z75=18,U75="BAJO"),22,AND(Z75=18,V75&lt;&gt;0),21,AND(Z75=19,P75&lt;&gt;0),25,AND(Z75=19,R75&lt;&gt;0),25,AND(Z75=19,U75="ALTO"),24,AND(Z75=19,U75="BAJO"),22,AND(Z75=19,V75&lt;&gt;0),22,AND(Z75&lt;&gt;0,X75&lt;&gt;0),Z75,TRUE,"FALSO")</f>
        <v>FALSO</v>
      </c>
      <c r="AC75" s="222"/>
      <c r="AD75" s="222"/>
      <c r="AE75" s="36"/>
      <c r="AF75" s="37"/>
      <c r="AG75" s="37"/>
      <c r="AH75" s="25"/>
      <c r="AI75" s="25"/>
      <c r="AJ75" s="25"/>
      <c r="AK75" s="25"/>
      <c r="AL75" s="25"/>
      <c r="AM75" s="25"/>
      <c r="AN75" s="25"/>
      <c r="AO75" s="35"/>
      <c r="AP75" s="25"/>
      <c r="AQ75" s="35"/>
      <c r="AR75" s="25"/>
      <c r="AS75" s="35"/>
      <c r="AT75" s="25"/>
      <c r="AU75" s="35"/>
      <c r="AV75" s="25"/>
      <c r="AW75" s="35"/>
      <c r="AX75" s="25"/>
    </row>
    <row r="76" spans="1:50" ht="26.25">
      <c r="A76" s="285"/>
      <c r="B76" s="376"/>
      <c r="C76" s="377"/>
      <c r="D76" s="378"/>
      <c r="E76" s="250"/>
      <c r="F76" s="248"/>
      <c r="G76" s="225"/>
      <c r="H76" s="227"/>
      <c r="I76" s="254"/>
      <c r="J76" s="255" t="e">
        <f>+VLOOKUP(I76,Peligros_Aspectos!A:D,4,0)</f>
        <v>#N/A</v>
      </c>
      <c r="K76" s="256" t="e">
        <f>+VLOOKUP(I76,Peligros_Aspectos!A:D,2,0)</f>
        <v>#N/A</v>
      </c>
      <c r="L76" s="257" t="e">
        <f>+VLOOKUP(I76,Peligros_Aspectos!A:C,3,0)</f>
        <v>#N/A</v>
      </c>
      <c r="M76" s="232"/>
      <c r="N76" s="258"/>
      <c r="O76" s="245" t="str">
        <f t="shared" si="0"/>
        <v/>
      </c>
      <c r="P76" s="260"/>
      <c r="Q76" s="260"/>
      <c r="R76" s="260"/>
      <c r="S76" s="260"/>
      <c r="T76" s="260"/>
      <c r="U76" s="255"/>
      <c r="V76" s="256"/>
      <c r="W76" s="264"/>
      <c r="X76" s="260"/>
      <c r="Y76" s="266"/>
      <c r="Z76" s="245" t="str">
        <f t="shared" si="4"/>
        <v/>
      </c>
      <c r="AA76" s="267"/>
      <c r="AB76" s="245" t="str">
        <f t="array" ref="AB76">_xlfn.IFS(AND(Z76=1,P76&lt;&gt;0),25,AND(Z76=1,R76&lt;&gt;0),21,AND(Z76=1,U76="ALTO"),16,AND(Z76=1,U76="BAJO"),11,AND(Z76=1,V76&lt;&gt;0),2,AND(Z76=2,P76&lt;&gt;0),25,AND(Z76=2,R76&lt;&gt;0),21,AND(Z76=2,U76="ALTO"),16,AND(Z76=2,U76="BAJO"),11,AND(Z76=2,V76&lt;&gt;0),4,AND(Z76=3,P76&lt;&gt;0),25,AND(Z76=3,R76&lt;&gt;0),21,AND(Z76=3,U76="ALTO"),16,AND(Z76=3,U76="BAJO"),12,AND(Z76=3,V76&lt;&gt;0),5,AND(Z76=4,P76&lt;&gt;0),25,AND(Z76=4,R76&lt;&gt;0),13,AND(Z76=4,U76="ALTO"),16,AND(Z76=4,U76="BAJO"),14,AND(Z76=4,V76&lt;&gt;0),7,AND(Z76=5,P76&lt;&gt;0),25,AND(Z76=5,R76&lt;&gt;0),21,AND(Z76=5,U76="ALTO"),16,AND(Z76=5,U76="BAJO"),12,AND(Z76=5,V76&lt;&gt;0),8,AND(Z76=6,P76&lt;&gt;0),25,AND(Z76=6,R76&lt;&gt;0),21,AND(Z76=6,U76="ALTO"),20,AND(Z76=6,U76="BAJO"),17,AND(Z76=6,V76&lt;&gt;0),6,AND(Z76=7,P76&lt;&gt;0),25,AND(Z76=7,R76&lt;&gt;0),23,AND(Z76=7,U76="ALTO"),16,AND(Z76=7,U76="BAJO"),11,AND(Z76=7,V76&lt;&gt;0),7,AND(Z76=8,P76&lt;&gt;0),25,AND(Z76=8,R76&lt;&gt;0),21,AND(Z76=8,U76="ALTO"),16,AND(Z76=8,U76="BAJO"),12,AND(Z76=8,V76&lt;&gt;0),8,AND(Z76=9,P76&lt;&gt;0),25,AND(Z76=9,R76&lt;&gt;0),21,AND(Z76=9,U76="ALTO"),20,AND(Z76=9,U76="BAJO"),17,AND(Z76=9,V76&lt;&gt;0),13,AND(Z76=10,P76&lt;&gt;0),25,AND(Z76=10,R76&lt;&gt;0),22,AND(Z76=10,U76="ALTO"),21,AND(Z76=10,U76="BAJO"),18,AND(Z76=10,V76&lt;&gt;0),18,AND(Z76=11,P76&lt;&gt;0),25,AND(Z76=11,R76&lt;&gt;0),23,AND(Z76=11,U76="ALTO"),20,AND(Z76=11,U76="BAJO"),16,AND(Z76=11,V76&lt;&gt;0),11,AND(Z76=12,P76&lt;&gt;0),25,AND(Z76=12,R76&lt;&gt;0),23,AND(Z76=12,U76="ALTO"),20,AND(Z76=12,U76="BAJO"),16,AND(Z76=12,V76&lt;&gt;0),12,AND(Z76=13,P76&lt;&gt;0),25,AND(Z76=13,R76&lt;&gt;0),21,AND(Z76=13,U76="ALTO"),20,AND(Z76=13,U76="BAJO"),17,AND(Z76=13,V76&lt;&gt;0),17,AND(Z76=14,P76&lt;&gt;0),25,AND(Z76=14,R76&lt;&gt;0),24,AND(Z76=14,U76="ALTO"),23,AND(Z76=14,U76="BAJO"),21,AND(Z76=14,V76&lt;&gt;0),18,AND(Z76=15,P76&lt;&gt;0),25,AND(Z76=15,R76&lt;&gt;0),24,AND(Z76=15,U76="ALTO"),22,AND(Z76=15,U76="BAJO"),19,AND(Z76=15,V76&lt;&gt;0),19,AND(Z76=16,P76&lt;&gt;0),25,AND(Z76=16,R76&lt;&gt;0),23,AND(Z76=16,U76="ALTO"),23,AND(Z76=16,U76="BAJO"),23,AND(Z76=16,V76&lt;&gt;0),20,AND(Z76=17,P76&lt;&gt;0),25,AND(Z76=17,R76&lt;&gt;0),24,AND(Z76=17,U76="ALTO"),23,AND(Z76=17,U76="BAJO"),21,AND(Z76=17,V76&lt;&gt;0),20,AND(Z76=18,P76&lt;&gt;0),25,AND(Z76=18,R76&lt;&gt;0),24,AND(Z76=18,U76="ALTO"),23,AND(Z76=18,U76="BAJO"),22,AND(Z76=18,V76&lt;&gt;0),21,AND(Z76=19,P76&lt;&gt;0),25,AND(Z76=19,R76&lt;&gt;0),25,AND(Z76=19,U76="ALTO"),24,AND(Z76=19,U76="BAJO"),22,AND(Z76=19,V76&lt;&gt;0),22,AND(Z76&lt;&gt;0,X76&lt;&gt;0),Z76,TRUE,"FALSO")</f>
        <v>FALSO</v>
      </c>
      <c r="AC76" s="222"/>
      <c r="AD76" s="222"/>
      <c r="AE76" s="36"/>
      <c r="AF76" s="37"/>
      <c r="AG76" s="37"/>
      <c r="AH76" s="25"/>
      <c r="AI76" s="25"/>
      <c r="AJ76" s="25"/>
      <c r="AK76" s="25"/>
      <c r="AL76" s="25"/>
      <c r="AM76" s="25"/>
      <c r="AN76" s="25"/>
      <c r="AO76" s="35"/>
      <c r="AP76" s="25"/>
      <c r="AQ76" s="35"/>
      <c r="AR76" s="25"/>
      <c r="AS76" s="35"/>
      <c r="AT76" s="25"/>
      <c r="AU76" s="35"/>
      <c r="AV76" s="25"/>
      <c r="AW76" s="35"/>
      <c r="AX76" s="25"/>
    </row>
    <row r="77" spans="1:50" ht="26.25">
      <c r="A77" s="285"/>
      <c r="B77" s="376"/>
      <c r="C77" s="377"/>
      <c r="D77" s="378"/>
      <c r="E77" s="250"/>
      <c r="F77" s="248"/>
      <c r="G77" s="225"/>
      <c r="H77" s="227"/>
      <c r="I77" s="254"/>
      <c r="J77" s="255" t="e">
        <f>+VLOOKUP(I77,Peligros_Aspectos!A:D,4,0)</f>
        <v>#N/A</v>
      </c>
      <c r="K77" s="256" t="e">
        <f>+VLOOKUP(I77,Peligros_Aspectos!A:D,2,0)</f>
        <v>#N/A</v>
      </c>
      <c r="L77" s="257" t="e">
        <f>+VLOOKUP(I77,Peligros_Aspectos!A:C,3,0)</f>
        <v>#N/A</v>
      </c>
      <c r="M77" s="232"/>
      <c r="N77" s="258"/>
      <c r="O77" s="245" t="str">
        <f t="shared" si="0"/>
        <v/>
      </c>
      <c r="P77" s="260"/>
      <c r="Q77" s="260"/>
      <c r="R77" s="260"/>
      <c r="S77" s="260"/>
      <c r="T77" s="264"/>
      <c r="U77" s="255"/>
      <c r="V77" s="264"/>
      <c r="W77" s="264"/>
      <c r="X77" s="260"/>
      <c r="Y77" s="266"/>
      <c r="Z77" s="245" t="str">
        <f t="shared" si="4"/>
        <v/>
      </c>
      <c r="AA77" s="267"/>
      <c r="AB77" s="245" t="str">
        <f t="array" ref="AB77">_xlfn.IFS(AND(Z77=1,P77&lt;&gt;0),25,AND(Z77=1,R77&lt;&gt;0),21,AND(Z77=1,U77="ALTO"),16,AND(Z77=1,U77="BAJO"),11,AND(Z77=1,V77&lt;&gt;0),2,AND(Z77=2,P77&lt;&gt;0),25,AND(Z77=2,R77&lt;&gt;0),21,AND(Z77=2,U77="ALTO"),16,AND(Z77=2,U77="BAJO"),11,AND(Z77=2,V77&lt;&gt;0),4,AND(Z77=3,P77&lt;&gt;0),25,AND(Z77=3,R77&lt;&gt;0),21,AND(Z77=3,U77="ALTO"),16,AND(Z77=3,U77="BAJO"),12,AND(Z77=3,V77&lt;&gt;0),5,AND(Z77=4,P77&lt;&gt;0),25,AND(Z77=4,R77&lt;&gt;0),13,AND(Z77=4,U77="ALTO"),16,AND(Z77=4,U77="BAJO"),14,AND(Z77=4,V77&lt;&gt;0),7,AND(Z77=5,P77&lt;&gt;0),25,AND(Z77=5,R77&lt;&gt;0),21,AND(Z77=5,U77="ALTO"),16,AND(Z77=5,U77="BAJO"),12,AND(Z77=5,V77&lt;&gt;0),8,AND(Z77=6,P77&lt;&gt;0),25,AND(Z77=6,R77&lt;&gt;0),21,AND(Z77=6,U77="ALTO"),20,AND(Z77=6,U77="BAJO"),17,AND(Z77=6,V77&lt;&gt;0),6,AND(Z77=7,P77&lt;&gt;0),25,AND(Z77=7,R77&lt;&gt;0),23,AND(Z77=7,U77="ALTO"),16,AND(Z77=7,U77="BAJO"),11,AND(Z77=7,V77&lt;&gt;0),7,AND(Z77=8,P77&lt;&gt;0),25,AND(Z77=8,R77&lt;&gt;0),21,AND(Z77=8,U77="ALTO"),16,AND(Z77=8,U77="BAJO"),12,AND(Z77=8,V77&lt;&gt;0),8,AND(Z77=9,P77&lt;&gt;0),25,AND(Z77=9,R77&lt;&gt;0),21,AND(Z77=9,U77="ALTO"),20,AND(Z77=9,U77="BAJO"),17,AND(Z77=9,V77&lt;&gt;0),13,AND(Z77=10,P77&lt;&gt;0),25,AND(Z77=10,R77&lt;&gt;0),22,AND(Z77=10,U77="ALTO"),21,AND(Z77=10,U77="BAJO"),18,AND(Z77=10,V77&lt;&gt;0),18,AND(Z77=11,P77&lt;&gt;0),25,AND(Z77=11,R77&lt;&gt;0),23,AND(Z77=11,U77="ALTO"),20,AND(Z77=11,U77="BAJO"),16,AND(Z77=11,V77&lt;&gt;0),11,AND(Z77=12,P77&lt;&gt;0),25,AND(Z77=12,R77&lt;&gt;0),23,AND(Z77=12,U77="ALTO"),20,AND(Z77=12,U77="BAJO"),16,AND(Z77=12,V77&lt;&gt;0),12,AND(Z77=13,P77&lt;&gt;0),25,AND(Z77=13,R77&lt;&gt;0),21,AND(Z77=13,U77="ALTO"),20,AND(Z77=13,U77="BAJO"),17,AND(Z77=13,V77&lt;&gt;0),17,AND(Z77=14,P77&lt;&gt;0),25,AND(Z77=14,R77&lt;&gt;0),24,AND(Z77=14,U77="ALTO"),23,AND(Z77=14,U77="BAJO"),21,AND(Z77=14,V77&lt;&gt;0),18,AND(Z77=15,P77&lt;&gt;0),25,AND(Z77=15,R77&lt;&gt;0),24,AND(Z77=15,U77="ALTO"),22,AND(Z77=15,U77="BAJO"),19,AND(Z77=15,V77&lt;&gt;0),19,AND(Z77=16,P77&lt;&gt;0),25,AND(Z77=16,R77&lt;&gt;0),23,AND(Z77=16,U77="ALTO"),23,AND(Z77=16,U77="BAJO"),23,AND(Z77=16,V77&lt;&gt;0),20,AND(Z77=17,P77&lt;&gt;0),25,AND(Z77=17,R77&lt;&gt;0),24,AND(Z77=17,U77="ALTO"),23,AND(Z77=17,U77="BAJO"),21,AND(Z77=17,V77&lt;&gt;0),20,AND(Z77=18,P77&lt;&gt;0),25,AND(Z77=18,R77&lt;&gt;0),24,AND(Z77=18,U77="ALTO"),23,AND(Z77=18,U77="BAJO"),22,AND(Z77=18,V77&lt;&gt;0),21,AND(Z77=19,P77&lt;&gt;0),25,AND(Z77=19,R77&lt;&gt;0),25,AND(Z77=19,U77="ALTO"),24,AND(Z77=19,U77="BAJO"),22,AND(Z77=19,V77&lt;&gt;0),22,AND(Z77&lt;&gt;0,X77&lt;&gt;0),Z77,TRUE,"FALSO")</f>
        <v>FALSO</v>
      </c>
      <c r="AC77" s="222"/>
      <c r="AD77" s="222"/>
      <c r="AE77" s="36"/>
      <c r="AF77" s="37"/>
      <c r="AG77" s="37"/>
      <c r="AH77" s="25"/>
      <c r="AI77" s="25"/>
      <c r="AJ77" s="25"/>
      <c r="AK77" s="25"/>
      <c r="AL77" s="25"/>
      <c r="AM77" s="25"/>
      <c r="AN77" s="25"/>
      <c r="AO77" s="35"/>
      <c r="AP77" s="25"/>
      <c r="AQ77" s="35"/>
      <c r="AR77" s="25"/>
      <c r="AS77" s="35"/>
      <c r="AT77" s="25"/>
      <c r="AU77" s="35"/>
      <c r="AV77" s="25"/>
      <c r="AW77" s="35"/>
      <c r="AX77" s="25"/>
    </row>
    <row r="78" spans="1:50" ht="26.25">
      <c r="A78" s="285"/>
      <c r="B78" s="376"/>
      <c r="C78" s="377"/>
      <c r="D78" s="378"/>
      <c r="E78" s="250"/>
      <c r="F78" s="248"/>
      <c r="G78" s="225"/>
      <c r="H78" s="227"/>
      <c r="I78" s="254"/>
      <c r="J78" s="255" t="e">
        <f>+VLOOKUP(I78,Peligros_Aspectos!A:D,4,0)</f>
        <v>#N/A</v>
      </c>
      <c r="K78" s="256" t="e">
        <f>+VLOOKUP(I78,Peligros_Aspectos!A:D,2,0)</f>
        <v>#N/A</v>
      </c>
      <c r="L78" s="257" t="e">
        <f>+VLOOKUP(I78,Peligros_Aspectos!A:C,3,0)</f>
        <v>#N/A</v>
      </c>
      <c r="M78" s="232"/>
      <c r="N78" s="258"/>
      <c r="O78" s="245" t="str">
        <f t="shared" si="0"/>
        <v/>
      </c>
      <c r="P78" s="260"/>
      <c r="Q78" s="260"/>
      <c r="R78" s="260"/>
      <c r="S78" s="260"/>
      <c r="T78" s="260"/>
      <c r="U78" s="258"/>
      <c r="V78" s="264"/>
      <c r="W78" s="264"/>
      <c r="X78" s="260"/>
      <c r="Y78" s="266"/>
      <c r="Z78" s="245" t="str">
        <f t="shared" si="4"/>
        <v/>
      </c>
      <c r="AA78" s="267"/>
      <c r="AB78" s="245" t="str">
        <f t="array" ref="AB78">_xlfn.IFS(AND(Z78=1,P78&lt;&gt;0),25,AND(Z78=1,R78&lt;&gt;0),21,AND(Z78=1,U78="ALTO"),16,AND(Z78=1,U78="BAJO"),11,AND(Z78=1,V78&lt;&gt;0),2,AND(Z78=2,P78&lt;&gt;0),25,AND(Z78=2,R78&lt;&gt;0),21,AND(Z78=2,U78="ALTO"),16,AND(Z78=2,U78="BAJO"),11,AND(Z78=2,V78&lt;&gt;0),4,AND(Z78=3,P78&lt;&gt;0),25,AND(Z78=3,R78&lt;&gt;0),21,AND(Z78=3,U78="ALTO"),16,AND(Z78=3,U78="BAJO"),12,AND(Z78=3,V78&lt;&gt;0),5,AND(Z78=4,P78&lt;&gt;0),25,AND(Z78=4,R78&lt;&gt;0),13,AND(Z78=4,U78="ALTO"),16,AND(Z78=4,U78="BAJO"),14,AND(Z78=4,V78&lt;&gt;0),7,AND(Z78=5,P78&lt;&gt;0),25,AND(Z78=5,R78&lt;&gt;0),21,AND(Z78=5,U78="ALTO"),16,AND(Z78=5,U78="BAJO"),12,AND(Z78=5,V78&lt;&gt;0),8,AND(Z78=6,P78&lt;&gt;0),25,AND(Z78=6,R78&lt;&gt;0),21,AND(Z78=6,U78="ALTO"),20,AND(Z78=6,U78="BAJO"),17,AND(Z78=6,V78&lt;&gt;0),6,AND(Z78=7,P78&lt;&gt;0),25,AND(Z78=7,R78&lt;&gt;0),23,AND(Z78=7,U78="ALTO"),16,AND(Z78=7,U78="BAJO"),11,AND(Z78=7,V78&lt;&gt;0),7,AND(Z78=8,P78&lt;&gt;0),25,AND(Z78=8,R78&lt;&gt;0),21,AND(Z78=8,U78="ALTO"),16,AND(Z78=8,U78="BAJO"),12,AND(Z78=8,V78&lt;&gt;0),8,AND(Z78=9,P78&lt;&gt;0),25,AND(Z78=9,R78&lt;&gt;0),21,AND(Z78=9,U78="ALTO"),20,AND(Z78=9,U78="BAJO"),17,AND(Z78=9,V78&lt;&gt;0),13,AND(Z78=10,P78&lt;&gt;0),25,AND(Z78=10,R78&lt;&gt;0),22,AND(Z78=10,U78="ALTO"),21,AND(Z78=10,U78="BAJO"),18,AND(Z78=10,V78&lt;&gt;0),18,AND(Z78=11,P78&lt;&gt;0),25,AND(Z78=11,R78&lt;&gt;0),23,AND(Z78=11,U78="ALTO"),20,AND(Z78=11,U78="BAJO"),16,AND(Z78=11,V78&lt;&gt;0),11,AND(Z78=12,P78&lt;&gt;0),25,AND(Z78=12,R78&lt;&gt;0),23,AND(Z78=12,U78="ALTO"),20,AND(Z78=12,U78="BAJO"),16,AND(Z78=12,V78&lt;&gt;0),12,AND(Z78=13,P78&lt;&gt;0),25,AND(Z78=13,R78&lt;&gt;0),21,AND(Z78=13,U78="ALTO"),20,AND(Z78=13,U78="BAJO"),17,AND(Z78=13,V78&lt;&gt;0),17,AND(Z78=14,P78&lt;&gt;0),25,AND(Z78=14,R78&lt;&gt;0),24,AND(Z78=14,U78="ALTO"),23,AND(Z78=14,U78="BAJO"),21,AND(Z78=14,V78&lt;&gt;0),18,AND(Z78=15,P78&lt;&gt;0),25,AND(Z78=15,R78&lt;&gt;0),24,AND(Z78=15,U78="ALTO"),22,AND(Z78=15,U78="BAJO"),19,AND(Z78=15,V78&lt;&gt;0),19,AND(Z78=16,P78&lt;&gt;0),25,AND(Z78=16,R78&lt;&gt;0),23,AND(Z78=16,U78="ALTO"),23,AND(Z78=16,U78="BAJO"),23,AND(Z78=16,V78&lt;&gt;0),20,AND(Z78=17,P78&lt;&gt;0),25,AND(Z78=17,R78&lt;&gt;0),24,AND(Z78=17,U78="ALTO"),23,AND(Z78=17,U78="BAJO"),21,AND(Z78=17,V78&lt;&gt;0),20,AND(Z78=18,P78&lt;&gt;0),25,AND(Z78=18,R78&lt;&gt;0),24,AND(Z78=18,U78="ALTO"),23,AND(Z78=18,U78="BAJO"),22,AND(Z78=18,V78&lt;&gt;0),21,AND(Z78=19,P78&lt;&gt;0),25,AND(Z78=19,R78&lt;&gt;0),25,AND(Z78=19,U78="ALTO"),24,AND(Z78=19,U78="BAJO"),22,AND(Z78=19,V78&lt;&gt;0),22,AND(Z78&lt;&gt;0,X78&lt;&gt;0),Z78,TRUE,"FALSO")</f>
        <v>FALSO</v>
      </c>
      <c r="AC78" s="222"/>
      <c r="AD78" s="222"/>
      <c r="AE78" s="36"/>
      <c r="AF78" s="37"/>
      <c r="AG78" s="37"/>
      <c r="AH78" s="25"/>
      <c r="AI78" s="25"/>
      <c r="AJ78" s="25"/>
      <c r="AK78" s="25"/>
      <c r="AL78" s="25"/>
      <c r="AM78" s="25"/>
      <c r="AN78" s="25"/>
      <c r="AO78" s="35"/>
      <c r="AP78" s="25"/>
      <c r="AQ78" s="35"/>
      <c r="AR78" s="25"/>
      <c r="AS78" s="35"/>
      <c r="AT78" s="25"/>
      <c r="AU78" s="35"/>
      <c r="AV78" s="25"/>
      <c r="AW78" s="35"/>
      <c r="AX78" s="25"/>
    </row>
    <row r="79" spans="1:50" ht="26.25">
      <c r="A79" s="285"/>
      <c r="B79" s="376"/>
      <c r="C79" s="377"/>
      <c r="D79" s="378"/>
      <c r="E79" s="250"/>
      <c r="F79" s="248"/>
      <c r="G79" s="225"/>
      <c r="H79" s="227"/>
      <c r="I79" s="254"/>
      <c r="J79" s="255" t="e">
        <f>+VLOOKUP(I79,Peligros_Aspectos!A:D,4,0)</f>
        <v>#N/A</v>
      </c>
      <c r="K79" s="256" t="e">
        <f>+VLOOKUP(I79,Peligros_Aspectos!A:D,2,0)</f>
        <v>#N/A</v>
      </c>
      <c r="L79" s="257" t="e">
        <f>+VLOOKUP(I79,Peligros_Aspectos!A:C,3,0)</f>
        <v>#N/A</v>
      </c>
      <c r="M79" s="232"/>
      <c r="N79" s="258"/>
      <c r="O79" s="245" t="str">
        <f t="shared" si="0"/>
        <v/>
      </c>
      <c r="P79" s="260"/>
      <c r="Q79" s="260"/>
      <c r="R79" s="260"/>
      <c r="S79" s="260"/>
      <c r="T79" s="260"/>
      <c r="U79" s="255"/>
      <c r="V79" s="264"/>
      <c r="W79" s="264"/>
      <c r="X79" s="260"/>
      <c r="Y79" s="266"/>
      <c r="Z79" s="245" t="str">
        <f t="shared" si="4"/>
        <v/>
      </c>
      <c r="AA79" s="267"/>
      <c r="AB79" s="245" t="str">
        <f t="array" ref="AB79">_xlfn.IFS(AND(Z79=1,P79&lt;&gt;0),25,AND(Z79=1,R79&lt;&gt;0),21,AND(Z79=1,U79="ALTO"),16,AND(Z79=1,U79="BAJO"),11,AND(Z79=1,V79&lt;&gt;0),2,AND(Z79=2,P79&lt;&gt;0),25,AND(Z79=2,R79&lt;&gt;0),21,AND(Z79=2,U79="ALTO"),16,AND(Z79=2,U79="BAJO"),11,AND(Z79=2,V79&lt;&gt;0),4,AND(Z79=3,P79&lt;&gt;0),25,AND(Z79=3,R79&lt;&gt;0),21,AND(Z79=3,U79="ALTO"),16,AND(Z79=3,U79="BAJO"),12,AND(Z79=3,V79&lt;&gt;0),5,AND(Z79=4,P79&lt;&gt;0),25,AND(Z79=4,R79&lt;&gt;0),13,AND(Z79=4,U79="ALTO"),16,AND(Z79=4,U79="BAJO"),14,AND(Z79=4,V79&lt;&gt;0),7,AND(Z79=5,P79&lt;&gt;0),25,AND(Z79=5,R79&lt;&gt;0),21,AND(Z79=5,U79="ALTO"),16,AND(Z79=5,U79="BAJO"),12,AND(Z79=5,V79&lt;&gt;0),8,AND(Z79=6,P79&lt;&gt;0),25,AND(Z79=6,R79&lt;&gt;0),21,AND(Z79=6,U79="ALTO"),20,AND(Z79=6,U79="BAJO"),17,AND(Z79=6,V79&lt;&gt;0),6,AND(Z79=7,P79&lt;&gt;0),25,AND(Z79=7,R79&lt;&gt;0),23,AND(Z79=7,U79="ALTO"),16,AND(Z79=7,U79="BAJO"),11,AND(Z79=7,V79&lt;&gt;0),7,AND(Z79=8,P79&lt;&gt;0),25,AND(Z79=8,R79&lt;&gt;0),21,AND(Z79=8,U79="ALTO"),16,AND(Z79=8,U79="BAJO"),12,AND(Z79=8,V79&lt;&gt;0),8,AND(Z79=9,P79&lt;&gt;0),25,AND(Z79=9,R79&lt;&gt;0),21,AND(Z79=9,U79="ALTO"),20,AND(Z79=9,U79="BAJO"),17,AND(Z79=9,V79&lt;&gt;0),13,AND(Z79=10,P79&lt;&gt;0),25,AND(Z79=10,R79&lt;&gt;0),22,AND(Z79=10,U79="ALTO"),21,AND(Z79=10,U79="BAJO"),18,AND(Z79=10,V79&lt;&gt;0),18,AND(Z79=11,P79&lt;&gt;0),25,AND(Z79=11,R79&lt;&gt;0),23,AND(Z79=11,U79="ALTO"),20,AND(Z79=11,U79="BAJO"),16,AND(Z79=11,V79&lt;&gt;0),11,AND(Z79=12,P79&lt;&gt;0),25,AND(Z79=12,R79&lt;&gt;0),23,AND(Z79=12,U79="ALTO"),20,AND(Z79=12,U79="BAJO"),16,AND(Z79=12,V79&lt;&gt;0),12,AND(Z79=13,P79&lt;&gt;0),25,AND(Z79=13,R79&lt;&gt;0),21,AND(Z79=13,U79="ALTO"),20,AND(Z79=13,U79="BAJO"),17,AND(Z79=13,V79&lt;&gt;0),17,AND(Z79=14,P79&lt;&gt;0),25,AND(Z79=14,R79&lt;&gt;0),24,AND(Z79=14,U79="ALTO"),23,AND(Z79=14,U79="BAJO"),21,AND(Z79=14,V79&lt;&gt;0),18,AND(Z79=15,P79&lt;&gt;0),25,AND(Z79=15,R79&lt;&gt;0),24,AND(Z79=15,U79="ALTO"),22,AND(Z79=15,U79="BAJO"),19,AND(Z79=15,V79&lt;&gt;0),19,AND(Z79=16,P79&lt;&gt;0),25,AND(Z79=16,R79&lt;&gt;0),23,AND(Z79=16,U79="ALTO"),23,AND(Z79=16,U79="BAJO"),23,AND(Z79=16,V79&lt;&gt;0),20,AND(Z79=17,P79&lt;&gt;0),25,AND(Z79=17,R79&lt;&gt;0),24,AND(Z79=17,U79="ALTO"),23,AND(Z79=17,U79="BAJO"),21,AND(Z79=17,V79&lt;&gt;0),20,AND(Z79=18,P79&lt;&gt;0),25,AND(Z79=18,R79&lt;&gt;0),24,AND(Z79=18,U79="ALTO"),23,AND(Z79=18,U79="BAJO"),22,AND(Z79=18,V79&lt;&gt;0),21,AND(Z79=19,P79&lt;&gt;0),25,AND(Z79=19,R79&lt;&gt;0),25,AND(Z79=19,U79="ALTO"),24,AND(Z79=19,U79="BAJO"),22,AND(Z79=19,V79&lt;&gt;0),22,AND(Z79&lt;&gt;0,X79&lt;&gt;0),Z79,TRUE,"FALSO")</f>
        <v>FALSO</v>
      </c>
      <c r="AC79" s="222"/>
      <c r="AD79" s="222"/>
      <c r="AE79" s="36"/>
      <c r="AF79" s="37"/>
      <c r="AG79" s="37"/>
      <c r="AH79" s="25"/>
      <c r="AI79" s="25"/>
      <c r="AJ79" s="25"/>
      <c r="AK79" s="25"/>
      <c r="AL79" s="25"/>
      <c r="AM79" s="25"/>
      <c r="AN79" s="25"/>
      <c r="AO79" s="35"/>
      <c r="AP79" s="25"/>
      <c r="AQ79" s="35"/>
      <c r="AR79" s="25"/>
      <c r="AS79" s="35"/>
      <c r="AT79" s="25"/>
      <c r="AU79" s="35"/>
      <c r="AV79" s="25"/>
      <c r="AW79" s="35"/>
      <c r="AX79" s="25"/>
    </row>
    <row r="80" spans="1:50" ht="26.25">
      <c r="A80" s="285"/>
      <c r="B80" s="376"/>
      <c r="C80" s="377"/>
      <c r="D80" s="378"/>
      <c r="E80" s="250"/>
      <c r="F80" s="248"/>
      <c r="G80" s="225"/>
      <c r="H80" s="227"/>
      <c r="I80" s="254"/>
      <c r="J80" s="255" t="e">
        <f>+VLOOKUP(I80,Peligros_Aspectos!A:D,4,0)</f>
        <v>#N/A</v>
      </c>
      <c r="K80" s="256" t="e">
        <f>+VLOOKUP(I80,Peligros_Aspectos!A:D,2,0)</f>
        <v>#N/A</v>
      </c>
      <c r="L80" s="257" t="e">
        <f>+VLOOKUP(I80,Peligros_Aspectos!A:C,3,0)</f>
        <v>#N/A</v>
      </c>
      <c r="M80" s="232"/>
      <c r="N80" s="258"/>
      <c r="O80" s="245" t="str">
        <f t="shared" si="0"/>
        <v/>
      </c>
      <c r="P80" s="260"/>
      <c r="Q80" s="260"/>
      <c r="R80" s="260"/>
      <c r="S80" s="260"/>
      <c r="T80" s="260"/>
      <c r="U80" s="268"/>
      <c r="V80" s="264"/>
      <c r="W80" s="264"/>
      <c r="X80" s="260"/>
      <c r="Y80" s="266"/>
      <c r="Z80" s="245" t="str">
        <f t="shared" si="4"/>
        <v/>
      </c>
      <c r="AA80" s="267"/>
      <c r="AB80" s="245" t="str">
        <f t="array" ref="AB80">_xlfn.IFS(AND(Z80=1,P80&lt;&gt;0),25,AND(Z80=1,R80&lt;&gt;0),21,AND(Z80=1,U80="ALTO"),16,AND(Z80=1,U80="BAJO"),11,AND(Z80=1,V80&lt;&gt;0),2,AND(Z80=2,P80&lt;&gt;0),25,AND(Z80=2,R80&lt;&gt;0),21,AND(Z80=2,U80="ALTO"),16,AND(Z80=2,U80="BAJO"),11,AND(Z80=2,V80&lt;&gt;0),4,AND(Z80=3,P80&lt;&gt;0),25,AND(Z80=3,R80&lt;&gt;0),21,AND(Z80=3,U80="ALTO"),16,AND(Z80=3,U80="BAJO"),12,AND(Z80=3,V80&lt;&gt;0),5,AND(Z80=4,P80&lt;&gt;0),25,AND(Z80=4,R80&lt;&gt;0),13,AND(Z80=4,U80="ALTO"),16,AND(Z80=4,U80="BAJO"),14,AND(Z80=4,V80&lt;&gt;0),7,AND(Z80=5,P80&lt;&gt;0),25,AND(Z80=5,R80&lt;&gt;0),21,AND(Z80=5,U80="ALTO"),16,AND(Z80=5,U80="BAJO"),12,AND(Z80=5,V80&lt;&gt;0),8,AND(Z80=6,P80&lt;&gt;0),25,AND(Z80=6,R80&lt;&gt;0),21,AND(Z80=6,U80="ALTO"),20,AND(Z80=6,U80="BAJO"),17,AND(Z80=6,V80&lt;&gt;0),6,AND(Z80=7,P80&lt;&gt;0),25,AND(Z80=7,R80&lt;&gt;0),23,AND(Z80=7,U80="ALTO"),16,AND(Z80=7,U80="BAJO"),11,AND(Z80=7,V80&lt;&gt;0),7,AND(Z80=8,P80&lt;&gt;0),25,AND(Z80=8,R80&lt;&gt;0),21,AND(Z80=8,U80="ALTO"),16,AND(Z80=8,U80="BAJO"),12,AND(Z80=8,V80&lt;&gt;0),8,AND(Z80=9,P80&lt;&gt;0),25,AND(Z80=9,R80&lt;&gt;0),21,AND(Z80=9,U80="ALTO"),20,AND(Z80=9,U80="BAJO"),17,AND(Z80=9,V80&lt;&gt;0),13,AND(Z80=10,P80&lt;&gt;0),25,AND(Z80=10,R80&lt;&gt;0),22,AND(Z80=10,U80="ALTO"),21,AND(Z80=10,U80="BAJO"),18,AND(Z80=10,V80&lt;&gt;0),18,AND(Z80=11,P80&lt;&gt;0),25,AND(Z80=11,R80&lt;&gt;0),23,AND(Z80=11,U80="ALTO"),20,AND(Z80=11,U80="BAJO"),16,AND(Z80=11,V80&lt;&gt;0),11,AND(Z80=12,P80&lt;&gt;0),25,AND(Z80=12,R80&lt;&gt;0),23,AND(Z80=12,U80="ALTO"),20,AND(Z80=12,U80="BAJO"),16,AND(Z80=12,V80&lt;&gt;0),12,AND(Z80=13,P80&lt;&gt;0),25,AND(Z80=13,R80&lt;&gt;0),21,AND(Z80=13,U80="ALTO"),20,AND(Z80=13,U80="BAJO"),17,AND(Z80=13,V80&lt;&gt;0),17,AND(Z80=14,P80&lt;&gt;0),25,AND(Z80=14,R80&lt;&gt;0),24,AND(Z80=14,U80="ALTO"),23,AND(Z80=14,U80="BAJO"),21,AND(Z80=14,V80&lt;&gt;0),18,AND(Z80=15,P80&lt;&gt;0),25,AND(Z80=15,R80&lt;&gt;0),24,AND(Z80=15,U80="ALTO"),22,AND(Z80=15,U80="BAJO"),19,AND(Z80=15,V80&lt;&gt;0),19,AND(Z80=16,P80&lt;&gt;0),25,AND(Z80=16,R80&lt;&gt;0),23,AND(Z80=16,U80="ALTO"),23,AND(Z80=16,U80="BAJO"),23,AND(Z80=16,V80&lt;&gt;0),20,AND(Z80=17,P80&lt;&gt;0),25,AND(Z80=17,R80&lt;&gt;0),24,AND(Z80=17,U80="ALTO"),23,AND(Z80=17,U80="BAJO"),21,AND(Z80=17,V80&lt;&gt;0),20,AND(Z80=18,P80&lt;&gt;0),25,AND(Z80=18,R80&lt;&gt;0),24,AND(Z80=18,U80="ALTO"),23,AND(Z80=18,U80="BAJO"),22,AND(Z80=18,V80&lt;&gt;0),21,AND(Z80=19,P80&lt;&gt;0),25,AND(Z80=19,R80&lt;&gt;0),25,AND(Z80=19,U80="ALTO"),24,AND(Z80=19,U80="BAJO"),22,AND(Z80=19,V80&lt;&gt;0),22,AND(Z80&lt;&gt;0,X80&lt;&gt;0),Z80,TRUE,"FALSO")</f>
        <v>FALSO</v>
      </c>
      <c r="AC80" s="222"/>
      <c r="AD80" s="222"/>
      <c r="AE80" s="36"/>
      <c r="AF80" s="37"/>
      <c r="AG80" s="37"/>
      <c r="AH80" s="25"/>
      <c r="AI80" s="25"/>
      <c r="AJ80" s="25"/>
      <c r="AK80" s="25"/>
      <c r="AL80" s="25"/>
      <c r="AM80" s="25"/>
      <c r="AN80" s="25"/>
      <c r="AO80" s="35"/>
      <c r="AP80" s="25"/>
      <c r="AQ80" s="35"/>
      <c r="AR80" s="25"/>
      <c r="AS80" s="35"/>
      <c r="AT80" s="25"/>
      <c r="AU80" s="35"/>
      <c r="AV80" s="25"/>
      <c r="AW80" s="35"/>
      <c r="AX80" s="25"/>
    </row>
    <row r="81" spans="1:50" ht="26.25">
      <c r="A81" s="285"/>
      <c r="B81" s="376"/>
      <c r="C81" s="377"/>
      <c r="D81" s="378"/>
      <c r="E81" s="250"/>
      <c r="F81" s="248"/>
      <c r="G81" s="225"/>
      <c r="H81" s="227"/>
      <c r="I81" s="254"/>
      <c r="J81" s="255" t="e">
        <f>+VLOOKUP(I81,Peligros_Aspectos!A:D,4,0)</f>
        <v>#N/A</v>
      </c>
      <c r="K81" s="256" t="e">
        <f>+VLOOKUP(I81,Peligros_Aspectos!A:D,2,0)</f>
        <v>#N/A</v>
      </c>
      <c r="L81" s="257" t="e">
        <f>+VLOOKUP(I81,Peligros_Aspectos!A:C,3,0)</f>
        <v>#N/A</v>
      </c>
      <c r="M81" s="232"/>
      <c r="N81" s="258"/>
      <c r="O81" s="245" t="str">
        <f t="shared" si="0"/>
        <v/>
      </c>
      <c r="P81" s="260"/>
      <c r="Q81" s="260"/>
      <c r="R81" s="260"/>
      <c r="S81" s="260"/>
      <c r="T81" s="260"/>
      <c r="U81" s="258"/>
      <c r="V81" s="265"/>
      <c r="W81" s="264"/>
      <c r="X81" s="260"/>
      <c r="Y81" s="266"/>
      <c r="Z81" s="245" t="str">
        <f t="shared" si="4"/>
        <v/>
      </c>
      <c r="AA81" s="267"/>
      <c r="AB81" s="245" t="str">
        <f t="array" ref="AB81">_xlfn.IFS(AND(Z81=1,P81&lt;&gt;0),25,AND(Z81=1,R81&lt;&gt;0),21,AND(Z81=1,U81="ALTO"),16,AND(Z81=1,U81="BAJO"),11,AND(Z81=1,V81&lt;&gt;0),2,AND(Z81=2,P81&lt;&gt;0),25,AND(Z81=2,R81&lt;&gt;0),21,AND(Z81=2,U81="ALTO"),16,AND(Z81=2,U81="BAJO"),11,AND(Z81=2,V81&lt;&gt;0),4,AND(Z81=3,P81&lt;&gt;0),25,AND(Z81=3,R81&lt;&gt;0),21,AND(Z81=3,U81="ALTO"),16,AND(Z81=3,U81="BAJO"),12,AND(Z81=3,V81&lt;&gt;0),5,AND(Z81=4,P81&lt;&gt;0),25,AND(Z81=4,R81&lt;&gt;0),13,AND(Z81=4,U81="ALTO"),16,AND(Z81=4,U81="BAJO"),14,AND(Z81=4,V81&lt;&gt;0),7,AND(Z81=5,P81&lt;&gt;0),25,AND(Z81=5,R81&lt;&gt;0),21,AND(Z81=5,U81="ALTO"),16,AND(Z81=5,U81="BAJO"),12,AND(Z81=5,V81&lt;&gt;0),8,AND(Z81=6,P81&lt;&gt;0),25,AND(Z81=6,R81&lt;&gt;0),21,AND(Z81=6,U81="ALTO"),20,AND(Z81=6,U81="BAJO"),17,AND(Z81=6,V81&lt;&gt;0),6,AND(Z81=7,P81&lt;&gt;0),25,AND(Z81=7,R81&lt;&gt;0),23,AND(Z81=7,U81="ALTO"),16,AND(Z81=7,U81="BAJO"),11,AND(Z81=7,V81&lt;&gt;0),7,AND(Z81=8,P81&lt;&gt;0),25,AND(Z81=8,R81&lt;&gt;0),21,AND(Z81=8,U81="ALTO"),16,AND(Z81=8,U81="BAJO"),12,AND(Z81=8,V81&lt;&gt;0),8,AND(Z81=9,P81&lt;&gt;0),25,AND(Z81=9,R81&lt;&gt;0),21,AND(Z81=9,U81="ALTO"),20,AND(Z81=9,U81="BAJO"),17,AND(Z81=9,V81&lt;&gt;0),13,AND(Z81=10,P81&lt;&gt;0),25,AND(Z81=10,R81&lt;&gt;0),22,AND(Z81=10,U81="ALTO"),21,AND(Z81=10,U81="BAJO"),18,AND(Z81=10,V81&lt;&gt;0),18,AND(Z81=11,P81&lt;&gt;0),25,AND(Z81=11,R81&lt;&gt;0),23,AND(Z81=11,U81="ALTO"),20,AND(Z81=11,U81="BAJO"),16,AND(Z81=11,V81&lt;&gt;0),11,AND(Z81=12,P81&lt;&gt;0),25,AND(Z81=12,R81&lt;&gt;0),23,AND(Z81=12,U81="ALTO"),20,AND(Z81=12,U81="BAJO"),16,AND(Z81=12,V81&lt;&gt;0),12,AND(Z81=13,P81&lt;&gt;0),25,AND(Z81=13,R81&lt;&gt;0),21,AND(Z81=13,U81="ALTO"),20,AND(Z81=13,U81="BAJO"),17,AND(Z81=13,V81&lt;&gt;0),17,AND(Z81=14,P81&lt;&gt;0),25,AND(Z81=14,R81&lt;&gt;0),24,AND(Z81=14,U81="ALTO"),23,AND(Z81=14,U81="BAJO"),21,AND(Z81=14,V81&lt;&gt;0),18,AND(Z81=15,P81&lt;&gt;0),25,AND(Z81=15,R81&lt;&gt;0),24,AND(Z81=15,U81="ALTO"),22,AND(Z81=15,U81="BAJO"),19,AND(Z81=15,V81&lt;&gt;0),19,AND(Z81=16,P81&lt;&gt;0),25,AND(Z81=16,R81&lt;&gt;0),23,AND(Z81=16,U81="ALTO"),23,AND(Z81=16,U81="BAJO"),23,AND(Z81=16,V81&lt;&gt;0),20,AND(Z81=17,P81&lt;&gt;0),25,AND(Z81=17,R81&lt;&gt;0),24,AND(Z81=17,U81="ALTO"),23,AND(Z81=17,U81="BAJO"),21,AND(Z81=17,V81&lt;&gt;0),20,AND(Z81=18,P81&lt;&gt;0),25,AND(Z81=18,R81&lt;&gt;0),24,AND(Z81=18,U81="ALTO"),23,AND(Z81=18,U81="BAJO"),22,AND(Z81=18,V81&lt;&gt;0),21,AND(Z81=19,P81&lt;&gt;0),25,AND(Z81=19,R81&lt;&gt;0),25,AND(Z81=19,U81="ALTO"),24,AND(Z81=19,U81="BAJO"),22,AND(Z81=19,V81&lt;&gt;0),22,AND(Z81&lt;&gt;0,X81&lt;&gt;0),Z81,TRUE,"FALSO")</f>
        <v>FALSO</v>
      </c>
      <c r="AC81" s="222"/>
      <c r="AD81" s="222"/>
      <c r="AE81" s="36"/>
      <c r="AF81" s="37"/>
      <c r="AG81" s="37"/>
      <c r="AH81" s="25"/>
      <c r="AI81" s="25"/>
      <c r="AJ81" s="25"/>
      <c r="AK81" s="25"/>
      <c r="AL81" s="25"/>
      <c r="AM81" s="25"/>
      <c r="AN81" s="25"/>
      <c r="AO81" s="35"/>
      <c r="AP81" s="25"/>
      <c r="AQ81" s="35"/>
      <c r="AR81" s="25"/>
      <c r="AS81" s="35"/>
      <c r="AT81" s="25"/>
      <c r="AU81" s="35"/>
      <c r="AV81" s="25"/>
      <c r="AW81" s="35"/>
      <c r="AX81" s="25"/>
    </row>
    <row r="82" spans="1:50" ht="26.25">
      <c r="A82" s="285"/>
      <c r="B82" s="376"/>
      <c r="C82" s="377"/>
      <c r="D82" s="378"/>
      <c r="E82" s="250"/>
      <c r="F82" s="248"/>
      <c r="G82" s="225"/>
      <c r="H82" s="227"/>
      <c r="I82" s="254"/>
      <c r="J82" s="255" t="e">
        <f>+VLOOKUP(I82,Peligros_Aspectos!A:D,4,0)</f>
        <v>#N/A</v>
      </c>
      <c r="K82" s="256" t="e">
        <f>+VLOOKUP(I82,Peligros_Aspectos!A:D,2,0)</f>
        <v>#N/A</v>
      </c>
      <c r="L82" s="257" t="e">
        <f>+VLOOKUP(I82,Peligros_Aspectos!A:C,3,0)</f>
        <v>#N/A</v>
      </c>
      <c r="M82" s="232"/>
      <c r="N82" s="258"/>
      <c r="O82" s="245" t="str">
        <f t="shared" si="0"/>
        <v/>
      </c>
      <c r="P82" s="260"/>
      <c r="Q82" s="260"/>
      <c r="R82" s="260"/>
      <c r="S82" s="260"/>
      <c r="T82" s="260"/>
      <c r="U82" s="258"/>
      <c r="V82" s="264"/>
      <c r="W82" s="264"/>
      <c r="X82" s="260"/>
      <c r="Y82" s="266"/>
      <c r="Z82" s="245" t="str">
        <f t="shared" si="4"/>
        <v/>
      </c>
      <c r="AA82" s="267"/>
      <c r="AB82" s="245" t="str">
        <f t="array" ref="AB82">_xlfn.IFS(AND(Z82=1,P82&lt;&gt;0),25,AND(Z82=1,R82&lt;&gt;0),21,AND(Z82=1,U82="ALTO"),16,AND(Z82=1,U82="BAJO"),11,AND(Z82=1,V82&lt;&gt;0),2,AND(Z82=2,P82&lt;&gt;0),25,AND(Z82=2,R82&lt;&gt;0),21,AND(Z82=2,U82="ALTO"),16,AND(Z82=2,U82="BAJO"),11,AND(Z82=2,V82&lt;&gt;0),4,AND(Z82=3,P82&lt;&gt;0),25,AND(Z82=3,R82&lt;&gt;0),21,AND(Z82=3,U82="ALTO"),16,AND(Z82=3,U82="BAJO"),12,AND(Z82=3,V82&lt;&gt;0),5,AND(Z82=4,P82&lt;&gt;0),25,AND(Z82=4,R82&lt;&gt;0),13,AND(Z82=4,U82="ALTO"),16,AND(Z82=4,U82="BAJO"),14,AND(Z82=4,V82&lt;&gt;0),7,AND(Z82=5,P82&lt;&gt;0),25,AND(Z82=5,R82&lt;&gt;0),21,AND(Z82=5,U82="ALTO"),16,AND(Z82=5,U82="BAJO"),12,AND(Z82=5,V82&lt;&gt;0),8,AND(Z82=6,P82&lt;&gt;0),25,AND(Z82=6,R82&lt;&gt;0),21,AND(Z82=6,U82="ALTO"),20,AND(Z82=6,U82="BAJO"),17,AND(Z82=6,V82&lt;&gt;0),6,AND(Z82=7,P82&lt;&gt;0),25,AND(Z82=7,R82&lt;&gt;0),23,AND(Z82=7,U82="ALTO"),16,AND(Z82=7,U82="BAJO"),11,AND(Z82=7,V82&lt;&gt;0),7,AND(Z82=8,P82&lt;&gt;0),25,AND(Z82=8,R82&lt;&gt;0),21,AND(Z82=8,U82="ALTO"),16,AND(Z82=8,U82="BAJO"),12,AND(Z82=8,V82&lt;&gt;0),8,AND(Z82=9,P82&lt;&gt;0),25,AND(Z82=9,R82&lt;&gt;0),21,AND(Z82=9,U82="ALTO"),20,AND(Z82=9,U82="BAJO"),17,AND(Z82=9,V82&lt;&gt;0),13,AND(Z82=10,P82&lt;&gt;0),25,AND(Z82=10,R82&lt;&gt;0),22,AND(Z82=10,U82="ALTO"),21,AND(Z82=10,U82="BAJO"),18,AND(Z82=10,V82&lt;&gt;0),18,AND(Z82=11,P82&lt;&gt;0),25,AND(Z82=11,R82&lt;&gt;0),23,AND(Z82=11,U82="ALTO"),20,AND(Z82=11,U82="BAJO"),16,AND(Z82=11,V82&lt;&gt;0),11,AND(Z82=12,P82&lt;&gt;0),25,AND(Z82=12,R82&lt;&gt;0),23,AND(Z82=12,U82="ALTO"),20,AND(Z82=12,U82="BAJO"),16,AND(Z82=12,V82&lt;&gt;0),12,AND(Z82=13,P82&lt;&gt;0),25,AND(Z82=13,R82&lt;&gt;0),21,AND(Z82=13,U82="ALTO"),20,AND(Z82=13,U82="BAJO"),17,AND(Z82=13,V82&lt;&gt;0),17,AND(Z82=14,P82&lt;&gt;0),25,AND(Z82=14,R82&lt;&gt;0),24,AND(Z82=14,U82="ALTO"),23,AND(Z82=14,U82="BAJO"),21,AND(Z82=14,V82&lt;&gt;0),18,AND(Z82=15,P82&lt;&gt;0),25,AND(Z82=15,R82&lt;&gt;0),24,AND(Z82=15,U82="ALTO"),22,AND(Z82=15,U82="BAJO"),19,AND(Z82=15,V82&lt;&gt;0),19,AND(Z82=16,P82&lt;&gt;0),25,AND(Z82=16,R82&lt;&gt;0),23,AND(Z82=16,U82="ALTO"),23,AND(Z82=16,U82="BAJO"),23,AND(Z82=16,V82&lt;&gt;0),20,AND(Z82=17,P82&lt;&gt;0),25,AND(Z82=17,R82&lt;&gt;0),24,AND(Z82=17,U82="ALTO"),23,AND(Z82=17,U82="BAJO"),21,AND(Z82=17,V82&lt;&gt;0),20,AND(Z82=18,P82&lt;&gt;0),25,AND(Z82=18,R82&lt;&gt;0),24,AND(Z82=18,U82="ALTO"),23,AND(Z82=18,U82="BAJO"),22,AND(Z82=18,V82&lt;&gt;0),21,AND(Z82=19,P82&lt;&gt;0),25,AND(Z82=19,R82&lt;&gt;0),25,AND(Z82=19,U82="ALTO"),24,AND(Z82=19,U82="BAJO"),22,AND(Z82=19,V82&lt;&gt;0),22,AND(Z82&lt;&gt;0,X82&lt;&gt;0),Z82,TRUE,"FALSO")</f>
        <v>FALSO</v>
      </c>
      <c r="AC82" s="222"/>
      <c r="AD82" s="222"/>
      <c r="AE82" s="36"/>
      <c r="AF82" s="37"/>
      <c r="AG82" s="37"/>
      <c r="AH82" s="25"/>
      <c r="AI82" s="25"/>
      <c r="AJ82" s="25"/>
      <c r="AK82" s="25"/>
      <c r="AL82" s="25"/>
      <c r="AM82" s="25"/>
      <c r="AN82" s="25"/>
      <c r="AO82" s="35"/>
      <c r="AP82" s="25"/>
      <c r="AQ82" s="35"/>
      <c r="AR82" s="25"/>
      <c r="AS82" s="35"/>
      <c r="AT82" s="25"/>
      <c r="AU82" s="35"/>
      <c r="AV82" s="25"/>
      <c r="AW82" s="35"/>
      <c r="AX82" s="25"/>
    </row>
    <row r="83" spans="1:50" ht="26.25">
      <c r="A83" s="285"/>
      <c r="B83" s="376"/>
      <c r="C83" s="377"/>
      <c r="D83" s="378"/>
      <c r="E83" s="250"/>
      <c r="F83" s="248"/>
      <c r="G83" s="225"/>
      <c r="H83" s="227"/>
      <c r="I83" s="254"/>
      <c r="J83" s="255" t="e">
        <f>+VLOOKUP(I83,Peligros_Aspectos!A:D,4,0)</f>
        <v>#N/A</v>
      </c>
      <c r="K83" s="256" t="e">
        <f>+VLOOKUP(I83,Peligros_Aspectos!A:D,2,0)</f>
        <v>#N/A</v>
      </c>
      <c r="L83" s="257" t="e">
        <f>+VLOOKUP(I83,Peligros_Aspectos!A:C,3,0)</f>
        <v>#N/A</v>
      </c>
      <c r="M83" s="232"/>
      <c r="N83" s="258"/>
      <c r="O83" s="245" t="str">
        <f t="shared" si="0"/>
        <v/>
      </c>
      <c r="P83" s="260"/>
      <c r="Q83" s="260"/>
      <c r="R83" s="260"/>
      <c r="S83" s="260"/>
      <c r="T83" s="260"/>
      <c r="U83" s="258"/>
      <c r="V83" s="264"/>
      <c r="W83" s="264"/>
      <c r="X83" s="260"/>
      <c r="Y83" s="266"/>
      <c r="Z83" s="245" t="str">
        <f t="shared" si="4"/>
        <v/>
      </c>
      <c r="AA83" s="267"/>
      <c r="AB83" s="245" t="str">
        <f t="array" ref="AB83">_xlfn.IFS(AND(Z83=1,P83&lt;&gt;0),25,AND(Z83=1,R83&lt;&gt;0),21,AND(Z83=1,U83="ALTO"),16,AND(Z83=1,U83="BAJO"),11,AND(Z83=1,V83&lt;&gt;0),2,AND(Z83=2,P83&lt;&gt;0),25,AND(Z83=2,R83&lt;&gt;0),21,AND(Z83=2,U83="ALTO"),16,AND(Z83=2,U83="BAJO"),11,AND(Z83=2,V83&lt;&gt;0),4,AND(Z83=3,P83&lt;&gt;0),25,AND(Z83=3,R83&lt;&gt;0),21,AND(Z83=3,U83="ALTO"),16,AND(Z83=3,U83="BAJO"),12,AND(Z83=3,V83&lt;&gt;0),5,AND(Z83=4,P83&lt;&gt;0),25,AND(Z83=4,R83&lt;&gt;0),13,AND(Z83=4,U83="ALTO"),16,AND(Z83=4,U83="BAJO"),14,AND(Z83=4,V83&lt;&gt;0),7,AND(Z83=5,P83&lt;&gt;0),25,AND(Z83=5,R83&lt;&gt;0),21,AND(Z83=5,U83="ALTO"),16,AND(Z83=5,U83="BAJO"),12,AND(Z83=5,V83&lt;&gt;0),8,AND(Z83=6,P83&lt;&gt;0),25,AND(Z83=6,R83&lt;&gt;0),21,AND(Z83=6,U83="ALTO"),20,AND(Z83=6,U83="BAJO"),17,AND(Z83=6,V83&lt;&gt;0),6,AND(Z83=7,P83&lt;&gt;0),25,AND(Z83=7,R83&lt;&gt;0),23,AND(Z83=7,U83="ALTO"),16,AND(Z83=7,U83="BAJO"),11,AND(Z83=7,V83&lt;&gt;0),7,AND(Z83=8,P83&lt;&gt;0),25,AND(Z83=8,R83&lt;&gt;0),21,AND(Z83=8,U83="ALTO"),16,AND(Z83=8,U83="BAJO"),12,AND(Z83=8,V83&lt;&gt;0),8,AND(Z83=9,P83&lt;&gt;0),25,AND(Z83=9,R83&lt;&gt;0),21,AND(Z83=9,U83="ALTO"),20,AND(Z83=9,U83="BAJO"),17,AND(Z83=9,V83&lt;&gt;0),13,AND(Z83=10,P83&lt;&gt;0),25,AND(Z83=10,R83&lt;&gt;0),22,AND(Z83=10,U83="ALTO"),21,AND(Z83=10,U83="BAJO"),18,AND(Z83=10,V83&lt;&gt;0),18,AND(Z83=11,P83&lt;&gt;0),25,AND(Z83=11,R83&lt;&gt;0),23,AND(Z83=11,U83="ALTO"),20,AND(Z83=11,U83="BAJO"),16,AND(Z83=11,V83&lt;&gt;0),11,AND(Z83=12,P83&lt;&gt;0),25,AND(Z83=12,R83&lt;&gt;0),23,AND(Z83=12,U83="ALTO"),20,AND(Z83=12,U83="BAJO"),16,AND(Z83=12,V83&lt;&gt;0),12,AND(Z83=13,P83&lt;&gt;0),25,AND(Z83=13,R83&lt;&gt;0),21,AND(Z83=13,U83="ALTO"),20,AND(Z83=13,U83="BAJO"),17,AND(Z83=13,V83&lt;&gt;0),17,AND(Z83=14,P83&lt;&gt;0),25,AND(Z83=14,R83&lt;&gt;0),24,AND(Z83=14,U83="ALTO"),23,AND(Z83=14,U83="BAJO"),21,AND(Z83=14,V83&lt;&gt;0),18,AND(Z83=15,P83&lt;&gt;0),25,AND(Z83=15,R83&lt;&gt;0),24,AND(Z83=15,U83="ALTO"),22,AND(Z83=15,U83="BAJO"),19,AND(Z83=15,V83&lt;&gt;0),19,AND(Z83=16,P83&lt;&gt;0),25,AND(Z83=16,R83&lt;&gt;0),23,AND(Z83=16,U83="ALTO"),23,AND(Z83=16,U83="BAJO"),23,AND(Z83=16,V83&lt;&gt;0),20,AND(Z83=17,P83&lt;&gt;0),25,AND(Z83=17,R83&lt;&gt;0),24,AND(Z83=17,U83="ALTO"),23,AND(Z83=17,U83="BAJO"),21,AND(Z83=17,V83&lt;&gt;0),20,AND(Z83=18,P83&lt;&gt;0),25,AND(Z83=18,R83&lt;&gt;0),24,AND(Z83=18,U83="ALTO"),23,AND(Z83=18,U83="BAJO"),22,AND(Z83=18,V83&lt;&gt;0),21,AND(Z83=19,P83&lt;&gt;0),25,AND(Z83=19,R83&lt;&gt;0),25,AND(Z83=19,U83="ALTO"),24,AND(Z83=19,U83="BAJO"),22,AND(Z83=19,V83&lt;&gt;0),22,AND(Z83&lt;&gt;0,X83&lt;&gt;0),Z83,TRUE,"FALSO")</f>
        <v>FALSO</v>
      </c>
      <c r="AC83" s="222"/>
      <c r="AD83" s="222"/>
      <c r="AE83" s="36"/>
      <c r="AF83" s="37"/>
      <c r="AG83" s="37"/>
      <c r="AH83" s="25"/>
      <c r="AI83" s="25"/>
      <c r="AJ83" s="25"/>
      <c r="AK83" s="25"/>
      <c r="AL83" s="25"/>
      <c r="AM83" s="25"/>
      <c r="AN83" s="25"/>
      <c r="AO83" s="35"/>
      <c r="AP83" s="25"/>
      <c r="AQ83" s="35"/>
      <c r="AR83" s="25"/>
      <c r="AS83" s="35"/>
      <c r="AT83" s="25"/>
      <c r="AU83" s="35"/>
      <c r="AV83" s="25"/>
      <c r="AW83" s="35"/>
      <c r="AX83" s="25"/>
    </row>
    <row r="84" spans="1:50" ht="26.25">
      <c r="A84" s="285"/>
      <c r="B84" s="376"/>
      <c r="C84" s="377"/>
      <c r="D84" s="378"/>
      <c r="E84" s="250"/>
      <c r="F84" s="248"/>
      <c r="G84" s="225"/>
      <c r="H84" s="227"/>
      <c r="I84" s="254"/>
      <c r="J84" s="255" t="e">
        <f>+VLOOKUP(I84,Peligros_Aspectos!A:D,4,0)</f>
        <v>#N/A</v>
      </c>
      <c r="K84" s="256" t="e">
        <f>+VLOOKUP(I84,Peligros_Aspectos!A:D,2,0)</f>
        <v>#N/A</v>
      </c>
      <c r="L84" s="257" t="e">
        <f>+VLOOKUP(I84,Peligros_Aspectos!A:C,3,0)</f>
        <v>#N/A</v>
      </c>
      <c r="M84" s="232"/>
      <c r="N84" s="258"/>
      <c r="O84" s="245" t="str">
        <f t="shared" si="0"/>
        <v/>
      </c>
      <c r="P84" s="260"/>
      <c r="Q84" s="260"/>
      <c r="R84" s="260"/>
      <c r="S84" s="260"/>
      <c r="T84" s="260"/>
      <c r="U84" s="258"/>
      <c r="V84" s="265"/>
      <c r="W84" s="264"/>
      <c r="X84" s="260"/>
      <c r="Y84" s="266"/>
      <c r="Z84" s="245" t="str">
        <f t="shared" si="4"/>
        <v/>
      </c>
      <c r="AA84" s="267"/>
      <c r="AB84" s="245" t="str">
        <f t="array" ref="AB84">_xlfn.IFS(AND(Z84=1,P84&lt;&gt;0),25,AND(Z84=1,R84&lt;&gt;0),21,AND(Z84=1,U84="ALTO"),16,AND(Z84=1,U84="BAJO"),11,AND(Z84=1,V84&lt;&gt;0),2,AND(Z84=2,P84&lt;&gt;0),25,AND(Z84=2,R84&lt;&gt;0),21,AND(Z84=2,U84="ALTO"),16,AND(Z84=2,U84="BAJO"),11,AND(Z84=2,V84&lt;&gt;0),4,AND(Z84=3,P84&lt;&gt;0),25,AND(Z84=3,R84&lt;&gt;0),21,AND(Z84=3,U84="ALTO"),16,AND(Z84=3,U84="BAJO"),12,AND(Z84=3,V84&lt;&gt;0),5,AND(Z84=4,P84&lt;&gt;0),25,AND(Z84=4,R84&lt;&gt;0),13,AND(Z84=4,U84="ALTO"),16,AND(Z84=4,U84="BAJO"),14,AND(Z84=4,V84&lt;&gt;0),7,AND(Z84=5,P84&lt;&gt;0),25,AND(Z84=5,R84&lt;&gt;0),21,AND(Z84=5,U84="ALTO"),16,AND(Z84=5,U84="BAJO"),12,AND(Z84=5,V84&lt;&gt;0),8,AND(Z84=6,P84&lt;&gt;0),25,AND(Z84=6,R84&lt;&gt;0),21,AND(Z84=6,U84="ALTO"),20,AND(Z84=6,U84="BAJO"),17,AND(Z84=6,V84&lt;&gt;0),6,AND(Z84=7,P84&lt;&gt;0),25,AND(Z84=7,R84&lt;&gt;0),23,AND(Z84=7,U84="ALTO"),16,AND(Z84=7,U84="BAJO"),11,AND(Z84=7,V84&lt;&gt;0),7,AND(Z84=8,P84&lt;&gt;0),25,AND(Z84=8,R84&lt;&gt;0),21,AND(Z84=8,U84="ALTO"),16,AND(Z84=8,U84="BAJO"),12,AND(Z84=8,V84&lt;&gt;0),8,AND(Z84=9,P84&lt;&gt;0),25,AND(Z84=9,R84&lt;&gt;0),21,AND(Z84=9,U84="ALTO"),20,AND(Z84=9,U84="BAJO"),17,AND(Z84=9,V84&lt;&gt;0),13,AND(Z84=10,P84&lt;&gt;0),25,AND(Z84=10,R84&lt;&gt;0),22,AND(Z84=10,U84="ALTO"),21,AND(Z84=10,U84="BAJO"),18,AND(Z84=10,V84&lt;&gt;0),18,AND(Z84=11,P84&lt;&gt;0),25,AND(Z84=11,R84&lt;&gt;0),23,AND(Z84=11,U84="ALTO"),20,AND(Z84=11,U84="BAJO"),16,AND(Z84=11,V84&lt;&gt;0),11,AND(Z84=12,P84&lt;&gt;0),25,AND(Z84=12,R84&lt;&gt;0),23,AND(Z84=12,U84="ALTO"),20,AND(Z84=12,U84="BAJO"),16,AND(Z84=12,V84&lt;&gt;0),12,AND(Z84=13,P84&lt;&gt;0),25,AND(Z84=13,R84&lt;&gt;0),21,AND(Z84=13,U84="ALTO"),20,AND(Z84=13,U84="BAJO"),17,AND(Z84=13,V84&lt;&gt;0),17,AND(Z84=14,P84&lt;&gt;0),25,AND(Z84=14,R84&lt;&gt;0),24,AND(Z84=14,U84="ALTO"),23,AND(Z84=14,U84="BAJO"),21,AND(Z84=14,V84&lt;&gt;0),18,AND(Z84=15,P84&lt;&gt;0),25,AND(Z84=15,R84&lt;&gt;0),24,AND(Z84=15,U84="ALTO"),22,AND(Z84=15,U84="BAJO"),19,AND(Z84=15,V84&lt;&gt;0),19,AND(Z84=16,P84&lt;&gt;0),25,AND(Z84=16,R84&lt;&gt;0),23,AND(Z84=16,U84="ALTO"),23,AND(Z84=16,U84="BAJO"),23,AND(Z84=16,V84&lt;&gt;0),20,AND(Z84=17,P84&lt;&gt;0),25,AND(Z84=17,R84&lt;&gt;0),24,AND(Z84=17,U84="ALTO"),23,AND(Z84=17,U84="BAJO"),21,AND(Z84=17,V84&lt;&gt;0),20,AND(Z84=18,P84&lt;&gt;0),25,AND(Z84=18,R84&lt;&gt;0),24,AND(Z84=18,U84="ALTO"),23,AND(Z84=18,U84="BAJO"),22,AND(Z84=18,V84&lt;&gt;0),21,AND(Z84=19,P84&lt;&gt;0),25,AND(Z84=19,R84&lt;&gt;0),25,AND(Z84=19,U84="ALTO"),24,AND(Z84=19,U84="BAJO"),22,AND(Z84=19,V84&lt;&gt;0),22,AND(Z84&lt;&gt;0,X84&lt;&gt;0),Z84,TRUE,"FALSO")</f>
        <v>FALSO</v>
      </c>
      <c r="AC84" s="222"/>
      <c r="AD84" s="222"/>
      <c r="AE84" s="36"/>
      <c r="AF84" s="37"/>
      <c r="AG84" s="37"/>
      <c r="AH84" s="25"/>
      <c r="AI84" s="25"/>
      <c r="AJ84" s="25"/>
      <c r="AK84" s="25"/>
      <c r="AL84" s="25"/>
      <c r="AM84" s="25"/>
      <c r="AN84" s="25"/>
      <c r="AO84" s="35"/>
      <c r="AP84" s="25"/>
      <c r="AQ84" s="35"/>
      <c r="AR84" s="25"/>
      <c r="AS84" s="35"/>
      <c r="AT84" s="25"/>
      <c r="AU84" s="35"/>
      <c r="AV84" s="25"/>
      <c r="AW84" s="35"/>
      <c r="AX84" s="25"/>
    </row>
    <row r="85" spans="1:50" ht="26.25">
      <c r="A85" s="285"/>
      <c r="B85" s="376"/>
      <c r="C85" s="377"/>
      <c r="D85" s="378"/>
      <c r="E85" s="250"/>
      <c r="F85" s="248"/>
      <c r="G85" s="225"/>
      <c r="H85" s="227"/>
      <c r="I85" s="254"/>
      <c r="J85" s="255" t="e">
        <f>+VLOOKUP(I85,Peligros_Aspectos!A:D,4,0)</f>
        <v>#N/A</v>
      </c>
      <c r="K85" s="256" t="e">
        <f>+VLOOKUP(I85,Peligros_Aspectos!A:D,2,0)</f>
        <v>#N/A</v>
      </c>
      <c r="L85" s="257" t="e">
        <f>+VLOOKUP(I85,Peligros_Aspectos!A:C,3,0)</f>
        <v>#N/A</v>
      </c>
      <c r="M85" s="232"/>
      <c r="N85" s="258"/>
      <c r="O85" s="245" t="str">
        <f t="shared" si="0"/>
        <v/>
      </c>
      <c r="P85" s="260"/>
      <c r="Q85" s="260"/>
      <c r="R85" s="260"/>
      <c r="S85" s="260"/>
      <c r="T85" s="260"/>
      <c r="U85" s="258"/>
      <c r="V85" s="265"/>
      <c r="W85" s="264"/>
      <c r="X85" s="260"/>
      <c r="Y85" s="266"/>
      <c r="Z85" s="245" t="str">
        <f t="shared" si="4"/>
        <v/>
      </c>
      <c r="AA85" s="267"/>
      <c r="AB85" s="245" t="str">
        <f t="array" ref="AB85">_xlfn.IFS(AND(Z85=1,P85&lt;&gt;0),25,AND(Z85=1,R85&lt;&gt;0),21,AND(Z85=1,U85="ALTO"),16,AND(Z85=1,U85="BAJO"),11,AND(Z85=1,V85&lt;&gt;0),2,AND(Z85=2,P85&lt;&gt;0),25,AND(Z85=2,R85&lt;&gt;0),21,AND(Z85=2,U85="ALTO"),16,AND(Z85=2,U85="BAJO"),11,AND(Z85=2,V85&lt;&gt;0),4,AND(Z85=3,P85&lt;&gt;0),25,AND(Z85=3,R85&lt;&gt;0),21,AND(Z85=3,U85="ALTO"),16,AND(Z85=3,U85="BAJO"),12,AND(Z85=3,V85&lt;&gt;0),5,AND(Z85=4,P85&lt;&gt;0),25,AND(Z85=4,R85&lt;&gt;0),13,AND(Z85=4,U85="ALTO"),16,AND(Z85=4,U85="BAJO"),14,AND(Z85=4,V85&lt;&gt;0),7,AND(Z85=5,P85&lt;&gt;0),25,AND(Z85=5,R85&lt;&gt;0),21,AND(Z85=5,U85="ALTO"),16,AND(Z85=5,U85="BAJO"),12,AND(Z85=5,V85&lt;&gt;0),8,AND(Z85=6,P85&lt;&gt;0),25,AND(Z85=6,R85&lt;&gt;0),21,AND(Z85=6,U85="ALTO"),20,AND(Z85=6,U85="BAJO"),17,AND(Z85=6,V85&lt;&gt;0),6,AND(Z85=7,P85&lt;&gt;0),25,AND(Z85=7,R85&lt;&gt;0),23,AND(Z85=7,U85="ALTO"),16,AND(Z85=7,U85="BAJO"),11,AND(Z85=7,V85&lt;&gt;0),7,AND(Z85=8,P85&lt;&gt;0),25,AND(Z85=8,R85&lt;&gt;0),21,AND(Z85=8,U85="ALTO"),16,AND(Z85=8,U85="BAJO"),12,AND(Z85=8,V85&lt;&gt;0),8,AND(Z85=9,P85&lt;&gt;0),25,AND(Z85=9,R85&lt;&gt;0),21,AND(Z85=9,U85="ALTO"),20,AND(Z85=9,U85="BAJO"),17,AND(Z85=9,V85&lt;&gt;0),13,AND(Z85=10,P85&lt;&gt;0),25,AND(Z85=10,R85&lt;&gt;0),22,AND(Z85=10,U85="ALTO"),21,AND(Z85=10,U85="BAJO"),18,AND(Z85=10,V85&lt;&gt;0),18,AND(Z85=11,P85&lt;&gt;0),25,AND(Z85=11,R85&lt;&gt;0),23,AND(Z85=11,U85="ALTO"),20,AND(Z85=11,U85="BAJO"),16,AND(Z85=11,V85&lt;&gt;0),11,AND(Z85=12,P85&lt;&gt;0),25,AND(Z85=12,R85&lt;&gt;0),23,AND(Z85=12,U85="ALTO"),20,AND(Z85=12,U85="BAJO"),16,AND(Z85=12,V85&lt;&gt;0),12,AND(Z85=13,P85&lt;&gt;0),25,AND(Z85=13,R85&lt;&gt;0),21,AND(Z85=13,U85="ALTO"),20,AND(Z85=13,U85="BAJO"),17,AND(Z85=13,V85&lt;&gt;0),17,AND(Z85=14,P85&lt;&gt;0),25,AND(Z85=14,R85&lt;&gt;0),24,AND(Z85=14,U85="ALTO"),23,AND(Z85=14,U85="BAJO"),21,AND(Z85=14,V85&lt;&gt;0),18,AND(Z85=15,P85&lt;&gt;0),25,AND(Z85=15,R85&lt;&gt;0),24,AND(Z85=15,U85="ALTO"),22,AND(Z85=15,U85="BAJO"),19,AND(Z85=15,V85&lt;&gt;0),19,AND(Z85=16,P85&lt;&gt;0),25,AND(Z85=16,R85&lt;&gt;0),23,AND(Z85=16,U85="ALTO"),23,AND(Z85=16,U85="BAJO"),23,AND(Z85=16,V85&lt;&gt;0),20,AND(Z85=17,P85&lt;&gt;0),25,AND(Z85=17,R85&lt;&gt;0),24,AND(Z85=17,U85="ALTO"),23,AND(Z85=17,U85="BAJO"),21,AND(Z85=17,V85&lt;&gt;0),20,AND(Z85=18,P85&lt;&gt;0),25,AND(Z85=18,R85&lt;&gt;0),24,AND(Z85=18,U85="ALTO"),23,AND(Z85=18,U85="BAJO"),22,AND(Z85=18,V85&lt;&gt;0),21,AND(Z85=19,P85&lt;&gt;0),25,AND(Z85=19,R85&lt;&gt;0),25,AND(Z85=19,U85="ALTO"),24,AND(Z85=19,U85="BAJO"),22,AND(Z85=19,V85&lt;&gt;0),22,AND(Z85&lt;&gt;0,X85&lt;&gt;0),Z85,TRUE,"FALSO")</f>
        <v>FALSO</v>
      </c>
      <c r="AC85" s="222"/>
      <c r="AD85" s="222"/>
      <c r="AE85" s="36"/>
      <c r="AF85" s="37"/>
      <c r="AG85" s="37"/>
      <c r="AH85" s="25"/>
      <c r="AI85" s="25"/>
      <c r="AJ85" s="25"/>
      <c r="AK85" s="25"/>
      <c r="AL85" s="25"/>
      <c r="AM85" s="25"/>
      <c r="AN85" s="25"/>
      <c r="AO85" s="35"/>
      <c r="AP85" s="25"/>
      <c r="AQ85" s="35"/>
      <c r="AR85" s="25"/>
      <c r="AS85" s="35"/>
      <c r="AT85" s="25"/>
      <c r="AU85" s="35"/>
      <c r="AV85" s="25"/>
      <c r="AW85" s="35"/>
      <c r="AX85" s="25"/>
    </row>
    <row r="86" spans="1:50" ht="26.25">
      <c r="A86" s="285"/>
      <c r="B86" s="376"/>
      <c r="C86" s="377"/>
      <c r="D86" s="378"/>
      <c r="E86" s="250"/>
      <c r="F86" s="248"/>
      <c r="G86" s="225"/>
      <c r="H86" s="227"/>
      <c r="I86" s="254"/>
      <c r="J86" s="255" t="e">
        <f>+VLOOKUP(I86,Peligros_Aspectos!A:D,4,0)</f>
        <v>#N/A</v>
      </c>
      <c r="K86" s="256" t="e">
        <f>+VLOOKUP(I86,Peligros_Aspectos!A:D,2,0)</f>
        <v>#N/A</v>
      </c>
      <c r="L86" s="257" t="e">
        <f>+VLOOKUP(I86,Peligros_Aspectos!A:C,3,0)</f>
        <v>#N/A</v>
      </c>
      <c r="M86" s="232"/>
      <c r="N86" s="258"/>
      <c r="O86" s="245" t="str">
        <f t="shared" si="0"/>
        <v/>
      </c>
      <c r="P86" s="260"/>
      <c r="Q86" s="260"/>
      <c r="R86" s="260"/>
      <c r="S86" s="260"/>
      <c r="T86" s="260"/>
      <c r="U86" s="258"/>
      <c r="V86" s="265"/>
      <c r="W86" s="264"/>
      <c r="X86" s="260"/>
      <c r="Y86" s="266"/>
      <c r="Z86" s="245" t="str">
        <f t="shared" si="4"/>
        <v/>
      </c>
      <c r="AA86" s="267"/>
      <c r="AB86" s="245" t="str">
        <f t="array" ref="AB86">_xlfn.IFS(AND(Z86=1,P86&lt;&gt;0),25,AND(Z86=1,R86&lt;&gt;0),21,AND(Z86=1,U86="ALTO"),16,AND(Z86=1,U86="BAJO"),11,AND(Z86=1,V86&lt;&gt;0),2,AND(Z86=2,P86&lt;&gt;0),25,AND(Z86=2,R86&lt;&gt;0),21,AND(Z86=2,U86="ALTO"),16,AND(Z86=2,U86="BAJO"),11,AND(Z86=2,V86&lt;&gt;0),4,AND(Z86=3,P86&lt;&gt;0),25,AND(Z86=3,R86&lt;&gt;0),21,AND(Z86=3,U86="ALTO"),16,AND(Z86=3,U86="BAJO"),12,AND(Z86=3,V86&lt;&gt;0),5,AND(Z86=4,P86&lt;&gt;0),25,AND(Z86=4,R86&lt;&gt;0),13,AND(Z86=4,U86="ALTO"),16,AND(Z86=4,U86="BAJO"),14,AND(Z86=4,V86&lt;&gt;0),7,AND(Z86=5,P86&lt;&gt;0),25,AND(Z86=5,R86&lt;&gt;0),21,AND(Z86=5,U86="ALTO"),16,AND(Z86=5,U86="BAJO"),12,AND(Z86=5,V86&lt;&gt;0),8,AND(Z86=6,P86&lt;&gt;0),25,AND(Z86=6,R86&lt;&gt;0),21,AND(Z86=6,U86="ALTO"),20,AND(Z86=6,U86="BAJO"),17,AND(Z86=6,V86&lt;&gt;0),6,AND(Z86=7,P86&lt;&gt;0),25,AND(Z86=7,R86&lt;&gt;0),23,AND(Z86=7,U86="ALTO"),16,AND(Z86=7,U86="BAJO"),11,AND(Z86=7,V86&lt;&gt;0),7,AND(Z86=8,P86&lt;&gt;0),25,AND(Z86=8,R86&lt;&gt;0),21,AND(Z86=8,U86="ALTO"),16,AND(Z86=8,U86="BAJO"),12,AND(Z86=8,V86&lt;&gt;0),8,AND(Z86=9,P86&lt;&gt;0),25,AND(Z86=9,R86&lt;&gt;0),21,AND(Z86=9,U86="ALTO"),20,AND(Z86=9,U86="BAJO"),17,AND(Z86=9,V86&lt;&gt;0),13,AND(Z86=10,P86&lt;&gt;0),25,AND(Z86=10,R86&lt;&gt;0),22,AND(Z86=10,U86="ALTO"),21,AND(Z86=10,U86="BAJO"),18,AND(Z86=10,V86&lt;&gt;0),18,AND(Z86=11,P86&lt;&gt;0),25,AND(Z86=11,R86&lt;&gt;0),23,AND(Z86=11,U86="ALTO"),20,AND(Z86=11,U86="BAJO"),16,AND(Z86=11,V86&lt;&gt;0),11,AND(Z86=12,P86&lt;&gt;0),25,AND(Z86=12,R86&lt;&gt;0),23,AND(Z86=12,U86="ALTO"),20,AND(Z86=12,U86="BAJO"),16,AND(Z86=12,V86&lt;&gt;0),12,AND(Z86=13,P86&lt;&gt;0),25,AND(Z86=13,R86&lt;&gt;0),21,AND(Z86=13,U86="ALTO"),20,AND(Z86=13,U86="BAJO"),17,AND(Z86=13,V86&lt;&gt;0),17,AND(Z86=14,P86&lt;&gt;0),25,AND(Z86=14,R86&lt;&gt;0),24,AND(Z86=14,U86="ALTO"),23,AND(Z86=14,U86="BAJO"),21,AND(Z86=14,V86&lt;&gt;0),18,AND(Z86=15,P86&lt;&gt;0),25,AND(Z86=15,R86&lt;&gt;0),24,AND(Z86=15,U86="ALTO"),22,AND(Z86=15,U86="BAJO"),19,AND(Z86=15,V86&lt;&gt;0),19,AND(Z86=16,P86&lt;&gt;0),25,AND(Z86=16,R86&lt;&gt;0),23,AND(Z86=16,U86="ALTO"),23,AND(Z86=16,U86="BAJO"),23,AND(Z86=16,V86&lt;&gt;0),20,AND(Z86=17,P86&lt;&gt;0),25,AND(Z86=17,R86&lt;&gt;0),24,AND(Z86=17,U86="ALTO"),23,AND(Z86=17,U86="BAJO"),21,AND(Z86=17,V86&lt;&gt;0),20,AND(Z86=18,P86&lt;&gt;0),25,AND(Z86=18,R86&lt;&gt;0),24,AND(Z86=18,U86="ALTO"),23,AND(Z86=18,U86="BAJO"),22,AND(Z86=18,V86&lt;&gt;0),21,AND(Z86=19,P86&lt;&gt;0),25,AND(Z86=19,R86&lt;&gt;0),25,AND(Z86=19,U86="ALTO"),24,AND(Z86=19,U86="BAJO"),22,AND(Z86=19,V86&lt;&gt;0),22,AND(Z86&lt;&gt;0,X86&lt;&gt;0),Z86,TRUE,"FALSO")</f>
        <v>FALSO</v>
      </c>
      <c r="AC86" s="222"/>
      <c r="AD86" s="222"/>
      <c r="AE86" s="36"/>
      <c r="AF86" s="37"/>
      <c r="AG86" s="37"/>
      <c r="AH86" s="25"/>
      <c r="AI86" s="25"/>
      <c r="AJ86" s="25"/>
      <c r="AK86" s="25"/>
      <c r="AL86" s="25"/>
      <c r="AM86" s="25"/>
      <c r="AN86" s="25"/>
      <c r="AO86" s="35"/>
      <c r="AP86" s="25"/>
      <c r="AQ86" s="35"/>
      <c r="AR86" s="25"/>
      <c r="AS86" s="35"/>
      <c r="AT86" s="25"/>
      <c r="AU86" s="35"/>
      <c r="AV86" s="25"/>
      <c r="AW86" s="35"/>
      <c r="AX86" s="25"/>
    </row>
    <row r="87" spans="1:50" ht="26.25">
      <c r="A87" s="285"/>
      <c r="B87" s="376"/>
      <c r="C87" s="377"/>
      <c r="D87" s="378"/>
      <c r="E87" s="250"/>
      <c r="F87" s="248"/>
      <c r="G87" s="225"/>
      <c r="H87" s="227"/>
      <c r="I87" s="254"/>
      <c r="J87" s="255" t="e">
        <f>+VLOOKUP(I87,Peligros_Aspectos!A:D,4,0)</f>
        <v>#N/A</v>
      </c>
      <c r="K87" s="256" t="e">
        <f>+VLOOKUP(I87,Peligros_Aspectos!A:D,2,0)</f>
        <v>#N/A</v>
      </c>
      <c r="L87" s="257" t="e">
        <f>+VLOOKUP(I87,Peligros_Aspectos!A:C,3,0)</f>
        <v>#N/A</v>
      </c>
      <c r="M87" s="232"/>
      <c r="N87" s="258"/>
      <c r="O87" s="245" t="str">
        <f t="shared" si="0"/>
        <v/>
      </c>
      <c r="P87" s="260"/>
      <c r="Q87" s="260"/>
      <c r="R87" s="260"/>
      <c r="S87" s="260"/>
      <c r="T87" s="260"/>
      <c r="U87" s="258"/>
      <c r="V87" s="265"/>
      <c r="W87" s="264"/>
      <c r="X87" s="260"/>
      <c r="Y87" s="266"/>
      <c r="Z87" s="245" t="str">
        <f t="shared" si="4"/>
        <v/>
      </c>
      <c r="AA87" s="267"/>
      <c r="AB87" s="245" t="str">
        <f t="array" ref="AB87">_xlfn.IFS(AND(Z87=1,P87&lt;&gt;0),25,AND(Z87=1,R87&lt;&gt;0),21,AND(Z87=1,U87="ALTO"),16,AND(Z87=1,U87="BAJO"),11,AND(Z87=1,V87&lt;&gt;0),2,AND(Z87=2,P87&lt;&gt;0),25,AND(Z87=2,R87&lt;&gt;0),21,AND(Z87=2,U87="ALTO"),16,AND(Z87=2,U87="BAJO"),11,AND(Z87=2,V87&lt;&gt;0),4,AND(Z87=3,P87&lt;&gt;0),25,AND(Z87=3,R87&lt;&gt;0),21,AND(Z87=3,U87="ALTO"),16,AND(Z87=3,U87="BAJO"),12,AND(Z87=3,V87&lt;&gt;0),5,AND(Z87=4,P87&lt;&gt;0),25,AND(Z87=4,R87&lt;&gt;0),13,AND(Z87=4,U87="ALTO"),16,AND(Z87=4,U87="BAJO"),14,AND(Z87=4,V87&lt;&gt;0),7,AND(Z87=5,P87&lt;&gt;0),25,AND(Z87=5,R87&lt;&gt;0),21,AND(Z87=5,U87="ALTO"),16,AND(Z87=5,U87="BAJO"),12,AND(Z87=5,V87&lt;&gt;0),8,AND(Z87=6,P87&lt;&gt;0),25,AND(Z87=6,R87&lt;&gt;0),21,AND(Z87=6,U87="ALTO"),20,AND(Z87=6,U87="BAJO"),17,AND(Z87=6,V87&lt;&gt;0),6,AND(Z87=7,P87&lt;&gt;0),25,AND(Z87=7,R87&lt;&gt;0),23,AND(Z87=7,U87="ALTO"),16,AND(Z87=7,U87="BAJO"),11,AND(Z87=7,V87&lt;&gt;0),7,AND(Z87=8,P87&lt;&gt;0),25,AND(Z87=8,R87&lt;&gt;0),21,AND(Z87=8,U87="ALTO"),16,AND(Z87=8,U87="BAJO"),12,AND(Z87=8,V87&lt;&gt;0),8,AND(Z87=9,P87&lt;&gt;0),25,AND(Z87=9,R87&lt;&gt;0),21,AND(Z87=9,U87="ALTO"),20,AND(Z87=9,U87="BAJO"),17,AND(Z87=9,V87&lt;&gt;0),13,AND(Z87=10,P87&lt;&gt;0),25,AND(Z87=10,R87&lt;&gt;0),22,AND(Z87=10,U87="ALTO"),21,AND(Z87=10,U87="BAJO"),18,AND(Z87=10,V87&lt;&gt;0),18,AND(Z87=11,P87&lt;&gt;0),25,AND(Z87=11,R87&lt;&gt;0),23,AND(Z87=11,U87="ALTO"),20,AND(Z87=11,U87="BAJO"),16,AND(Z87=11,V87&lt;&gt;0),11,AND(Z87=12,P87&lt;&gt;0),25,AND(Z87=12,R87&lt;&gt;0),23,AND(Z87=12,U87="ALTO"),20,AND(Z87=12,U87="BAJO"),16,AND(Z87=12,V87&lt;&gt;0),12,AND(Z87=13,P87&lt;&gt;0),25,AND(Z87=13,R87&lt;&gt;0),21,AND(Z87=13,U87="ALTO"),20,AND(Z87=13,U87="BAJO"),17,AND(Z87=13,V87&lt;&gt;0),17,AND(Z87=14,P87&lt;&gt;0),25,AND(Z87=14,R87&lt;&gt;0),24,AND(Z87=14,U87="ALTO"),23,AND(Z87=14,U87="BAJO"),21,AND(Z87=14,V87&lt;&gt;0),18,AND(Z87=15,P87&lt;&gt;0),25,AND(Z87=15,R87&lt;&gt;0),24,AND(Z87=15,U87="ALTO"),22,AND(Z87=15,U87="BAJO"),19,AND(Z87=15,V87&lt;&gt;0),19,AND(Z87=16,P87&lt;&gt;0),25,AND(Z87=16,R87&lt;&gt;0),23,AND(Z87=16,U87="ALTO"),23,AND(Z87=16,U87="BAJO"),23,AND(Z87=16,V87&lt;&gt;0),20,AND(Z87=17,P87&lt;&gt;0),25,AND(Z87=17,R87&lt;&gt;0),24,AND(Z87=17,U87="ALTO"),23,AND(Z87=17,U87="BAJO"),21,AND(Z87=17,V87&lt;&gt;0),20,AND(Z87=18,P87&lt;&gt;0),25,AND(Z87=18,R87&lt;&gt;0),24,AND(Z87=18,U87="ALTO"),23,AND(Z87=18,U87="BAJO"),22,AND(Z87=18,V87&lt;&gt;0),21,AND(Z87=19,P87&lt;&gt;0),25,AND(Z87=19,R87&lt;&gt;0),25,AND(Z87=19,U87="ALTO"),24,AND(Z87=19,U87="BAJO"),22,AND(Z87=19,V87&lt;&gt;0),22,AND(Z87&lt;&gt;0,X87&lt;&gt;0),Z87,TRUE,"FALSO")</f>
        <v>FALSO</v>
      </c>
      <c r="AC87" s="222"/>
      <c r="AD87" s="222"/>
      <c r="AE87" s="36"/>
      <c r="AF87" s="37"/>
      <c r="AG87" s="37"/>
      <c r="AH87" s="25"/>
      <c r="AI87" s="25"/>
      <c r="AJ87" s="25"/>
      <c r="AK87" s="25"/>
      <c r="AL87" s="25"/>
      <c r="AM87" s="25"/>
      <c r="AN87" s="25"/>
      <c r="AO87" s="35"/>
      <c r="AP87" s="25"/>
      <c r="AQ87" s="35"/>
      <c r="AR87" s="25"/>
      <c r="AS87" s="35"/>
      <c r="AT87" s="25"/>
      <c r="AU87" s="35"/>
      <c r="AV87" s="25"/>
      <c r="AW87" s="35"/>
      <c r="AX87" s="25"/>
    </row>
    <row r="88" spans="1:50" ht="26.25">
      <c r="A88" s="285"/>
      <c r="B88" s="376"/>
      <c r="C88" s="379"/>
      <c r="D88" s="378"/>
      <c r="E88" s="249"/>
      <c r="F88" s="248"/>
      <c r="G88" s="225"/>
      <c r="H88" s="227"/>
      <c r="I88" s="254"/>
      <c r="J88" s="255" t="e">
        <f>+VLOOKUP(I88,Peligros_Aspectos!A:D,4,0)</f>
        <v>#N/A</v>
      </c>
      <c r="K88" s="256" t="e">
        <f>+VLOOKUP(I88,Peligros_Aspectos!A:D,2,0)</f>
        <v>#N/A</v>
      </c>
      <c r="L88" s="257" t="e">
        <f>+VLOOKUP(I88,Peligros_Aspectos!A:C,3,0)</f>
        <v>#N/A</v>
      </c>
      <c r="M88" s="232"/>
      <c r="N88" s="258"/>
      <c r="O88" s="245" t="str">
        <f t="shared" si="0"/>
        <v/>
      </c>
      <c r="P88" s="260"/>
      <c r="Q88" s="260"/>
      <c r="R88" s="260"/>
      <c r="S88" s="260"/>
      <c r="T88" s="260"/>
      <c r="U88" s="255"/>
      <c r="V88" s="256"/>
      <c r="W88" s="264"/>
      <c r="X88" s="260"/>
      <c r="Y88" s="266"/>
      <c r="Z88" s="245" t="str">
        <f t="shared" si="4"/>
        <v/>
      </c>
      <c r="AA88" s="267"/>
      <c r="AB88" s="245" t="str">
        <f t="array" ref="AB88">_xlfn.IFS(AND(Z88=1,P88&lt;&gt;0),25,AND(Z88=1,R88&lt;&gt;0),21,AND(Z88=1,U88="ALTO"),16,AND(Z88=1,U88="BAJO"),11,AND(Z88=1,V88&lt;&gt;0),2,AND(Z88=2,P88&lt;&gt;0),25,AND(Z88=2,R88&lt;&gt;0),21,AND(Z88=2,U88="ALTO"),16,AND(Z88=2,U88="BAJO"),11,AND(Z88=2,V88&lt;&gt;0),4,AND(Z88=3,P88&lt;&gt;0),25,AND(Z88=3,R88&lt;&gt;0),21,AND(Z88=3,U88="ALTO"),16,AND(Z88=3,U88="BAJO"),12,AND(Z88=3,V88&lt;&gt;0),5,AND(Z88=4,P88&lt;&gt;0),25,AND(Z88=4,R88&lt;&gt;0),13,AND(Z88=4,U88="ALTO"),16,AND(Z88=4,U88="BAJO"),14,AND(Z88=4,V88&lt;&gt;0),7,AND(Z88=5,P88&lt;&gt;0),25,AND(Z88=5,R88&lt;&gt;0),21,AND(Z88=5,U88="ALTO"),16,AND(Z88=5,U88="BAJO"),12,AND(Z88=5,V88&lt;&gt;0),8,AND(Z88=6,P88&lt;&gt;0),25,AND(Z88=6,R88&lt;&gt;0),21,AND(Z88=6,U88="ALTO"),20,AND(Z88=6,U88="BAJO"),17,AND(Z88=6,V88&lt;&gt;0),6,AND(Z88=7,P88&lt;&gt;0),25,AND(Z88=7,R88&lt;&gt;0),23,AND(Z88=7,U88="ALTO"),16,AND(Z88=7,U88="BAJO"),11,AND(Z88=7,V88&lt;&gt;0),7,AND(Z88=8,P88&lt;&gt;0),25,AND(Z88=8,R88&lt;&gt;0),21,AND(Z88=8,U88="ALTO"),16,AND(Z88=8,U88="BAJO"),12,AND(Z88=8,V88&lt;&gt;0),8,AND(Z88=9,P88&lt;&gt;0),25,AND(Z88=9,R88&lt;&gt;0),21,AND(Z88=9,U88="ALTO"),20,AND(Z88=9,U88="BAJO"),17,AND(Z88=9,V88&lt;&gt;0),13,AND(Z88=10,P88&lt;&gt;0),25,AND(Z88=10,R88&lt;&gt;0),22,AND(Z88=10,U88="ALTO"),21,AND(Z88=10,U88="BAJO"),18,AND(Z88=10,V88&lt;&gt;0),18,AND(Z88=11,P88&lt;&gt;0),25,AND(Z88=11,R88&lt;&gt;0),23,AND(Z88=11,U88="ALTO"),20,AND(Z88=11,U88="BAJO"),16,AND(Z88=11,V88&lt;&gt;0),11,AND(Z88=12,P88&lt;&gt;0),25,AND(Z88=12,R88&lt;&gt;0),23,AND(Z88=12,U88="ALTO"),20,AND(Z88=12,U88="BAJO"),16,AND(Z88=12,V88&lt;&gt;0),12,AND(Z88=13,P88&lt;&gt;0),25,AND(Z88=13,R88&lt;&gt;0),21,AND(Z88=13,U88="ALTO"),20,AND(Z88=13,U88="BAJO"),17,AND(Z88=13,V88&lt;&gt;0),17,AND(Z88=14,P88&lt;&gt;0),25,AND(Z88=14,R88&lt;&gt;0),24,AND(Z88=14,U88="ALTO"),23,AND(Z88=14,U88="BAJO"),21,AND(Z88=14,V88&lt;&gt;0),18,AND(Z88=15,P88&lt;&gt;0),25,AND(Z88=15,R88&lt;&gt;0),24,AND(Z88=15,U88="ALTO"),22,AND(Z88=15,U88="BAJO"),19,AND(Z88=15,V88&lt;&gt;0),19,AND(Z88=16,P88&lt;&gt;0),25,AND(Z88=16,R88&lt;&gt;0),23,AND(Z88=16,U88="ALTO"),23,AND(Z88=16,U88="BAJO"),23,AND(Z88=16,V88&lt;&gt;0),20,AND(Z88=17,P88&lt;&gt;0),25,AND(Z88=17,R88&lt;&gt;0),24,AND(Z88=17,U88="ALTO"),23,AND(Z88=17,U88="BAJO"),21,AND(Z88=17,V88&lt;&gt;0),20,AND(Z88=18,P88&lt;&gt;0),25,AND(Z88=18,R88&lt;&gt;0),24,AND(Z88=18,U88="ALTO"),23,AND(Z88=18,U88="BAJO"),22,AND(Z88=18,V88&lt;&gt;0),21,AND(Z88=19,P88&lt;&gt;0),25,AND(Z88=19,R88&lt;&gt;0),25,AND(Z88=19,U88="ALTO"),24,AND(Z88=19,U88="BAJO"),22,AND(Z88=19,V88&lt;&gt;0),22,AND(Z88&lt;&gt;0,X88&lt;&gt;0),Z88,TRUE,"FALSO")</f>
        <v>FALSO</v>
      </c>
      <c r="AC88" s="222"/>
      <c r="AD88" s="222"/>
      <c r="AE88" s="36"/>
      <c r="AF88" s="37"/>
      <c r="AG88" s="37"/>
      <c r="AH88" s="25"/>
      <c r="AI88" s="25"/>
      <c r="AJ88" s="25"/>
      <c r="AK88" s="25"/>
      <c r="AL88" s="25"/>
      <c r="AM88" s="25"/>
      <c r="AN88" s="25"/>
      <c r="AO88" s="35"/>
      <c r="AP88" s="25"/>
      <c r="AQ88" s="35"/>
      <c r="AR88" s="25"/>
      <c r="AS88" s="35"/>
      <c r="AT88" s="25"/>
      <c r="AU88" s="35"/>
      <c r="AV88" s="25"/>
      <c r="AW88" s="35"/>
      <c r="AX88" s="25"/>
    </row>
    <row r="89" spans="1:50" ht="26.25">
      <c r="A89" s="285"/>
      <c r="B89" s="376"/>
      <c r="C89" s="379"/>
      <c r="D89" s="378"/>
      <c r="E89" s="249"/>
      <c r="F89" s="248"/>
      <c r="G89" s="225"/>
      <c r="H89" s="227"/>
      <c r="I89" s="254"/>
      <c r="J89" s="255" t="e">
        <f>+VLOOKUP(I89,Peligros_Aspectos!A:D,4,0)</f>
        <v>#N/A</v>
      </c>
      <c r="K89" s="256" t="e">
        <f>+VLOOKUP(I89,Peligros_Aspectos!A:D,2,0)</f>
        <v>#N/A</v>
      </c>
      <c r="L89" s="257" t="e">
        <f>+VLOOKUP(I89,Peligros_Aspectos!A:C,3,0)</f>
        <v>#N/A</v>
      </c>
      <c r="M89" s="232"/>
      <c r="N89" s="258"/>
      <c r="O89" s="245" t="str">
        <f t="shared" si="0"/>
        <v/>
      </c>
      <c r="P89" s="260"/>
      <c r="Q89" s="260"/>
      <c r="R89" s="260"/>
      <c r="S89" s="260"/>
      <c r="T89" s="264"/>
      <c r="U89" s="255"/>
      <c r="V89" s="264"/>
      <c r="W89" s="264"/>
      <c r="X89" s="260"/>
      <c r="Y89" s="266"/>
      <c r="Z89" s="245" t="str">
        <f t="shared" si="4"/>
        <v/>
      </c>
      <c r="AA89" s="267"/>
      <c r="AB89" s="245" t="str">
        <f t="array" ref="AB89">_xlfn.IFS(AND(Z89=1,P89&lt;&gt;0),25,AND(Z89=1,R89&lt;&gt;0),21,AND(Z89=1,U89="ALTO"),16,AND(Z89=1,U89="BAJO"),11,AND(Z89=1,V89&lt;&gt;0),2,AND(Z89=2,P89&lt;&gt;0),25,AND(Z89=2,R89&lt;&gt;0),21,AND(Z89=2,U89="ALTO"),16,AND(Z89=2,U89="BAJO"),11,AND(Z89=2,V89&lt;&gt;0),4,AND(Z89=3,P89&lt;&gt;0),25,AND(Z89=3,R89&lt;&gt;0),21,AND(Z89=3,U89="ALTO"),16,AND(Z89=3,U89="BAJO"),12,AND(Z89=3,V89&lt;&gt;0),5,AND(Z89=4,P89&lt;&gt;0),25,AND(Z89=4,R89&lt;&gt;0),13,AND(Z89=4,U89="ALTO"),16,AND(Z89=4,U89="BAJO"),14,AND(Z89=4,V89&lt;&gt;0),7,AND(Z89=5,P89&lt;&gt;0),25,AND(Z89=5,R89&lt;&gt;0),21,AND(Z89=5,U89="ALTO"),16,AND(Z89=5,U89="BAJO"),12,AND(Z89=5,V89&lt;&gt;0),8,AND(Z89=6,P89&lt;&gt;0),25,AND(Z89=6,R89&lt;&gt;0),21,AND(Z89=6,U89="ALTO"),20,AND(Z89=6,U89="BAJO"),17,AND(Z89=6,V89&lt;&gt;0),6,AND(Z89=7,P89&lt;&gt;0),25,AND(Z89=7,R89&lt;&gt;0),23,AND(Z89=7,U89="ALTO"),16,AND(Z89=7,U89="BAJO"),11,AND(Z89=7,V89&lt;&gt;0),7,AND(Z89=8,P89&lt;&gt;0),25,AND(Z89=8,R89&lt;&gt;0),21,AND(Z89=8,U89="ALTO"),16,AND(Z89=8,U89="BAJO"),12,AND(Z89=8,V89&lt;&gt;0),8,AND(Z89=9,P89&lt;&gt;0),25,AND(Z89=9,R89&lt;&gt;0),21,AND(Z89=9,U89="ALTO"),20,AND(Z89=9,U89="BAJO"),17,AND(Z89=9,V89&lt;&gt;0),13,AND(Z89=10,P89&lt;&gt;0),25,AND(Z89=10,R89&lt;&gt;0),22,AND(Z89=10,U89="ALTO"),21,AND(Z89=10,U89="BAJO"),18,AND(Z89=10,V89&lt;&gt;0),18,AND(Z89=11,P89&lt;&gt;0),25,AND(Z89=11,R89&lt;&gt;0),23,AND(Z89=11,U89="ALTO"),20,AND(Z89=11,U89="BAJO"),16,AND(Z89=11,V89&lt;&gt;0),11,AND(Z89=12,P89&lt;&gt;0),25,AND(Z89=12,R89&lt;&gt;0),23,AND(Z89=12,U89="ALTO"),20,AND(Z89=12,U89="BAJO"),16,AND(Z89=12,V89&lt;&gt;0),12,AND(Z89=13,P89&lt;&gt;0),25,AND(Z89=13,R89&lt;&gt;0),21,AND(Z89=13,U89="ALTO"),20,AND(Z89=13,U89="BAJO"),17,AND(Z89=13,V89&lt;&gt;0),17,AND(Z89=14,P89&lt;&gt;0),25,AND(Z89=14,R89&lt;&gt;0),24,AND(Z89=14,U89="ALTO"),23,AND(Z89=14,U89="BAJO"),21,AND(Z89=14,V89&lt;&gt;0),18,AND(Z89=15,P89&lt;&gt;0),25,AND(Z89=15,R89&lt;&gt;0),24,AND(Z89=15,U89="ALTO"),22,AND(Z89=15,U89="BAJO"),19,AND(Z89=15,V89&lt;&gt;0),19,AND(Z89=16,P89&lt;&gt;0),25,AND(Z89=16,R89&lt;&gt;0),23,AND(Z89=16,U89="ALTO"),23,AND(Z89=16,U89="BAJO"),23,AND(Z89=16,V89&lt;&gt;0),20,AND(Z89=17,P89&lt;&gt;0),25,AND(Z89=17,R89&lt;&gt;0),24,AND(Z89=17,U89="ALTO"),23,AND(Z89=17,U89="BAJO"),21,AND(Z89=17,V89&lt;&gt;0),20,AND(Z89=18,P89&lt;&gt;0),25,AND(Z89=18,R89&lt;&gt;0),24,AND(Z89=18,U89="ALTO"),23,AND(Z89=18,U89="BAJO"),22,AND(Z89=18,V89&lt;&gt;0),21,AND(Z89=19,P89&lt;&gt;0),25,AND(Z89=19,R89&lt;&gt;0),25,AND(Z89=19,U89="ALTO"),24,AND(Z89=19,U89="BAJO"),22,AND(Z89=19,V89&lt;&gt;0),22,AND(Z89&lt;&gt;0,X89&lt;&gt;0),Z89,TRUE,"FALSO")</f>
        <v>FALSO</v>
      </c>
      <c r="AC89" s="222"/>
      <c r="AD89" s="222"/>
      <c r="AE89" s="36"/>
      <c r="AF89" s="37"/>
      <c r="AG89" s="37"/>
      <c r="AH89" s="25"/>
      <c r="AI89" s="25"/>
      <c r="AJ89" s="25"/>
      <c r="AK89" s="25"/>
      <c r="AL89" s="25"/>
      <c r="AM89" s="25"/>
      <c r="AN89" s="25"/>
      <c r="AO89" s="35"/>
      <c r="AP89" s="25"/>
      <c r="AQ89" s="35"/>
      <c r="AR89" s="25"/>
      <c r="AS89" s="35"/>
      <c r="AT89" s="25"/>
      <c r="AU89" s="35"/>
      <c r="AV89" s="25"/>
      <c r="AW89" s="35"/>
      <c r="AX89" s="25"/>
    </row>
    <row r="90" spans="1:50" ht="26.25">
      <c r="A90" s="285"/>
      <c r="B90" s="376"/>
      <c r="C90" s="379"/>
      <c r="D90" s="378"/>
      <c r="E90" s="249"/>
      <c r="F90" s="248"/>
      <c r="G90" s="225"/>
      <c r="H90" s="227"/>
      <c r="I90" s="254"/>
      <c r="J90" s="255" t="e">
        <f>+VLOOKUP(I90,Peligros_Aspectos!A:D,4,0)</f>
        <v>#N/A</v>
      </c>
      <c r="K90" s="256" t="e">
        <f>+VLOOKUP(I90,Peligros_Aspectos!A:D,2,0)</f>
        <v>#N/A</v>
      </c>
      <c r="L90" s="257" t="e">
        <f>+VLOOKUP(I90,Peligros_Aspectos!A:C,3,0)</f>
        <v>#N/A</v>
      </c>
      <c r="M90" s="232"/>
      <c r="N90" s="258"/>
      <c r="O90" s="245" t="str">
        <f t="shared" ref="O90:O153" si="5">IF(CONCATENATE(N90,M90)="1A",1,IF(CONCATENATE(N90,M90)="1B",2,IF(CONCATENATE(N90,M90)="2A",3,IF(CONCATENATE(N90,M90)="1C",4,IF(CONCATENATE(N90,M90)="2B",5,IF(CONCATENATE(N90,M90)="3A",6,IF(CONCATENATE(N90,M90)="1D",7,IF(CONCATENATE(N90,M90)="2C",8,IF(CONCATENATE(N90,M90)="3B",9,IF(CONCATENATE(N90,M90)="4A",10,IF(CONCATENATE(N90,M90)="1E",11,IF(CONCATENATE(N90,M90)="2D",12,IF(CONCATENATE(N90,M90)="3C",13,IF(CONCATENATE(N90,M90)="4B",14,IF(CONCATENATE(N90,M90)="5A",15,IF(CONCATENATE(N90,M90)="2E",16,IF(CONCATENATE(N90,M90)="3D",17,IF(CONCATENATE(N90,M90)="4C",18,IF(CONCATENATE(N90,M90)="5B",19,IF(CONCATENATE(N90,M90)="3E",20,IF(CONCATENATE(N90,M90)="4D",21,IF(CONCATENATE(N90,M90)="5C",22,IF(CONCATENATE(N90,M90)="4E",23,IF(CONCATENATE(N90,M90)="5D",24,IF(CONCATENATE(N90,M90)="5E",25,"")))))))))))))))))))))))))</f>
        <v/>
      </c>
      <c r="P90" s="260"/>
      <c r="Q90" s="260"/>
      <c r="R90" s="260"/>
      <c r="S90" s="260"/>
      <c r="T90" s="260"/>
      <c r="U90" s="258"/>
      <c r="V90" s="264"/>
      <c r="W90" s="264"/>
      <c r="X90" s="260"/>
      <c r="Y90" s="266"/>
      <c r="Z90" s="245" t="str">
        <f t="shared" si="4"/>
        <v/>
      </c>
      <c r="AA90" s="267"/>
      <c r="AB90" s="245" t="str">
        <f t="array" ref="AB90">_xlfn.IFS(AND(Z90=1,P90&lt;&gt;0),25,AND(Z90=1,R90&lt;&gt;0),21,AND(Z90=1,U90="ALTO"),16,AND(Z90=1,U90="BAJO"),11,AND(Z90=1,V90&lt;&gt;0),2,AND(Z90=2,P90&lt;&gt;0),25,AND(Z90=2,R90&lt;&gt;0),21,AND(Z90=2,U90="ALTO"),16,AND(Z90=2,U90="BAJO"),11,AND(Z90=2,V90&lt;&gt;0),4,AND(Z90=3,P90&lt;&gt;0),25,AND(Z90=3,R90&lt;&gt;0),21,AND(Z90=3,U90="ALTO"),16,AND(Z90=3,U90="BAJO"),12,AND(Z90=3,V90&lt;&gt;0),5,AND(Z90=4,P90&lt;&gt;0),25,AND(Z90=4,R90&lt;&gt;0),13,AND(Z90=4,U90="ALTO"),16,AND(Z90=4,U90="BAJO"),14,AND(Z90=4,V90&lt;&gt;0),7,AND(Z90=5,P90&lt;&gt;0),25,AND(Z90=5,R90&lt;&gt;0),21,AND(Z90=5,U90="ALTO"),16,AND(Z90=5,U90="BAJO"),12,AND(Z90=5,V90&lt;&gt;0),8,AND(Z90=6,P90&lt;&gt;0),25,AND(Z90=6,R90&lt;&gt;0),21,AND(Z90=6,U90="ALTO"),20,AND(Z90=6,U90="BAJO"),17,AND(Z90=6,V90&lt;&gt;0),6,AND(Z90=7,P90&lt;&gt;0),25,AND(Z90=7,R90&lt;&gt;0),23,AND(Z90=7,U90="ALTO"),16,AND(Z90=7,U90="BAJO"),11,AND(Z90=7,V90&lt;&gt;0),7,AND(Z90=8,P90&lt;&gt;0),25,AND(Z90=8,R90&lt;&gt;0),21,AND(Z90=8,U90="ALTO"),16,AND(Z90=8,U90="BAJO"),12,AND(Z90=8,V90&lt;&gt;0),8,AND(Z90=9,P90&lt;&gt;0),25,AND(Z90=9,R90&lt;&gt;0),21,AND(Z90=9,U90="ALTO"),20,AND(Z90=9,U90="BAJO"),17,AND(Z90=9,V90&lt;&gt;0),13,AND(Z90=10,P90&lt;&gt;0),25,AND(Z90=10,R90&lt;&gt;0),22,AND(Z90=10,U90="ALTO"),21,AND(Z90=10,U90="BAJO"),18,AND(Z90=10,V90&lt;&gt;0),18,AND(Z90=11,P90&lt;&gt;0),25,AND(Z90=11,R90&lt;&gt;0),23,AND(Z90=11,U90="ALTO"),20,AND(Z90=11,U90="BAJO"),16,AND(Z90=11,V90&lt;&gt;0),11,AND(Z90=12,P90&lt;&gt;0),25,AND(Z90=12,R90&lt;&gt;0),23,AND(Z90=12,U90="ALTO"),20,AND(Z90=12,U90="BAJO"),16,AND(Z90=12,V90&lt;&gt;0),12,AND(Z90=13,P90&lt;&gt;0),25,AND(Z90=13,R90&lt;&gt;0),21,AND(Z90=13,U90="ALTO"),20,AND(Z90=13,U90="BAJO"),17,AND(Z90=13,V90&lt;&gt;0),17,AND(Z90=14,P90&lt;&gt;0),25,AND(Z90=14,R90&lt;&gt;0),24,AND(Z90=14,U90="ALTO"),23,AND(Z90=14,U90="BAJO"),21,AND(Z90=14,V90&lt;&gt;0),18,AND(Z90=15,P90&lt;&gt;0),25,AND(Z90=15,R90&lt;&gt;0),24,AND(Z90=15,U90="ALTO"),22,AND(Z90=15,U90="BAJO"),19,AND(Z90=15,V90&lt;&gt;0),19,AND(Z90=16,P90&lt;&gt;0),25,AND(Z90=16,R90&lt;&gt;0),23,AND(Z90=16,U90="ALTO"),23,AND(Z90=16,U90="BAJO"),23,AND(Z90=16,V90&lt;&gt;0),20,AND(Z90=17,P90&lt;&gt;0),25,AND(Z90=17,R90&lt;&gt;0),24,AND(Z90=17,U90="ALTO"),23,AND(Z90=17,U90="BAJO"),21,AND(Z90=17,V90&lt;&gt;0),20,AND(Z90=18,P90&lt;&gt;0),25,AND(Z90=18,R90&lt;&gt;0),24,AND(Z90=18,U90="ALTO"),23,AND(Z90=18,U90="BAJO"),22,AND(Z90=18,V90&lt;&gt;0),21,AND(Z90=19,P90&lt;&gt;0),25,AND(Z90=19,R90&lt;&gt;0),25,AND(Z90=19,U90="ALTO"),24,AND(Z90=19,U90="BAJO"),22,AND(Z90=19,V90&lt;&gt;0),22,AND(Z90&lt;&gt;0,X90&lt;&gt;0),Z90,TRUE,"FALSO")</f>
        <v>FALSO</v>
      </c>
      <c r="AC90" s="222"/>
      <c r="AD90" s="222"/>
      <c r="AE90" s="36"/>
      <c r="AF90" s="37"/>
      <c r="AG90" s="37"/>
      <c r="AH90" s="25"/>
      <c r="AI90" s="25"/>
      <c r="AJ90" s="25"/>
      <c r="AK90" s="25"/>
      <c r="AL90" s="25"/>
      <c r="AM90" s="25"/>
      <c r="AN90" s="25"/>
      <c r="AO90" s="35"/>
      <c r="AP90" s="25"/>
      <c r="AQ90" s="35"/>
      <c r="AR90" s="25"/>
      <c r="AS90" s="35"/>
      <c r="AT90" s="25"/>
      <c r="AU90" s="35"/>
      <c r="AV90" s="25"/>
      <c r="AW90" s="35"/>
      <c r="AX90" s="25"/>
    </row>
    <row r="91" spans="1:50" ht="26.25">
      <c r="A91" s="285"/>
      <c r="B91" s="376"/>
      <c r="C91" s="379"/>
      <c r="D91" s="378"/>
      <c r="E91" s="249"/>
      <c r="F91" s="248"/>
      <c r="G91" s="225"/>
      <c r="H91" s="227"/>
      <c r="I91" s="254"/>
      <c r="J91" s="255" t="e">
        <f>+VLOOKUP(I91,Peligros_Aspectos!A:D,4,0)</f>
        <v>#N/A</v>
      </c>
      <c r="K91" s="256" t="e">
        <f>+VLOOKUP(I91,Peligros_Aspectos!A:D,2,0)</f>
        <v>#N/A</v>
      </c>
      <c r="L91" s="257" t="e">
        <f>+VLOOKUP(I91,Peligros_Aspectos!A:C,3,0)</f>
        <v>#N/A</v>
      </c>
      <c r="M91" s="232"/>
      <c r="N91" s="258"/>
      <c r="O91" s="245" t="str">
        <f t="shared" si="5"/>
        <v/>
      </c>
      <c r="P91" s="260"/>
      <c r="Q91" s="260"/>
      <c r="R91" s="260"/>
      <c r="S91" s="260"/>
      <c r="T91" s="260"/>
      <c r="U91" s="255"/>
      <c r="V91" s="264"/>
      <c r="W91" s="264"/>
      <c r="X91" s="260"/>
      <c r="Y91" s="266"/>
      <c r="Z91" s="245" t="str">
        <f t="shared" si="4"/>
        <v/>
      </c>
      <c r="AA91" s="267"/>
      <c r="AB91" s="245" t="str">
        <f t="array" ref="AB91">_xlfn.IFS(AND(Z91=1,P91&lt;&gt;0),25,AND(Z91=1,R91&lt;&gt;0),21,AND(Z91=1,U91="ALTO"),16,AND(Z91=1,U91="BAJO"),11,AND(Z91=1,V91&lt;&gt;0),2,AND(Z91=2,P91&lt;&gt;0),25,AND(Z91=2,R91&lt;&gt;0),21,AND(Z91=2,U91="ALTO"),16,AND(Z91=2,U91="BAJO"),11,AND(Z91=2,V91&lt;&gt;0),4,AND(Z91=3,P91&lt;&gt;0),25,AND(Z91=3,R91&lt;&gt;0),21,AND(Z91=3,U91="ALTO"),16,AND(Z91=3,U91="BAJO"),12,AND(Z91=3,V91&lt;&gt;0),5,AND(Z91=4,P91&lt;&gt;0),25,AND(Z91=4,R91&lt;&gt;0),13,AND(Z91=4,U91="ALTO"),16,AND(Z91=4,U91="BAJO"),14,AND(Z91=4,V91&lt;&gt;0),7,AND(Z91=5,P91&lt;&gt;0),25,AND(Z91=5,R91&lt;&gt;0),21,AND(Z91=5,U91="ALTO"),16,AND(Z91=5,U91="BAJO"),12,AND(Z91=5,V91&lt;&gt;0),8,AND(Z91=6,P91&lt;&gt;0),25,AND(Z91=6,R91&lt;&gt;0),21,AND(Z91=6,U91="ALTO"),20,AND(Z91=6,U91="BAJO"),17,AND(Z91=6,V91&lt;&gt;0),6,AND(Z91=7,P91&lt;&gt;0),25,AND(Z91=7,R91&lt;&gt;0),23,AND(Z91=7,U91="ALTO"),16,AND(Z91=7,U91="BAJO"),11,AND(Z91=7,V91&lt;&gt;0),7,AND(Z91=8,P91&lt;&gt;0),25,AND(Z91=8,R91&lt;&gt;0),21,AND(Z91=8,U91="ALTO"),16,AND(Z91=8,U91="BAJO"),12,AND(Z91=8,V91&lt;&gt;0),8,AND(Z91=9,P91&lt;&gt;0),25,AND(Z91=9,R91&lt;&gt;0),21,AND(Z91=9,U91="ALTO"),20,AND(Z91=9,U91="BAJO"),17,AND(Z91=9,V91&lt;&gt;0),13,AND(Z91=10,P91&lt;&gt;0),25,AND(Z91=10,R91&lt;&gt;0),22,AND(Z91=10,U91="ALTO"),21,AND(Z91=10,U91="BAJO"),18,AND(Z91=10,V91&lt;&gt;0),18,AND(Z91=11,P91&lt;&gt;0),25,AND(Z91=11,R91&lt;&gt;0),23,AND(Z91=11,U91="ALTO"),20,AND(Z91=11,U91="BAJO"),16,AND(Z91=11,V91&lt;&gt;0),11,AND(Z91=12,P91&lt;&gt;0),25,AND(Z91=12,R91&lt;&gt;0),23,AND(Z91=12,U91="ALTO"),20,AND(Z91=12,U91="BAJO"),16,AND(Z91=12,V91&lt;&gt;0),12,AND(Z91=13,P91&lt;&gt;0),25,AND(Z91=13,R91&lt;&gt;0),21,AND(Z91=13,U91="ALTO"),20,AND(Z91=13,U91="BAJO"),17,AND(Z91=13,V91&lt;&gt;0),17,AND(Z91=14,P91&lt;&gt;0),25,AND(Z91=14,R91&lt;&gt;0),24,AND(Z91=14,U91="ALTO"),23,AND(Z91=14,U91="BAJO"),21,AND(Z91=14,V91&lt;&gt;0),18,AND(Z91=15,P91&lt;&gt;0),25,AND(Z91=15,R91&lt;&gt;0),24,AND(Z91=15,U91="ALTO"),22,AND(Z91=15,U91="BAJO"),19,AND(Z91=15,V91&lt;&gt;0),19,AND(Z91=16,P91&lt;&gt;0),25,AND(Z91=16,R91&lt;&gt;0),23,AND(Z91=16,U91="ALTO"),23,AND(Z91=16,U91="BAJO"),23,AND(Z91=16,V91&lt;&gt;0),20,AND(Z91=17,P91&lt;&gt;0),25,AND(Z91=17,R91&lt;&gt;0),24,AND(Z91=17,U91="ALTO"),23,AND(Z91=17,U91="BAJO"),21,AND(Z91=17,V91&lt;&gt;0),20,AND(Z91=18,P91&lt;&gt;0),25,AND(Z91=18,R91&lt;&gt;0),24,AND(Z91=18,U91="ALTO"),23,AND(Z91=18,U91="BAJO"),22,AND(Z91=18,V91&lt;&gt;0),21,AND(Z91=19,P91&lt;&gt;0),25,AND(Z91=19,R91&lt;&gt;0),25,AND(Z91=19,U91="ALTO"),24,AND(Z91=19,U91="BAJO"),22,AND(Z91=19,V91&lt;&gt;0),22,AND(Z91&lt;&gt;0,X91&lt;&gt;0),Z91,TRUE,"FALSO")</f>
        <v>FALSO</v>
      </c>
      <c r="AC91" s="222"/>
      <c r="AD91" s="222"/>
      <c r="AE91" s="36"/>
      <c r="AF91" s="37"/>
      <c r="AG91" s="37"/>
      <c r="AH91" s="25"/>
      <c r="AI91" s="25"/>
      <c r="AJ91" s="25"/>
      <c r="AK91" s="25"/>
      <c r="AL91" s="25"/>
      <c r="AM91" s="25"/>
      <c r="AN91" s="25"/>
      <c r="AO91" s="35"/>
      <c r="AP91" s="25"/>
      <c r="AQ91" s="35"/>
      <c r="AR91" s="25"/>
      <c r="AS91" s="35"/>
      <c r="AT91" s="25"/>
      <c r="AU91" s="35"/>
      <c r="AV91" s="25"/>
      <c r="AW91" s="35"/>
      <c r="AX91" s="25"/>
    </row>
    <row r="92" spans="1:50" ht="26.25">
      <c r="A92" s="285"/>
      <c r="B92" s="376"/>
      <c r="C92" s="379"/>
      <c r="D92" s="378"/>
      <c r="E92" s="249"/>
      <c r="F92" s="248"/>
      <c r="G92" s="225"/>
      <c r="H92" s="227"/>
      <c r="I92" s="254"/>
      <c r="J92" s="255" t="e">
        <f>+VLOOKUP(I92,Peligros_Aspectos!A:D,4,0)</f>
        <v>#N/A</v>
      </c>
      <c r="K92" s="256" t="e">
        <f>+VLOOKUP(I92,Peligros_Aspectos!A:D,2,0)</f>
        <v>#N/A</v>
      </c>
      <c r="L92" s="257" t="e">
        <f>+VLOOKUP(I92,Peligros_Aspectos!A:C,3,0)</f>
        <v>#N/A</v>
      </c>
      <c r="M92" s="232"/>
      <c r="N92" s="258"/>
      <c r="O92" s="245" t="str">
        <f t="shared" si="5"/>
        <v/>
      </c>
      <c r="P92" s="260"/>
      <c r="Q92" s="260"/>
      <c r="R92" s="260"/>
      <c r="S92" s="260"/>
      <c r="T92" s="260"/>
      <c r="U92" s="268"/>
      <c r="V92" s="264"/>
      <c r="W92" s="264"/>
      <c r="X92" s="260"/>
      <c r="Y92" s="266"/>
      <c r="Z92" s="245" t="str">
        <f t="shared" si="4"/>
        <v/>
      </c>
      <c r="AA92" s="267"/>
      <c r="AB92" s="245" t="str">
        <f t="array" ref="AB92">_xlfn.IFS(AND(Z92=1,P92&lt;&gt;0),25,AND(Z92=1,R92&lt;&gt;0),21,AND(Z92=1,U92="ALTO"),16,AND(Z92=1,U92="BAJO"),11,AND(Z92=1,V92&lt;&gt;0),2,AND(Z92=2,P92&lt;&gt;0),25,AND(Z92=2,R92&lt;&gt;0),21,AND(Z92=2,U92="ALTO"),16,AND(Z92=2,U92="BAJO"),11,AND(Z92=2,V92&lt;&gt;0),4,AND(Z92=3,P92&lt;&gt;0),25,AND(Z92=3,R92&lt;&gt;0),21,AND(Z92=3,U92="ALTO"),16,AND(Z92=3,U92="BAJO"),12,AND(Z92=3,V92&lt;&gt;0),5,AND(Z92=4,P92&lt;&gt;0),25,AND(Z92=4,R92&lt;&gt;0),13,AND(Z92=4,U92="ALTO"),16,AND(Z92=4,U92="BAJO"),14,AND(Z92=4,V92&lt;&gt;0),7,AND(Z92=5,P92&lt;&gt;0),25,AND(Z92=5,R92&lt;&gt;0),21,AND(Z92=5,U92="ALTO"),16,AND(Z92=5,U92="BAJO"),12,AND(Z92=5,V92&lt;&gt;0),8,AND(Z92=6,P92&lt;&gt;0),25,AND(Z92=6,R92&lt;&gt;0),21,AND(Z92=6,U92="ALTO"),20,AND(Z92=6,U92="BAJO"),17,AND(Z92=6,V92&lt;&gt;0),6,AND(Z92=7,P92&lt;&gt;0),25,AND(Z92=7,R92&lt;&gt;0),23,AND(Z92=7,U92="ALTO"),16,AND(Z92=7,U92="BAJO"),11,AND(Z92=7,V92&lt;&gt;0),7,AND(Z92=8,P92&lt;&gt;0),25,AND(Z92=8,R92&lt;&gt;0),21,AND(Z92=8,U92="ALTO"),16,AND(Z92=8,U92="BAJO"),12,AND(Z92=8,V92&lt;&gt;0),8,AND(Z92=9,P92&lt;&gt;0),25,AND(Z92=9,R92&lt;&gt;0),21,AND(Z92=9,U92="ALTO"),20,AND(Z92=9,U92="BAJO"),17,AND(Z92=9,V92&lt;&gt;0),13,AND(Z92=10,P92&lt;&gt;0),25,AND(Z92=10,R92&lt;&gt;0),22,AND(Z92=10,U92="ALTO"),21,AND(Z92=10,U92="BAJO"),18,AND(Z92=10,V92&lt;&gt;0),18,AND(Z92=11,P92&lt;&gt;0),25,AND(Z92=11,R92&lt;&gt;0),23,AND(Z92=11,U92="ALTO"),20,AND(Z92=11,U92="BAJO"),16,AND(Z92=11,V92&lt;&gt;0),11,AND(Z92=12,P92&lt;&gt;0),25,AND(Z92=12,R92&lt;&gt;0),23,AND(Z92=12,U92="ALTO"),20,AND(Z92=12,U92="BAJO"),16,AND(Z92=12,V92&lt;&gt;0),12,AND(Z92=13,P92&lt;&gt;0),25,AND(Z92=13,R92&lt;&gt;0),21,AND(Z92=13,U92="ALTO"),20,AND(Z92=13,U92="BAJO"),17,AND(Z92=13,V92&lt;&gt;0),17,AND(Z92=14,P92&lt;&gt;0),25,AND(Z92=14,R92&lt;&gt;0),24,AND(Z92=14,U92="ALTO"),23,AND(Z92=14,U92="BAJO"),21,AND(Z92=14,V92&lt;&gt;0),18,AND(Z92=15,P92&lt;&gt;0),25,AND(Z92=15,R92&lt;&gt;0),24,AND(Z92=15,U92="ALTO"),22,AND(Z92=15,U92="BAJO"),19,AND(Z92=15,V92&lt;&gt;0),19,AND(Z92=16,P92&lt;&gt;0),25,AND(Z92=16,R92&lt;&gt;0),23,AND(Z92=16,U92="ALTO"),23,AND(Z92=16,U92="BAJO"),23,AND(Z92=16,V92&lt;&gt;0),20,AND(Z92=17,P92&lt;&gt;0),25,AND(Z92=17,R92&lt;&gt;0),24,AND(Z92=17,U92="ALTO"),23,AND(Z92=17,U92="BAJO"),21,AND(Z92=17,V92&lt;&gt;0),20,AND(Z92=18,P92&lt;&gt;0),25,AND(Z92=18,R92&lt;&gt;0),24,AND(Z92=18,U92="ALTO"),23,AND(Z92=18,U92="BAJO"),22,AND(Z92=18,V92&lt;&gt;0),21,AND(Z92=19,P92&lt;&gt;0),25,AND(Z92=19,R92&lt;&gt;0),25,AND(Z92=19,U92="ALTO"),24,AND(Z92=19,U92="BAJO"),22,AND(Z92=19,V92&lt;&gt;0),22,AND(Z92&lt;&gt;0,X92&lt;&gt;0),Z92,TRUE,"FALSO")</f>
        <v>FALSO</v>
      </c>
      <c r="AC92" s="222"/>
      <c r="AD92" s="222"/>
      <c r="AE92" s="36"/>
      <c r="AF92" s="37"/>
      <c r="AG92" s="37"/>
      <c r="AH92" s="25"/>
      <c r="AI92" s="25"/>
      <c r="AJ92" s="25"/>
      <c r="AK92" s="25"/>
      <c r="AL92" s="25"/>
      <c r="AM92" s="25"/>
      <c r="AN92" s="25"/>
      <c r="AO92" s="35"/>
      <c r="AP92" s="25"/>
      <c r="AQ92" s="35"/>
      <c r="AR92" s="25"/>
      <c r="AS92" s="35"/>
      <c r="AT92" s="25"/>
      <c r="AU92" s="35"/>
      <c r="AV92" s="25"/>
      <c r="AW92" s="35"/>
      <c r="AX92" s="25"/>
    </row>
    <row r="93" spans="1:50" ht="26.25">
      <c r="A93" s="285"/>
      <c r="B93" s="376"/>
      <c r="C93" s="379"/>
      <c r="D93" s="378"/>
      <c r="E93" s="249"/>
      <c r="F93" s="248"/>
      <c r="G93" s="225"/>
      <c r="H93" s="227"/>
      <c r="I93" s="254"/>
      <c r="J93" s="255" t="e">
        <f>+VLOOKUP(I93,Peligros_Aspectos!A:D,4,0)</f>
        <v>#N/A</v>
      </c>
      <c r="K93" s="256" t="e">
        <f>+VLOOKUP(I93,Peligros_Aspectos!A:D,2,0)</f>
        <v>#N/A</v>
      </c>
      <c r="L93" s="257" t="e">
        <f>+VLOOKUP(I93,Peligros_Aspectos!A:C,3,0)</f>
        <v>#N/A</v>
      </c>
      <c r="M93" s="232"/>
      <c r="N93" s="258"/>
      <c r="O93" s="245" t="str">
        <f t="shared" si="5"/>
        <v/>
      </c>
      <c r="P93" s="260"/>
      <c r="Q93" s="260"/>
      <c r="R93" s="260"/>
      <c r="S93" s="260"/>
      <c r="T93" s="260"/>
      <c r="U93" s="258"/>
      <c r="V93" s="265"/>
      <c r="W93" s="264"/>
      <c r="X93" s="260"/>
      <c r="Y93" s="266"/>
      <c r="Z93" s="245" t="str">
        <f t="shared" si="4"/>
        <v/>
      </c>
      <c r="AA93" s="267"/>
      <c r="AB93" s="245" t="str">
        <f t="array" ref="AB93">_xlfn.IFS(AND(Z93=1,P93&lt;&gt;0),25,AND(Z93=1,R93&lt;&gt;0),21,AND(Z93=1,U93="ALTO"),16,AND(Z93=1,U93="BAJO"),11,AND(Z93=1,V93&lt;&gt;0),2,AND(Z93=2,P93&lt;&gt;0),25,AND(Z93=2,R93&lt;&gt;0),21,AND(Z93=2,U93="ALTO"),16,AND(Z93=2,U93="BAJO"),11,AND(Z93=2,V93&lt;&gt;0),4,AND(Z93=3,P93&lt;&gt;0),25,AND(Z93=3,R93&lt;&gt;0),21,AND(Z93=3,U93="ALTO"),16,AND(Z93=3,U93="BAJO"),12,AND(Z93=3,V93&lt;&gt;0),5,AND(Z93=4,P93&lt;&gt;0),25,AND(Z93=4,R93&lt;&gt;0),13,AND(Z93=4,U93="ALTO"),16,AND(Z93=4,U93="BAJO"),14,AND(Z93=4,V93&lt;&gt;0),7,AND(Z93=5,P93&lt;&gt;0),25,AND(Z93=5,R93&lt;&gt;0),21,AND(Z93=5,U93="ALTO"),16,AND(Z93=5,U93="BAJO"),12,AND(Z93=5,V93&lt;&gt;0),8,AND(Z93=6,P93&lt;&gt;0),25,AND(Z93=6,R93&lt;&gt;0),21,AND(Z93=6,U93="ALTO"),20,AND(Z93=6,U93="BAJO"),17,AND(Z93=6,V93&lt;&gt;0),6,AND(Z93=7,P93&lt;&gt;0),25,AND(Z93=7,R93&lt;&gt;0),23,AND(Z93=7,U93="ALTO"),16,AND(Z93=7,U93="BAJO"),11,AND(Z93=7,V93&lt;&gt;0),7,AND(Z93=8,P93&lt;&gt;0),25,AND(Z93=8,R93&lt;&gt;0),21,AND(Z93=8,U93="ALTO"),16,AND(Z93=8,U93="BAJO"),12,AND(Z93=8,V93&lt;&gt;0),8,AND(Z93=9,P93&lt;&gt;0),25,AND(Z93=9,R93&lt;&gt;0),21,AND(Z93=9,U93="ALTO"),20,AND(Z93=9,U93="BAJO"),17,AND(Z93=9,V93&lt;&gt;0),13,AND(Z93=10,P93&lt;&gt;0),25,AND(Z93=10,R93&lt;&gt;0),22,AND(Z93=10,U93="ALTO"),21,AND(Z93=10,U93="BAJO"),18,AND(Z93=10,V93&lt;&gt;0),18,AND(Z93=11,P93&lt;&gt;0),25,AND(Z93=11,R93&lt;&gt;0),23,AND(Z93=11,U93="ALTO"),20,AND(Z93=11,U93="BAJO"),16,AND(Z93=11,V93&lt;&gt;0),11,AND(Z93=12,P93&lt;&gt;0),25,AND(Z93=12,R93&lt;&gt;0),23,AND(Z93=12,U93="ALTO"),20,AND(Z93=12,U93="BAJO"),16,AND(Z93=12,V93&lt;&gt;0),12,AND(Z93=13,P93&lt;&gt;0),25,AND(Z93=13,R93&lt;&gt;0),21,AND(Z93=13,U93="ALTO"),20,AND(Z93=13,U93="BAJO"),17,AND(Z93=13,V93&lt;&gt;0),17,AND(Z93=14,P93&lt;&gt;0),25,AND(Z93=14,R93&lt;&gt;0),24,AND(Z93=14,U93="ALTO"),23,AND(Z93=14,U93="BAJO"),21,AND(Z93=14,V93&lt;&gt;0),18,AND(Z93=15,P93&lt;&gt;0),25,AND(Z93=15,R93&lt;&gt;0),24,AND(Z93=15,U93="ALTO"),22,AND(Z93=15,U93="BAJO"),19,AND(Z93=15,V93&lt;&gt;0),19,AND(Z93=16,P93&lt;&gt;0),25,AND(Z93=16,R93&lt;&gt;0),23,AND(Z93=16,U93="ALTO"),23,AND(Z93=16,U93="BAJO"),23,AND(Z93=16,V93&lt;&gt;0),20,AND(Z93=17,P93&lt;&gt;0),25,AND(Z93=17,R93&lt;&gt;0),24,AND(Z93=17,U93="ALTO"),23,AND(Z93=17,U93="BAJO"),21,AND(Z93=17,V93&lt;&gt;0),20,AND(Z93=18,P93&lt;&gt;0),25,AND(Z93=18,R93&lt;&gt;0),24,AND(Z93=18,U93="ALTO"),23,AND(Z93=18,U93="BAJO"),22,AND(Z93=18,V93&lt;&gt;0),21,AND(Z93=19,P93&lt;&gt;0),25,AND(Z93=19,R93&lt;&gt;0),25,AND(Z93=19,U93="ALTO"),24,AND(Z93=19,U93="BAJO"),22,AND(Z93=19,V93&lt;&gt;0),22,AND(Z93&lt;&gt;0,X93&lt;&gt;0),Z93,TRUE,"FALSO")</f>
        <v>FALSO</v>
      </c>
      <c r="AC93" s="222"/>
      <c r="AD93" s="222"/>
      <c r="AE93" s="36"/>
      <c r="AF93" s="37"/>
      <c r="AG93" s="37"/>
      <c r="AH93" s="25"/>
      <c r="AI93" s="25"/>
      <c r="AJ93" s="25"/>
      <c r="AK93" s="25"/>
      <c r="AL93" s="25"/>
      <c r="AM93" s="25"/>
      <c r="AN93" s="25"/>
      <c r="AO93" s="35"/>
      <c r="AP93" s="25"/>
      <c r="AQ93" s="35"/>
      <c r="AR93" s="25"/>
      <c r="AS93" s="35"/>
      <c r="AT93" s="25"/>
      <c r="AU93" s="35"/>
      <c r="AV93" s="25"/>
      <c r="AW93" s="35"/>
      <c r="AX93" s="25"/>
    </row>
    <row r="94" spans="1:50" ht="26.25">
      <c r="A94" s="285"/>
      <c r="B94" s="376"/>
      <c r="C94" s="379"/>
      <c r="D94" s="378"/>
      <c r="E94" s="249"/>
      <c r="F94" s="248"/>
      <c r="G94" s="225"/>
      <c r="H94" s="227"/>
      <c r="I94" s="254"/>
      <c r="J94" s="255" t="e">
        <f>+VLOOKUP(I94,Peligros_Aspectos!A:D,4,0)</f>
        <v>#N/A</v>
      </c>
      <c r="K94" s="256" t="e">
        <f>+VLOOKUP(I94,Peligros_Aspectos!A:D,2,0)</f>
        <v>#N/A</v>
      </c>
      <c r="L94" s="257" t="e">
        <f>+VLOOKUP(I94,Peligros_Aspectos!A:C,3,0)</f>
        <v>#N/A</v>
      </c>
      <c r="M94" s="232"/>
      <c r="N94" s="258"/>
      <c r="O94" s="245" t="str">
        <f t="shared" si="5"/>
        <v/>
      </c>
      <c r="P94" s="260"/>
      <c r="Q94" s="260"/>
      <c r="R94" s="260"/>
      <c r="S94" s="258"/>
      <c r="T94" s="260"/>
      <c r="U94" s="260"/>
      <c r="V94" s="264"/>
      <c r="W94" s="264"/>
      <c r="X94" s="264"/>
      <c r="Y94" s="258"/>
      <c r="Z94" s="245" t="str">
        <f t="shared" si="4"/>
        <v/>
      </c>
      <c r="AA94" s="267"/>
      <c r="AB94" s="245" t="str">
        <f t="array" ref="AB94">_xlfn.IFS(AND(Z94=1,P94&lt;&gt;0),25,AND(Z94=1,R94&lt;&gt;0),21,AND(Z94=1,U94="ALTO"),16,AND(Z94=1,U94="BAJO"),11,AND(Z94=1,V94&lt;&gt;0),2,AND(Z94=2,P94&lt;&gt;0),25,AND(Z94=2,R94&lt;&gt;0),21,AND(Z94=2,U94="ALTO"),16,AND(Z94=2,U94="BAJO"),11,AND(Z94=2,V94&lt;&gt;0),4,AND(Z94=3,P94&lt;&gt;0),25,AND(Z94=3,R94&lt;&gt;0),21,AND(Z94=3,U94="ALTO"),16,AND(Z94=3,U94="BAJO"),12,AND(Z94=3,V94&lt;&gt;0),5,AND(Z94=4,P94&lt;&gt;0),25,AND(Z94=4,R94&lt;&gt;0),13,AND(Z94=4,U94="ALTO"),16,AND(Z94=4,U94="BAJO"),14,AND(Z94=4,V94&lt;&gt;0),7,AND(Z94=5,P94&lt;&gt;0),25,AND(Z94=5,R94&lt;&gt;0),21,AND(Z94=5,U94="ALTO"),16,AND(Z94=5,U94="BAJO"),12,AND(Z94=5,V94&lt;&gt;0),8,AND(Z94=6,P94&lt;&gt;0),25,AND(Z94=6,R94&lt;&gt;0),21,AND(Z94=6,U94="ALTO"),20,AND(Z94=6,U94="BAJO"),17,AND(Z94=6,V94&lt;&gt;0),6,AND(Z94=7,P94&lt;&gt;0),25,AND(Z94=7,R94&lt;&gt;0),23,AND(Z94=7,U94="ALTO"),16,AND(Z94=7,U94="BAJO"),11,AND(Z94=7,V94&lt;&gt;0),7,AND(Z94=8,P94&lt;&gt;0),25,AND(Z94=8,R94&lt;&gt;0),21,AND(Z94=8,U94="ALTO"),16,AND(Z94=8,U94="BAJO"),12,AND(Z94=8,V94&lt;&gt;0),8,AND(Z94=9,P94&lt;&gt;0),25,AND(Z94=9,R94&lt;&gt;0),21,AND(Z94=9,U94="ALTO"),20,AND(Z94=9,U94="BAJO"),17,AND(Z94=9,V94&lt;&gt;0),13,AND(Z94=10,P94&lt;&gt;0),25,AND(Z94=10,R94&lt;&gt;0),22,AND(Z94=10,U94="ALTO"),21,AND(Z94=10,U94="BAJO"),18,AND(Z94=10,V94&lt;&gt;0),18,AND(Z94=11,P94&lt;&gt;0),25,AND(Z94=11,R94&lt;&gt;0),23,AND(Z94=11,U94="ALTO"),20,AND(Z94=11,U94="BAJO"),16,AND(Z94=11,V94&lt;&gt;0),11,AND(Z94=12,P94&lt;&gt;0),25,AND(Z94=12,R94&lt;&gt;0),23,AND(Z94=12,U94="ALTO"),20,AND(Z94=12,U94="BAJO"),16,AND(Z94=12,V94&lt;&gt;0),12,AND(Z94=13,P94&lt;&gt;0),25,AND(Z94=13,R94&lt;&gt;0),21,AND(Z94=13,U94="ALTO"),20,AND(Z94=13,U94="BAJO"),17,AND(Z94=13,V94&lt;&gt;0),17,AND(Z94=14,P94&lt;&gt;0),25,AND(Z94=14,R94&lt;&gt;0),24,AND(Z94=14,U94="ALTO"),23,AND(Z94=14,U94="BAJO"),21,AND(Z94=14,V94&lt;&gt;0),18,AND(Z94=15,P94&lt;&gt;0),25,AND(Z94=15,R94&lt;&gt;0),24,AND(Z94=15,U94="ALTO"),22,AND(Z94=15,U94="BAJO"),19,AND(Z94=15,V94&lt;&gt;0),19,AND(Z94=16,P94&lt;&gt;0),25,AND(Z94=16,R94&lt;&gt;0),23,AND(Z94=16,U94="ALTO"),23,AND(Z94=16,U94="BAJO"),23,AND(Z94=16,V94&lt;&gt;0),20,AND(Z94=17,P94&lt;&gt;0),25,AND(Z94=17,R94&lt;&gt;0),24,AND(Z94=17,U94="ALTO"),23,AND(Z94=17,U94="BAJO"),21,AND(Z94=17,V94&lt;&gt;0),20,AND(Z94=18,P94&lt;&gt;0),25,AND(Z94=18,R94&lt;&gt;0),24,AND(Z94=18,U94="ALTO"),23,AND(Z94=18,U94="BAJO"),22,AND(Z94=18,V94&lt;&gt;0),21,AND(Z94=19,P94&lt;&gt;0),25,AND(Z94=19,R94&lt;&gt;0),25,AND(Z94=19,U94="ALTO"),24,AND(Z94=19,U94="BAJO"),22,AND(Z94=19,V94&lt;&gt;0),22,AND(Z94&lt;&gt;0,X94&lt;&gt;0),Z94,TRUE,"FALSO")</f>
        <v>FALSO</v>
      </c>
      <c r="AC94" s="222"/>
      <c r="AD94" s="222"/>
      <c r="AE94" s="36"/>
      <c r="AF94" s="37"/>
      <c r="AG94" s="37"/>
      <c r="AH94" s="25"/>
      <c r="AI94" s="25"/>
      <c r="AJ94" s="25"/>
      <c r="AK94" s="25"/>
      <c r="AL94" s="25"/>
      <c r="AM94" s="25"/>
      <c r="AN94" s="25"/>
      <c r="AO94" s="35"/>
      <c r="AP94" s="25"/>
      <c r="AQ94" s="35"/>
      <c r="AR94" s="25"/>
      <c r="AS94" s="35"/>
      <c r="AT94" s="25"/>
      <c r="AU94" s="35"/>
      <c r="AV94" s="25"/>
      <c r="AW94" s="35"/>
      <c r="AX94" s="25"/>
    </row>
    <row r="95" spans="1:50" ht="26.25">
      <c r="A95" s="285"/>
      <c r="B95" s="376"/>
      <c r="C95" s="379"/>
      <c r="D95" s="378"/>
      <c r="E95" s="249"/>
      <c r="F95" s="248"/>
      <c r="G95" s="225"/>
      <c r="H95" s="227"/>
      <c r="I95" s="254"/>
      <c r="J95" s="255" t="e">
        <f>+VLOOKUP(I95,Peligros_Aspectos!A:D,4,0)</f>
        <v>#N/A</v>
      </c>
      <c r="K95" s="256" t="e">
        <f>+VLOOKUP(I95,Peligros_Aspectos!A:D,2,0)</f>
        <v>#N/A</v>
      </c>
      <c r="L95" s="257" t="e">
        <f>+VLOOKUP(I95,Peligros_Aspectos!A:C,3,0)</f>
        <v>#N/A</v>
      </c>
      <c r="M95" s="232"/>
      <c r="N95" s="258"/>
      <c r="O95" s="245" t="str">
        <f t="shared" si="5"/>
        <v/>
      </c>
      <c r="P95" s="260"/>
      <c r="Q95" s="260"/>
      <c r="R95" s="260"/>
      <c r="S95" s="260"/>
      <c r="T95" s="260"/>
      <c r="U95" s="258"/>
      <c r="V95" s="264"/>
      <c r="W95" s="264"/>
      <c r="X95" s="260"/>
      <c r="Y95" s="266"/>
      <c r="Z95" s="245" t="str">
        <f t="shared" ref="Z95" si="6">O95</f>
        <v/>
      </c>
      <c r="AA95" s="267"/>
      <c r="AB95" s="245" t="str">
        <f t="array" ref="AB95">_xlfn.IFS(AND(Z95=1,P95&lt;&gt;0),25,AND(Z95=1,R95&lt;&gt;0),21,AND(Z95=1,U95="ALTO"),16,AND(Z95=1,U95="BAJO"),11,AND(Z95=1,V95&lt;&gt;0),2,AND(Z95=2,P95&lt;&gt;0),25,AND(Z95=2,R95&lt;&gt;0),21,AND(Z95=2,U95="ALTO"),16,AND(Z95=2,U95="BAJO"),11,AND(Z95=2,V95&lt;&gt;0),4,AND(Z95=3,P95&lt;&gt;0),25,AND(Z95=3,R95&lt;&gt;0),21,AND(Z95=3,U95="ALTO"),16,AND(Z95=3,U95="BAJO"),12,AND(Z95=3,V95&lt;&gt;0),5,AND(Z95=4,P95&lt;&gt;0),25,AND(Z95=4,R95&lt;&gt;0),13,AND(Z95=4,U95="ALTO"),16,AND(Z95=4,U95="BAJO"),14,AND(Z95=4,V95&lt;&gt;0),7,AND(Z95=5,P95&lt;&gt;0),25,AND(Z95=5,R95&lt;&gt;0),21,AND(Z95=5,U95="ALTO"),16,AND(Z95=5,U95="BAJO"),12,AND(Z95=5,V95&lt;&gt;0),8,AND(Z95=6,P95&lt;&gt;0),25,AND(Z95=6,R95&lt;&gt;0),21,AND(Z95=6,U95="ALTO"),20,AND(Z95=6,U95="BAJO"),17,AND(Z95=6,V95&lt;&gt;0),6,AND(Z95=7,P95&lt;&gt;0),25,AND(Z95=7,R95&lt;&gt;0),23,AND(Z95=7,U95="ALTO"),16,AND(Z95=7,U95="BAJO"),11,AND(Z95=7,V95&lt;&gt;0),7,AND(Z95=8,P95&lt;&gt;0),25,AND(Z95=8,R95&lt;&gt;0),21,AND(Z95=8,U95="ALTO"),16,AND(Z95=8,U95="BAJO"),12,AND(Z95=8,V95&lt;&gt;0),8,AND(Z95=9,P95&lt;&gt;0),25,AND(Z95=9,R95&lt;&gt;0),21,AND(Z95=9,U95="ALTO"),20,AND(Z95=9,U95="BAJO"),17,AND(Z95=9,V95&lt;&gt;0),13,AND(Z95=10,P95&lt;&gt;0),25,AND(Z95=10,R95&lt;&gt;0),22,AND(Z95=10,U95="ALTO"),21,AND(Z95=10,U95="BAJO"),18,AND(Z95=10,V95&lt;&gt;0),18,AND(Z95=11,P95&lt;&gt;0),25,AND(Z95=11,R95&lt;&gt;0),23,AND(Z95=11,U95="ALTO"),20,AND(Z95=11,U95="BAJO"),16,AND(Z95=11,V95&lt;&gt;0),11,AND(Z95=12,P95&lt;&gt;0),25,AND(Z95=12,R95&lt;&gt;0),23,AND(Z95=12,U95="ALTO"),20,AND(Z95=12,U95="BAJO"),16,AND(Z95=12,V95&lt;&gt;0),12,AND(Z95=13,P95&lt;&gt;0),25,AND(Z95=13,R95&lt;&gt;0),21,AND(Z95=13,U95="ALTO"),20,AND(Z95=13,U95="BAJO"),17,AND(Z95=13,V95&lt;&gt;0),17,AND(Z95=14,P95&lt;&gt;0),25,AND(Z95=14,R95&lt;&gt;0),24,AND(Z95=14,U95="ALTO"),23,AND(Z95=14,U95="BAJO"),21,AND(Z95=14,V95&lt;&gt;0),18,AND(Z95=15,P95&lt;&gt;0),25,AND(Z95=15,R95&lt;&gt;0),24,AND(Z95=15,U95="ALTO"),22,AND(Z95=15,U95="BAJO"),19,AND(Z95=15,V95&lt;&gt;0),19,AND(Z95=16,P95&lt;&gt;0),25,AND(Z95=16,R95&lt;&gt;0),23,AND(Z95=16,U95="ALTO"),23,AND(Z95=16,U95="BAJO"),23,AND(Z95=16,V95&lt;&gt;0),20,AND(Z95=17,P95&lt;&gt;0),25,AND(Z95=17,R95&lt;&gt;0),24,AND(Z95=17,U95="ALTO"),23,AND(Z95=17,U95="BAJO"),21,AND(Z95=17,V95&lt;&gt;0),20,AND(Z95=18,P95&lt;&gt;0),25,AND(Z95=18,R95&lt;&gt;0),24,AND(Z95=18,U95="ALTO"),23,AND(Z95=18,U95="BAJO"),22,AND(Z95=18,V95&lt;&gt;0),21,AND(Z95=19,P95&lt;&gt;0),25,AND(Z95=19,R95&lt;&gt;0),25,AND(Z95=19,U95="ALTO"),24,AND(Z95=19,U95="BAJO"),22,AND(Z95=19,V95&lt;&gt;0),22,AND(Z95&lt;&gt;0,X95&lt;&gt;0),Z95,TRUE,"FALSO")</f>
        <v>FALSO</v>
      </c>
      <c r="AC95" s="222"/>
      <c r="AD95" s="222"/>
      <c r="AE95" s="36"/>
      <c r="AF95" s="37"/>
      <c r="AG95" s="37"/>
      <c r="AH95" s="25"/>
      <c r="AI95" s="25"/>
      <c r="AJ95" s="25"/>
      <c r="AK95" s="25"/>
      <c r="AL95" s="25"/>
      <c r="AM95" s="25"/>
      <c r="AN95" s="25"/>
      <c r="AO95" s="35"/>
      <c r="AP95" s="25"/>
      <c r="AQ95" s="35"/>
      <c r="AR95" s="25"/>
      <c r="AS95" s="35"/>
      <c r="AT95" s="25"/>
      <c r="AU95" s="35"/>
      <c r="AV95" s="25"/>
      <c r="AW95" s="35"/>
      <c r="AX95" s="25"/>
    </row>
    <row r="96" spans="1:50" ht="26.25">
      <c r="A96" s="285"/>
      <c r="B96" s="376"/>
      <c r="C96" s="379"/>
      <c r="D96" s="378"/>
      <c r="E96" s="249"/>
      <c r="F96" s="248"/>
      <c r="G96" s="225"/>
      <c r="H96" s="227"/>
      <c r="I96" s="254"/>
      <c r="J96" s="255" t="e">
        <f>+VLOOKUP(I96,Peligros_Aspectos!A:D,4,0)</f>
        <v>#N/A</v>
      </c>
      <c r="K96" s="256" t="e">
        <f>+VLOOKUP(I96,Peligros_Aspectos!A:D,2,0)</f>
        <v>#N/A</v>
      </c>
      <c r="L96" s="257" t="e">
        <f>+VLOOKUP(I96,Peligros_Aspectos!A:C,3,0)</f>
        <v>#N/A</v>
      </c>
      <c r="M96" s="232"/>
      <c r="N96" s="258"/>
      <c r="O96" s="245" t="str">
        <f t="shared" si="5"/>
        <v/>
      </c>
      <c r="P96" s="260"/>
      <c r="Q96" s="260"/>
      <c r="R96" s="260"/>
      <c r="S96" s="260"/>
      <c r="T96" s="260"/>
      <c r="U96" s="258"/>
      <c r="V96" s="265"/>
      <c r="W96" s="264"/>
      <c r="X96" s="260"/>
      <c r="Y96" s="266"/>
      <c r="Z96" s="245" t="str">
        <f t="shared" si="4"/>
        <v/>
      </c>
      <c r="AA96" s="267"/>
      <c r="AB96" s="245" t="str">
        <f t="array" ref="AB96">_xlfn.IFS(AND(Z96=1,P96&lt;&gt;0),25,AND(Z96=1,R96&lt;&gt;0),21,AND(Z96=1,U96="ALTO"),16,AND(Z96=1,U96="BAJO"),11,AND(Z96=1,V96&lt;&gt;0),2,AND(Z96=2,P96&lt;&gt;0),25,AND(Z96=2,R96&lt;&gt;0),21,AND(Z96=2,U96="ALTO"),16,AND(Z96=2,U96="BAJO"),11,AND(Z96=2,V96&lt;&gt;0),4,AND(Z96=3,P96&lt;&gt;0),25,AND(Z96=3,R96&lt;&gt;0),21,AND(Z96=3,U96="ALTO"),16,AND(Z96=3,U96="BAJO"),12,AND(Z96=3,V96&lt;&gt;0),5,AND(Z96=4,P96&lt;&gt;0),25,AND(Z96=4,R96&lt;&gt;0),13,AND(Z96=4,U96="ALTO"),16,AND(Z96=4,U96="BAJO"),14,AND(Z96=4,V96&lt;&gt;0),7,AND(Z96=5,P96&lt;&gt;0),25,AND(Z96=5,R96&lt;&gt;0),21,AND(Z96=5,U96="ALTO"),16,AND(Z96=5,U96="BAJO"),12,AND(Z96=5,V96&lt;&gt;0),8,AND(Z96=6,P96&lt;&gt;0),25,AND(Z96=6,R96&lt;&gt;0),21,AND(Z96=6,U96="ALTO"),20,AND(Z96=6,U96="BAJO"),17,AND(Z96=6,V96&lt;&gt;0),6,AND(Z96=7,P96&lt;&gt;0),25,AND(Z96=7,R96&lt;&gt;0),23,AND(Z96=7,U96="ALTO"),16,AND(Z96=7,U96="BAJO"),11,AND(Z96=7,V96&lt;&gt;0),7,AND(Z96=8,P96&lt;&gt;0),25,AND(Z96=8,R96&lt;&gt;0),21,AND(Z96=8,U96="ALTO"),16,AND(Z96=8,U96="BAJO"),12,AND(Z96=8,V96&lt;&gt;0),8,AND(Z96=9,P96&lt;&gt;0),25,AND(Z96=9,R96&lt;&gt;0),21,AND(Z96=9,U96="ALTO"),20,AND(Z96=9,U96="BAJO"),17,AND(Z96=9,V96&lt;&gt;0),13,AND(Z96=10,P96&lt;&gt;0),25,AND(Z96=10,R96&lt;&gt;0),22,AND(Z96=10,U96="ALTO"),21,AND(Z96=10,U96="BAJO"),18,AND(Z96=10,V96&lt;&gt;0),18,AND(Z96=11,P96&lt;&gt;0),25,AND(Z96=11,R96&lt;&gt;0),23,AND(Z96=11,U96="ALTO"),20,AND(Z96=11,U96="BAJO"),16,AND(Z96=11,V96&lt;&gt;0),11,AND(Z96=12,P96&lt;&gt;0),25,AND(Z96=12,R96&lt;&gt;0),23,AND(Z96=12,U96="ALTO"),20,AND(Z96=12,U96="BAJO"),16,AND(Z96=12,V96&lt;&gt;0),12,AND(Z96=13,P96&lt;&gt;0),25,AND(Z96=13,R96&lt;&gt;0),21,AND(Z96=13,U96="ALTO"),20,AND(Z96=13,U96="BAJO"),17,AND(Z96=13,V96&lt;&gt;0),17,AND(Z96=14,P96&lt;&gt;0),25,AND(Z96=14,R96&lt;&gt;0),24,AND(Z96=14,U96="ALTO"),23,AND(Z96=14,U96="BAJO"),21,AND(Z96=14,V96&lt;&gt;0),18,AND(Z96=15,P96&lt;&gt;0),25,AND(Z96=15,R96&lt;&gt;0),24,AND(Z96=15,U96="ALTO"),22,AND(Z96=15,U96="BAJO"),19,AND(Z96=15,V96&lt;&gt;0),19,AND(Z96=16,P96&lt;&gt;0),25,AND(Z96=16,R96&lt;&gt;0),23,AND(Z96=16,U96="ALTO"),23,AND(Z96=16,U96="BAJO"),23,AND(Z96=16,V96&lt;&gt;0),20,AND(Z96=17,P96&lt;&gt;0),25,AND(Z96=17,R96&lt;&gt;0),24,AND(Z96=17,U96="ALTO"),23,AND(Z96=17,U96="BAJO"),21,AND(Z96=17,V96&lt;&gt;0),20,AND(Z96=18,P96&lt;&gt;0),25,AND(Z96=18,R96&lt;&gt;0),24,AND(Z96=18,U96="ALTO"),23,AND(Z96=18,U96="BAJO"),22,AND(Z96=18,V96&lt;&gt;0),21,AND(Z96=19,P96&lt;&gt;0),25,AND(Z96=19,R96&lt;&gt;0),25,AND(Z96=19,U96="ALTO"),24,AND(Z96=19,U96="BAJO"),22,AND(Z96=19,V96&lt;&gt;0),22,AND(Z96&lt;&gt;0,X96&lt;&gt;0),Z96,TRUE,"FALSO")</f>
        <v>FALSO</v>
      </c>
      <c r="AC96" s="222"/>
      <c r="AD96" s="222"/>
      <c r="AE96" s="36"/>
      <c r="AF96" s="37"/>
      <c r="AG96" s="37"/>
      <c r="AH96" s="25"/>
      <c r="AI96" s="25"/>
      <c r="AJ96" s="25"/>
      <c r="AK96" s="25"/>
      <c r="AL96" s="25"/>
      <c r="AM96" s="25"/>
      <c r="AN96" s="25"/>
      <c r="AO96" s="35"/>
      <c r="AP96" s="25"/>
      <c r="AQ96" s="35"/>
      <c r="AR96" s="25"/>
      <c r="AS96" s="35"/>
      <c r="AT96" s="25"/>
      <c r="AU96" s="35"/>
      <c r="AV96" s="25"/>
      <c r="AW96" s="35"/>
      <c r="AX96" s="25"/>
    </row>
    <row r="97" spans="1:50" ht="26.25">
      <c r="A97" s="285"/>
      <c r="B97" s="376"/>
      <c r="C97" s="379"/>
      <c r="D97" s="378"/>
      <c r="E97" s="249"/>
      <c r="F97" s="248"/>
      <c r="G97" s="225"/>
      <c r="H97" s="227"/>
      <c r="I97" s="254"/>
      <c r="J97" s="255" t="e">
        <f>+VLOOKUP(I97,Peligros_Aspectos!A:D,4,0)</f>
        <v>#N/A</v>
      </c>
      <c r="K97" s="256" t="e">
        <f>+VLOOKUP(I97,Peligros_Aspectos!A:D,2,0)</f>
        <v>#N/A</v>
      </c>
      <c r="L97" s="257" t="e">
        <f>+VLOOKUP(I97,Peligros_Aspectos!A:C,3,0)</f>
        <v>#N/A</v>
      </c>
      <c r="M97" s="232"/>
      <c r="N97" s="258"/>
      <c r="O97" s="245" t="str">
        <f t="shared" si="5"/>
        <v/>
      </c>
      <c r="P97" s="260"/>
      <c r="Q97" s="260"/>
      <c r="R97" s="260"/>
      <c r="S97" s="260"/>
      <c r="T97" s="260"/>
      <c r="U97" s="258"/>
      <c r="V97" s="265"/>
      <c r="W97" s="264"/>
      <c r="X97" s="260"/>
      <c r="Y97" s="266"/>
      <c r="Z97" s="245" t="str">
        <f t="shared" si="4"/>
        <v/>
      </c>
      <c r="AA97" s="267"/>
      <c r="AB97" s="245" t="str">
        <f t="array" ref="AB97">_xlfn.IFS(AND(Z97=1,P97&lt;&gt;0),25,AND(Z97=1,R97&lt;&gt;0),21,AND(Z97=1,U97="ALTO"),16,AND(Z97=1,U97="BAJO"),11,AND(Z97=1,V97&lt;&gt;0),2,AND(Z97=2,P97&lt;&gt;0),25,AND(Z97=2,R97&lt;&gt;0),21,AND(Z97=2,U97="ALTO"),16,AND(Z97=2,U97="BAJO"),11,AND(Z97=2,V97&lt;&gt;0),4,AND(Z97=3,P97&lt;&gt;0),25,AND(Z97=3,R97&lt;&gt;0),21,AND(Z97=3,U97="ALTO"),16,AND(Z97=3,U97="BAJO"),12,AND(Z97=3,V97&lt;&gt;0),5,AND(Z97=4,P97&lt;&gt;0),25,AND(Z97=4,R97&lt;&gt;0),13,AND(Z97=4,U97="ALTO"),16,AND(Z97=4,U97="BAJO"),14,AND(Z97=4,V97&lt;&gt;0),7,AND(Z97=5,P97&lt;&gt;0),25,AND(Z97=5,R97&lt;&gt;0),21,AND(Z97=5,U97="ALTO"),16,AND(Z97=5,U97="BAJO"),12,AND(Z97=5,V97&lt;&gt;0),8,AND(Z97=6,P97&lt;&gt;0),25,AND(Z97=6,R97&lt;&gt;0),21,AND(Z97=6,U97="ALTO"),20,AND(Z97=6,U97="BAJO"),17,AND(Z97=6,V97&lt;&gt;0),6,AND(Z97=7,P97&lt;&gt;0),25,AND(Z97=7,R97&lt;&gt;0),23,AND(Z97=7,U97="ALTO"),16,AND(Z97=7,U97="BAJO"),11,AND(Z97=7,V97&lt;&gt;0),7,AND(Z97=8,P97&lt;&gt;0),25,AND(Z97=8,R97&lt;&gt;0),21,AND(Z97=8,U97="ALTO"),16,AND(Z97=8,U97="BAJO"),12,AND(Z97=8,V97&lt;&gt;0),8,AND(Z97=9,P97&lt;&gt;0),25,AND(Z97=9,R97&lt;&gt;0),21,AND(Z97=9,U97="ALTO"),20,AND(Z97=9,U97="BAJO"),17,AND(Z97=9,V97&lt;&gt;0),13,AND(Z97=10,P97&lt;&gt;0),25,AND(Z97=10,R97&lt;&gt;0),22,AND(Z97=10,U97="ALTO"),21,AND(Z97=10,U97="BAJO"),18,AND(Z97=10,V97&lt;&gt;0),18,AND(Z97=11,P97&lt;&gt;0),25,AND(Z97=11,R97&lt;&gt;0),23,AND(Z97=11,U97="ALTO"),20,AND(Z97=11,U97="BAJO"),16,AND(Z97=11,V97&lt;&gt;0),11,AND(Z97=12,P97&lt;&gt;0),25,AND(Z97=12,R97&lt;&gt;0),23,AND(Z97=12,U97="ALTO"),20,AND(Z97=12,U97="BAJO"),16,AND(Z97=12,V97&lt;&gt;0),12,AND(Z97=13,P97&lt;&gt;0),25,AND(Z97=13,R97&lt;&gt;0),21,AND(Z97=13,U97="ALTO"),20,AND(Z97=13,U97="BAJO"),17,AND(Z97=13,V97&lt;&gt;0),17,AND(Z97=14,P97&lt;&gt;0),25,AND(Z97=14,R97&lt;&gt;0),24,AND(Z97=14,U97="ALTO"),23,AND(Z97=14,U97="BAJO"),21,AND(Z97=14,V97&lt;&gt;0),18,AND(Z97=15,P97&lt;&gt;0),25,AND(Z97=15,R97&lt;&gt;0),24,AND(Z97=15,U97="ALTO"),22,AND(Z97=15,U97="BAJO"),19,AND(Z97=15,V97&lt;&gt;0),19,AND(Z97=16,P97&lt;&gt;0),25,AND(Z97=16,R97&lt;&gt;0),23,AND(Z97=16,U97="ALTO"),23,AND(Z97=16,U97="BAJO"),23,AND(Z97=16,V97&lt;&gt;0),20,AND(Z97=17,P97&lt;&gt;0),25,AND(Z97=17,R97&lt;&gt;0),24,AND(Z97=17,U97="ALTO"),23,AND(Z97=17,U97="BAJO"),21,AND(Z97=17,V97&lt;&gt;0),20,AND(Z97=18,P97&lt;&gt;0),25,AND(Z97=18,R97&lt;&gt;0),24,AND(Z97=18,U97="ALTO"),23,AND(Z97=18,U97="BAJO"),22,AND(Z97=18,V97&lt;&gt;0),21,AND(Z97=19,P97&lt;&gt;0),25,AND(Z97=19,R97&lt;&gt;0),25,AND(Z97=19,U97="ALTO"),24,AND(Z97=19,U97="BAJO"),22,AND(Z97=19,V97&lt;&gt;0),22,AND(Z97&lt;&gt;0,X97&lt;&gt;0),Z97,TRUE,"FALSO")</f>
        <v>FALSO</v>
      </c>
      <c r="AC97" s="222"/>
      <c r="AD97" s="222"/>
      <c r="AE97" s="36"/>
      <c r="AF97" s="37"/>
      <c r="AG97" s="37"/>
      <c r="AH97" s="25"/>
      <c r="AI97" s="25"/>
      <c r="AJ97" s="25"/>
      <c r="AK97" s="25"/>
      <c r="AL97" s="25"/>
      <c r="AM97" s="25"/>
      <c r="AN97" s="25"/>
      <c r="AO97" s="35"/>
      <c r="AP97" s="25"/>
      <c r="AQ97" s="35"/>
      <c r="AR97" s="25"/>
      <c r="AS97" s="35"/>
      <c r="AT97" s="25"/>
      <c r="AU97" s="35"/>
      <c r="AV97" s="25"/>
      <c r="AW97" s="35"/>
      <c r="AX97" s="25"/>
    </row>
    <row r="98" spans="1:50" ht="26.25">
      <c r="A98" s="285"/>
      <c r="B98" s="376"/>
      <c r="C98" s="379"/>
      <c r="D98" s="378"/>
      <c r="E98" s="249"/>
      <c r="F98" s="248"/>
      <c r="G98" s="225"/>
      <c r="H98" s="227"/>
      <c r="I98" s="254"/>
      <c r="J98" s="255" t="e">
        <f>+VLOOKUP(I98,Peligros_Aspectos!A:D,4,0)</f>
        <v>#N/A</v>
      </c>
      <c r="K98" s="256" t="e">
        <f>+VLOOKUP(I98,Peligros_Aspectos!A:D,2,0)</f>
        <v>#N/A</v>
      </c>
      <c r="L98" s="257" t="e">
        <f>+VLOOKUP(I98,Peligros_Aspectos!A:C,3,0)</f>
        <v>#N/A</v>
      </c>
      <c r="M98" s="232"/>
      <c r="N98" s="258"/>
      <c r="O98" s="245" t="str">
        <f t="shared" si="5"/>
        <v/>
      </c>
      <c r="P98" s="260"/>
      <c r="Q98" s="260"/>
      <c r="R98" s="260"/>
      <c r="S98" s="260"/>
      <c r="T98" s="260"/>
      <c r="U98" s="258"/>
      <c r="V98" s="265"/>
      <c r="W98" s="264"/>
      <c r="X98" s="260"/>
      <c r="Y98" s="266"/>
      <c r="Z98" s="245" t="str">
        <f t="shared" si="4"/>
        <v/>
      </c>
      <c r="AA98" s="267"/>
      <c r="AB98" s="245" t="str">
        <f t="array" ref="AB98">_xlfn.IFS(AND(Z98=1,P98&lt;&gt;0),25,AND(Z98=1,R98&lt;&gt;0),21,AND(Z98=1,U98="ALTO"),16,AND(Z98=1,U98="BAJO"),11,AND(Z98=1,V98&lt;&gt;0),2,AND(Z98=2,P98&lt;&gt;0),25,AND(Z98=2,R98&lt;&gt;0),21,AND(Z98=2,U98="ALTO"),16,AND(Z98=2,U98="BAJO"),11,AND(Z98=2,V98&lt;&gt;0),4,AND(Z98=3,P98&lt;&gt;0),25,AND(Z98=3,R98&lt;&gt;0),21,AND(Z98=3,U98="ALTO"),16,AND(Z98=3,U98="BAJO"),12,AND(Z98=3,V98&lt;&gt;0),5,AND(Z98=4,P98&lt;&gt;0),25,AND(Z98=4,R98&lt;&gt;0),13,AND(Z98=4,U98="ALTO"),16,AND(Z98=4,U98="BAJO"),14,AND(Z98=4,V98&lt;&gt;0),7,AND(Z98=5,P98&lt;&gt;0),25,AND(Z98=5,R98&lt;&gt;0),21,AND(Z98=5,U98="ALTO"),16,AND(Z98=5,U98="BAJO"),12,AND(Z98=5,V98&lt;&gt;0),8,AND(Z98=6,P98&lt;&gt;0),25,AND(Z98=6,R98&lt;&gt;0),21,AND(Z98=6,U98="ALTO"),20,AND(Z98=6,U98="BAJO"),17,AND(Z98=6,V98&lt;&gt;0),6,AND(Z98=7,P98&lt;&gt;0),25,AND(Z98=7,R98&lt;&gt;0),23,AND(Z98=7,U98="ALTO"),16,AND(Z98=7,U98="BAJO"),11,AND(Z98=7,V98&lt;&gt;0),7,AND(Z98=8,P98&lt;&gt;0),25,AND(Z98=8,R98&lt;&gt;0),21,AND(Z98=8,U98="ALTO"),16,AND(Z98=8,U98="BAJO"),12,AND(Z98=8,V98&lt;&gt;0),8,AND(Z98=9,P98&lt;&gt;0),25,AND(Z98=9,R98&lt;&gt;0),21,AND(Z98=9,U98="ALTO"),20,AND(Z98=9,U98="BAJO"),17,AND(Z98=9,V98&lt;&gt;0),13,AND(Z98=10,P98&lt;&gt;0),25,AND(Z98=10,R98&lt;&gt;0),22,AND(Z98=10,U98="ALTO"),21,AND(Z98=10,U98="BAJO"),18,AND(Z98=10,V98&lt;&gt;0),18,AND(Z98=11,P98&lt;&gt;0),25,AND(Z98=11,R98&lt;&gt;0),23,AND(Z98=11,U98="ALTO"),20,AND(Z98=11,U98="BAJO"),16,AND(Z98=11,V98&lt;&gt;0),11,AND(Z98=12,P98&lt;&gt;0),25,AND(Z98=12,R98&lt;&gt;0),23,AND(Z98=12,U98="ALTO"),20,AND(Z98=12,U98="BAJO"),16,AND(Z98=12,V98&lt;&gt;0),12,AND(Z98=13,P98&lt;&gt;0),25,AND(Z98=13,R98&lt;&gt;0),21,AND(Z98=13,U98="ALTO"),20,AND(Z98=13,U98="BAJO"),17,AND(Z98=13,V98&lt;&gt;0),17,AND(Z98=14,P98&lt;&gt;0),25,AND(Z98=14,R98&lt;&gt;0),24,AND(Z98=14,U98="ALTO"),23,AND(Z98=14,U98="BAJO"),21,AND(Z98=14,V98&lt;&gt;0),18,AND(Z98=15,P98&lt;&gt;0),25,AND(Z98=15,R98&lt;&gt;0),24,AND(Z98=15,U98="ALTO"),22,AND(Z98=15,U98="BAJO"),19,AND(Z98=15,V98&lt;&gt;0),19,AND(Z98=16,P98&lt;&gt;0),25,AND(Z98=16,R98&lt;&gt;0),23,AND(Z98=16,U98="ALTO"),23,AND(Z98=16,U98="BAJO"),23,AND(Z98=16,V98&lt;&gt;0),20,AND(Z98=17,P98&lt;&gt;0),25,AND(Z98=17,R98&lt;&gt;0),24,AND(Z98=17,U98="ALTO"),23,AND(Z98=17,U98="BAJO"),21,AND(Z98=17,V98&lt;&gt;0),20,AND(Z98=18,P98&lt;&gt;0),25,AND(Z98=18,R98&lt;&gt;0),24,AND(Z98=18,U98="ALTO"),23,AND(Z98=18,U98="BAJO"),22,AND(Z98=18,V98&lt;&gt;0),21,AND(Z98=19,P98&lt;&gt;0),25,AND(Z98=19,R98&lt;&gt;0),25,AND(Z98=19,U98="ALTO"),24,AND(Z98=19,U98="BAJO"),22,AND(Z98=19,V98&lt;&gt;0),22,AND(Z98&lt;&gt;0,X98&lt;&gt;0),Z98,TRUE,"FALSO")</f>
        <v>FALSO</v>
      </c>
      <c r="AC98" s="222"/>
      <c r="AD98" s="222"/>
      <c r="AE98" s="36"/>
      <c r="AF98" s="37"/>
      <c r="AG98" s="37"/>
      <c r="AH98" s="25"/>
      <c r="AI98" s="25"/>
      <c r="AJ98" s="25"/>
      <c r="AK98" s="25"/>
      <c r="AL98" s="25"/>
      <c r="AM98" s="25"/>
      <c r="AN98" s="25"/>
      <c r="AO98" s="35"/>
      <c r="AP98" s="25"/>
      <c r="AQ98" s="35"/>
      <c r="AR98" s="25"/>
      <c r="AS98" s="35"/>
      <c r="AT98" s="25"/>
      <c r="AU98" s="35"/>
      <c r="AV98" s="25"/>
      <c r="AW98" s="35"/>
      <c r="AX98" s="25"/>
    </row>
    <row r="99" spans="1:50" ht="26.25">
      <c r="A99" s="285"/>
      <c r="B99" s="376"/>
      <c r="C99" s="379"/>
      <c r="D99" s="378"/>
      <c r="E99" s="249"/>
      <c r="F99" s="248"/>
      <c r="G99" s="225"/>
      <c r="H99" s="227"/>
      <c r="I99" s="254"/>
      <c r="J99" s="255" t="e">
        <f>+VLOOKUP(I99,Peligros_Aspectos!A:D,4,0)</f>
        <v>#N/A</v>
      </c>
      <c r="K99" s="256" t="e">
        <f>+VLOOKUP(I99,Peligros_Aspectos!A:D,2,0)</f>
        <v>#N/A</v>
      </c>
      <c r="L99" s="257" t="e">
        <f>+VLOOKUP(I99,Peligros_Aspectos!A:C,3,0)</f>
        <v>#N/A</v>
      </c>
      <c r="M99" s="232"/>
      <c r="N99" s="258"/>
      <c r="O99" s="245" t="str">
        <f t="shared" si="5"/>
        <v/>
      </c>
      <c r="P99" s="260"/>
      <c r="Q99" s="260"/>
      <c r="R99" s="260"/>
      <c r="S99" s="260"/>
      <c r="T99" s="260"/>
      <c r="U99" s="258"/>
      <c r="V99" s="265"/>
      <c r="W99" s="264"/>
      <c r="X99" s="260"/>
      <c r="Y99" s="266"/>
      <c r="Z99" s="245" t="str">
        <f t="shared" si="4"/>
        <v/>
      </c>
      <c r="AA99" s="267"/>
      <c r="AB99" s="245" t="str">
        <f t="array" ref="AB99">_xlfn.IFS(AND(Z99=1,P99&lt;&gt;0),25,AND(Z99=1,R99&lt;&gt;0),21,AND(Z99=1,U99="ALTO"),16,AND(Z99=1,U99="BAJO"),11,AND(Z99=1,V99&lt;&gt;0),2,AND(Z99=2,P99&lt;&gt;0),25,AND(Z99=2,R99&lt;&gt;0),21,AND(Z99=2,U99="ALTO"),16,AND(Z99=2,U99="BAJO"),11,AND(Z99=2,V99&lt;&gt;0),4,AND(Z99=3,P99&lt;&gt;0),25,AND(Z99=3,R99&lt;&gt;0),21,AND(Z99=3,U99="ALTO"),16,AND(Z99=3,U99="BAJO"),12,AND(Z99=3,V99&lt;&gt;0),5,AND(Z99=4,P99&lt;&gt;0),25,AND(Z99=4,R99&lt;&gt;0),13,AND(Z99=4,U99="ALTO"),16,AND(Z99=4,U99="BAJO"),14,AND(Z99=4,V99&lt;&gt;0),7,AND(Z99=5,P99&lt;&gt;0),25,AND(Z99=5,R99&lt;&gt;0),21,AND(Z99=5,U99="ALTO"),16,AND(Z99=5,U99="BAJO"),12,AND(Z99=5,V99&lt;&gt;0),8,AND(Z99=6,P99&lt;&gt;0),25,AND(Z99=6,R99&lt;&gt;0),21,AND(Z99=6,U99="ALTO"),20,AND(Z99=6,U99="BAJO"),17,AND(Z99=6,V99&lt;&gt;0),6,AND(Z99=7,P99&lt;&gt;0),25,AND(Z99=7,R99&lt;&gt;0),23,AND(Z99=7,U99="ALTO"),16,AND(Z99=7,U99="BAJO"),11,AND(Z99=7,V99&lt;&gt;0),7,AND(Z99=8,P99&lt;&gt;0),25,AND(Z99=8,R99&lt;&gt;0),21,AND(Z99=8,U99="ALTO"),16,AND(Z99=8,U99="BAJO"),12,AND(Z99=8,V99&lt;&gt;0),8,AND(Z99=9,P99&lt;&gt;0),25,AND(Z99=9,R99&lt;&gt;0),21,AND(Z99=9,U99="ALTO"),20,AND(Z99=9,U99="BAJO"),17,AND(Z99=9,V99&lt;&gt;0),13,AND(Z99=10,P99&lt;&gt;0),25,AND(Z99=10,R99&lt;&gt;0),22,AND(Z99=10,U99="ALTO"),21,AND(Z99=10,U99="BAJO"),18,AND(Z99=10,V99&lt;&gt;0),18,AND(Z99=11,P99&lt;&gt;0),25,AND(Z99=11,R99&lt;&gt;0),23,AND(Z99=11,U99="ALTO"),20,AND(Z99=11,U99="BAJO"),16,AND(Z99=11,V99&lt;&gt;0),11,AND(Z99=12,P99&lt;&gt;0),25,AND(Z99=12,R99&lt;&gt;0),23,AND(Z99=12,U99="ALTO"),20,AND(Z99=12,U99="BAJO"),16,AND(Z99=12,V99&lt;&gt;0),12,AND(Z99=13,P99&lt;&gt;0),25,AND(Z99=13,R99&lt;&gt;0),21,AND(Z99=13,U99="ALTO"),20,AND(Z99=13,U99="BAJO"),17,AND(Z99=13,V99&lt;&gt;0),17,AND(Z99=14,P99&lt;&gt;0),25,AND(Z99=14,R99&lt;&gt;0),24,AND(Z99=14,U99="ALTO"),23,AND(Z99=14,U99="BAJO"),21,AND(Z99=14,V99&lt;&gt;0),18,AND(Z99=15,P99&lt;&gt;0),25,AND(Z99=15,R99&lt;&gt;0),24,AND(Z99=15,U99="ALTO"),22,AND(Z99=15,U99="BAJO"),19,AND(Z99=15,V99&lt;&gt;0),19,AND(Z99=16,P99&lt;&gt;0),25,AND(Z99=16,R99&lt;&gt;0),23,AND(Z99=16,U99="ALTO"),23,AND(Z99=16,U99="BAJO"),23,AND(Z99=16,V99&lt;&gt;0),20,AND(Z99=17,P99&lt;&gt;0),25,AND(Z99=17,R99&lt;&gt;0),24,AND(Z99=17,U99="ALTO"),23,AND(Z99=17,U99="BAJO"),21,AND(Z99=17,V99&lt;&gt;0),20,AND(Z99=18,P99&lt;&gt;0),25,AND(Z99=18,R99&lt;&gt;0),24,AND(Z99=18,U99="ALTO"),23,AND(Z99=18,U99="BAJO"),22,AND(Z99=18,V99&lt;&gt;0),21,AND(Z99=19,P99&lt;&gt;0),25,AND(Z99=19,R99&lt;&gt;0),25,AND(Z99=19,U99="ALTO"),24,AND(Z99=19,U99="BAJO"),22,AND(Z99=19,V99&lt;&gt;0),22,AND(Z99&lt;&gt;0,X99&lt;&gt;0),Z99,TRUE,"FALSO")</f>
        <v>FALSO</v>
      </c>
      <c r="AC99" s="222"/>
      <c r="AD99" s="222"/>
      <c r="AE99" s="36"/>
      <c r="AF99" s="37"/>
      <c r="AG99" s="37"/>
      <c r="AH99" s="25"/>
      <c r="AI99" s="25"/>
      <c r="AJ99" s="25"/>
      <c r="AK99" s="25"/>
      <c r="AL99" s="25"/>
      <c r="AM99" s="25"/>
      <c r="AN99" s="25"/>
      <c r="AO99" s="35"/>
      <c r="AP99" s="25"/>
      <c r="AQ99" s="35"/>
      <c r="AR99" s="25"/>
      <c r="AS99" s="35"/>
      <c r="AT99" s="25"/>
      <c r="AU99" s="35"/>
      <c r="AV99" s="25"/>
      <c r="AW99" s="35"/>
      <c r="AX99" s="25"/>
    </row>
    <row r="100" spans="1:50" ht="26.25">
      <c r="A100" s="285"/>
      <c r="B100" s="376"/>
      <c r="C100" s="379"/>
      <c r="D100" s="378"/>
      <c r="E100" s="249"/>
      <c r="F100" s="248"/>
      <c r="G100" s="225"/>
      <c r="H100" s="227"/>
      <c r="I100" s="254"/>
      <c r="J100" s="255" t="e">
        <f>+VLOOKUP(I100,Peligros_Aspectos!A:D,4,0)</f>
        <v>#N/A</v>
      </c>
      <c r="K100" s="256" t="e">
        <f>+VLOOKUP(I100,Peligros_Aspectos!A:D,2,0)</f>
        <v>#N/A</v>
      </c>
      <c r="L100" s="257" t="e">
        <f>+VLOOKUP(I100,Peligros_Aspectos!A:C,3,0)</f>
        <v>#N/A</v>
      </c>
      <c r="M100" s="232"/>
      <c r="N100" s="258"/>
      <c r="O100" s="245" t="str">
        <f t="shared" si="5"/>
        <v/>
      </c>
      <c r="P100" s="260"/>
      <c r="Q100" s="260"/>
      <c r="R100" s="260"/>
      <c r="S100" s="260"/>
      <c r="T100" s="260"/>
      <c r="U100" s="255"/>
      <c r="V100" s="256"/>
      <c r="W100" s="264"/>
      <c r="X100" s="260"/>
      <c r="Y100" s="266"/>
      <c r="Z100" s="245" t="str">
        <f t="shared" si="4"/>
        <v/>
      </c>
      <c r="AA100" s="267"/>
      <c r="AB100" s="245" t="str">
        <f t="array" ref="AB100">_xlfn.IFS(AND(Z100=1,P100&lt;&gt;0),25,AND(Z100=1,R100&lt;&gt;0),21,AND(Z100=1,U100="ALTO"),16,AND(Z100=1,U100="BAJO"),11,AND(Z100=1,V100&lt;&gt;0),2,AND(Z100=2,P100&lt;&gt;0),25,AND(Z100=2,R100&lt;&gt;0),21,AND(Z100=2,U100="ALTO"),16,AND(Z100=2,U100="BAJO"),11,AND(Z100=2,V100&lt;&gt;0),4,AND(Z100=3,P100&lt;&gt;0),25,AND(Z100=3,R100&lt;&gt;0),21,AND(Z100=3,U100="ALTO"),16,AND(Z100=3,U100="BAJO"),12,AND(Z100=3,V100&lt;&gt;0),5,AND(Z100=4,P100&lt;&gt;0),25,AND(Z100=4,R100&lt;&gt;0),13,AND(Z100=4,U100="ALTO"),16,AND(Z100=4,U100="BAJO"),14,AND(Z100=4,V100&lt;&gt;0),7,AND(Z100=5,P100&lt;&gt;0),25,AND(Z100=5,R100&lt;&gt;0),21,AND(Z100=5,U100="ALTO"),16,AND(Z100=5,U100="BAJO"),12,AND(Z100=5,V100&lt;&gt;0),8,AND(Z100=6,P100&lt;&gt;0),25,AND(Z100=6,R100&lt;&gt;0),21,AND(Z100=6,U100="ALTO"),20,AND(Z100=6,U100="BAJO"),17,AND(Z100=6,V100&lt;&gt;0),6,AND(Z100=7,P100&lt;&gt;0),25,AND(Z100=7,R100&lt;&gt;0),23,AND(Z100=7,U100="ALTO"),16,AND(Z100=7,U100="BAJO"),11,AND(Z100=7,V100&lt;&gt;0),7,AND(Z100=8,P100&lt;&gt;0),25,AND(Z100=8,R100&lt;&gt;0),21,AND(Z100=8,U100="ALTO"),16,AND(Z100=8,U100="BAJO"),12,AND(Z100=8,V100&lt;&gt;0),8,AND(Z100=9,P100&lt;&gt;0),25,AND(Z100=9,R100&lt;&gt;0),21,AND(Z100=9,U100="ALTO"),20,AND(Z100=9,U100="BAJO"),17,AND(Z100=9,V100&lt;&gt;0),13,AND(Z100=10,P100&lt;&gt;0),25,AND(Z100=10,R100&lt;&gt;0),22,AND(Z100=10,U100="ALTO"),21,AND(Z100=10,U100="BAJO"),18,AND(Z100=10,V100&lt;&gt;0),18,AND(Z100=11,P100&lt;&gt;0),25,AND(Z100=11,R100&lt;&gt;0),23,AND(Z100=11,U100="ALTO"),20,AND(Z100=11,U100="BAJO"),16,AND(Z100=11,V100&lt;&gt;0),11,AND(Z100=12,P100&lt;&gt;0),25,AND(Z100=12,R100&lt;&gt;0),23,AND(Z100=12,U100="ALTO"),20,AND(Z100=12,U100="BAJO"),16,AND(Z100=12,V100&lt;&gt;0),12,AND(Z100=13,P100&lt;&gt;0),25,AND(Z100=13,R100&lt;&gt;0),21,AND(Z100=13,U100="ALTO"),20,AND(Z100=13,U100="BAJO"),17,AND(Z100=13,V100&lt;&gt;0),17,AND(Z100=14,P100&lt;&gt;0),25,AND(Z100=14,R100&lt;&gt;0),24,AND(Z100=14,U100="ALTO"),23,AND(Z100=14,U100="BAJO"),21,AND(Z100=14,V100&lt;&gt;0),18,AND(Z100=15,P100&lt;&gt;0),25,AND(Z100=15,R100&lt;&gt;0),24,AND(Z100=15,U100="ALTO"),22,AND(Z100=15,U100="BAJO"),19,AND(Z100=15,V100&lt;&gt;0),19,AND(Z100=16,P100&lt;&gt;0),25,AND(Z100=16,R100&lt;&gt;0),23,AND(Z100=16,U100="ALTO"),23,AND(Z100=16,U100="BAJO"),23,AND(Z100=16,V100&lt;&gt;0),20,AND(Z100=17,P100&lt;&gt;0),25,AND(Z100=17,R100&lt;&gt;0),24,AND(Z100=17,U100="ALTO"),23,AND(Z100=17,U100="BAJO"),21,AND(Z100=17,V100&lt;&gt;0),20,AND(Z100=18,P100&lt;&gt;0),25,AND(Z100=18,R100&lt;&gt;0),24,AND(Z100=18,U100="ALTO"),23,AND(Z100=18,U100="BAJO"),22,AND(Z100=18,V100&lt;&gt;0),21,AND(Z100=19,P100&lt;&gt;0),25,AND(Z100=19,R100&lt;&gt;0),25,AND(Z100=19,U100="ALTO"),24,AND(Z100=19,U100="BAJO"),22,AND(Z100=19,V100&lt;&gt;0),22,AND(Z100&lt;&gt;0,X100&lt;&gt;0),Z100,TRUE,"FALSO")</f>
        <v>FALSO</v>
      </c>
      <c r="AC100" s="222"/>
      <c r="AD100" s="222"/>
      <c r="AE100" s="36"/>
      <c r="AF100" s="37"/>
      <c r="AG100" s="37"/>
      <c r="AH100" s="25"/>
      <c r="AI100" s="25"/>
      <c r="AJ100" s="25"/>
      <c r="AK100" s="25"/>
      <c r="AL100" s="25"/>
      <c r="AM100" s="25"/>
      <c r="AN100" s="25"/>
      <c r="AO100" s="35"/>
      <c r="AP100" s="25"/>
      <c r="AQ100" s="35"/>
      <c r="AR100" s="25"/>
      <c r="AS100" s="35"/>
      <c r="AT100" s="25"/>
      <c r="AU100" s="35"/>
      <c r="AV100" s="25"/>
      <c r="AW100" s="35"/>
      <c r="AX100" s="25"/>
    </row>
    <row r="101" spans="1:50" ht="26.25">
      <c r="A101" s="285"/>
      <c r="B101" s="376"/>
      <c r="C101" s="379"/>
      <c r="D101" s="378"/>
      <c r="E101" s="249"/>
      <c r="F101" s="248"/>
      <c r="G101" s="225"/>
      <c r="H101" s="227"/>
      <c r="I101" s="254"/>
      <c r="J101" s="255" t="e">
        <f>+VLOOKUP(I101,Peligros_Aspectos!A:D,4,0)</f>
        <v>#N/A</v>
      </c>
      <c r="K101" s="256" t="e">
        <f>+VLOOKUP(I101,Peligros_Aspectos!A:D,2,0)</f>
        <v>#N/A</v>
      </c>
      <c r="L101" s="257" t="e">
        <f>+VLOOKUP(I101,Peligros_Aspectos!A:C,3,0)</f>
        <v>#N/A</v>
      </c>
      <c r="M101" s="232"/>
      <c r="N101" s="258"/>
      <c r="O101" s="245" t="str">
        <f t="shared" si="5"/>
        <v/>
      </c>
      <c r="P101" s="260"/>
      <c r="Q101" s="260"/>
      <c r="R101" s="260"/>
      <c r="S101" s="260"/>
      <c r="T101" s="264"/>
      <c r="U101" s="255"/>
      <c r="V101" s="264"/>
      <c r="W101" s="264"/>
      <c r="X101" s="260"/>
      <c r="Y101" s="266"/>
      <c r="Z101" s="245" t="str">
        <f t="shared" si="4"/>
        <v/>
      </c>
      <c r="AA101" s="267"/>
      <c r="AB101" s="245" t="str">
        <f t="array" ref="AB101">_xlfn.IFS(AND(Z101=1,P101&lt;&gt;0),25,AND(Z101=1,R101&lt;&gt;0),21,AND(Z101=1,U101="ALTO"),16,AND(Z101=1,U101="BAJO"),11,AND(Z101=1,V101&lt;&gt;0),2,AND(Z101=2,P101&lt;&gt;0),25,AND(Z101=2,R101&lt;&gt;0),21,AND(Z101=2,U101="ALTO"),16,AND(Z101=2,U101="BAJO"),11,AND(Z101=2,V101&lt;&gt;0),4,AND(Z101=3,P101&lt;&gt;0),25,AND(Z101=3,R101&lt;&gt;0),21,AND(Z101=3,U101="ALTO"),16,AND(Z101=3,U101="BAJO"),12,AND(Z101=3,V101&lt;&gt;0),5,AND(Z101=4,P101&lt;&gt;0),25,AND(Z101=4,R101&lt;&gt;0),13,AND(Z101=4,U101="ALTO"),16,AND(Z101=4,U101="BAJO"),14,AND(Z101=4,V101&lt;&gt;0),7,AND(Z101=5,P101&lt;&gt;0),25,AND(Z101=5,R101&lt;&gt;0),21,AND(Z101=5,U101="ALTO"),16,AND(Z101=5,U101="BAJO"),12,AND(Z101=5,V101&lt;&gt;0),8,AND(Z101=6,P101&lt;&gt;0),25,AND(Z101=6,R101&lt;&gt;0),21,AND(Z101=6,U101="ALTO"),20,AND(Z101=6,U101="BAJO"),17,AND(Z101=6,V101&lt;&gt;0),6,AND(Z101=7,P101&lt;&gt;0),25,AND(Z101=7,R101&lt;&gt;0),23,AND(Z101=7,U101="ALTO"),16,AND(Z101=7,U101="BAJO"),11,AND(Z101=7,V101&lt;&gt;0),7,AND(Z101=8,P101&lt;&gt;0),25,AND(Z101=8,R101&lt;&gt;0),21,AND(Z101=8,U101="ALTO"),16,AND(Z101=8,U101="BAJO"),12,AND(Z101=8,V101&lt;&gt;0),8,AND(Z101=9,P101&lt;&gt;0),25,AND(Z101=9,R101&lt;&gt;0),21,AND(Z101=9,U101="ALTO"),20,AND(Z101=9,U101="BAJO"),17,AND(Z101=9,V101&lt;&gt;0),13,AND(Z101=10,P101&lt;&gt;0),25,AND(Z101=10,R101&lt;&gt;0),22,AND(Z101=10,U101="ALTO"),21,AND(Z101=10,U101="BAJO"),18,AND(Z101=10,V101&lt;&gt;0),18,AND(Z101=11,P101&lt;&gt;0),25,AND(Z101=11,R101&lt;&gt;0),23,AND(Z101=11,U101="ALTO"),20,AND(Z101=11,U101="BAJO"),16,AND(Z101=11,V101&lt;&gt;0),11,AND(Z101=12,P101&lt;&gt;0),25,AND(Z101=12,R101&lt;&gt;0),23,AND(Z101=12,U101="ALTO"),20,AND(Z101=12,U101="BAJO"),16,AND(Z101=12,V101&lt;&gt;0),12,AND(Z101=13,P101&lt;&gt;0),25,AND(Z101=13,R101&lt;&gt;0),21,AND(Z101=13,U101="ALTO"),20,AND(Z101=13,U101="BAJO"),17,AND(Z101=13,V101&lt;&gt;0),17,AND(Z101=14,P101&lt;&gt;0),25,AND(Z101=14,R101&lt;&gt;0),24,AND(Z101=14,U101="ALTO"),23,AND(Z101=14,U101="BAJO"),21,AND(Z101=14,V101&lt;&gt;0),18,AND(Z101=15,P101&lt;&gt;0),25,AND(Z101=15,R101&lt;&gt;0),24,AND(Z101=15,U101="ALTO"),22,AND(Z101=15,U101="BAJO"),19,AND(Z101=15,V101&lt;&gt;0),19,AND(Z101=16,P101&lt;&gt;0),25,AND(Z101=16,R101&lt;&gt;0),23,AND(Z101=16,U101="ALTO"),23,AND(Z101=16,U101="BAJO"),23,AND(Z101=16,V101&lt;&gt;0),20,AND(Z101=17,P101&lt;&gt;0),25,AND(Z101=17,R101&lt;&gt;0),24,AND(Z101=17,U101="ALTO"),23,AND(Z101=17,U101="BAJO"),21,AND(Z101=17,V101&lt;&gt;0),20,AND(Z101=18,P101&lt;&gt;0),25,AND(Z101=18,R101&lt;&gt;0),24,AND(Z101=18,U101="ALTO"),23,AND(Z101=18,U101="BAJO"),22,AND(Z101=18,V101&lt;&gt;0),21,AND(Z101=19,P101&lt;&gt;0),25,AND(Z101=19,R101&lt;&gt;0),25,AND(Z101=19,U101="ALTO"),24,AND(Z101=19,U101="BAJO"),22,AND(Z101=19,V101&lt;&gt;0),22,AND(Z101&lt;&gt;0,X101&lt;&gt;0),Z101,TRUE,"FALSO")</f>
        <v>FALSO</v>
      </c>
      <c r="AC101" s="222"/>
      <c r="AD101" s="222"/>
      <c r="AE101" s="36"/>
      <c r="AF101" s="37"/>
      <c r="AG101" s="37"/>
      <c r="AH101" s="25"/>
      <c r="AI101" s="25"/>
      <c r="AJ101" s="25"/>
      <c r="AK101" s="25"/>
      <c r="AL101" s="25"/>
      <c r="AM101" s="25"/>
      <c r="AN101" s="25"/>
      <c r="AO101" s="35"/>
      <c r="AP101" s="25"/>
      <c r="AQ101" s="35"/>
      <c r="AR101" s="25"/>
      <c r="AS101" s="35"/>
      <c r="AT101" s="25"/>
      <c r="AU101" s="35"/>
      <c r="AV101" s="25"/>
      <c r="AW101" s="35"/>
      <c r="AX101" s="25"/>
    </row>
    <row r="102" spans="1:50" ht="26.25">
      <c r="A102" s="285"/>
      <c r="B102" s="376"/>
      <c r="C102" s="379"/>
      <c r="D102" s="378"/>
      <c r="E102" s="249"/>
      <c r="F102" s="248"/>
      <c r="G102" s="225"/>
      <c r="H102" s="227"/>
      <c r="I102" s="254"/>
      <c r="J102" s="255" t="e">
        <f>+VLOOKUP(I102,Peligros_Aspectos!A:D,4,0)</f>
        <v>#N/A</v>
      </c>
      <c r="K102" s="256" t="e">
        <f>+VLOOKUP(I102,Peligros_Aspectos!A:D,2,0)</f>
        <v>#N/A</v>
      </c>
      <c r="L102" s="257" t="e">
        <f>+VLOOKUP(I102,Peligros_Aspectos!A:C,3,0)</f>
        <v>#N/A</v>
      </c>
      <c r="M102" s="232"/>
      <c r="N102" s="258"/>
      <c r="O102" s="245" t="str">
        <f t="shared" si="5"/>
        <v/>
      </c>
      <c r="P102" s="260"/>
      <c r="Q102" s="260"/>
      <c r="R102" s="260"/>
      <c r="S102" s="260"/>
      <c r="T102" s="260"/>
      <c r="U102" s="255"/>
      <c r="V102" s="265"/>
      <c r="W102" s="264"/>
      <c r="X102" s="260"/>
      <c r="Y102" s="266"/>
      <c r="Z102" s="245" t="str">
        <f t="shared" ref="Z102" si="7">O102</f>
        <v/>
      </c>
      <c r="AA102" s="267"/>
      <c r="AB102" s="245" t="str">
        <f t="array" ref="AB102">_xlfn.IFS(AND(Z102=1,P102&lt;&gt;0),25,AND(Z102=1,R102&lt;&gt;0),21,AND(Z102=1,U102="ALTO"),16,AND(Z102=1,U102="BAJO"),11,AND(Z102=1,V102&lt;&gt;0),2,AND(Z102=2,P102&lt;&gt;0),25,AND(Z102=2,R102&lt;&gt;0),21,AND(Z102=2,U102="ALTO"),16,AND(Z102=2,U102="BAJO"),11,AND(Z102=2,V102&lt;&gt;0),4,AND(Z102=3,P102&lt;&gt;0),25,AND(Z102=3,R102&lt;&gt;0),21,AND(Z102=3,U102="ALTO"),16,AND(Z102=3,U102="BAJO"),12,AND(Z102=3,V102&lt;&gt;0),5,AND(Z102=4,P102&lt;&gt;0),25,AND(Z102=4,R102&lt;&gt;0),13,AND(Z102=4,U102="ALTO"),16,AND(Z102=4,U102="BAJO"),14,AND(Z102=4,V102&lt;&gt;0),7,AND(Z102=5,P102&lt;&gt;0),25,AND(Z102=5,R102&lt;&gt;0),21,AND(Z102=5,U102="ALTO"),16,AND(Z102=5,U102="BAJO"),12,AND(Z102=5,V102&lt;&gt;0),8,AND(Z102=6,P102&lt;&gt;0),25,AND(Z102=6,R102&lt;&gt;0),21,AND(Z102=6,U102="ALTO"),20,AND(Z102=6,U102="BAJO"),17,AND(Z102=6,V102&lt;&gt;0),6,AND(Z102=7,P102&lt;&gt;0),25,AND(Z102=7,R102&lt;&gt;0),23,AND(Z102=7,U102="ALTO"),16,AND(Z102=7,U102="BAJO"),11,AND(Z102=7,V102&lt;&gt;0),7,AND(Z102=8,P102&lt;&gt;0),25,AND(Z102=8,R102&lt;&gt;0),21,AND(Z102=8,U102="ALTO"),16,AND(Z102=8,U102="BAJO"),12,AND(Z102=8,V102&lt;&gt;0),8,AND(Z102=9,P102&lt;&gt;0),25,AND(Z102=9,R102&lt;&gt;0),21,AND(Z102=9,U102="ALTO"),20,AND(Z102=9,U102="BAJO"),17,AND(Z102=9,V102&lt;&gt;0),13,AND(Z102=10,P102&lt;&gt;0),25,AND(Z102=10,R102&lt;&gt;0),22,AND(Z102=10,U102="ALTO"),21,AND(Z102=10,U102="BAJO"),18,AND(Z102=10,V102&lt;&gt;0),18,AND(Z102=11,P102&lt;&gt;0),25,AND(Z102=11,R102&lt;&gt;0),23,AND(Z102=11,U102="ALTO"),20,AND(Z102=11,U102="BAJO"),16,AND(Z102=11,V102&lt;&gt;0),11,AND(Z102=12,P102&lt;&gt;0),25,AND(Z102=12,R102&lt;&gt;0),23,AND(Z102=12,U102="ALTO"),20,AND(Z102=12,U102="BAJO"),16,AND(Z102=12,V102&lt;&gt;0),12,AND(Z102=13,P102&lt;&gt;0),25,AND(Z102=13,R102&lt;&gt;0),21,AND(Z102=13,U102="ALTO"),20,AND(Z102=13,U102="BAJO"),17,AND(Z102=13,V102&lt;&gt;0),17,AND(Z102=14,P102&lt;&gt;0),25,AND(Z102=14,R102&lt;&gt;0),24,AND(Z102=14,U102="ALTO"),23,AND(Z102=14,U102="BAJO"),21,AND(Z102=14,V102&lt;&gt;0),18,AND(Z102=15,P102&lt;&gt;0),25,AND(Z102=15,R102&lt;&gt;0),24,AND(Z102=15,U102="ALTO"),22,AND(Z102=15,U102="BAJO"),19,AND(Z102=15,V102&lt;&gt;0),19,AND(Z102=16,P102&lt;&gt;0),25,AND(Z102=16,R102&lt;&gt;0),23,AND(Z102=16,U102="ALTO"),23,AND(Z102=16,U102="BAJO"),23,AND(Z102=16,V102&lt;&gt;0),20,AND(Z102=17,P102&lt;&gt;0),25,AND(Z102=17,R102&lt;&gt;0),24,AND(Z102=17,U102="ALTO"),23,AND(Z102=17,U102="BAJO"),21,AND(Z102=17,V102&lt;&gt;0),20,AND(Z102=18,P102&lt;&gt;0),25,AND(Z102=18,R102&lt;&gt;0),24,AND(Z102=18,U102="ALTO"),23,AND(Z102=18,U102="BAJO"),22,AND(Z102=18,V102&lt;&gt;0),21,AND(Z102=19,P102&lt;&gt;0),25,AND(Z102=19,R102&lt;&gt;0),25,AND(Z102=19,U102="ALTO"),24,AND(Z102=19,U102="BAJO"),22,AND(Z102=19,V102&lt;&gt;0),22,AND(Z102&lt;&gt;0,X102&lt;&gt;0),Z102,TRUE,"FALSO")</f>
        <v>FALSO</v>
      </c>
      <c r="AC102" s="222"/>
      <c r="AD102" s="222"/>
      <c r="AE102" s="36"/>
      <c r="AF102" s="37"/>
      <c r="AG102" s="37"/>
      <c r="AH102" s="25"/>
      <c r="AI102" s="25"/>
      <c r="AJ102" s="25"/>
      <c r="AK102" s="25"/>
      <c r="AL102" s="25"/>
      <c r="AM102" s="25"/>
      <c r="AN102" s="25"/>
      <c r="AO102" s="35"/>
      <c r="AP102" s="25"/>
      <c r="AQ102" s="35"/>
      <c r="AR102" s="25"/>
      <c r="AS102" s="35"/>
      <c r="AT102" s="25"/>
      <c r="AU102" s="35"/>
      <c r="AV102" s="25"/>
      <c r="AW102" s="35"/>
      <c r="AX102" s="25"/>
    </row>
    <row r="103" spans="1:50" ht="26.25">
      <c r="A103" s="285"/>
      <c r="B103" s="376"/>
      <c r="C103" s="379"/>
      <c r="D103" s="378"/>
      <c r="E103" s="249"/>
      <c r="F103" s="248"/>
      <c r="G103" s="225"/>
      <c r="H103" s="227"/>
      <c r="I103" s="254"/>
      <c r="J103" s="255" t="e">
        <f>+VLOOKUP(I103,Peligros_Aspectos!A:D,4,0)</f>
        <v>#N/A</v>
      </c>
      <c r="K103" s="256" t="e">
        <f>+VLOOKUP(I103,Peligros_Aspectos!A:D,2,0)</f>
        <v>#N/A</v>
      </c>
      <c r="L103" s="257" t="e">
        <f>+VLOOKUP(I103,Peligros_Aspectos!A:C,3,0)</f>
        <v>#N/A</v>
      </c>
      <c r="M103" s="232"/>
      <c r="N103" s="258"/>
      <c r="O103" s="245" t="str">
        <f t="shared" si="5"/>
        <v/>
      </c>
      <c r="P103" s="260"/>
      <c r="Q103" s="260"/>
      <c r="R103" s="260"/>
      <c r="S103" s="260"/>
      <c r="T103" s="260"/>
      <c r="U103" s="258"/>
      <c r="V103" s="264"/>
      <c r="W103" s="264"/>
      <c r="X103" s="260"/>
      <c r="Y103" s="266"/>
      <c r="Z103" s="245" t="str">
        <f t="shared" si="4"/>
        <v/>
      </c>
      <c r="AA103" s="267"/>
      <c r="AB103" s="245" t="str">
        <f t="array" ref="AB103">_xlfn.IFS(AND(Z103=1,P103&lt;&gt;0),25,AND(Z103=1,R103&lt;&gt;0),21,AND(Z103=1,U103="ALTO"),16,AND(Z103=1,U103="BAJO"),11,AND(Z103=1,V103&lt;&gt;0),2,AND(Z103=2,P103&lt;&gt;0),25,AND(Z103=2,R103&lt;&gt;0),21,AND(Z103=2,U103="ALTO"),16,AND(Z103=2,U103="BAJO"),11,AND(Z103=2,V103&lt;&gt;0),4,AND(Z103=3,P103&lt;&gt;0),25,AND(Z103=3,R103&lt;&gt;0),21,AND(Z103=3,U103="ALTO"),16,AND(Z103=3,U103="BAJO"),12,AND(Z103=3,V103&lt;&gt;0),5,AND(Z103=4,P103&lt;&gt;0),25,AND(Z103=4,R103&lt;&gt;0),13,AND(Z103=4,U103="ALTO"),16,AND(Z103=4,U103="BAJO"),14,AND(Z103=4,V103&lt;&gt;0),7,AND(Z103=5,P103&lt;&gt;0),25,AND(Z103=5,R103&lt;&gt;0),21,AND(Z103=5,U103="ALTO"),16,AND(Z103=5,U103="BAJO"),12,AND(Z103=5,V103&lt;&gt;0),8,AND(Z103=6,P103&lt;&gt;0),25,AND(Z103=6,R103&lt;&gt;0),21,AND(Z103=6,U103="ALTO"),20,AND(Z103=6,U103="BAJO"),17,AND(Z103=6,V103&lt;&gt;0),6,AND(Z103=7,P103&lt;&gt;0),25,AND(Z103=7,R103&lt;&gt;0),23,AND(Z103=7,U103="ALTO"),16,AND(Z103=7,U103="BAJO"),11,AND(Z103=7,V103&lt;&gt;0),7,AND(Z103=8,P103&lt;&gt;0),25,AND(Z103=8,R103&lt;&gt;0),21,AND(Z103=8,U103="ALTO"),16,AND(Z103=8,U103="BAJO"),12,AND(Z103=8,V103&lt;&gt;0),8,AND(Z103=9,P103&lt;&gt;0),25,AND(Z103=9,R103&lt;&gt;0),21,AND(Z103=9,U103="ALTO"),20,AND(Z103=9,U103="BAJO"),17,AND(Z103=9,V103&lt;&gt;0),13,AND(Z103=10,P103&lt;&gt;0),25,AND(Z103=10,R103&lt;&gt;0),22,AND(Z103=10,U103="ALTO"),21,AND(Z103=10,U103="BAJO"),18,AND(Z103=10,V103&lt;&gt;0),18,AND(Z103=11,P103&lt;&gt;0),25,AND(Z103=11,R103&lt;&gt;0),23,AND(Z103=11,U103="ALTO"),20,AND(Z103=11,U103="BAJO"),16,AND(Z103=11,V103&lt;&gt;0),11,AND(Z103=12,P103&lt;&gt;0),25,AND(Z103=12,R103&lt;&gt;0),23,AND(Z103=12,U103="ALTO"),20,AND(Z103=12,U103="BAJO"),16,AND(Z103=12,V103&lt;&gt;0),12,AND(Z103=13,P103&lt;&gt;0),25,AND(Z103=13,R103&lt;&gt;0),21,AND(Z103=13,U103="ALTO"),20,AND(Z103=13,U103="BAJO"),17,AND(Z103=13,V103&lt;&gt;0),17,AND(Z103=14,P103&lt;&gt;0),25,AND(Z103=14,R103&lt;&gt;0),24,AND(Z103=14,U103="ALTO"),23,AND(Z103=14,U103="BAJO"),21,AND(Z103=14,V103&lt;&gt;0),18,AND(Z103=15,P103&lt;&gt;0),25,AND(Z103=15,R103&lt;&gt;0),24,AND(Z103=15,U103="ALTO"),22,AND(Z103=15,U103="BAJO"),19,AND(Z103=15,V103&lt;&gt;0),19,AND(Z103=16,P103&lt;&gt;0),25,AND(Z103=16,R103&lt;&gt;0),23,AND(Z103=16,U103="ALTO"),23,AND(Z103=16,U103="BAJO"),23,AND(Z103=16,V103&lt;&gt;0),20,AND(Z103=17,P103&lt;&gt;0),25,AND(Z103=17,R103&lt;&gt;0),24,AND(Z103=17,U103="ALTO"),23,AND(Z103=17,U103="BAJO"),21,AND(Z103=17,V103&lt;&gt;0),20,AND(Z103=18,P103&lt;&gt;0),25,AND(Z103=18,R103&lt;&gt;0),24,AND(Z103=18,U103="ALTO"),23,AND(Z103=18,U103="BAJO"),22,AND(Z103=18,V103&lt;&gt;0),21,AND(Z103=19,P103&lt;&gt;0),25,AND(Z103=19,R103&lt;&gt;0),25,AND(Z103=19,U103="ALTO"),24,AND(Z103=19,U103="BAJO"),22,AND(Z103=19,V103&lt;&gt;0),22,AND(Z103&lt;&gt;0,X103&lt;&gt;0),Z103,TRUE,"FALSO")</f>
        <v>FALSO</v>
      </c>
      <c r="AC103" s="222"/>
      <c r="AD103" s="222"/>
      <c r="AE103" s="36"/>
      <c r="AF103" s="37"/>
      <c r="AG103" s="37"/>
      <c r="AH103" s="25"/>
      <c r="AI103" s="25"/>
      <c r="AJ103" s="25"/>
      <c r="AK103" s="25"/>
      <c r="AL103" s="25"/>
      <c r="AM103" s="25"/>
      <c r="AN103" s="25"/>
      <c r="AO103" s="35"/>
      <c r="AP103" s="25"/>
      <c r="AQ103" s="35"/>
      <c r="AR103" s="25"/>
      <c r="AS103" s="35"/>
      <c r="AT103" s="25"/>
      <c r="AU103" s="35"/>
      <c r="AV103" s="25"/>
      <c r="AW103" s="35"/>
      <c r="AX103" s="25"/>
    </row>
    <row r="104" spans="1:50" ht="26.25">
      <c r="A104" s="285"/>
      <c r="B104" s="376"/>
      <c r="C104" s="379"/>
      <c r="D104" s="378"/>
      <c r="E104" s="249"/>
      <c r="F104" s="248"/>
      <c r="G104" s="225"/>
      <c r="H104" s="227"/>
      <c r="I104" s="254"/>
      <c r="J104" s="255" t="e">
        <f>+VLOOKUP(I104,Peligros_Aspectos!A:D,4,0)</f>
        <v>#N/A</v>
      </c>
      <c r="K104" s="256" t="e">
        <f>+VLOOKUP(I104,Peligros_Aspectos!A:D,2,0)</f>
        <v>#N/A</v>
      </c>
      <c r="L104" s="257" t="e">
        <f>+VLOOKUP(I104,Peligros_Aspectos!A:C,3,0)</f>
        <v>#N/A</v>
      </c>
      <c r="M104" s="232"/>
      <c r="N104" s="258"/>
      <c r="O104" s="245" t="str">
        <f t="shared" si="5"/>
        <v/>
      </c>
      <c r="P104" s="260"/>
      <c r="Q104" s="260"/>
      <c r="R104" s="260"/>
      <c r="S104" s="260"/>
      <c r="T104" s="260"/>
      <c r="U104" s="255"/>
      <c r="V104" s="264"/>
      <c r="W104" s="264"/>
      <c r="X104" s="260"/>
      <c r="Y104" s="266"/>
      <c r="Z104" s="245" t="str">
        <f t="shared" si="4"/>
        <v/>
      </c>
      <c r="AA104" s="267"/>
      <c r="AB104" s="245" t="str">
        <f t="array" ref="AB104">_xlfn.IFS(AND(Z104=1,P104&lt;&gt;0),25,AND(Z104=1,R104&lt;&gt;0),21,AND(Z104=1,U104="ALTO"),16,AND(Z104=1,U104="BAJO"),11,AND(Z104=1,V104&lt;&gt;0),2,AND(Z104=2,P104&lt;&gt;0),25,AND(Z104=2,R104&lt;&gt;0),21,AND(Z104=2,U104="ALTO"),16,AND(Z104=2,U104="BAJO"),11,AND(Z104=2,V104&lt;&gt;0),4,AND(Z104=3,P104&lt;&gt;0),25,AND(Z104=3,R104&lt;&gt;0),21,AND(Z104=3,U104="ALTO"),16,AND(Z104=3,U104="BAJO"),12,AND(Z104=3,V104&lt;&gt;0),5,AND(Z104=4,P104&lt;&gt;0),25,AND(Z104=4,R104&lt;&gt;0),13,AND(Z104=4,U104="ALTO"),16,AND(Z104=4,U104="BAJO"),14,AND(Z104=4,V104&lt;&gt;0),7,AND(Z104=5,P104&lt;&gt;0),25,AND(Z104=5,R104&lt;&gt;0),21,AND(Z104=5,U104="ALTO"),16,AND(Z104=5,U104="BAJO"),12,AND(Z104=5,V104&lt;&gt;0),8,AND(Z104=6,P104&lt;&gt;0),25,AND(Z104=6,R104&lt;&gt;0),21,AND(Z104=6,U104="ALTO"),20,AND(Z104=6,U104="BAJO"),17,AND(Z104=6,V104&lt;&gt;0),6,AND(Z104=7,P104&lt;&gt;0),25,AND(Z104=7,R104&lt;&gt;0),23,AND(Z104=7,U104="ALTO"),16,AND(Z104=7,U104="BAJO"),11,AND(Z104=7,V104&lt;&gt;0),7,AND(Z104=8,P104&lt;&gt;0),25,AND(Z104=8,R104&lt;&gt;0),21,AND(Z104=8,U104="ALTO"),16,AND(Z104=8,U104="BAJO"),12,AND(Z104=8,V104&lt;&gt;0),8,AND(Z104=9,P104&lt;&gt;0),25,AND(Z104=9,R104&lt;&gt;0),21,AND(Z104=9,U104="ALTO"),20,AND(Z104=9,U104="BAJO"),17,AND(Z104=9,V104&lt;&gt;0),13,AND(Z104=10,P104&lt;&gt;0),25,AND(Z104=10,R104&lt;&gt;0),22,AND(Z104=10,U104="ALTO"),21,AND(Z104=10,U104="BAJO"),18,AND(Z104=10,V104&lt;&gt;0),18,AND(Z104=11,P104&lt;&gt;0),25,AND(Z104=11,R104&lt;&gt;0),23,AND(Z104=11,U104="ALTO"),20,AND(Z104=11,U104="BAJO"),16,AND(Z104=11,V104&lt;&gt;0),11,AND(Z104=12,P104&lt;&gt;0),25,AND(Z104=12,R104&lt;&gt;0),23,AND(Z104=12,U104="ALTO"),20,AND(Z104=12,U104="BAJO"),16,AND(Z104=12,V104&lt;&gt;0),12,AND(Z104=13,P104&lt;&gt;0),25,AND(Z104=13,R104&lt;&gt;0),21,AND(Z104=13,U104="ALTO"),20,AND(Z104=13,U104="BAJO"),17,AND(Z104=13,V104&lt;&gt;0),17,AND(Z104=14,P104&lt;&gt;0),25,AND(Z104=14,R104&lt;&gt;0),24,AND(Z104=14,U104="ALTO"),23,AND(Z104=14,U104="BAJO"),21,AND(Z104=14,V104&lt;&gt;0),18,AND(Z104=15,P104&lt;&gt;0),25,AND(Z104=15,R104&lt;&gt;0),24,AND(Z104=15,U104="ALTO"),22,AND(Z104=15,U104="BAJO"),19,AND(Z104=15,V104&lt;&gt;0),19,AND(Z104=16,P104&lt;&gt;0),25,AND(Z104=16,R104&lt;&gt;0),23,AND(Z104=16,U104="ALTO"),23,AND(Z104=16,U104="BAJO"),23,AND(Z104=16,V104&lt;&gt;0),20,AND(Z104=17,P104&lt;&gt;0),25,AND(Z104=17,R104&lt;&gt;0),24,AND(Z104=17,U104="ALTO"),23,AND(Z104=17,U104="BAJO"),21,AND(Z104=17,V104&lt;&gt;0),20,AND(Z104=18,P104&lt;&gt;0),25,AND(Z104=18,R104&lt;&gt;0),24,AND(Z104=18,U104="ALTO"),23,AND(Z104=18,U104="BAJO"),22,AND(Z104=18,V104&lt;&gt;0),21,AND(Z104=19,P104&lt;&gt;0),25,AND(Z104=19,R104&lt;&gt;0),25,AND(Z104=19,U104="ALTO"),24,AND(Z104=19,U104="BAJO"),22,AND(Z104=19,V104&lt;&gt;0),22,AND(Z104&lt;&gt;0,X104&lt;&gt;0),Z104,TRUE,"FALSO")</f>
        <v>FALSO</v>
      </c>
      <c r="AC104" s="222"/>
      <c r="AD104" s="222"/>
      <c r="AE104" s="36"/>
      <c r="AF104" s="37"/>
      <c r="AG104" s="37"/>
      <c r="AH104" s="25"/>
      <c r="AI104" s="25"/>
      <c r="AJ104" s="25"/>
      <c r="AK104" s="25"/>
      <c r="AL104" s="25"/>
      <c r="AM104" s="25"/>
      <c r="AN104" s="25"/>
      <c r="AO104" s="35"/>
      <c r="AP104" s="25"/>
      <c r="AQ104" s="35"/>
      <c r="AR104" s="25"/>
      <c r="AS104" s="35"/>
      <c r="AT104" s="25"/>
      <c r="AU104" s="35"/>
      <c r="AV104" s="25"/>
      <c r="AW104" s="35"/>
      <c r="AX104" s="25"/>
    </row>
    <row r="105" spans="1:50" ht="26.25">
      <c r="A105" s="285"/>
      <c r="B105" s="376"/>
      <c r="C105" s="379"/>
      <c r="D105" s="378"/>
      <c r="E105" s="249"/>
      <c r="F105" s="248"/>
      <c r="G105" s="225"/>
      <c r="H105" s="227"/>
      <c r="I105" s="254"/>
      <c r="J105" s="255" t="e">
        <f>+VLOOKUP(I105,Peligros_Aspectos!A:D,4,0)</f>
        <v>#N/A</v>
      </c>
      <c r="K105" s="256" t="e">
        <f>+VLOOKUP(I105,Peligros_Aspectos!A:D,2,0)</f>
        <v>#N/A</v>
      </c>
      <c r="L105" s="257" t="e">
        <f>+VLOOKUP(I105,Peligros_Aspectos!A:C,3,0)</f>
        <v>#N/A</v>
      </c>
      <c r="M105" s="232"/>
      <c r="N105" s="258"/>
      <c r="O105" s="245" t="str">
        <f t="shared" si="5"/>
        <v/>
      </c>
      <c r="P105" s="260"/>
      <c r="Q105" s="260"/>
      <c r="R105" s="260"/>
      <c r="S105" s="260"/>
      <c r="T105" s="260"/>
      <c r="U105" s="268"/>
      <c r="V105" s="264"/>
      <c r="W105" s="264"/>
      <c r="X105" s="260"/>
      <c r="Y105" s="266"/>
      <c r="Z105" s="245" t="str">
        <f t="shared" si="4"/>
        <v/>
      </c>
      <c r="AA105" s="267"/>
      <c r="AB105" s="245" t="str">
        <f t="array" ref="AB105">_xlfn.IFS(AND(Z105=1,P105&lt;&gt;0),25,AND(Z105=1,R105&lt;&gt;0),21,AND(Z105=1,U105="ALTO"),16,AND(Z105=1,U105="BAJO"),11,AND(Z105=1,V105&lt;&gt;0),2,AND(Z105=2,P105&lt;&gt;0),25,AND(Z105=2,R105&lt;&gt;0),21,AND(Z105=2,U105="ALTO"),16,AND(Z105=2,U105="BAJO"),11,AND(Z105=2,V105&lt;&gt;0),4,AND(Z105=3,P105&lt;&gt;0),25,AND(Z105=3,R105&lt;&gt;0),21,AND(Z105=3,U105="ALTO"),16,AND(Z105=3,U105="BAJO"),12,AND(Z105=3,V105&lt;&gt;0),5,AND(Z105=4,P105&lt;&gt;0),25,AND(Z105=4,R105&lt;&gt;0),13,AND(Z105=4,U105="ALTO"),16,AND(Z105=4,U105="BAJO"),14,AND(Z105=4,V105&lt;&gt;0),7,AND(Z105=5,P105&lt;&gt;0),25,AND(Z105=5,R105&lt;&gt;0),21,AND(Z105=5,U105="ALTO"),16,AND(Z105=5,U105="BAJO"),12,AND(Z105=5,V105&lt;&gt;0),8,AND(Z105=6,P105&lt;&gt;0),25,AND(Z105=6,R105&lt;&gt;0),21,AND(Z105=6,U105="ALTO"),20,AND(Z105=6,U105="BAJO"),17,AND(Z105=6,V105&lt;&gt;0),6,AND(Z105=7,P105&lt;&gt;0),25,AND(Z105=7,R105&lt;&gt;0),23,AND(Z105=7,U105="ALTO"),16,AND(Z105=7,U105="BAJO"),11,AND(Z105=7,V105&lt;&gt;0),7,AND(Z105=8,P105&lt;&gt;0),25,AND(Z105=8,R105&lt;&gt;0),21,AND(Z105=8,U105="ALTO"),16,AND(Z105=8,U105="BAJO"),12,AND(Z105=8,V105&lt;&gt;0),8,AND(Z105=9,P105&lt;&gt;0),25,AND(Z105=9,R105&lt;&gt;0),21,AND(Z105=9,U105="ALTO"),20,AND(Z105=9,U105="BAJO"),17,AND(Z105=9,V105&lt;&gt;0),13,AND(Z105=10,P105&lt;&gt;0),25,AND(Z105=10,R105&lt;&gt;0),22,AND(Z105=10,U105="ALTO"),21,AND(Z105=10,U105="BAJO"),18,AND(Z105=10,V105&lt;&gt;0),18,AND(Z105=11,P105&lt;&gt;0),25,AND(Z105=11,R105&lt;&gt;0),23,AND(Z105=11,U105="ALTO"),20,AND(Z105=11,U105="BAJO"),16,AND(Z105=11,V105&lt;&gt;0),11,AND(Z105=12,P105&lt;&gt;0),25,AND(Z105=12,R105&lt;&gt;0),23,AND(Z105=12,U105="ALTO"),20,AND(Z105=12,U105="BAJO"),16,AND(Z105=12,V105&lt;&gt;0),12,AND(Z105=13,P105&lt;&gt;0),25,AND(Z105=13,R105&lt;&gt;0),21,AND(Z105=13,U105="ALTO"),20,AND(Z105=13,U105="BAJO"),17,AND(Z105=13,V105&lt;&gt;0),17,AND(Z105=14,P105&lt;&gt;0),25,AND(Z105=14,R105&lt;&gt;0),24,AND(Z105=14,U105="ALTO"),23,AND(Z105=14,U105="BAJO"),21,AND(Z105=14,V105&lt;&gt;0),18,AND(Z105=15,P105&lt;&gt;0),25,AND(Z105=15,R105&lt;&gt;0),24,AND(Z105=15,U105="ALTO"),22,AND(Z105=15,U105="BAJO"),19,AND(Z105=15,V105&lt;&gt;0),19,AND(Z105=16,P105&lt;&gt;0),25,AND(Z105=16,R105&lt;&gt;0),23,AND(Z105=16,U105="ALTO"),23,AND(Z105=16,U105="BAJO"),23,AND(Z105=16,V105&lt;&gt;0),20,AND(Z105=17,P105&lt;&gt;0),25,AND(Z105=17,R105&lt;&gt;0),24,AND(Z105=17,U105="ALTO"),23,AND(Z105=17,U105="BAJO"),21,AND(Z105=17,V105&lt;&gt;0),20,AND(Z105=18,P105&lt;&gt;0),25,AND(Z105=18,R105&lt;&gt;0),24,AND(Z105=18,U105="ALTO"),23,AND(Z105=18,U105="BAJO"),22,AND(Z105=18,V105&lt;&gt;0),21,AND(Z105=19,P105&lt;&gt;0),25,AND(Z105=19,R105&lt;&gt;0),25,AND(Z105=19,U105="ALTO"),24,AND(Z105=19,U105="BAJO"),22,AND(Z105=19,V105&lt;&gt;0),22,AND(Z105&lt;&gt;0,X105&lt;&gt;0),Z105,TRUE,"FALSO")</f>
        <v>FALSO</v>
      </c>
      <c r="AC105" s="222"/>
      <c r="AD105" s="222"/>
      <c r="AE105" s="36"/>
      <c r="AF105" s="37"/>
      <c r="AG105" s="37"/>
      <c r="AH105" s="25"/>
      <c r="AI105" s="25"/>
      <c r="AJ105" s="25"/>
      <c r="AK105" s="25"/>
      <c r="AL105" s="25"/>
      <c r="AM105" s="25"/>
      <c r="AN105" s="25"/>
      <c r="AO105" s="35"/>
      <c r="AP105" s="25"/>
      <c r="AQ105" s="35"/>
      <c r="AR105" s="25"/>
      <c r="AS105" s="35"/>
      <c r="AT105" s="25"/>
      <c r="AU105" s="35"/>
      <c r="AV105" s="25"/>
      <c r="AW105" s="35"/>
      <c r="AX105" s="25"/>
    </row>
    <row r="106" spans="1:50" ht="26.25">
      <c r="A106" s="285"/>
      <c r="B106" s="376"/>
      <c r="C106" s="379"/>
      <c r="D106" s="378"/>
      <c r="E106" s="249"/>
      <c r="F106" s="248"/>
      <c r="G106" s="225"/>
      <c r="H106" s="227"/>
      <c r="I106" s="254"/>
      <c r="J106" s="255" t="e">
        <f>+VLOOKUP(I106,Peligros_Aspectos!A:D,4,0)</f>
        <v>#N/A</v>
      </c>
      <c r="K106" s="256" t="e">
        <f>+VLOOKUP(I106,Peligros_Aspectos!A:D,2,0)</f>
        <v>#N/A</v>
      </c>
      <c r="L106" s="257" t="e">
        <f>+VLOOKUP(I106,Peligros_Aspectos!A:C,3,0)</f>
        <v>#N/A</v>
      </c>
      <c r="M106" s="232"/>
      <c r="N106" s="258"/>
      <c r="O106" s="245" t="str">
        <f t="shared" si="5"/>
        <v/>
      </c>
      <c r="P106" s="260"/>
      <c r="Q106" s="260"/>
      <c r="R106" s="260"/>
      <c r="S106" s="260"/>
      <c r="T106" s="260"/>
      <c r="U106" s="258"/>
      <c r="V106" s="265"/>
      <c r="W106" s="264"/>
      <c r="X106" s="260"/>
      <c r="Y106" s="266"/>
      <c r="Z106" s="245" t="str">
        <f t="shared" si="4"/>
        <v/>
      </c>
      <c r="AA106" s="267"/>
      <c r="AB106" s="245" t="str">
        <f t="array" ref="AB106">_xlfn.IFS(AND(Z106=1,P106&lt;&gt;0),25,AND(Z106=1,R106&lt;&gt;0),21,AND(Z106=1,U106="ALTO"),16,AND(Z106=1,U106="BAJO"),11,AND(Z106=1,V106&lt;&gt;0),2,AND(Z106=2,P106&lt;&gt;0),25,AND(Z106=2,R106&lt;&gt;0),21,AND(Z106=2,U106="ALTO"),16,AND(Z106=2,U106="BAJO"),11,AND(Z106=2,V106&lt;&gt;0),4,AND(Z106=3,P106&lt;&gt;0),25,AND(Z106=3,R106&lt;&gt;0),21,AND(Z106=3,U106="ALTO"),16,AND(Z106=3,U106="BAJO"),12,AND(Z106=3,V106&lt;&gt;0),5,AND(Z106=4,P106&lt;&gt;0),25,AND(Z106=4,R106&lt;&gt;0),13,AND(Z106=4,U106="ALTO"),16,AND(Z106=4,U106="BAJO"),14,AND(Z106=4,V106&lt;&gt;0),7,AND(Z106=5,P106&lt;&gt;0),25,AND(Z106=5,R106&lt;&gt;0),21,AND(Z106=5,U106="ALTO"),16,AND(Z106=5,U106="BAJO"),12,AND(Z106=5,V106&lt;&gt;0),8,AND(Z106=6,P106&lt;&gt;0),25,AND(Z106=6,R106&lt;&gt;0),21,AND(Z106=6,U106="ALTO"),20,AND(Z106=6,U106="BAJO"),17,AND(Z106=6,V106&lt;&gt;0),6,AND(Z106=7,P106&lt;&gt;0),25,AND(Z106=7,R106&lt;&gt;0),23,AND(Z106=7,U106="ALTO"),16,AND(Z106=7,U106="BAJO"),11,AND(Z106=7,V106&lt;&gt;0),7,AND(Z106=8,P106&lt;&gt;0),25,AND(Z106=8,R106&lt;&gt;0),21,AND(Z106=8,U106="ALTO"),16,AND(Z106=8,U106="BAJO"),12,AND(Z106=8,V106&lt;&gt;0),8,AND(Z106=9,P106&lt;&gt;0),25,AND(Z106=9,R106&lt;&gt;0),21,AND(Z106=9,U106="ALTO"),20,AND(Z106=9,U106="BAJO"),17,AND(Z106=9,V106&lt;&gt;0),13,AND(Z106=10,P106&lt;&gt;0),25,AND(Z106=10,R106&lt;&gt;0),22,AND(Z106=10,U106="ALTO"),21,AND(Z106=10,U106="BAJO"),18,AND(Z106=10,V106&lt;&gt;0),18,AND(Z106=11,P106&lt;&gt;0),25,AND(Z106=11,R106&lt;&gt;0),23,AND(Z106=11,U106="ALTO"),20,AND(Z106=11,U106="BAJO"),16,AND(Z106=11,V106&lt;&gt;0),11,AND(Z106=12,P106&lt;&gt;0),25,AND(Z106=12,R106&lt;&gt;0),23,AND(Z106=12,U106="ALTO"),20,AND(Z106=12,U106="BAJO"),16,AND(Z106=12,V106&lt;&gt;0),12,AND(Z106=13,P106&lt;&gt;0),25,AND(Z106=13,R106&lt;&gt;0),21,AND(Z106=13,U106="ALTO"),20,AND(Z106=13,U106="BAJO"),17,AND(Z106=13,V106&lt;&gt;0),17,AND(Z106=14,P106&lt;&gt;0),25,AND(Z106=14,R106&lt;&gt;0),24,AND(Z106=14,U106="ALTO"),23,AND(Z106=14,U106="BAJO"),21,AND(Z106=14,V106&lt;&gt;0),18,AND(Z106=15,P106&lt;&gt;0),25,AND(Z106=15,R106&lt;&gt;0),24,AND(Z106=15,U106="ALTO"),22,AND(Z106=15,U106="BAJO"),19,AND(Z106=15,V106&lt;&gt;0),19,AND(Z106=16,P106&lt;&gt;0),25,AND(Z106=16,R106&lt;&gt;0),23,AND(Z106=16,U106="ALTO"),23,AND(Z106=16,U106="BAJO"),23,AND(Z106=16,V106&lt;&gt;0),20,AND(Z106=17,P106&lt;&gt;0),25,AND(Z106=17,R106&lt;&gt;0),24,AND(Z106=17,U106="ALTO"),23,AND(Z106=17,U106="BAJO"),21,AND(Z106=17,V106&lt;&gt;0),20,AND(Z106=18,P106&lt;&gt;0),25,AND(Z106=18,R106&lt;&gt;0),24,AND(Z106=18,U106="ALTO"),23,AND(Z106=18,U106="BAJO"),22,AND(Z106=18,V106&lt;&gt;0),21,AND(Z106=19,P106&lt;&gt;0),25,AND(Z106=19,R106&lt;&gt;0),25,AND(Z106=19,U106="ALTO"),24,AND(Z106=19,U106="BAJO"),22,AND(Z106=19,V106&lt;&gt;0),22,AND(Z106&lt;&gt;0,X106&lt;&gt;0),Z106,TRUE,"FALSO")</f>
        <v>FALSO</v>
      </c>
      <c r="AC106" s="222"/>
      <c r="AD106" s="222"/>
      <c r="AE106" s="36"/>
      <c r="AF106" s="37"/>
      <c r="AG106" s="37"/>
      <c r="AH106" s="25"/>
      <c r="AI106" s="25"/>
      <c r="AJ106" s="25"/>
      <c r="AK106" s="25"/>
      <c r="AL106" s="25"/>
      <c r="AM106" s="25"/>
      <c r="AN106" s="25"/>
      <c r="AO106" s="35"/>
      <c r="AP106" s="25"/>
      <c r="AQ106" s="35"/>
      <c r="AR106" s="25"/>
      <c r="AS106" s="35"/>
      <c r="AT106" s="25"/>
      <c r="AU106" s="35"/>
      <c r="AV106" s="25"/>
      <c r="AW106" s="35"/>
      <c r="AX106" s="25"/>
    </row>
    <row r="107" spans="1:50" ht="26.25">
      <c r="A107" s="285"/>
      <c r="B107" s="376"/>
      <c r="C107" s="379"/>
      <c r="D107" s="378"/>
      <c r="E107" s="249"/>
      <c r="F107" s="248"/>
      <c r="G107" s="225"/>
      <c r="H107" s="227"/>
      <c r="I107" s="254"/>
      <c r="J107" s="255" t="e">
        <f>+VLOOKUP(I107,Peligros_Aspectos!A:D,4,0)</f>
        <v>#N/A</v>
      </c>
      <c r="K107" s="256" t="e">
        <f>+VLOOKUP(I107,Peligros_Aspectos!A:D,2,0)</f>
        <v>#N/A</v>
      </c>
      <c r="L107" s="257" t="e">
        <f>+VLOOKUP(I107,Peligros_Aspectos!A:C,3,0)</f>
        <v>#N/A</v>
      </c>
      <c r="M107" s="232"/>
      <c r="N107" s="258"/>
      <c r="O107" s="245" t="str">
        <f t="shared" si="5"/>
        <v/>
      </c>
      <c r="P107" s="260"/>
      <c r="Q107" s="260"/>
      <c r="R107" s="260"/>
      <c r="S107" s="260"/>
      <c r="T107" s="260"/>
      <c r="U107" s="258"/>
      <c r="V107" s="264"/>
      <c r="W107" s="264"/>
      <c r="X107" s="260"/>
      <c r="Y107" s="266"/>
      <c r="Z107" s="245" t="str">
        <f t="shared" si="4"/>
        <v/>
      </c>
      <c r="AA107" s="267"/>
      <c r="AB107" s="245" t="str">
        <f t="array" ref="AB107">_xlfn.IFS(AND(Z107=1,P107&lt;&gt;0),25,AND(Z107=1,R107&lt;&gt;0),21,AND(Z107=1,U107="ALTO"),16,AND(Z107=1,U107="BAJO"),11,AND(Z107=1,V107&lt;&gt;0),2,AND(Z107=2,P107&lt;&gt;0),25,AND(Z107=2,R107&lt;&gt;0),21,AND(Z107=2,U107="ALTO"),16,AND(Z107=2,U107="BAJO"),11,AND(Z107=2,V107&lt;&gt;0),4,AND(Z107=3,P107&lt;&gt;0),25,AND(Z107=3,R107&lt;&gt;0),21,AND(Z107=3,U107="ALTO"),16,AND(Z107=3,U107="BAJO"),12,AND(Z107=3,V107&lt;&gt;0),5,AND(Z107=4,P107&lt;&gt;0),25,AND(Z107=4,R107&lt;&gt;0),13,AND(Z107=4,U107="ALTO"),16,AND(Z107=4,U107="BAJO"),14,AND(Z107=4,V107&lt;&gt;0),7,AND(Z107=5,P107&lt;&gt;0),25,AND(Z107=5,R107&lt;&gt;0),21,AND(Z107=5,U107="ALTO"),16,AND(Z107=5,U107="BAJO"),12,AND(Z107=5,V107&lt;&gt;0),8,AND(Z107=6,P107&lt;&gt;0),25,AND(Z107=6,R107&lt;&gt;0),21,AND(Z107=6,U107="ALTO"),20,AND(Z107=6,U107="BAJO"),17,AND(Z107=6,V107&lt;&gt;0),6,AND(Z107=7,P107&lt;&gt;0),25,AND(Z107=7,R107&lt;&gt;0),23,AND(Z107=7,U107="ALTO"),16,AND(Z107=7,U107="BAJO"),11,AND(Z107=7,V107&lt;&gt;0),7,AND(Z107=8,P107&lt;&gt;0),25,AND(Z107=8,R107&lt;&gt;0),21,AND(Z107=8,U107="ALTO"),16,AND(Z107=8,U107="BAJO"),12,AND(Z107=8,V107&lt;&gt;0),8,AND(Z107=9,P107&lt;&gt;0),25,AND(Z107=9,R107&lt;&gt;0),21,AND(Z107=9,U107="ALTO"),20,AND(Z107=9,U107="BAJO"),17,AND(Z107=9,V107&lt;&gt;0),13,AND(Z107=10,P107&lt;&gt;0),25,AND(Z107=10,R107&lt;&gt;0),22,AND(Z107=10,U107="ALTO"),21,AND(Z107=10,U107="BAJO"),18,AND(Z107=10,V107&lt;&gt;0),18,AND(Z107=11,P107&lt;&gt;0),25,AND(Z107=11,R107&lt;&gt;0),23,AND(Z107=11,U107="ALTO"),20,AND(Z107=11,U107="BAJO"),16,AND(Z107=11,V107&lt;&gt;0),11,AND(Z107=12,P107&lt;&gt;0),25,AND(Z107=12,R107&lt;&gt;0),23,AND(Z107=12,U107="ALTO"),20,AND(Z107=12,U107="BAJO"),16,AND(Z107=12,V107&lt;&gt;0),12,AND(Z107=13,P107&lt;&gt;0),25,AND(Z107=13,R107&lt;&gt;0),21,AND(Z107=13,U107="ALTO"),20,AND(Z107=13,U107="BAJO"),17,AND(Z107=13,V107&lt;&gt;0),17,AND(Z107=14,P107&lt;&gt;0),25,AND(Z107=14,R107&lt;&gt;0),24,AND(Z107=14,U107="ALTO"),23,AND(Z107=14,U107="BAJO"),21,AND(Z107=14,V107&lt;&gt;0),18,AND(Z107=15,P107&lt;&gt;0),25,AND(Z107=15,R107&lt;&gt;0),24,AND(Z107=15,U107="ALTO"),22,AND(Z107=15,U107="BAJO"),19,AND(Z107=15,V107&lt;&gt;0),19,AND(Z107=16,P107&lt;&gt;0),25,AND(Z107=16,R107&lt;&gt;0),23,AND(Z107=16,U107="ALTO"),23,AND(Z107=16,U107="BAJO"),23,AND(Z107=16,V107&lt;&gt;0),20,AND(Z107=17,P107&lt;&gt;0),25,AND(Z107=17,R107&lt;&gt;0),24,AND(Z107=17,U107="ALTO"),23,AND(Z107=17,U107="BAJO"),21,AND(Z107=17,V107&lt;&gt;0),20,AND(Z107=18,P107&lt;&gt;0),25,AND(Z107=18,R107&lt;&gt;0),24,AND(Z107=18,U107="ALTO"),23,AND(Z107=18,U107="BAJO"),22,AND(Z107=18,V107&lt;&gt;0),21,AND(Z107=19,P107&lt;&gt;0),25,AND(Z107=19,R107&lt;&gt;0),25,AND(Z107=19,U107="ALTO"),24,AND(Z107=19,U107="BAJO"),22,AND(Z107=19,V107&lt;&gt;0),22,AND(Z107&lt;&gt;0,X107&lt;&gt;0),Z107,TRUE,"FALSO")</f>
        <v>FALSO</v>
      </c>
      <c r="AC107" s="222"/>
      <c r="AD107" s="222"/>
      <c r="AE107" s="36"/>
      <c r="AF107" s="37"/>
      <c r="AG107" s="37"/>
      <c r="AH107" s="25"/>
      <c r="AI107" s="25"/>
      <c r="AJ107" s="25"/>
      <c r="AK107" s="25"/>
      <c r="AL107" s="25"/>
      <c r="AM107" s="25"/>
      <c r="AN107" s="25"/>
      <c r="AO107" s="35"/>
      <c r="AP107" s="25"/>
      <c r="AQ107" s="35"/>
      <c r="AR107" s="25"/>
      <c r="AS107" s="35"/>
      <c r="AT107" s="25"/>
      <c r="AU107" s="35"/>
      <c r="AV107" s="25"/>
      <c r="AW107" s="35"/>
      <c r="AX107" s="25"/>
    </row>
    <row r="108" spans="1:50" ht="26.25">
      <c r="A108" s="285"/>
      <c r="B108" s="376"/>
      <c r="C108" s="379"/>
      <c r="D108" s="378"/>
      <c r="E108" s="249"/>
      <c r="F108" s="248"/>
      <c r="G108" s="225"/>
      <c r="H108" s="227"/>
      <c r="I108" s="254"/>
      <c r="J108" s="255" t="e">
        <f>+VLOOKUP(I108,Peligros_Aspectos!A:D,4,0)</f>
        <v>#N/A</v>
      </c>
      <c r="K108" s="256" t="e">
        <f>+VLOOKUP(I108,Peligros_Aspectos!A:D,2,0)</f>
        <v>#N/A</v>
      </c>
      <c r="L108" s="257" t="e">
        <f>+VLOOKUP(I108,Peligros_Aspectos!A:C,3,0)</f>
        <v>#N/A</v>
      </c>
      <c r="M108" s="232"/>
      <c r="N108" s="258"/>
      <c r="O108" s="245" t="str">
        <f t="shared" si="5"/>
        <v/>
      </c>
      <c r="P108" s="260"/>
      <c r="Q108" s="260"/>
      <c r="R108" s="260"/>
      <c r="S108" s="260"/>
      <c r="T108" s="260"/>
      <c r="U108" s="258"/>
      <c r="V108" s="265"/>
      <c r="W108" s="264"/>
      <c r="X108" s="260"/>
      <c r="Y108" s="266"/>
      <c r="Z108" s="245" t="str">
        <f t="shared" si="4"/>
        <v/>
      </c>
      <c r="AA108" s="267"/>
      <c r="AB108" s="245" t="str">
        <f t="array" ref="AB108">_xlfn.IFS(AND(Z108=1,P108&lt;&gt;0),25,AND(Z108=1,R108&lt;&gt;0),21,AND(Z108=1,U108="ALTO"),16,AND(Z108=1,U108="BAJO"),11,AND(Z108=1,V108&lt;&gt;0),2,AND(Z108=2,P108&lt;&gt;0),25,AND(Z108=2,R108&lt;&gt;0),21,AND(Z108=2,U108="ALTO"),16,AND(Z108=2,U108="BAJO"),11,AND(Z108=2,V108&lt;&gt;0),4,AND(Z108=3,P108&lt;&gt;0),25,AND(Z108=3,R108&lt;&gt;0),21,AND(Z108=3,U108="ALTO"),16,AND(Z108=3,U108="BAJO"),12,AND(Z108=3,V108&lt;&gt;0),5,AND(Z108=4,P108&lt;&gt;0),25,AND(Z108=4,R108&lt;&gt;0),13,AND(Z108=4,U108="ALTO"),16,AND(Z108=4,U108="BAJO"),14,AND(Z108=4,V108&lt;&gt;0),7,AND(Z108=5,P108&lt;&gt;0),25,AND(Z108=5,R108&lt;&gt;0),21,AND(Z108=5,U108="ALTO"),16,AND(Z108=5,U108="BAJO"),12,AND(Z108=5,V108&lt;&gt;0),8,AND(Z108=6,P108&lt;&gt;0),25,AND(Z108=6,R108&lt;&gt;0),21,AND(Z108=6,U108="ALTO"),20,AND(Z108=6,U108="BAJO"),17,AND(Z108=6,V108&lt;&gt;0),6,AND(Z108=7,P108&lt;&gt;0),25,AND(Z108=7,R108&lt;&gt;0),23,AND(Z108=7,U108="ALTO"),16,AND(Z108=7,U108="BAJO"),11,AND(Z108=7,V108&lt;&gt;0),7,AND(Z108=8,P108&lt;&gt;0),25,AND(Z108=8,R108&lt;&gt;0),21,AND(Z108=8,U108="ALTO"),16,AND(Z108=8,U108="BAJO"),12,AND(Z108=8,V108&lt;&gt;0),8,AND(Z108=9,P108&lt;&gt;0),25,AND(Z108=9,R108&lt;&gt;0),21,AND(Z108=9,U108="ALTO"),20,AND(Z108=9,U108="BAJO"),17,AND(Z108=9,V108&lt;&gt;0),13,AND(Z108=10,P108&lt;&gt;0),25,AND(Z108=10,R108&lt;&gt;0),22,AND(Z108=10,U108="ALTO"),21,AND(Z108=10,U108="BAJO"),18,AND(Z108=10,V108&lt;&gt;0),18,AND(Z108=11,P108&lt;&gt;0),25,AND(Z108=11,R108&lt;&gt;0),23,AND(Z108=11,U108="ALTO"),20,AND(Z108=11,U108="BAJO"),16,AND(Z108=11,V108&lt;&gt;0),11,AND(Z108=12,P108&lt;&gt;0),25,AND(Z108=12,R108&lt;&gt;0),23,AND(Z108=12,U108="ALTO"),20,AND(Z108=12,U108="BAJO"),16,AND(Z108=12,V108&lt;&gt;0),12,AND(Z108=13,P108&lt;&gt;0),25,AND(Z108=13,R108&lt;&gt;0),21,AND(Z108=13,U108="ALTO"),20,AND(Z108=13,U108="BAJO"),17,AND(Z108=13,V108&lt;&gt;0),17,AND(Z108=14,P108&lt;&gt;0),25,AND(Z108=14,R108&lt;&gt;0),24,AND(Z108=14,U108="ALTO"),23,AND(Z108=14,U108="BAJO"),21,AND(Z108=14,V108&lt;&gt;0),18,AND(Z108=15,P108&lt;&gt;0),25,AND(Z108=15,R108&lt;&gt;0),24,AND(Z108=15,U108="ALTO"),22,AND(Z108=15,U108="BAJO"),19,AND(Z108=15,V108&lt;&gt;0),19,AND(Z108=16,P108&lt;&gt;0),25,AND(Z108=16,R108&lt;&gt;0),23,AND(Z108=16,U108="ALTO"),23,AND(Z108=16,U108="BAJO"),23,AND(Z108=16,V108&lt;&gt;0),20,AND(Z108=17,P108&lt;&gt;0),25,AND(Z108=17,R108&lt;&gt;0),24,AND(Z108=17,U108="ALTO"),23,AND(Z108=17,U108="BAJO"),21,AND(Z108=17,V108&lt;&gt;0),20,AND(Z108=18,P108&lt;&gt;0),25,AND(Z108=18,R108&lt;&gt;0),24,AND(Z108=18,U108="ALTO"),23,AND(Z108=18,U108="BAJO"),22,AND(Z108=18,V108&lt;&gt;0),21,AND(Z108=19,P108&lt;&gt;0),25,AND(Z108=19,R108&lt;&gt;0),25,AND(Z108=19,U108="ALTO"),24,AND(Z108=19,U108="BAJO"),22,AND(Z108=19,V108&lt;&gt;0),22,AND(Z108&lt;&gt;0,X108&lt;&gt;0),Z108,TRUE,"FALSO")</f>
        <v>FALSO</v>
      </c>
      <c r="AC108" s="222"/>
      <c r="AD108" s="222"/>
      <c r="AE108" s="36"/>
      <c r="AF108" s="37"/>
      <c r="AG108" s="37"/>
      <c r="AH108" s="25"/>
      <c r="AI108" s="25"/>
      <c r="AJ108" s="25"/>
      <c r="AK108" s="25"/>
      <c r="AL108" s="25"/>
      <c r="AM108" s="25"/>
      <c r="AN108" s="25"/>
      <c r="AO108" s="35"/>
      <c r="AP108" s="25"/>
      <c r="AQ108" s="35"/>
      <c r="AR108" s="25"/>
      <c r="AS108" s="35"/>
      <c r="AT108" s="25"/>
      <c r="AU108" s="35"/>
      <c r="AV108" s="25"/>
      <c r="AW108" s="35"/>
      <c r="AX108" s="25"/>
    </row>
    <row r="109" spans="1:50" ht="26.25">
      <c r="A109" s="285"/>
      <c r="B109" s="376"/>
      <c r="C109" s="379"/>
      <c r="D109" s="378"/>
      <c r="E109" s="249"/>
      <c r="F109" s="248"/>
      <c r="G109" s="225"/>
      <c r="H109" s="227"/>
      <c r="I109" s="254"/>
      <c r="J109" s="255" t="e">
        <f>+VLOOKUP(I109,Peligros_Aspectos!A:D,4,0)</f>
        <v>#N/A</v>
      </c>
      <c r="K109" s="256" t="e">
        <f>+VLOOKUP(I109,Peligros_Aspectos!A:D,2,0)</f>
        <v>#N/A</v>
      </c>
      <c r="L109" s="257" t="e">
        <f>+VLOOKUP(I109,Peligros_Aspectos!A:C,3,0)</f>
        <v>#N/A</v>
      </c>
      <c r="M109" s="232"/>
      <c r="N109" s="258"/>
      <c r="O109" s="245" t="str">
        <f t="shared" si="5"/>
        <v/>
      </c>
      <c r="P109" s="260"/>
      <c r="Q109" s="260"/>
      <c r="R109" s="260"/>
      <c r="S109" s="260"/>
      <c r="T109" s="260"/>
      <c r="U109" s="258"/>
      <c r="V109" s="265"/>
      <c r="W109" s="264"/>
      <c r="X109" s="260"/>
      <c r="Y109" s="266"/>
      <c r="Z109" s="245" t="str">
        <f t="shared" si="4"/>
        <v/>
      </c>
      <c r="AA109" s="267"/>
      <c r="AB109" s="245" t="str">
        <f t="array" ref="AB109">_xlfn.IFS(AND(Z109=1,P109&lt;&gt;0),25,AND(Z109=1,R109&lt;&gt;0),21,AND(Z109=1,U109="ALTO"),16,AND(Z109=1,U109="BAJO"),11,AND(Z109=1,V109&lt;&gt;0),2,AND(Z109=2,P109&lt;&gt;0),25,AND(Z109=2,R109&lt;&gt;0),21,AND(Z109=2,U109="ALTO"),16,AND(Z109=2,U109="BAJO"),11,AND(Z109=2,V109&lt;&gt;0),4,AND(Z109=3,P109&lt;&gt;0),25,AND(Z109=3,R109&lt;&gt;0),21,AND(Z109=3,U109="ALTO"),16,AND(Z109=3,U109="BAJO"),12,AND(Z109=3,V109&lt;&gt;0),5,AND(Z109=4,P109&lt;&gt;0),25,AND(Z109=4,R109&lt;&gt;0),13,AND(Z109=4,U109="ALTO"),16,AND(Z109=4,U109="BAJO"),14,AND(Z109=4,V109&lt;&gt;0),7,AND(Z109=5,P109&lt;&gt;0),25,AND(Z109=5,R109&lt;&gt;0),21,AND(Z109=5,U109="ALTO"),16,AND(Z109=5,U109="BAJO"),12,AND(Z109=5,V109&lt;&gt;0),8,AND(Z109=6,P109&lt;&gt;0),25,AND(Z109=6,R109&lt;&gt;0),21,AND(Z109=6,U109="ALTO"),20,AND(Z109=6,U109="BAJO"),17,AND(Z109=6,V109&lt;&gt;0),6,AND(Z109=7,P109&lt;&gt;0),25,AND(Z109=7,R109&lt;&gt;0),23,AND(Z109=7,U109="ALTO"),16,AND(Z109=7,U109="BAJO"),11,AND(Z109=7,V109&lt;&gt;0),7,AND(Z109=8,P109&lt;&gt;0),25,AND(Z109=8,R109&lt;&gt;0),21,AND(Z109=8,U109="ALTO"),16,AND(Z109=8,U109="BAJO"),12,AND(Z109=8,V109&lt;&gt;0),8,AND(Z109=9,P109&lt;&gt;0),25,AND(Z109=9,R109&lt;&gt;0),21,AND(Z109=9,U109="ALTO"),20,AND(Z109=9,U109="BAJO"),17,AND(Z109=9,V109&lt;&gt;0),13,AND(Z109=10,P109&lt;&gt;0),25,AND(Z109=10,R109&lt;&gt;0),22,AND(Z109=10,U109="ALTO"),21,AND(Z109=10,U109="BAJO"),18,AND(Z109=10,V109&lt;&gt;0),18,AND(Z109=11,P109&lt;&gt;0),25,AND(Z109=11,R109&lt;&gt;0),23,AND(Z109=11,U109="ALTO"),20,AND(Z109=11,U109="BAJO"),16,AND(Z109=11,V109&lt;&gt;0),11,AND(Z109=12,P109&lt;&gt;0),25,AND(Z109=12,R109&lt;&gt;0),23,AND(Z109=12,U109="ALTO"),20,AND(Z109=12,U109="BAJO"),16,AND(Z109=12,V109&lt;&gt;0),12,AND(Z109=13,P109&lt;&gt;0),25,AND(Z109=13,R109&lt;&gt;0),21,AND(Z109=13,U109="ALTO"),20,AND(Z109=13,U109="BAJO"),17,AND(Z109=13,V109&lt;&gt;0),17,AND(Z109=14,P109&lt;&gt;0),25,AND(Z109=14,R109&lt;&gt;0),24,AND(Z109=14,U109="ALTO"),23,AND(Z109=14,U109="BAJO"),21,AND(Z109=14,V109&lt;&gt;0),18,AND(Z109=15,P109&lt;&gt;0),25,AND(Z109=15,R109&lt;&gt;0),24,AND(Z109=15,U109="ALTO"),22,AND(Z109=15,U109="BAJO"),19,AND(Z109=15,V109&lt;&gt;0),19,AND(Z109=16,P109&lt;&gt;0),25,AND(Z109=16,R109&lt;&gt;0),23,AND(Z109=16,U109="ALTO"),23,AND(Z109=16,U109="BAJO"),23,AND(Z109=16,V109&lt;&gt;0),20,AND(Z109=17,P109&lt;&gt;0),25,AND(Z109=17,R109&lt;&gt;0),24,AND(Z109=17,U109="ALTO"),23,AND(Z109=17,U109="BAJO"),21,AND(Z109=17,V109&lt;&gt;0),20,AND(Z109=18,P109&lt;&gt;0),25,AND(Z109=18,R109&lt;&gt;0),24,AND(Z109=18,U109="ALTO"),23,AND(Z109=18,U109="BAJO"),22,AND(Z109=18,V109&lt;&gt;0),21,AND(Z109=19,P109&lt;&gt;0),25,AND(Z109=19,R109&lt;&gt;0),25,AND(Z109=19,U109="ALTO"),24,AND(Z109=19,U109="BAJO"),22,AND(Z109=19,V109&lt;&gt;0),22,AND(Z109&lt;&gt;0,X109&lt;&gt;0),Z109,TRUE,"FALSO")</f>
        <v>FALSO</v>
      </c>
      <c r="AC109" s="222"/>
      <c r="AD109" s="222"/>
      <c r="AE109" s="36"/>
      <c r="AF109" s="37"/>
      <c r="AG109" s="37"/>
      <c r="AH109" s="25"/>
      <c r="AI109" s="25"/>
      <c r="AJ109" s="25"/>
      <c r="AK109" s="25"/>
      <c r="AL109" s="25"/>
      <c r="AM109" s="25"/>
      <c r="AN109" s="25"/>
      <c r="AO109" s="35"/>
      <c r="AP109" s="25"/>
      <c r="AQ109" s="35"/>
      <c r="AR109" s="25"/>
      <c r="AS109" s="35"/>
      <c r="AT109" s="25"/>
      <c r="AU109" s="35"/>
      <c r="AV109" s="25"/>
      <c r="AW109" s="35"/>
      <c r="AX109" s="25"/>
    </row>
    <row r="110" spans="1:50" ht="26.25">
      <c r="A110" s="285"/>
      <c r="B110" s="376"/>
      <c r="C110" s="379"/>
      <c r="D110" s="378"/>
      <c r="E110" s="249"/>
      <c r="F110" s="248"/>
      <c r="G110" s="225"/>
      <c r="H110" s="227"/>
      <c r="I110" s="254"/>
      <c r="J110" s="255" t="e">
        <f>+VLOOKUP(I110,Peligros_Aspectos!A:D,4,0)</f>
        <v>#N/A</v>
      </c>
      <c r="K110" s="256" t="e">
        <f>+VLOOKUP(I110,Peligros_Aspectos!A:D,2,0)</f>
        <v>#N/A</v>
      </c>
      <c r="L110" s="257" t="e">
        <f>+VLOOKUP(I110,Peligros_Aspectos!A:C,3,0)</f>
        <v>#N/A</v>
      </c>
      <c r="M110" s="232"/>
      <c r="N110" s="258"/>
      <c r="O110" s="245" t="str">
        <f t="shared" si="5"/>
        <v/>
      </c>
      <c r="P110" s="260"/>
      <c r="Q110" s="260"/>
      <c r="R110" s="260"/>
      <c r="S110" s="260"/>
      <c r="T110" s="260"/>
      <c r="U110" s="258"/>
      <c r="V110" s="265"/>
      <c r="W110" s="264"/>
      <c r="X110" s="260"/>
      <c r="Y110" s="266"/>
      <c r="Z110" s="245" t="str">
        <f t="shared" si="4"/>
        <v/>
      </c>
      <c r="AA110" s="267"/>
      <c r="AB110" s="245" t="str">
        <f t="array" ref="AB110">_xlfn.IFS(AND(Z110=1,P110&lt;&gt;0),25,AND(Z110=1,R110&lt;&gt;0),21,AND(Z110=1,U110="ALTO"),16,AND(Z110=1,U110="BAJO"),11,AND(Z110=1,V110&lt;&gt;0),2,AND(Z110=2,P110&lt;&gt;0),25,AND(Z110=2,R110&lt;&gt;0),21,AND(Z110=2,U110="ALTO"),16,AND(Z110=2,U110="BAJO"),11,AND(Z110=2,V110&lt;&gt;0),4,AND(Z110=3,P110&lt;&gt;0),25,AND(Z110=3,R110&lt;&gt;0),21,AND(Z110=3,U110="ALTO"),16,AND(Z110=3,U110="BAJO"),12,AND(Z110=3,V110&lt;&gt;0),5,AND(Z110=4,P110&lt;&gt;0),25,AND(Z110=4,R110&lt;&gt;0),13,AND(Z110=4,U110="ALTO"),16,AND(Z110=4,U110="BAJO"),14,AND(Z110=4,V110&lt;&gt;0),7,AND(Z110=5,P110&lt;&gt;0),25,AND(Z110=5,R110&lt;&gt;0),21,AND(Z110=5,U110="ALTO"),16,AND(Z110=5,U110="BAJO"),12,AND(Z110=5,V110&lt;&gt;0),8,AND(Z110=6,P110&lt;&gt;0),25,AND(Z110=6,R110&lt;&gt;0),21,AND(Z110=6,U110="ALTO"),20,AND(Z110=6,U110="BAJO"),17,AND(Z110=6,V110&lt;&gt;0),6,AND(Z110=7,P110&lt;&gt;0),25,AND(Z110=7,R110&lt;&gt;0),23,AND(Z110=7,U110="ALTO"),16,AND(Z110=7,U110="BAJO"),11,AND(Z110=7,V110&lt;&gt;0),7,AND(Z110=8,P110&lt;&gt;0),25,AND(Z110=8,R110&lt;&gt;0),21,AND(Z110=8,U110="ALTO"),16,AND(Z110=8,U110="BAJO"),12,AND(Z110=8,V110&lt;&gt;0),8,AND(Z110=9,P110&lt;&gt;0),25,AND(Z110=9,R110&lt;&gt;0),21,AND(Z110=9,U110="ALTO"),20,AND(Z110=9,U110="BAJO"),17,AND(Z110=9,V110&lt;&gt;0),13,AND(Z110=10,P110&lt;&gt;0),25,AND(Z110=10,R110&lt;&gt;0),22,AND(Z110=10,U110="ALTO"),21,AND(Z110=10,U110="BAJO"),18,AND(Z110=10,V110&lt;&gt;0),18,AND(Z110=11,P110&lt;&gt;0),25,AND(Z110=11,R110&lt;&gt;0),23,AND(Z110=11,U110="ALTO"),20,AND(Z110=11,U110="BAJO"),16,AND(Z110=11,V110&lt;&gt;0),11,AND(Z110=12,P110&lt;&gt;0),25,AND(Z110=12,R110&lt;&gt;0),23,AND(Z110=12,U110="ALTO"),20,AND(Z110=12,U110="BAJO"),16,AND(Z110=12,V110&lt;&gt;0),12,AND(Z110=13,P110&lt;&gt;0),25,AND(Z110=13,R110&lt;&gt;0),21,AND(Z110=13,U110="ALTO"),20,AND(Z110=13,U110="BAJO"),17,AND(Z110=13,V110&lt;&gt;0),17,AND(Z110=14,P110&lt;&gt;0),25,AND(Z110=14,R110&lt;&gt;0),24,AND(Z110=14,U110="ALTO"),23,AND(Z110=14,U110="BAJO"),21,AND(Z110=14,V110&lt;&gt;0),18,AND(Z110=15,P110&lt;&gt;0),25,AND(Z110=15,R110&lt;&gt;0),24,AND(Z110=15,U110="ALTO"),22,AND(Z110=15,U110="BAJO"),19,AND(Z110=15,V110&lt;&gt;0),19,AND(Z110=16,P110&lt;&gt;0),25,AND(Z110=16,R110&lt;&gt;0),23,AND(Z110=16,U110="ALTO"),23,AND(Z110=16,U110="BAJO"),23,AND(Z110=16,V110&lt;&gt;0),20,AND(Z110=17,P110&lt;&gt;0),25,AND(Z110=17,R110&lt;&gt;0),24,AND(Z110=17,U110="ALTO"),23,AND(Z110=17,U110="BAJO"),21,AND(Z110=17,V110&lt;&gt;0),20,AND(Z110=18,P110&lt;&gt;0),25,AND(Z110=18,R110&lt;&gt;0),24,AND(Z110=18,U110="ALTO"),23,AND(Z110=18,U110="BAJO"),22,AND(Z110=18,V110&lt;&gt;0),21,AND(Z110=19,P110&lt;&gt;0),25,AND(Z110=19,R110&lt;&gt;0),25,AND(Z110=19,U110="ALTO"),24,AND(Z110=19,U110="BAJO"),22,AND(Z110=19,V110&lt;&gt;0),22,AND(Z110&lt;&gt;0,X110&lt;&gt;0),Z110,TRUE,"FALSO")</f>
        <v>FALSO</v>
      </c>
      <c r="AC110" s="222"/>
      <c r="AD110" s="222"/>
      <c r="AE110" s="36"/>
      <c r="AF110" s="37"/>
      <c r="AG110" s="37"/>
      <c r="AH110" s="25"/>
      <c r="AI110" s="25"/>
      <c r="AJ110" s="25"/>
      <c r="AK110" s="25"/>
      <c r="AL110" s="25"/>
      <c r="AM110" s="25"/>
      <c r="AN110" s="25"/>
      <c r="AO110" s="35"/>
      <c r="AP110" s="25"/>
      <c r="AQ110" s="35"/>
      <c r="AR110" s="25"/>
      <c r="AS110" s="35"/>
      <c r="AT110" s="25"/>
      <c r="AU110" s="35"/>
      <c r="AV110" s="25"/>
      <c r="AW110" s="35"/>
      <c r="AX110" s="25"/>
    </row>
    <row r="111" spans="1:50" ht="26.25">
      <c r="A111" s="285"/>
      <c r="B111" s="376"/>
      <c r="C111" s="379"/>
      <c r="D111" s="378"/>
      <c r="E111" s="249"/>
      <c r="F111" s="248"/>
      <c r="G111" s="225"/>
      <c r="H111" s="227"/>
      <c r="I111" s="254"/>
      <c r="J111" s="255" t="e">
        <f>+VLOOKUP(I111,Peligros_Aspectos!A:D,4,0)</f>
        <v>#N/A</v>
      </c>
      <c r="K111" s="256" t="e">
        <f>+VLOOKUP(I111,Peligros_Aspectos!A:D,2,0)</f>
        <v>#N/A</v>
      </c>
      <c r="L111" s="257" t="e">
        <f>+VLOOKUP(I111,Peligros_Aspectos!A:C,3,0)</f>
        <v>#N/A</v>
      </c>
      <c r="M111" s="232"/>
      <c r="N111" s="258"/>
      <c r="O111" s="245" t="str">
        <f t="shared" si="5"/>
        <v/>
      </c>
      <c r="P111" s="260"/>
      <c r="Q111" s="260"/>
      <c r="R111" s="260"/>
      <c r="S111" s="260"/>
      <c r="T111" s="260"/>
      <c r="U111" s="258"/>
      <c r="V111" s="265"/>
      <c r="W111" s="264"/>
      <c r="X111" s="260"/>
      <c r="Y111" s="266"/>
      <c r="Z111" s="245" t="str">
        <f t="shared" si="4"/>
        <v/>
      </c>
      <c r="AA111" s="267"/>
      <c r="AB111" s="245" t="str">
        <f t="array" ref="AB111">_xlfn.IFS(AND(Z111=1,P111&lt;&gt;0),25,AND(Z111=1,R111&lt;&gt;0),21,AND(Z111=1,U111="ALTO"),16,AND(Z111=1,U111="BAJO"),11,AND(Z111=1,V111&lt;&gt;0),2,AND(Z111=2,P111&lt;&gt;0),25,AND(Z111=2,R111&lt;&gt;0),21,AND(Z111=2,U111="ALTO"),16,AND(Z111=2,U111="BAJO"),11,AND(Z111=2,V111&lt;&gt;0),4,AND(Z111=3,P111&lt;&gt;0),25,AND(Z111=3,R111&lt;&gt;0),21,AND(Z111=3,U111="ALTO"),16,AND(Z111=3,U111="BAJO"),12,AND(Z111=3,V111&lt;&gt;0),5,AND(Z111=4,P111&lt;&gt;0),25,AND(Z111=4,R111&lt;&gt;0),13,AND(Z111=4,U111="ALTO"),16,AND(Z111=4,U111="BAJO"),14,AND(Z111=4,V111&lt;&gt;0),7,AND(Z111=5,P111&lt;&gt;0),25,AND(Z111=5,R111&lt;&gt;0),21,AND(Z111=5,U111="ALTO"),16,AND(Z111=5,U111="BAJO"),12,AND(Z111=5,V111&lt;&gt;0),8,AND(Z111=6,P111&lt;&gt;0),25,AND(Z111=6,R111&lt;&gt;0),21,AND(Z111=6,U111="ALTO"),20,AND(Z111=6,U111="BAJO"),17,AND(Z111=6,V111&lt;&gt;0),6,AND(Z111=7,P111&lt;&gt;0),25,AND(Z111=7,R111&lt;&gt;0),23,AND(Z111=7,U111="ALTO"),16,AND(Z111=7,U111="BAJO"),11,AND(Z111=7,V111&lt;&gt;0),7,AND(Z111=8,P111&lt;&gt;0),25,AND(Z111=8,R111&lt;&gt;0),21,AND(Z111=8,U111="ALTO"),16,AND(Z111=8,U111="BAJO"),12,AND(Z111=8,V111&lt;&gt;0),8,AND(Z111=9,P111&lt;&gt;0),25,AND(Z111=9,R111&lt;&gt;0),21,AND(Z111=9,U111="ALTO"),20,AND(Z111=9,U111="BAJO"),17,AND(Z111=9,V111&lt;&gt;0),13,AND(Z111=10,P111&lt;&gt;0),25,AND(Z111=10,R111&lt;&gt;0),22,AND(Z111=10,U111="ALTO"),21,AND(Z111=10,U111="BAJO"),18,AND(Z111=10,V111&lt;&gt;0),18,AND(Z111=11,P111&lt;&gt;0),25,AND(Z111=11,R111&lt;&gt;0),23,AND(Z111=11,U111="ALTO"),20,AND(Z111=11,U111="BAJO"),16,AND(Z111=11,V111&lt;&gt;0),11,AND(Z111=12,P111&lt;&gt;0),25,AND(Z111=12,R111&lt;&gt;0),23,AND(Z111=12,U111="ALTO"),20,AND(Z111=12,U111="BAJO"),16,AND(Z111=12,V111&lt;&gt;0),12,AND(Z111=13,P111&lt;&gt;0),25,AND(Z111=13,R111&lt;&gt;0),21,AND(Z111=13,U111="ALTO"),20,AND(Z111=13,U111="BAJO"),17,AND(Z111=13,V111&lt;&gt;0),17,AND(Z111=14,P111&lt;&gt;0),25,AND(Z111=14,R111&lt;&gt;0),24,AND(Z111=14,U111="ALTO"),23,AND(Z111=14,U111="BAJO"),21,AND(Z111=14,V111&lt;&gt;0),18,AND(Z111=15,P111&lt;&gt;0),25,AND(Z111=15,R111&lt;&gt;0),24,AND(Z111=15,U111="ALTO"),22,AND(Z111=15,U111="BAJO"),19,AND(Z111=15,V111&lt;&gt;0),19,AND(Z111=16,P111&lt;&gt;0),25,AND(Z111=16,R111&lt;&gt;0),23,AND(Z111=16,U111="ALTO"),23,AND(Z111=16,U111="BAJO"),23,AND(Z111=16,V111&lt;&gt;0),20,AND(Z111=17,P111&lt;&gt;0),25,AND(Z111=17,R111&lt;&gt;0),24,AND(Z111=17,U111="ALTO"),23,AND(Z111=17,U111="BAJO"),21,AND(Z111=17,V111&lt;&gt;0),20,AND(Z111=18,P111&lt;&gt;0),25,AND(Z111=18,R111&lt;&gt;0),24,AND(Z111=18,U111="ALTO"),23,AND(Z111=18,U111="BAJO"),22,AND(Z111=18,V111&lt;&gt;0),21,AND(Z111=19,P111&lt;&gt;0),25,AND(Z111=19,R111&lt;&gt;0),25,AND(Z111=19,U111="ALTO"),24,AND(Z111=19,U111="BAJO"),22,AND(Z111=19,V111&lt;&gt;0),22,AND(Z111&lt;&gt;0,X111&lt;&gt;0),Z111,TRUE,"FALSO")</f>
        <v>FALSO</v>
      </c>
      <c r="AC111" s="222"/>
      <c r="AD111" s="222"/>
      <c r="AE111" s="36"/>
      <c r="AF111" s="37"/>
      <c r="AG111" s="37"/>
      <c r="AH111" s="25"/>
      <c r="AI111" s="25"/>
      <c r="AJ111" s="25"/>
      <c r="AK111" s="25"/>
      <c r="AL111" s="25"/>
      <c r="AM111" s="25"/>
      <c r="AN111" s="25"/>
      <c r="AO111" s="35"/>
      <c r="AP111" s="25"/>
      <c r="AQ111" s="35"/>
      <c r="AR111" s="25"/>
      <c r="AS111" s="35"/>
      <c r="AT111" s="25"/>
      <c r="AU111" s="35"/>
      <c r="AV111" s="25"/>
      <c r="AW111" s="35"/>
      <c r="AX111" s="25"/>
    </row>
    <row r="112" spans="1:50" ht="26.25">
      <c r="A112" s="285"/>
      <c r="B112" s="376"/>
      <c r="C112" s="379"/>
      <c r="D112" s="378"/>
      <c r="E112" s="249"/>
      <c r="F112" s="248"/>
      <c r="G112" s="225"/>
      <c r="H112" s="227"/>
      <c r="I112" s="254"/>
      <c r="J112" s="255" t="e">
        <f>+VLOOKUP(I112,Peligros_Aspectos!A:D,4,0)</f>
        <v>#N/A</v>
      </c>
      <c r="K112" s="256" t="e">
        <f>+VLOOKUP(I112,Peligros_Aspectos!A:D,2,0)</f>
        <v>#N/A</v>
      </c>
      <c r="L112" s="257" t="e">
        <f>+VLOOKUP(I112,Peligros_Aspectos!A:C,3,0)</f>
        <v>#N/A</v>
      </c>
      <c r="M112" s="232"/>
      <c r="N112" s="258"/>
      <c r="O112" s="245" t="str">
        <f t="shared" si="5"/>
        <v/>
      </c>
      <c r="P112" s="260"/>
      <c r="Q112" s="260"/>
      <c r="R112" s="260"/>
      <c r="S112" s="260"/>
      <c r="T112" s="260"/>
      <c r="U112" s="255"/>
      <c r="V112" s="256"/>
      <c r="W112" s="264"/>
      <c r="X112" s="260"/>
      <c r="Y112" s="266"/>
      <c r="Z112" s="245" t="str">
        <f t="shared" si="4"/>
        <v/>
      </c>
      <c r="AA112" s="267"/>
      <c r="AB112" s="245" t="str">
        <f t="array" ref="AB112">_xlfn.IFS(AND(Z112=1,P112&lt;&gt;0),25,AND(Z112=1,R112&lt;&gt;0),21,AND(Z112=1,U112="ALTO"),16,AND(Z112=1,U112="BAJO"),11,AND(Z112=1,V112&lt;&gt;0),2,AND(Z112=2,P112&lt;&gt;0),25,AND(Z112=2,R112&lt;&gt;0),21,AND(Z112=2,U112="ALTO"),16,AND(Z112=2,U112="BAJO"),11,AND(Z112=2,V112&lt;&gt;0),4,AND(Z112=3,P112&lt;&gt;0),25,AND(Z112=3,R112&lt;&gt;0),21,AND(Z112=3,U112="ALTO"),16,AND(Z112=3,U112="BAJO"),12,AND(Z112=3,V112&lt;&gt;0),5,AND(Z112=4,P112&lt;&gt;0),25,AND(Z112=4,R112&lt;&gt;0),13,AND(Z112=4,U112="ALTO"),16,AND(Z112=4,U112="BAJO"),14,AND(Z112=4,V112&lt;&gt;0),7,AND(Z112=5,P112&lt;&gt;0),25,AND(Z112=5,R112&lt;&gt;0),21,AND(Z112=5,U112="ALTO"),16,AND(Z112=5,U112="BAJO"),12,AND(Z112=5,V112&lt;&gt;0),8,AND(Z112=6,P112&lt;&gt;0),25,AND(Z112=6,R112&lt;&gt;0),21,AND(Z112=6,U112="ALTO"),20,AND(Z112=6,U112="BAJO"),17,AND(Z112=6,V112&lt;&gt;0),6,AND(Z112=7,P112&lt;&gt;0),25,AND(Z112=7,R112&lt;&gt;0),23,AND(Z112=7,U112="ALTO"),16,AND(Z112=7,U112="BAJO"),11,AND(Z112=7,V112&lt;&gt;0),7,AND(Z112=8,P112&lt;&gt;0),25,AND(Z112=8,R112&lt;&gt;0),21,AND(Z112=8,U112="ALTO"),16,AND(Z112=8,U112="BAJO"),12,AND(Z112=8,V112&lt;&gt;0),8,AND(Z112=9,P112&lt;&gt;0),25,AND(Z112=9,R112&lt;&gt;0),21,AND(Z112=9,U112="ALTO"),20,AND(Z112=9,U112="BAJO"),17,AND(Z112=9,V112&lt;&gt;0),13,AND(Z112=10,P112&lt;&gt;0),25,AND(Z112=10,R112&lt;&gt;0),22,AND(Z112=10,U112="ALTO"),21,AND(Z112=10,U112="BAJO"),18,AND(Z112=10,V112&lt;&gt;0),18,AND(Z112=11,P112&lt;&gt;0),25,AND(Z112=11,R112&lt;&gt;0),23,AND(Z112=11,U112="ALTO"),20,AND(Z112=11,U112="BAJO"),16,AND(Z112=11,V112&lt;&gt;0),11,AND(Z112=12,P112&lt;&gt;0),25,AND(Z112=12,R112&lt;&gt;0),23,AND(Z112=12,U112="ALTO"),20,AND(Z112=12,U112="BAJO"),16,AND(Z112=12,V112&lt;&gt;0),12,AND(Z112=13,P112&lt;&gt;0),25,AND(Z112=13,R112&lt;&gt;0),21,AND(Z112=13,U112="ALTO"),20,AND(Z112=13,U112="BAJO"),17,AND(Z112=13,V112&lt;&gt;0),17,AND(Z112=14,P112&lt;&gt;0),25,AND(Z112=14,R112&lt;&gt;0),24,AND(Z112=14,U112="ALTO"),23,AND(Z112=14,U112="BAJO"),21,AND(Z112=14,V112&lt;&gt;0),18,AND(Z112=15,P112&lt;&gt;0),25,AND(Z112=15,R112&lt;&gt;0),24,AND(Z112=15,U112="ALTO"),22,AND(Z112=15,U112="BAJO"),19,AND(Z112=15,V112&lt;&gt;0),19,AND(Z112=16,P112&lt;&gt;0),25,AND(Z112=16,R112&lt;&gt;0),23,AND(Z112=16,U112="ALTO"),23,AND(Z112=16,U112="BAJO"),23,AND(Z112=16,V112&lt;&gt;0),20,AND(Z112=17,P112&lt;&gt;0),25,AND(Z112=17,R112&lt;&gt;0),24,AND(Z112=17,U112="ALTO"),23,AND(Z112=17,U112="BAJO"),21,AND(Z112=17,V112&lt;&gt;0),20,AND(Z112=18,P112&lt;&gt;0),25,AND(Z112=18,R112&lt;&gt;0),24,AND(Z112=18,U112="ALTO"),23,AND(Z112=18,U112="BAJO"),22,AND(Z112=18,V112&lt;&gt;0),21,AND(Z112=19,P112&lt;&gt;0),25,AND(Z112=19,R112&lt;&gt;0),25,AND(Z112=19,U112="ALTO"),24,AND(Z112=19,U112="BAJO"),22,AND(Z112=19,V112&lt;&gt;0),22,AND(Z112&lt;&gt;0,X112&lt;&gt;0),Z112,TRUE,"FALSO")</f>
        <v>FALSO</v>
      </c>
      <c r="AC112" s="222"/>
      <c r="AD112" s="222"/>
      <c r="AE112" s="36"/>
      <c r="AF112" s="37"/>
      <c r="AG112" s="37"/>
      <c r="AH112" s="25"/>
      <c r="AI112" s="25"/>
      <c r="AJ112" s="25"/>
      <c r="AK112" s="25"/>
      <c r="AL112" s="25"/>
      <c r="AM112" s="25"/>
      <c r="AN112" s="25"/>
      <c r="AO112" s="35"/>
      <c r="AP112" s="25"/>
      <c r="AQ112" s="35"/>
      <c r="AR112" s="25"/>
      <c r="AS112" s="35"/>
      <c r="AT112" s="25"/>
      <c r="AU112" s="35"/>
      <c r="AV112" s="25"/>
      <c r="AW112" s="35"/>
      <c r="AX112" s="25"/>
    </row>
    <row r="113" spans="1:50" ht="26.25">
      <c r="A113" s="285"/>
      <c r="B113" s="376"/>
      <c r="C113" s="379"/>
      <c r="D113" s="378"/>
      <c r="E113" s="249"/>
      <c r="F113" s="248"/>
      <c r="G113" s="225"/>
      <c r="H113" s="227"/>
      <c r="I113" s="254"/>
      <c r="J113" s="255" t="e">
        <f>+VLOOKUP(I113,Peligros_Aspectos!A:D,4,0)</f>
        <v>#N/A</v>
      </c>
      <c r="K113" s="256" t="e">
        <f>+VLOOKUP(I113,Peligros_Aspectos!A:D,2,0)</f>
        <v>#N/A</v>
      </c>
      <c r="L113" s="257" t="e">
        <f>+VLOOKUP(I113,Peligros_Aspectos!A:C,3,0)</f>
        <v>#N/A</v>
      </c>
      <c r="M113" s="232"/>
      <c r="N113" s="258"/>
      <c r="O113" s="245" t="str">
        <f t="shared" si="5"/>
        <v/>
      </c>
      <c r="P113" s="260"/>
      <c r="Q113" s="260"/>
      <c r="R113" s="260"/>
      <c r="S113" s="260"/>
      <c r="T113" s="264"/>
      <c r="U113" s="255"/>
      <c r="V113" s="264"/>
      <c r="W113" s="264"/>
      <c r="X113" s="260"/>
      <c r="Y113" s="266"/>
      <c r="Z113" s="245" t="str">
        <f t="shared" si="4"/>
        <v/>
      </c>
      <c r="AA113" s="267"/>
      <c r="AB113" s="245" t="str">
        <f t="array" ref="AB113">_xlfn.IFS(AND(Z113=1,P113&lt;&gt;0),25,AND(Z113=1,R113&lt;&gt;0),21,AND(Z113=1,U113="ALTO"),16,AND(Z113=1,U113="BAJO"),11,AND(Z113=1,V113&lt;&gt;0),2,AND(Z113=2,P113&lt;&gt;0),25,AND(Z113=2,R113&lt;&gt;0),21,AND(Z113=2,U113="ALTO"),16,AND(Z113=2,U113="BAJO"),11,AND(Z113=2,V113&lt;&gt;0),4,AND(Z113=3,P113&lt;&gt;0),25,AND(Z113=3,R113&lt;&gt;0),21,AND(Z113=3,U113="ALTO"),16,AND(Z113=3,U113="BAJO"),12,AND(Z113=3,V113&lt;&gt;0),5,AND(Z113=4,P113&lt;&gt;0),25,AND(Z113=4,R113&lt;&gt;0),13,AND(Z113=4,U113="ALTO"),16,AND(Z113=4,U113="BAJO"),14,AND(Z113=4,V113&lt;&gt;0),7,AND(Z113=5,P113&lt;&gt;0),25,AND(Z113=5,R113&lt;&gt;0),21,AND(Z113=5,U113="ALTO"),16,AND(Z113=5,U113="BAJO"),12,AND(Z113=5,V113&lt;&gt;0),8,AND(Z113=6,P113&lt;&gt;0),25,AND(Z113=6,R113&lt;&gt;0),21,AND(Z113=6,U113="ALTO"),20,AND(Z113=6,U113="BAJO"),17,AND(Z113=6,V113&lt;&gt;0),6,AND(Z113=7,P113&lt;&gt;0),25,AND(Z113=7,R113&lt;&gt;0),23,AND(Z113=7,U113="ALTO"),16,AND(Z113=7,U113="BAJO"),11,AND(Z113=7,V113&lt;&gt;0),7,AND(Z113=8,P113&lt;&gt;0),25,AND(Z113=8,R113&lt;&gt;0),21,AND(Z113=8,U113="ALTO"),16,AND(Z113=8,U113="BAJO"),12,AND(Z113=8,V113&lt;&gt;0),8,AND(Z113=9,P113&lt;&gt;0),25,AND(Z113=9,R113&lt;&gt;0),21,AND(Z113=9,U113="ALTO"),20,AND(Z113=9,U113="BAJO"),17,AND(Z113=9,V113&lt;&gt;0),13,AND(Z113=10,P113&lt;&gt;0),25,AND(Z113=10,R113&lt;&gt;0),22,AND(Z113=10,U113="ALTO"),21,AND(Z113=10,U113="BAJO"),18,AND(Z113=10,V113&lt;&gt;0),18,AND(Z113=11,P113&lt;&gt;0),25,AND(Z113=11,R113&lt;&gt;0),23,AND(Z113=11,U113="ALTO"),20,AND(Z113=11,U113="BAJO"),16,AND(Z113=11,V113&lt;&gt;0),11,AND(Z113=12,P113&lt;&gt;0),25,AND(Z113=12,R113&lt;&gt;0),23,AND(Z113=12,U113="ALTO"),20,AND(Z113=12,U113="BAJO"),16,AND(Z113=12,V113&lt;&gt;0),12,AND(Z113=13,P113&lt;&gt;0),25,AND(Z113=13,R113&lt;&gt;0),21,AND(Z113=13,U113="ALTO"),20,AND(Z113=13,U113="BAJO"),17,AND(Z113=13,V113&lt;&gt;0),17,AND(Z113=14,P113&lt;&gt;0),25,AND(Z113=14,R113&lt;&gt;0),24,AND(Z113=14,U113="ALTO"),23,AND(Z113=14,U113="BAJO"),21,AND(Z113=14,V113&lt;&gt;0),18,AND(Z113=15,P113&lt;&gt;0),25,AND(Z113=15,R113&lt;&gt;0),24,AND(Z113=15,U113="ALTO"),22,AND(Z113=15,U113="BAJO"),19,AND(Z113=15,V113&lt;&gt;0),19,AND(Z113=16,P113&lt;&gt;0),25,AND(Z113=16,R113&lt;&gt;0),23,AND(Z113=16,U113="ALTO"),23,AND(Z113=16,U113="BAJO"),23,AND(Z113=16,V113&lt;&gt;0),20,AND(Z113=17,P113&lt;&gt;0),25,AND(Z113=17,R113&lt;&gt;0),24,AND(Z113=17,U113="ALTO"),23,AND(Z113=17,U113="BAJO"),21,AND(Z113=17,V113&lt;&gt;0),20,AND(Z113=18,P113&lt;&gt;0),25,AND(Z113=18,R113&lt;&gt;0),24,AND(Z113=18,U113="ALTO"),23,AND(Z113=18,U113="BAJO"),22,AND(Z113=18,V113&lt;&gt;0),21,AND(Z113=19,P113&lt;&gt;0),25,AND(Z113=19,R113&lt;&gt;0),25,AND(Z113=19,U113="ALTO"),24,AND(Z113=19,U113="BAJO"),22,AND(Z113=19,V113&lt;&gt;0),22,AND(Z113&lt;&gt;0,X113&lt;&gt;0),Z113,TRUE,"FALSO")</f>
        <v>FALSO</v>
      </c>
      <c r="AC113" s="222"/>
      <c r="AD113" s="222"/>
      <c r="AE113" s="36"/>
      <c r="AF113" s="37"/>
      <c r="AG113" s="37"/>
      <c r="AH113" s="25"/>
      <c r="AI113" s="25"/>
      <c r="AJ113" s="25"/>
      <c r="AK113" s="25"/>
      <c r="AL113" s="25"/>
      <c r="AM113" s="25"/>
      <c r="AN113" s="25"/>
      <c r="AO113" s="35"/>
      <c r="AP113" s="25"/>
      <c r="AQ113" s="35"/>
      <c r="AR113" s="25"/>
      <c r="AS113" s="35"/>
      <c r="AT113" s="25"/>
      <c r="AU113" s="35"/>
      <c r="AV113" s="25"/>
      <c r="AW113" s="35"/>
      <c r="AX113" s="25"/>
    </row>
    <row r="114" spans="1:50" ht="26.25">
      <c r="A114" s="285"/>
      <c r="B114" s="376"/>
      <c r="C114" s="379"/>
      <c r="D114" s="378"/>
      <c r="E114" s="249"/>
      <c r="F114" s="248"/>
      <c r="G114" s="225"/>
      <c r="H114" s="227"/>
      <c r="I114" s="254"/>
      <c r="J114" s="255" t="e">
        <f>+VLOOKUP(I114,Peligros_Aspectos!A:D,4,0)</f>
        <v>#N/A</v>
      </c>
      <c r="K114" s="256" t="e">
        <f>+VLOOKUP(I114,Peligros_Aspectos!A:D,2,0)</f>
        <v>#N/A</v>
      </c>
      <c r="L114" s="257" t="e">
        <f>+VLOOKUP(I114,Peligros_Aspectos!A:C,3,0)</f>
        <v>#N/A</v>
      </c>
      <c r="M114" s="232"/>
      <c r="N114" s="258"/>
      <c r="O114" s="245" t="str">
        <f t="shared" si="5"/>
        <v/>
      </c>
      <c r="P114" s="260"/>
      <c r="Q114" s="260"/>
      <c r="R114" s="260"/>
      <c r="S114" s="260"/>
      <c r="T114" s="260"/>
      <c r="U114" s="255"/>
      <c r="V114" s="265"/>
      <c r="W114" s="264"/>
      <c r="X114" s="260"/>
      <c r="Y114" s="266"/>
      <c r="Z114" s="245" t="str">
        <f t="shared" si="4"/>
        <v/>
      </c>
      <c r="AA114" s="267"/>
      <c r="AB114" s="245" t="str">
        <f t="array" ref="AB114">_xlfn.IFS(AND(Z114=1,P114&lt;&gt;0),25,AND(Z114=1,R114&lt;&gt;0),21,AND(Z114=1,U114="ALTO"),16,AND(Z114=1,U114="BAJO"),11,AND(Z114=1,V114&lt;&gt;0),2,AND(Z114=2,P114&lt;&gt;0),25,AND(Z114=2,R114&lt;&gt;0),21,AND(Z114=2,U114="ALTO"),16,AND(Z114=2,U114="BAJO"),11,AND(Z114=2,V114&lt;&gt;0),4,AND(Z114=3,P114&lt;&gt;0),25,AND(Z114=3,R114&lt;&gt;0),21,AND(Z114=3,U114="ALTO"),16,AND(Z114=3,U114="BAJO"),12,AND(Z114=3,V114&lt;&gt;0),5,AND(Z114=4,P114&lt;&gt;0),25,AND(Z114=4,R114&lt;&gt;0),13,AND(Z114=4,U114="ALTO"),16,AND(Z114=4,U114="BAJO"),14,AND(Z114=4,V114&lt;&gt;0),7,AND(Z114=5,P114&lt;&gt;0),25,AND(Z114=5,R114&lt;&gt;0),21,AND(Z114=5,U114="ALTO"),16,AND(Z114=5,U114="BAJO"),12,AND(Z114=5,V114&lt;&gt;0),8,AND(Z114=6,P114&lt;&gt;0),25,AND(Z114=6,R114&lt;&gt;0),21,AND(Z114=6,U114="ALTO"),20,AND(Z114=6,U114="BAJO"),17,AND(Z114=6,V114&lt;&gt;0),6,AND(Z114=7,P114&lt;&gt;0),25,AND(Z114=7,R114&lt;&gt;0),23,AND(Z114=7,U114="ALTO"),16,AND(Z114=7,U114="BAJO"),11,AND(Z114=7,V114&lt;&gt;0),7,AND(Z114=8,P114&lt;&gt;0),25,AND(Z114=8,R114&lt;&gt;0),21,AND(Z114=8,U114="ALTO"),16,AND(Z114=8,U114="BAJO"),12,AND(Z114=8,V114&lt;&gt;0),8,AND(Z114=9,P114&lt;&gt;0),25,AND(Z114=9,R114&lt;&gt;0),21,AND(Z114=9,U114="ALTO"),20,AND(Z114=9,U114="BAJO"),17,AND(Z114=9,V114&lt;&gt;0),13,AND(Z114=10,P114&lt;&gt;0),25,AND(Z114=10,R114&lt;&gt;0),22,AND(Z114=10,U114="ALTO"),21,AND(Z114=10,U114="BAJO"),18,AND(Z114=10,V114&lt;&gt;0),18,AND(Z114=11,P114&lt;&gt;0),25,AND(Z114=11,R114&lt;&gt;0),23,AND(Z114=11,U114="ALTO"),20,AND(Z114=11,U114="BAJO"),16,AND(Z114=11,V114&lt;&gt;0),11,AND(Z114=12,P114&lt;&gt;0),25,AND(Z114=12,R114&lt;&gt;0),23,AND(Z114=12,U114="ALTO"),20,AND(Z114=12,U114="BAJO"),16,AND(Z114=12,V114&lt;&gt;0),12,AND(Z114=13,P114&lt;&gt;0),25,AND(Z114=13,R114&lt;&gt;0),21,AND(Z114=13,U114="ALTO"),20,AND(Z114=13,U114="BAJO"),17,AND(Z114=13,V114&lt;&gt;0),17,AND(Z114=14,P114&lt;&gt;0),25,AND(Z114=14,R114&lt;&gt;0),24,AND(Z114=14,U114="ALTO"),23,AND(Z114=14,U114="BAJO"),21,AND(Z114=14,V114&lt;&gt;0),18,AND(Z114=15,P114&lt;&gt;0),25,AND(Z114=15,R114&lt;&gt;0),24,AND(Z114=15,U114="ALTO"),22,AND(Z114=15,U114="BAJO"),19,AND(Z114=15,V114&lt;&gt;0),19,AND(Z114=16,P114&lt;&gt;0),25,AND(Z114=16,R114&lt;&gt;0),23,AND(Z114=16,U114="ALTO"),23,AND(Z114=16,U114="BAJO"),23,AND(Z114=16,V114&lt;&gt;0),20,AND(Z114=17,P114&lt;&gt;0),25,AND(Z114=17,R114&lt;&gt;0),24,AND(Z114=17,U114="ALTO"),23,AND(Z114=17,U114="BAJO"),21,AND(Z114=17,V114&lt;&gt;0),20,AND(Z114=18,P114&lt;&gt;0),25,AND(Z114=18,R114&lt;&gt;0),24,AND(Z114=18,U114="ALTO"),23,AND(Z114=18,U114="BAJO"),22,AND(Z114=18,V114&lt;&gt;0),21,AND(Z114=19,P114&lt;&gt;0),25,AND(Z114=19,R114&lt;&gt;0),25,AND(Z114=19,U114="ALTO"),24,AND(Z114=19,U114="BAJO"),22,AND(Z114=19,V114&lt;&gt;0),22,AND(Z114&lt;&gt;0,X114&lt;&gt;0),Z114,TRUE,"FALSO")</f>
        <v>FALSO</v>
      </c>
      <c r="AC114" s="222"/>
      <c r="AD114" s="222"/>
      <c r="AE114" s="36"/>
      <c r="AF114" s="37"/>
      <c r="AG114" s="37"/>
      <c r="AH114" s="25"/>
      <c r="AI114" s="25"/>
      <c r="AJ114" s="25"/>
      <c r="AK114" s="25"/>
      <c r="AL114" s="25"/>
      <c r="AM114" s="25"/>
      <c r="AN114" s="25"/>
      <c r="AO114" s="35"/>
      <c r="AP114" s="25"/>
      <c r="AQ114" s="35"/>
      <c r="AR114" s="25"/>
      <c r="AS114" s="35"/>
      <c r="AT114" s="25"/>
      <c r="AU114" s="35"/>
      <c r="AV114" s="25"/>
      <c r="AW114" s="35"/>
      <c r="AX114" s="25"/>
    </row>
    <row r="115" spans="1:50" ht="26.25">
      <c r="A115" s="285"/>
      <c r="B115" s="376"/>
      <c r="C115" s="379"/>
      <c r="D115" s="378"/>
      <c r="E115" s="249"/>
      <c r="F115" s="248"/>
      <c r="G115" s="225"/>
      <c r="H115" s="227"/>
      <c r="I115" s="254"/>
      <c r="J115" s="255" t="e">
        <f>+VLOOKUP(I115,Peligros_Aspectos!A:D,4,0)</f>
        <v>#N/A</v>
      </c>
      <c r="K115" s="256" t="e">
        <f>+VLOOKUP(I115,Peligros_Aspectos!A:D,2,0)</f>
        <v>#N/A</v>
      </c>
      <c r="L115" s="257" t="e">
        <f>+VLOOKUP(I115,Peligros_Aspectos!A:C,3,0)</f>
        <v>#N/A</v>
      </c>
      <c r="M115" s="232"/>
      <c r="N115" s="258"/>
      <c r="O115" s="245" t="str">
        <f t="shared" si="5"/>
        <v/>
      </c>
      <c r="P115" s="260"/>
      <c r="Q115" s="260"/>
      <c r="R115" s="260"/>
      <c r="S115" s="260"/>
      <c r="T115" s="260"/>
      <c r="U115" s="258"/>
      <c r="V115" s="264"/>
      <c r="W115" s="264"/>
      <c r="X115" s="260"/>
      <c r="Y115" s="266"/>
      <c r="Z115" s="245" t="str">
        <f t="shared" si="4"/>
        <v/>
      </c>
      <c r="AA115" s="267"/>
      <c r="AB115" s="245" t="str">
        <f t="array" ref="AB115">_xlfn.IFS(AND(Z115=1,P115&lt;&gt;0),25,AND(Z115=1,R115&lt;&gt;0),21,AND(Z115=1,U115="ALTO"),16,AND(Z115=1,U115="BAJO"),11,AND(Z115=1,V115&lt;&gt;0),2,AND(Z115=2,P115&lt;&gt;0),25,AND(Z115=2,R115&lt;&gt;0),21,AND(Z115=2,U115="ALTO"),16,AND(Z115=2,U115="BAJO"),11,AND(Z115=2,V115&lt;&gt;0),4,AND(Z115=3,P115&lt;&gt;0),25,AND(Z115=3,R115&lt;&gt;0),21,AND(Z115=3,U115="ALTO"),16,AND(Z115=3,U115="BAJO"),12,AND(Z115=3,V115&lt;&gt;0),5,AND(Z115=4,P115&lt;&gt;0),25,AND(Z115=4,R115&lt;&gt;0),13,AND(Z115=4,U115="ALTO"),16,AND(Z115=4,U115="BAJO"),14,AND(Z115=4,V115&lt;&gt;0),7,AND(Z115=5,P115&lt;&gt;0),25,AND(Z115=5,R115&lt;&gt;0),21,AND(Z115=5,U115="ALTO"),16,AND(Z115=5,U115="BAJO"),12,AND(Z115=5,V115&lt;&gt;0),8,AND(Z115=6,P115&lt;&gt;0),25,AND(Z115=6,R115&lt;&gt;0),21,AND(Z115=6,U115="ALTO"),20,AND(Z115=6,U115="BAJO"),17,AND(Z115=6,V115&lt;&gt;0),6,AND(Z115=7,P115&lt;&gt;0),25,AND(Z115=7,R115&lt;&gt;0),23,AND(Z115=7,U115="ALTO"),16,AND(Z115=7,U115="BAJO"),11,AND(Z115=7,V115&lt;&gt;0),7,AND(Z115=8,P115&lt;&gt;0),25,AND(Z115=8,R115&lt;&gt;0),21,AND(Z115=8,U115="ALTO"),16,AND(Z115=8,U115="BAJO"),12,AND(Z115=8,V115&lt;&gt;0),8,AND(Z115=9,P115&lt;&gt;0),25,AND(Z115=9,R115&lt;&gt;0),21,AND(Z115=9,U115="ALTO"),20,AND(Z115=9,U115="BAJO"),17,AND(Z115=9,V115&lt;&gt;0),13,AND(Z115=10,P115&lt;&gt;0),25,AND(Z115=10,R115&lt;&gt;0),22,AND(Z115=10,U115="ALTO"),21,AND(Z115=10,U115="BAJO"),18,AND(Z115=10,V115&lt;&gt;0),18,AND(Z115=11,P115&lt;&gt;0),25,AND(Z115=11,R115&lt;&gt;0),23,AND(Z115=11,U115="ALTO"),20,AND(Z115=11,U115="BAJO"),16,AND(Z115=11,V115&lt;&gt;0),11,AND(Z115=12,P115&lt;&gt;0),25,AND(Z115=12,R115&lt;&gt;0),23,AND(Z115=12,U115="ALTO"),20,AND(Z115=12,U115="BAJO"),16,AND(Z115=12,V115&lt;&gt;0),12,AND(Z115=13,P115&lt;&gt;0),25,AND(Z115=13,R115&lt;&gt;0),21,AND(Z115=13,U115="ALTO"),20,AND(Z115=13,U115="BAJO"),17,AND(Z115=13,V115&lt;&gt;0),17,AND(Z115=14,P115&lt;&gt;0),25,AND(Z115=14,R115&lt;&gt;0),24,AND(Z115=14,U115="ALTO"),23,AND(Z115=14,U115="BAJO"),21,AND(Z115=14,V115&lt;&gt;0),18,AND(Z115=15,P115&lt;&gt;0),25,AND(Z115=15,R115&lt;&gt;0),24,AND(Z115=15,U115="ALTO"),22,AND(Z115=15,U115="BAJO"),19,AND(Z115=15,V115&lt;&gt;0),19,AND(Z115=16,P115&lt;&gt;0),25,AND(Z115=16,R115&lt;&gt;0),23,AND(Z115=16,U115="ALTO"),23,AND(Z115=16,U115="BAJO"),23,AND(Z115=16,V115&lt;&gt;0),20,AND(Z115=17,P115&lt;&gt;0),25,AND(Z115=17,R115&lt;&gt;0),24,AND(Z115=17,U115="ALTO"),23,AND(Z115=17,U115="BAJO"),21,AND(Z115=17,V115&lt;&gt;0),20,AND(Z115=18,P115&lt;&gt;0),25,AND(Z115=18,R115&lt;&gt;0),24,AND(Z115=18,U115="ALTO"),23,AND(Z115=18,U115="BAJO"),22,AND(Z115=18,V115&lt;&gt;0),21,AND(Z115=19,P115&lt;&gt;0),25,AND(Z115=19,R115&lt;&gt;0),25,AND(Z115=19,U115="ALTO"),24,AND(Z115=19,U115="BAJO"),22,AND(Z115=19,V115&lt;&gt;0),22,AND(Z115&lt;&gt;0,X115&lt;&gt;0),Z115,TRUE,"FALSO")</f>
        <v>FALSO</v>
      </c>
      <c r="AC115" s="222"/>
      <c r="AD115" s="222"/>
      <c r="AE115" s="36"/>
      <c r="AF115" s="37"/>
      <c r="AG115" s="37"/>
      <c r="AH115" s="25"/>
      <c r="AI115" s="25"/>
      <c r="AJ115" s="25"/>
      <c r="AK115" s="25"/>
      <c r="AL115" s="25"/>
      <c r="AM115" s="25"/>
      <c r="AN115" s="25"/>
      <c r="AO115" s="35"/>
      <c r="AP115" s="25"/>
      <c r="AQ115" s="35"/>
      <c r="AR115" s="25"/>
      <c r="AS115" s="35"/>
      <c r="AT115" s="25"/>
      <c r="AU115" s="35"/>
      <c r="AV115" s="25"/>
      <c r="AW115" s="35"/>
      <c r="AX115" s="25"/>
    </row>
    <row r="116" spans="1:50" ht="26.25">
      <c r="A116" s="285"/>
      <c r="B116" s="376"/>
      <c r="C116" s="379"/>
      <c r="D116" s="378"/>
      <c r="E116" s="249"/>
      <c r="F116" s="248"/>
      <c r="G116" s="225"/>
      <c r="H116" s="227"/>
      <c r="I116" s="254"/>
      <c r="J116" s="255" t="e">
        <f>+VLOOKUP(I116,Peligros_Aspectos!A:D,4,0)</f>
        <v>#N/A</v>
      </c>
      <c r="K116" s="256" t="e">
        <f>+VLOOKUP(I116,Peligros_Aspectos!A:D,2,0)</f>
        <v>#N/A</v>
      </c>
      <c r="L116" s="257" t="e">
        <f>+VLOOKUP(I116,Peligros_Aspectos!A:C,3,0)</f>
        <v>#N/A</v>
      </c>
      <c r="M116" s="232"/>
      <c r="N116" s="258"/>
      <c r="O116" s="245" t="str">
        <f t="shared" si="5"/>
        <v/>
      </c>
      <c r="P116" s="260"/>
      <c r="Q116" s="260"/>
      <c r="R116" s="260"/>
      <c r="S116" s="260"/>
      <c r="T116" s="260"/>
      <c r="U116" s="255"/>
      <c r="V116" s="264"/>
      <c r="W116" s="264"/>
      <c r="X116" s="260"/>
      <c r="Y116" s="266"/>
      <c r="Z116" s="245" t="str">
        <f t="shared" si="4"/>
        <v/>
      </c>
      <c r="AA116" s="267"/>
      <c r="AB116" s="245" t="str">
        <f t="array" ref="AB116">_xlfn.IFS(AND(Z116=1,P116&lt;&gt;0),25,AND(Z116=1,R116&lt;&gt;0),21,AND(Z116=1,U116="ALTO"),16,AND(Z116=1,U116="BAJO"),11,AND(Z116=1,V116&lt;&gt;0),2,AND(Z116=2,P116&lt;&gt;0),25,AND(Z116=2,R116&lt;&gt;0),21,AND(Z116=2,U116="ALTO"),16,AND(Z116=2,U116="BAJO"),11,AND(Z116=2,V116&lt;&gt;0),4,AND(Z116=3,P116&lt;&gt;0),25,AND(Z116=3,R116&lt;&gt;0),21,AND(Z116=3,U116="ALTO"),16,AND(Z116=3,U116="BAJO"),12,AND(Z116=3,V116&lt;&gt;0),5,AND(Z116=4,P116&lt;&gt;0),25,AND(Z116=4,R116&lt;&gt;0),13,AND(Z116=4,U116="ALTO"),16,AND(Z116=4,U116="BAJO"),14,AND(Z116=4,V116&lt;&gt;0),7,AND(Z116=5,P116&lt;&gt;0),25,AND(Z116=5,R116&lt;&gt;0),21,AND(Z116=5,U116="ALTO"),16,AND(Z116=5,U116="BAJO"),12,AND(Z116=5,V116&lt;&gt;0),8,AND(Z116=6,P116&lt;&gt;0),25,AND(Z116=6,R116&lt;&gt;0),21,AND(Z116=6,U116="ALTO"),20,AND(Z116=6,U116="BAJO"),17,AND(Z116=6,V116&lt;&gt;0),6,AND(Z116=7,P116&lt;&gt;0),25,AND(Z116=7,R116&lt;&gt;0),23,AND(Z116=7,U116="ALTO"),16,AND(Z116=7,U116="BAJO"),11,AND(Z116=7,V116&lt;&gt;0),7,AND(Z116=8,P116&lt;&gt;0),25,AND(Z116=8,R116&lt;&gt;0),21,AND(Z116=8,U116="ALTO"),16,AND(Z116=8,U116="BAJO"),12,AND(Z116=8,V116&lt;&gt;0),8,AND(Z116=9,P116&lt;&gt;0),25,AND(Z116=9,R116&lt;&gt;0),21,AND(Z116=9,U116="ALTO"),20,AND(Z116=9,U116="BAJO"),17,AND(Z116=9,V116&lt;&gt;0),13,AND(Z116=10,P116&lt;&gt;0),25,AND(Z116=10,R116&lt;&gt;0),22,AND(Z116=10,U116="ALTO"),21,AND(Z116=10,U116="BAJO"),18,AND(Z116=10,V116&lt;&gt;0),18,AND(Z116=11,P116&lt;&gt;0),25,AND(Z116=11,R116&lt;&gt;0),23,AND(Z116=11,U116="ALTO"),20,AND(Z116=11,U116="BAJO"),16,AND(Z116=11,V116&lt;&gt;0),11,AND(Z116=12,P116&lt;&gt;0),25,AND(Z116=12,R116&lt;&gt;0),23,AND(Z116=12,U116="ALTO"),20,AND(Z116=12,U116="BAJO"),16,AND(Z116=12,V116&lt;&gt;0),12,AND(Z116=13,P116&lt;&gt;0),25,AND(Z116=13,R116&lt;&gt;0),21,AND(Z116=13,U116="ALTO"),20,AND(Z116=13,U116="BAJO"),17,AND(Z116=13,V116&lt;&gt;0),17,AND(Z116=14,P116&lt;&gt;0),25,AND(Z116=14,R116&lt;&gt;0),24,AND(Z116=14,U116="ALTO"),23,AND(Z116=14,U116="BAJO"),21,AND(Z116=14,V116&lt;&gt;0),18,AND(Z116=15,P116&lt;&gt;0),25,AND(Z116=15,R116&lt;&gt;0),24,AND(Z116=15,U116="ALTO"),22,AND(Z116=15,U116="BAJO"),19,AND(Z116=15,V116&lt;&gt;0),19,AND(Z116=16,P116&lt;&gt;0),25,AND(Z116=16,R116&lt;&gt;0),23,AND(Z116=16,U116="ALTO"),23,AND(Z116=16,U116="BAJO"),23,AND(Z116=16,V116&lt;&gt;0),20,AND(Z116=17,P116&lt;&gt;0),25,AND(Z116=17,R116&lt;&gt;0),24,AND(Z116=17,U116="ALTO"),23,AND(Z116=17,U116="BAJO"),21,AND(Z116=17,V116&lt;&gt;0),20,AND(Z116=18,P116&lt;&gt;0),25,AND(Z116=18,R116&lt;&gt;0),24,AND(Z116=18,U116="ALTO"),23,AND(Z116=18,U116="BAJO"),22,AND(Z116=18,V116&lt;&gt;0),21,AND(Z116=19,P116&lt;&gt;0),25,AND(Z116=19,R116&lt;&gt;0),25,AND(Z116=19,U116="ALTO"),24,AND(Z116=19,U116="BAJO"),22,AND(Z116=19,V116&lt;&gt;0),22,AND(Z116&lt;&gt;0,X116&lt;&gt;0),Z116,TRUE,"FALSO")</f>
        <v>FALSO</v>
      </c>
      <c r="AC116" s="222"/>
      <c r="AD116" s="222"/>
      <c r="AE116" s="36"/>
      <c r="AF116" s="37"/>
      <c r="AG116" s="37"/>
      <c r="AH116" s="25"/>
      <c r="AI116" s="25"/>
      <c r="AJ116" s="25"/>
      <c r="AK116" s="25"/>
      <c r="AL116" s="25"/>
      <c r="AM116" s="25"/>
      <c r="AN116" s="25"/>
      <c r="AO116" s="35"/>
      <c r="AP116" s="25"/>
      <c r="AQ116" s="35"/>
      <c r="AR116" s="25"/>
      <c r="AS116" s="35"/>
      <c r="AT116" s="25"/>
      <c r="AU116" s="35"/>
      <c r="AV116" s="25"/>
      <c r="AW116" s="35"/>
      <c r="AX116" s="25"/>
    </row>
    <row r="117" spans="1:50" ht="26.25">
      <c r="A117" s="285"/>
      <c r="B117" s="376"/>
      <c r="C117" s="379"/>
      <c r="D117" s="378"/>
      <c r="E117" s="249"/>
      <c r="F117" s="248"/>
      <c r="G117" s="225"/>
      <c r="H117" s="227"/>
      <c r="I117" s="254"/>
      <c r="J117" s="255" t="e">
        <f>+VLOOKUP(I117,Peligros_Aspectos!A:D,4,0)</f>
        <v>#N/A</v>
      </c>
      <c r="K117" s="256" t="e">
        <f>+VLOOKUP(I117,Peligros_Aspectos!A:D,2,0)</f>
        <v>#N/A</v>
      </c>
      <c r="L117" s="257" t="e">
        <f>+VLOOKUP(I117,Peligros_Aspectos!A:C,3,0)</f>
        <v>#N/A</v>
      </c>
      <c r="M117" s="232"/>
      <c r="N117" s="258"/>
      <c r="O117" s="245" t="str">
        <f t="shared" si="5"/>
        <v/>
      </c>
      <c r="P117" s="260"/>
      <c r="Q117" s="260"/>
      <c r="R117" s="260"/>
      <c r="S117" s="260"/>
      <c r="T117" s="260"/>
      <c r="U117" s="268"/>
      <c r="V117" s="264"/>
      <c r="W117" s="264"/>
      <c r="X117" s="260"/>
      <c r="Y117" s="266"/>
      <c r="Z117" s="245" t="str">
        <f t="shared" si="4"/>
        <v/>
      </c>
      <c r="AA117" s="267"/>
      <c r="AB117" s="245" t="str">
        <f t="array" ref="AB117">_xlfn.IFS(AND(Z117=1,P117&lt;&gt;0),25,AND(Z117=1,R117&lt;&gt;0),21,AND(Z117=1,U117="ALTO"),16,AND(Z117=1,U117="BAJO"),11,AND(Z117=1,V117&lt;&gt;0),2,AND(Z117=2,P117&lt;&gt;0),25,AND(Z117=2,R117&lt;&gt;0),21,AND(Z117=2,U117="ALTO"),16,AND(Z117=2,U117="BAJO"),11,AND(Z117=2,V117&lt;&gt;0),4,AND(Z117=3,P117&lt;&gt;0),25,AND(Z117=3,R117&lt;&gt;0),21,AND(Z117=3,U117="ALTO"),16,AND(Z117=3,U117="BAJO"),12,AND(Z117=3,V117&lt;&gt;0),5,AND(Z117=4,P117&lt;&gt;0),25,AND(Z117=4,R117&lt;&gt;0),13,AND(Z117=4,U117="ALTO"),16,AND(Z117=4,U117="BAJO"),14,AND(Z117=4,V117&lt;&gt;0),7,AND(Z117=5,P117&lt;&gt;0),25,AND(Z117=5,R117&lt;&gt;0),21,AND(Z117=5,U117="ALTO"),16,AND(Z117=5,U117="BAJO"),12,AND(Z117=5,V117&lt;&gt;0),8,AND(Z117=6,P117&lt;&gt;0),25,AND(Z117=6,R117&lt;&gt;0),21,AND(Z117=6,U117="ALTO"),20,AND(Z117=6,U117="BAJO"),17,AND(Z117=6,V117&lt;&gt;0),6,AND(Z117=7,P117&lt;&gt;0),25,AND(Z117=7,R117&lt;&gt;0),23,AND(Z117=7,U117="ALTO"),16,AND(Z117=7,U117="BAJO"),11,AND(Z117=7,V117&lt;&gt;0),7,AND(Z117=8,P117&lt;&gt;0),25,AND(Z117=8,R117&lt;&gt;0),21,AND(Z117=8,U117="ALTO"),16,AND(Z117=8,U117="BAJO"),12,AND(Z117=8,V117&lt;&gt;0),8,AND(Z117=9,P117&lt;&gt;0),25,AND(Z117=9,R117&lt;&gt;0),21,AND(Z117=9,U117="ALTO"),20,AND(Z117=9,U117="BAJO"),17,AND(Z117=9,V117&lt;&gt;0),13,AND(Z117=10,P117&lt;&gt;0),25,AND(Z117=10,R117&lt;&gt;0),22,AND(Z117=10,U117="ALTO"),21,AND(Z117=10,U117="BAJO"),18,AND(Z117=10,V117&lt;&gt;0),18,AND(Z117=11,P117&lt;&gt;0),25,AND(Z117=11,R117&lt;&gt;0),23,AND(Z117=11,U117="ALTO"),20,AND(Z117=11,U117="BAJO"),16,AND(Z117=11,V117&lt;&gt;0),11,AND(Z117=12,P117&lt;&gt;0),25,AND(Z117=12,R117&lt;&gt;0),23,AND(Z117=12,U117="ALTO"),20,AND(Z117=12,U117="BAJO"),16,AND(Z117=12,V117&lt;&gt;0),12,AND(Z117=13,P117&lt;&gt;0),25,AND(Z117=13,R117&lt;&gt;0),21,AND(Z117=13,U117="ALTO"),20,AND(Z117=13,U117="BAJO"),17,AND(Z117=13,V117&lt;&gt;0),17,AND(Z117=14,P117&lt;&gt;0),25,AND(Z117=14,R117&lt;&gt;0),24,AND(Z117=14,U117="ALTO"),23,AND(Z117=14,U117="BAJO"),21,AND(Z117=14,V117&lt;&gt;0),18,AND(Z117=15,P117&lt;&gt;0),25,AND(Z117=15,R117&lt;&gt;0),24,AND(Z117=15,U117="ALTO"),22,AND(Z117=15,U117="BAJO"),19,AND(Z117=15,V117&lt;&gt;0),19,AND(Z117=16,P117&lt;&gt;0),25,AND(Z117=16,R117&lt;&gt;0),23,AND(Z117=16,U117="ALTO"),23,AND(Z117=16,U117="BAJO"),23,AND(Z117=16,V117&lt;&gt;0),20,AND(Z117=17,P117&lt;&gt;0),25,AND(Z117=17,R117&lt;&gt;0),24,AND(Z117=17,U117="ALTO"),23,AND(Z117=17,U117="BAJO"),21,AND(Z117=17,V117&lt;&gt;0),20,AND(Z117=18,P117&lt;&gt;0),25,AND(Z117=18,R117&lt;&gt;0),24,AND(Z117=18,U117="ALTO"),23,AND(Z117=18,U117="BAJO"),22,AND(Z117=18,V117&lt;&gt;0),21,AND(Z117=19,P117&lt;&gt;0),25,AND(Z117=19,R117&lt;&gt;0),25,AND(Z117=19,U117="ALTO"),24,AND(Z117=19,U117="BAJO"),22,AND(Z117=19,V117&lt;&gt;0),22,AND(Z117&lt;&gt;0,X117&lt;&gt;0),Z117,TRUE,"FALSO")</f>
        <v>FALSO</v>
      </c>
      <c r="AC117" s="222"/>
      <c r="AD117" s="222"/>
      <c r="AE117" s="36"/>
      <c r="AF117" s="37"/>
      <c r="AG117" s="37"/>
      <c r="AH117" s="25"/>
      <c r="AI117" s="25"/>
      <c r="AJ117" s="25"/>
      <c r="AK117" s="25"/>
      <c r="AL117" s="25"/>
      <c r="AM117" s="25"/>
      <c r="AN117" s="25"/>
      <c r="AO117" s="35"/>
      <c r="AP117" s="25"/>
      <c r="AQ117" s="35"/>
      <c r="AR117" s="25"/>
      <c r="AS117" s="35"/>
      <c r="AT117" s="25"/>
      <c r="AU117" s="35"/>
      <c r="AV117" s="25"/>
      <c r="AW117" s="35"/>
      <c r="AX117" s="25"/>
    </row>
    <row r="118" spans="1:50" ht="26.25">
      <c r="A118" s="285"/>
      <c r="B118" s="376"/>
      <c r="C118" s="379"/>
      <c r="D118" s="378"/>
      <c r="E118" s="249"/>
      <c r="F118" s="248"/>
      <c r="G118" s="225"/>
      <c r="H118" s="227"/>
      <c r="I118" s="254"/>
      <c r="J118" s="255" t="e">
        <f>+VLOOKUP(I118,Peligros_Aspectos!A:D,4,0)</f>
        <v>#N/A</v>
      </c>
      <c r="K118" s="256" t="e">
        <f>+VLOOKUP(I118,Peligros_Aspectos!A:D,2,0)</f>
        <v>#N/A</v>
      </c>
      <c r="L118" s="257" t="e">
        <f>+VLOOKUP(I118,Peligros_Aspectos!A:C,3,0)</f>
        <v>#N/A</v>
      </c>
      <c r="M118" s="232"/>
      <c r="N118" s="258"/>
      <c r="O118" s="245" t="str">
        <f t="shared" si="5"/>
        <v/>
      </c>
      <c r="P118" s="260"/>
      <c r="Q118" s="260"/>
      <c r="R118" s="260"/>
      <c r="S118" s="260"/>
      <c r="T118" s="260"/>
      <c r="U118" s="258"/>
      <c r="V118" s="265"/>
      <c r="W118" s="264"/>
      <c r="X118" s="260"/>
      <c r="Y118" s="266"/>
      <c r="Z118" s="245" t="str">
        <f t="shared" si="4"/>
        <v/>
      </c>
      <c r="AA118" s="267"/>
      <c r="AB118" s="245" t="str">
        <f t="array" ref="AB118">_xlfn.IFS(AND(Z118=1,P118&lt;&gt;0),25,AND(Z118=1,R118&lt;&gt;0),21,AND(Z118=1,U118="ALTO"),16,AND(Z118=1,U118="BAJO"),11,AND(Z118=1,V118&lt;&gt;0),2,AND(Z118=2,P118&lt;&gt;0),25,AND(Z118=2,R118&lt;&gt;0),21,AND(Z118=2,U118="ALTO"),16,AND(Z118=2,U118="BAJO"),11,AND(Z118=2,V118&lt;&gt;0),4,AND(Z118=3,P118&lt;&gt;0),25,AND(Z118=3,R118&lt;&gt;0),21,AND(Z118=3,U118="ALTO"),16,AND(Z118=3,U118="BAJO"),12,AND(Z118=3,V118&lt;&gt;0),5,AND(Z118=4,P118&lt;&gt;0),25,AND(Z118=4,R118&lt;&gt;0),13,AND(Z118=4,U118="ALTO"),16,AND(Z118=4,U118="BAJO"),14,AND(Z118=4,V118&lt;&gt;0),7,AND(Z118=5,P118&lt;&gt;0),25,AND(Z118=5,R118&lt;&gt;0),21,AND(Z118=5,U118="ALTO"),16,AND(Z118=5,U118="BAJO"),12,AND(Z118=5,V118&lt;&gt;0),8,AND(Z118=6,P118&lt;&gt;0),25,AND(Z118=6,R118&lt;&gt;0),21,AND(Z118=6,U118="ALTO"),20,AND(Z118=6,U118="BAJO"),17,AND(Z118=6,V118&lt;&gt;0),6,AND(Z118=7,P118&lt;&gt;0),25,AND(Z118=7,R118&lt;&gt;0),23,AND(Z118=7,U118="ALTO"),16,AND(Z118=7,U118="BAJO"),11,AND(Z118=7,V118&lt;&gt;0),7,AND(Z118=8,P118&lt;&gt;0),25,AND(Z118=8,R118&lt;&gt;0),21,AND(Z118=8,U118="ALTO"),16,AND(Z118=8,U118="BAJO"),12,AND(Z118=8,V118&lt;&gt;0),8,AND(Z118=9,P118&lt;&gt;0),25,AND(Z118=9,R118&lt;&gt;0),21,AND(Z118=9,U118="ALTO"),20,AND(Z118=9,U118="BAJO"),17,AND(Z118=9,V118&lt;&gt;0),13,AND(Z118=10,P118&lt;&gt;0),25,AND(Z118=10,R118&lt;&gt;0),22,AND(Z118=10,U118="ALTO"),21,AND(Z118=10,U118="BAJO"),18,AND(Z118=10,V118&lt;&gt;0),18,AND(Z118=11,P118&lt;&gt;0),25,AND(Z118=11,R118&lt;&gt;0),23,AND(Z118=11,U118="ALTO"),20,AND(Z118=11,U118="BAJO"),16,AND(Z118=11,V118&lt;&gt;0),11,AND(Z118=12,P118&lt;&gt;0),25,AND(Z118=12,R118&lt;&gt;0),23,AND(Z118=12,U118="ALTO"),20,AND(Z118=12,U118="BAJO"),16,AND(Z118=12,V118&lt;&gt;0),12,AND(Z118=13,P118&lt;&gt;0),25,AND(Z118=13,R118&lt;&gt;0),21,AND(Z118=13,U118="ALTO"),20,AND(Z118=13,U118="BAJO"),17,AND(Z118=13,V118&lt;&gt;0),17,AND(Z118=14,P118&lt;&gt;0),25,AND(Z118=14,R118&lt;&gt;0),24,AND(Z118=14,U118="ALTO"),23,AND(Z118=14,U118="BAJO"),21,AND(Z118=14,V118&lt;&gt;0),18,AND(Z118=15,P118&lt;&gt;0),25,AND(Z118=15,R118&lt;&gt;0),24,AND(Z118=15,U118="ALTO"),22,AND(Z118=15,U118="BAJO"),19,AND(Z118=15,V118&lt;&gt;0),19,AND(Z118=16,P118&lt;&gt;0),25,AND(Z118=16,R118&lt;&gt;0),23,AND(Z118=16,U118="ALTO"),23,AND(Z118=16,U118="BAJO"),23,AND(Z118=16,V118&lt;&gt;0),20,AND(Z118=17,P118&lt;&gt;0),25,AND(Z118=17,R118&lt;&gt;0),24,AND(Z118=17,U118="ALTO"),23,AND(Z118=17,U118="BAJO"),21,AND(Z118=17,V118&lt;&gt;0),20,AND(Z118=18,P118&lt;&gt;0),25,AND(Z118=18,R118&lt;&gt;0),24,AND(Z118=18,U118="ALTO"),23,AND(Z118=18,U118="BAJO"),22,AND(Z118=18,V118&lt;&gt;0),21,AND(Z118=19,P118&lt;&gt;0),25,AND(Z118=19,R118&lt;&gt;0),25,AND(Z118=19,U118="ALTO"),24,AND(Z118=19,U118="BAJO"),22,AND(Z118=19,V118&lt;&gt;0),22,AND(Z118&lt;&gt;0,X118&lt;&gt;0),Z118,TRUE,"FALSO")</f>
        <v>FALSO</v>
      </c>
      <c r="AC118" s="222"/>
      <c r="AD118" s="222"/>
      <c r="AE118" s="36"/>
      <c r="AF118" s="37"/>
      <c r="AG118" s="37"/>
      <c r="AH118" s="25"/>
      <c r="AI118" s="25"/>
      <c r="AJ118" s="25"/>
      <c r="AK118" s="25"/>
      <c r="AL118" s="25"/>
      <c r="AM118" s="25"/>
      <c r="AN118" s="25"/>
      <c r="AO118" s="35"/>
      <c r="AP118" s="25"/>
      <c r="AQ118" s="35"/>
      <c r="AR118" s="25"/>
      <c r="AS118" s="35"/>
      <c r="AT118" s="25"/>
      <c r="AU118" s="35"/>
      <c r="AV118" s="25"/>
      <c r="AW118" s="35"/>
      <c r="AX118" s="25"/>
    </row>
    <row r="119" spans="1:50" ht="26.25">
      <c r="A119" s="285"/>
      <c r="B119" s="376"/>
      <c r="C119" s="379"/>
      <c r="D119" s="378"/>
      <c r="E119" s="249"/>
      <c r="F119" s="248"/>
      <c r="G119" s="225"/>
      <c r="H119" s="227"/>
      <c r="I119" s="254"/>
      <c r="J119" s="255" t="e">
        <f>+VLOOKUP(I119,Peligros_Aspectos!A:D,4,0)</f>
        <v>#N/A</v>
      </c>
      <c r="K119" s="256" t="e">
        <f>+VLOOKUP(I119,Peligros_Aspectos!A:D,2,0)</f>
        <v>#N/A</v>
      </c>
      <c r="L119" s="257" t="e">
        <f>+VLOOKUP(I119,Peligros_Aspectos!A:C,3,0)</f>
        <v>#N/A</v>
      </c>
      <c r="M119" s="232"/>
      <c r="N119" s="258"/>
      <c r="O119" s="245" t="str">
        <f t="shared" si="5"/>
        <v/>
      </c>
      <c r="P119" s="260"/>
      <c r="Q119" s="260"/>
      <c r="R119" s="260"/>
      <c r="S119" s="260"/>
      <c r="T119" s="260"/>
      <c r="U119" s="258"/>
      <c r="V119" s="264"/>
      <c r="W119" s="264"/>
      <c r="X119" s="260"/>
      <c r="Y119" s="266"/>
      <c r="Z119" s="245" t="str">
        <f t="shared" si="4"/>
        <v/>
      </c>
      <c r="AA119" s="267"/>
      <c r="AB119" s="245" t="str">
        <f t="array" ref="AB119">_xlfn.IFS(AND(Z119=1,P119&lt;&gt;0),25,AND(Z119=1,R119&lt;&gt;0),21,AND(Z119=1,U119="ALTO"),16,AND(Z119=1,U119="BAJO"),11,AND(Z119=1,V119&lt;&gt;0),2,AND(Z119=2,P119&lt;&gt;0),25,AND(Z119=2,R119&lt;&gt;0),21,AND(Z119=2,U119="ALTO"),16,AND(Z119=2,U119="BAJO"),11,AND(Z119=2,V119&lt;&gt;0),4,AND(Z119=3,P119&lt;&gt;0),25,AND(Z119=3,R119&lt;&gt;0),21,AND(Z119=3,U119="ALTO"),16,AND(Z119=3,U119="BAJO"),12,AND(Z119=3,V119&lt;&gt;0),5,AND(Z119=4,P119&lt;&gt;0),25,AND(Z119=4,R119&lt;&gt;0),13,AND(Z119=4,U119="ALTO"),16,AND(Z119=4,U119="BAJO"),14,AND(Z119=4,V119&lt;&gt;0),7,AND(Z119=5,P119&lt;&gt;0),25,AND(Z119=5,R119&lt;&gt;0),21,AND(Z119=5,U119="ALTO"),16,AND(Z119=5,U119="BAJO"),12,AND(Z119=5,V119&lt;&gt;0),8,AND(Z119=6,P119&lt;&gt;0),25,AND(Z119=6,R119&lt;&gt;0),21,AND(Z119=6,U119="ALTO"),20,AND(Z119=6,U119="BAJO"),17,AND(Z119=6,V119&lt;&gt;0),6,AND(Z119=7,P119&lt;&gt;0),25,AND(Z119=7,R119&lt;&gt;0),23,AND(Z119=7,U119="ALTO"),16,AND(Z119=7,U119="BAJO"),11,AND(Z119=7,V119&lt;&gt;0),7,AND(Z119=8,P119&lt;&gt;0),25,AND(Z119=8,R119&lt;&gt;0),21,AND(Z119=8,U119="ALTO"),16,AND(Z119=8,U119="BAJO"),12,AND(Z119=8,V119&lt;&gt;0),8,AND(Z119=9,P119&lt;&gt;0),25,AND(Z119=9,R119&lt;&gt;0),21,AND(Z119=9,U119="ALTO"),20,AND(Z119=9,U119="BAJO"),17,AND(Z119=9,V119&lt;&gt;0),13,AND(Z119=10,P119&lt;&gt;0),25,AND(Z119=10,R119&lt;&gt;0),22,AND(Z119=10,U119="ALTO"),21,AND(Z119=10,U119="BAJO"),18,AND(Z119=10,V119&lt;&gt;0),18,AND(Z119=11,P119&lt;&gt;0),25,AND(Z119=11,R119&lt;&gt;0),23,AND(Z119=11,U119="ALTO"),20,AND(Z119=11,U119="BAJO"),16,AND(Z119=11,V119&lt;&gt;0),11,AND(Z119=12,P119&lt;&gt;0),25,AND(Z119=12,R119&lt;&gt;0),23,AND(Z119=12,U119="ALTO"),20,AND(Z119=12,U119="BAJO"),16,AND(Z119=12,V119&lt;&gt;0),12,AND(Z119=13,P119&lt;&gt;0),25,AND(Z119=13,R119&lt;&gt;0),21,AND(Z119=13,U119="ALTO"),20,AND(Z119=13,U119="BAJO"),17,AND(Z119=13,V119&lt;&gt;0),17,AND(Z119=14,P119&lt;&gt;0),25,AND(Z119=14,R119&lt;&gt;0),24,AND(Z119=14,U119="ALTO"),23,AND(Z119=14,U119="BAJO"),21,AND(Z119=14,V119&lt;&gt;0),18,AND(Z119=15,P119&lt;&gt;0),25,AND(Z119=15,R119&lt;&gt;0),24,AND(Z119=15,U119="ALTO"),22,AND(Z119=15,U119="BAJO"),19,AND(Z119=15,V119&lt;&gt;0),19,AND(Z119=16,P119&lt;&gt;0),25,AND(Z119=16,R119&lt;&gt;0),23,AND(Z119=16,U119="ALTO"),23,AND(Z119=16,U119="BAJO"),23,AND(Z119=16,V119&lt;&gt;0),20,AND(Z119=17,P119&lt;&gt;0),25,AND(Z119=17,R119&lt;&gt;0),24,AND(Z119=17,U119="ALTO"),23,AND(Z119=17,U119="BAJO"),21,AND(Z119=17,V119&lt;&gt;0),20,AND(Z119=18,P119&lt;&gt;0),25,AND(Z119=18,R119&lt;&gt;0),24,AND(Z119=18,U119="ALTO"),23,AND(Z119=18,U119="BAJO"),22,AND(Z119=18,V119&lt;&gt;0),21,AND(Z119=19,P119&lt;&gt;0),25,AND(Z119=19,R119&lt;&gt;0),25,AND(Z119=19,U119="ALTO"),24,AND(Z119=19,U119="BAJO"),22,AND(Z119=19,V119&lt;&gt;0),22,AND(Z119&lt;&gt;0,X119&lt;&gt;0),Z119,TRUE,"FALSO")</f>
        <v>FALSO</v>
      </c>
      <c r="AC119" s="222"/>
      <c r="AD119" s="222"/>
      <c r="AE119" s="36"/>
      <c r="AF119" s="37"/>
      <c r="AG119" s="37"/>
      <c r="AH119" s="25"/>
      <c r="AI119" s="25"/>
      <c r="AJ119" s="25"/>
      <c r="AK119" s="25"/>
      <c r="AL119" s="25"/>
      <c r="AM119" s="25"/>
      <c r="AN119" s="25"/>
      <c r="AO119" s="35"/>
      <c r="AP119" s="25"/>
      <c r="AQ119" s="35"/>
      <c r="AR119" s="25"/>
      <c r="AS119" s="35"/>
      <c r="AT119" s="25"/>
      <c r="AU119" s="35"/>
      <c r="AV119" s="25"/>
      <c r="AW119" s="35"/>
      <c r="AX119" s="25"/>
    </row>
    <row r="120" spans="1:50" ht="26.25">
      <c r="A120" s="285"/>
      <c r="B120" s="376"/>
      <c r="C120" s="379"/>
      <c r="D120" s="378"/>
      <c r="E120" s="249"/>
      <c r="F120" s="248"/>
      <c r="G120" s="225"/>
      <c r="H120" s="227"/>
      <c r="I120" s="254"/>
      <c r="J120" s="255" t="e">
        <f>+VLOOKUP(I120,Peligros_Aspectos!A:D,4,0)</f>
        <v>#N/A</v>
      </c>
      <c r="K120" s="256" t="e">
        <f>+VLOOKUP(I120,Peligros_Aspectos!A:D,2,0)</f>
        <v>#N/A</v>
      </c>
      <c r="L120" s="257" t="e">
        <f>+VLOOKUP(I120,Peligros_Aspectos!A:C,3,0)</f>
        <v>#N/A</v>
      </c>
      <c r="M120" s="232"/>
      <c r="N120" s="258"/>
      <c r="O120" s="245" t="str">
        <f t="shared" si="5"/>
        <v/>
      </c>
      <c r="P120" s="260"/>
      <c r="Q120" s="260"/>
      <c r="R120" s="260"/>
      <c r="S120" s="260"/>
      <c r="T120" s="260"/>
      <c r="U120" s="258"/>
      <c r="V120" s="265"/>
      <c r="W120" s="264"/>
      <c r="X120" s="260"/>
      <c r="Y120" s="266"/>
      <c r="Z120" s="245" t="str">
        <f t="shared" si="4"/>
        <v/>
      </c>
      <c r="AA120" s="267"/>
      <c r="AB120" s="245" t="str">
        <f t="array" ref="AB120">_xlfn.IFS(AND(Z120=1,P120&lt;&gt;0),25,AND(Z120=1,R120&lt;&gt;0),21,AND(Z120=1,U120="ALTO"),16,AND(Z120=1,U120="BAJO"),11,AND(Z120=1,V120&lt;&gt;0),2,AND(Z120=2,P120&lt;&gt;0),25,AND(Z120=2,R120&lt;&gt;0),21,AND(Z120=2,U120="ALTO"),16,AND(Z120=2,U120="BAJO"),11,AND(Z120=2,V120&lt;&gt;0),4,AND(Z120=3,P120&lt;&gt;0),25,AND(Z120=3,R120&lt;&gt;0),21,AND(Z120=3,U120="ALTO"),16,AND(Z120=3,U120="BAJO"),12,AND(Z120=3,V120&lt;&gt;0),5,AND(Z120=4,P120&lt;&gt;0),25,AND(Z120=4,R120&lt;&gt;0),13,AND(Z120=4,U120="ALTO"),16,AND(Z120=4,U120="BAJO"),14,AND(Z120=4,V120&lt;&gt;0),7,AND(Z120=5,P120&lt;&gt;0),25,AND(Z120=5,R120&lt;&gt;0),21,AND(Z120=5,U120="ALTO"),16,AND(Z120=5,U120="BAJO"),12,AND(Z120=5,V120&lt;&gt;0),8,AND(Z120=6,P120&lt;&gt;0),25,AND(Z120=6,R120&lt;&gt;0),21,AND(Z120=6,U120="ALTO"),20,AND(Z120=6,U120="BAJO"),17,AND(Z120=6,V120&lt;&gt;0),6,AND(Z120=7,P120&lt;&gt;0),25,AND(Z120=7,R120&lt;&gt;0),23,AND(Z120=7,U120="ALTO"),16,AND(Z120=7,U120="BAJO"),11,AND(Z120=7,V120&lt;&gt;0),7,AND(Z120=8,P120&lt;&gt;0),25,AND(Z120=8,R120&lt;&gt;0),21,AND(Z120=8,U120="ALTO"),16,AND(Z120=8,U120="BAJO"),12,AND(Z120=8,V120&lt;&gt;0),8,AND(Z120=9,P120&lt;&gt;0),25,AND(Z120=9,R120&lt;&gt;0),21,AND(Z120=9,U120="ALTO"),20,AND(Z120=9,U120="BAJO"),17,AND(Z120=9,V120&lt;&gt;0),13,AND(Z120=10,P120&lt;&gt;0),25,AND(Z120=10,R120&lt;&gt;0),22,AND(Z120=10,U120="ALTO"),21,AND(Z120=10,U120="BAJO"),18,AND(Z120=10,V120&lt;&gt;0),18,AND(Z120=11,P120&lt;&gt;0),25,AND(Z120=11,R120&lt;&gt;0),23,AND(Z120=11,U120="ALTO"),20,AND(Z120=11,U120="BAJO"),16,AND(Z120=11,V120&lt;&gt;0),11,AND(Z120=12,P120&lt;&gt;0),25,AND(Z120=12,R120&lt;&gt;0),23,AND(Z120=12,U120="ALTO"),20,AND(Z120=12,U120="BAJO"),16,AND(Z120=12,V120&lt;&gt;0),12,AND(Z120=13,P120&lt;&gt;0),25,AND(Z120=13,R120&lt;&gt;0),21,AND(Z120=13,U120="ALTO"),20,AND(Z120=13,U120="BAJO"),17,AND(Z120=13,V120&lt;&gt;0),17,AND(Z120=14,P120&lt;&gt;0),25,AND(Z120=14,R120&lt;&gt;0),24,AND(Z120=14,U120="ALTO"),23,AND(Z120=14,U120="BAJO"),21,AND(Z120=14,V120&lt;&gt;0),18,AND(Z120=15,P120&lt;&gt;0),25,AND(Z120=15,R120&lt;&gt;0),24,AND(Z120=15,U120="ALTO"),22,AND(Z120=15,U120="BAJO"),19,AND(Z120=15,V120&lt;&gt;0),19,AND(Z120=16,P120&lt;&gt;0),25,AND(Z120=16,R120&lt;&gt;0),23,AND(Z120=16,U120="ALTO"),23,AND(Z120=16,U120="BAJO"),23,AND(Z120=16,V120&lt;&gt;0),20,AND(Z120=17,P120&lt;&gt;0),25,AND(Z120=17,R120&lt;&gt;0),24,AND(Z120=17,U120="ALTO"),23,AND(Z120=17,U120="BAJO"),21,AND(Z120=17,V120&lt;&gt;0),20,AND(Z120=18,P120&lt;&gt;0),25,AND(Z120=18,R120&lt;&gt;0),24,AND(Z120=18,U120="ALTO"),23,AND(Z120=18,U120="BAJO"),22,AND(Z120=18,V120&lt;&gt;0),21,AND(Z120=19,P120&lt;&gt;0),25,AND(Z120=19,R120&lt;&gt;0),25,AND(Z120=19,U120="ALTO"),24,AND(Z120=19,U120="BAJO"),22,AND(Z120=19,V120&lt;&gt;0),22,AND(Z120&lt;&gt;0,X120&lt;&gt;0),Z120,TRUE,"FALSO")</f>
        <v>FALSO</v>
      </c>
      <c r="AC120" s="222"/>
      <c r="AD120" s="222"/>
      <c r="AE120" s="36"/>
      <c r="AF120" s="37"/>
      <c r="AG120" s="37"/>
      <c r="AH120" s="25"/>
      <c r="AI120" s="25"/>
      <c r="AJ120" s="25"/>
      <c r="AK120" s="25"/>
      <c r="AL120" s="25"/>
      <c r="AM120" s="25"/>
      <c r="AN120" s="25"/>
      <c r="AO120" s="35"/>
      <c r="AP120" s="25"/>
      <c r="AQ120" s="35"/>
      <c r="AR120" s="25"/>
      <c r="AS120" s="35"/>
      <c r="AT120" s="25"/>
      <c r="AU120" s="35"/>
      <c r="AV120" s="25"/>
      <c r="AW120" s="35"/>
      <c r="AX120" s="25"/>
    </row>
    <row r="121" spans="1:50" ht="26.25">
      <c r="A121" s="285"/>
      <c r="B121" s="376"/>
      <c r="C121" s="379"/>
      <c r="D121" s="378"/>
      <c r="E121" s="249"/>
      <c r="F121" s="248"/>
      <c r="G121" s="225"/>
      <c r="H121" s="227"/>
      <c r="I121" s="254"/>
      <c r="J121" s="255" t="e">
        <f>+VLOOKUP(I121,Peligros_Aspectos!A:D,4,0)</f>
        <v>#N/A</v>
      </c>
      <c r="K121" s="256" t="e">
        <f>+VLOOKUP(I121,Peligros_Aspectos!A:D,2,0)</f>
        <v>#N/A</v>
      </c>
      <c r="L121" s="257" t="e">
        <f>+VLOOKUP(I121,Peligros_Aspectos!A:C,3,0)</f>
        <v>#N/A</v>
      </c>
      <c r="M121" s="232"/>
      <c r="N121" s="258"/>
      <c r="O121" s="245" t="str">
        <f t="shared" si="5"/>
        <v/>
      </c>
      <c r="P121" s="260"/>
      <c r="Q121" s="260"/>
      <c r="R121" s="260"/>
      <c r="S121" s="260"/>
      <c r="T121" s="260"/>
      <c r="U121" s="258"/>
      <c r="V121" s="265"/>
      <c r="W121" s="264"/>
      <c r="X121" s="260"/>
      <c r="Y121" s="266"/>
      <c r="Z121" s="245" t="str">
        <f t="shared" si="4"/>
        <v/>
      </c>
      <c r="AA121" s="267"/>
      <c r="AB121" s="245" t="str">
        <f t="array" ref="AB121">_xlfn.IFS(AND(Z121=1,P121&lt;&gt;0),25,AND(Z121=1,R121&lt;&gt;0),21,AND(Z121=1,U121="ALTO"),16,AND(Z121=1,U121="BAJO"),11,AND(Z121=1,V121&lt;&gt;0),2,AND(Z121=2,P121&lt;&gt;0),25,AND(Z121=2,R121&lt;&gt;0),21,AND(Z121=2,U121="ALTO"),16,AND(Z121=2,U121="BAJO"),11,AND(Z121=2,V121&lt;&gt;0),4,AND(Z121=3,P121&lt;&gt;0),25,AND(Z121=3,R121&lt;&gt;0),21,AND(Z121=3,U121="ALTO"),16,AND(Z121=3,U121="BAJO"),12,AND(Z121=3,V121&lt;&gt;0),5,AND(Z121=4,P121&lt;&gt;0),25,AND(Z121=4,R121&lt;&gt;0),13,AND(Z121=4,U121="ALTO"),16,AND(Z121=4,U121="BAJO"),14,AND(Z121=4,V121&lt;&gt;0),7,AND(Z121=5,P121&lt;&gt;0),25,AND(Z121=5,R121&lt;&gt;0),21,AND(Z121=5,U121="ALTO"),16,AND(Z121=5,U121="BAJO"),12,AND(Z121=5,V121&lt;&gt;0),8,AND(Z121=6,P121&lt;&gt;0),25,AND(Z121=6,R121&lt;&gt;0),21,AND(Z121=6,U121="ALTO"),20,AND(Z121=6,U121="BAJO"),17,AND(Z121=6,V121&lt;&gt;0),6,AND(Z121=7,P121&lt;&gt;0),25,AND(Z121=7,R121&lt;&gt;0),23,AND(Z121=7,U121="ALTO"),16,AND(Z121=7,U121="BAJO"),11,AND(Z121=7,V121&lt;&gt;0),7,AND(Z121=8,P121&lt;&gt;0),25,AND(Z121=8,R121&lt;&gt;0),21,AND(Z121=8,U121="ALTO"),16,AND(Z121=8,U121="BAJO"),12,AND(Z121=8,V121&lt;&gt;0),8,AND(Z121=9,P121&lt;&gt;0),25,AND(Z121=9,R121&lt;&gt;0),21,AND(Z121=9,U121="ALTO"),20,AND(Z121=9,U121="BAJO"),17,AND(Z121=9,V121&lt;&gt;0),13,AND(Z121=10,P121&lt;&gt;0),25,AND(Z121=10,R121&lt;&gt;0),22,AND(Z121=10,U121="ALTO"),21,AND(Z121=10,U121="BAJO"),18,AND(Z121=10,V121&lt;&gt;0),18,AND(Z121=11,P121&lt;&gt;0),25,AND(Z121=11,R121&lt;&gt;0),23,AND(Z121=11,U121="ALTO"),20,AND(Z121=11,U121="BAJO"),16,AND(Z121=11,V121&lt;&gt;0),11,AND(Z121=12,P121&lt;&gt;0),25,AND(Z121=12,R121&lt;&gt;0),23,AND(Z121=12,U121="ALTO"),20,AND(Z121=12,U121="BAJO"),16,AND(Z121=12,V121&lt;&gt;0),12,AND(Z121=13,P121&lt;&gt;0),25,AND(Z121=13,R121&lt;&gt;0),21,AND(Z121=13,U121="ALTO"),20,AND(Z121=13,U121="BAJO"),17,AND(Z121=13,V121&lt;&gt;0),17,AND(Z121=14,P121&lt;&gt;0),25,AND(Z121=14,R121&lt;&gt;0),24,AND(Z121=14,U121="ALTO"),23,AND(Z121=14,U121="BAJO"),21,AND(Z121=14,V121&lt;&gt;0),18,AND(Z121=15,P121&lt;&gt;0),25,AND(Z121=15,R121&lt;&gt;0),24,AND(Z121=15,U121="ALTO"),22,AND(Z121=15,U121="BAJO"),19,AND(Z121=15,V121&lt;&gt;0),19,AND(Z121=16,P121&lt;&gt;0),25,AND(Z121=16,R121&lt;&gt;0),23,AND(Z121=16,U121="ALTO"),23,AND(Z121=16,U121="BAJO"),23,AND(Z121=16,V121&lt;&gt;0),20,AND(Z121=17,P121&lt;&gt;0),25,AND(Z121=17,R121&lt;&gt;0),24,AND(Z121=17,U121="ALTO"),23,AND(Z121=17,U121="BAJO"),21,AND(Z121=17,V121&lt;&gt;0),20,AND(Z121=18,P121&lt;&gt;0),25,AND(Z121=18,R121&lt;&gt;0),24,AND(Z121=18,U121="ALTO"),23,AND(Z121=18,U121="BAJO"),22,AND(Z121=18,V121&lt;&gt;0),21,AND(Z121=19,P121&lt;&gt;0),25,AND(Z121=19,R121&lt;&gt;0),25,AND(Z121=19,U121="ALTO"),24,AND(Z121=19,U121="BAJO"),22,AND(Z121=19,V121&lt;&gt;0),22,AND(Z121&lt;&gt;0,X121&lt;&gt;0),Z121,TRUE,"FALSO")</f>
        <v>FALSO</v>
      </c>
      <c r="AC121" s="222"/>
      <c r="AD121" s="222"/>
      <c r="AE121" s="36"/>
      <c r="AF121" s="37"/>
      <c r="AG121" s="37"/>
      <c r="AH121" s="25"/>
      <c r="AI121" s="25"/>
      <c r="AJ121" s="25"/>
      <c r="AK121" s="25"/>
      <c r="AL121" s="25"/>
      <c r="AM121" s="25"/>
      <c r="AN121" s="25"/>
      <c r="AO121" s="35"/>
      <c r="AP121" s="25"/>
      <c r="AQ121" s="35"/>
      <c r="AR121" s="25"/>
      <c r="AS121" s="35"/>
      <c r="AT121" s="25"/>
      <c r="AU121" s="35"/>
      <c r="AV121" s="25"/>
      <c r="AW121" s="35"/>
      <c r="AX121" s="25"/>
    </row>
    <row r="122" spans="1:50" ht="26.25">
      <c r="A122" s="285"/>
      <c r="B122" s="376"/>
      <c r="C122" s="379"/>
      <c r="D122" s="378"/>
      <c r="E122" s="249"/>
      <c r="F122" s="248"/>
      <c r="G122" s="225"/>
      <c r="H122" s="227"/>
      <c r="I122" s="254"/>
      <c r="J122" s="255" t="e">
        <f>+VLOOKUP(I122,Peligros_Aspectos!A:D,4,0)</f>
        <v>#N/A</v>
      </c>
      <c r="K122" s="256" t="e">
        <f>+VLOOKUP(I122,Peligros_Aspectos!A:D,2,0)</f>
        <v>#N/A</v>
      </c>
      <c r="L122" s="257" t="e">
        <f>+VLOOKUP(I122,Peligros_Aspectos!A:C,3,0)</f>
        <v>#N/A</v>
      </c>
      <c r="M122" s="232"/>
      <c r="N122" s="258"/>
      <c r="O122" s="245" t="str">
        <f t="shared" si="5"/>
        <v/>
      </c>
      <c r="P122" s="260"/>
      <c r="Q122" s="260"/>
      <c r="R122" s="260"/>
      <c r="S122" s="260"/>
      <c r="T122" s="260"/>
      <c r="U122" s="258"/>
      <c r="V122" s="265"/>
      <c r="W122" s="264"/>
      <c r="X122" s="260"/>
      <c r="Y122" s="266"/>
      <c r="Z122" s="245" t="str">
        <f t="shared" si="4"/>
        <v/>
      </c>
      <c r="AA122" s="267"/>
      <c r="AB122" s="245" t="str">
        <f t="array" ref="AB122">_xlfn.IFS(AND(Z122=1,P122&lt;&gt;0),25,AND(Z122=1,R122&lt;&gt;0),21,AND(Z122=1,U122="ALTO"),16,AND(Z122=1,U122="BAJO"),11,AND(Z122=1,V122&lt;&gt;0),2,AND(Z122=2,P122&lt;&gt;0),25,AND(Z122=2,R122&lt;&gt;0),21,AND(Z122=2,U122="ALTO"),16,AND(Z122=2,U122="BAJO"),11,AND(Z122=2,V122&lt;&gt;0),4,AND(Z122=3,P122&lt;&gt;0),25,AND(Z122=3,R122&lt;&gt;0),21,AND(Z122=3,U122="ALTO"),16,AND(Z122=3,U122="BAJO"),12,AND(Z122=3,V122&lt;&gt;0),5,AND(Z122=4,P122&lt;&gt;0),25,AND(Z122=4,R122&lt;&gt;0),13,AND(Z122=4,U122="ALTO"),16,AND(Z122=4,U122="BAJO"),14,AND(Z122=4,V122&lt;&gt;0),7,AND(Z122=5,P122&lt;&gt;0),25,AND(Z122=5,R122&lt;&gt;0),21,AND(Z122=5,U122="ALTO"),16,AND(Z122=5,U122="BAJO"),12,AND(Z122=5,V122&lt;&gt;0),8,AND(Z122=6,P122&lt;&gt;0),25,AND(Z122=6,R122&lt;&gt;0),21,AND(Z122=6,U122="ALTO"),20,AND(Z122=6,U122="BAJO"),17,AND(Z122=6,V122&lt;&gt;0),6,AND(Z122=7,P122&lt;&gt;0),25,AND(Z122=7,R122&lt;&gt;0),23,AND(Z122=7,U122="ALTO"),16,AND(Z122=7,U122="BAJO"),11,AND(Z122=7,V122&lt;&gt;0),7,AND(Z122=8,P122&lt;&gt;0),25,AND(Z122=8,R122&lt;&gt;0),21,AND(Z122=8,U122="ALTO"),16,AND(Z122=8,U122="BAJO"),12,AND(Z122=8,V122&lt;&gt;0),8,AND(Z122=9,P122&lt;&gt;0),25,AND(Z122=9,R122&lt;&gt;0),21,AND(Z122=9,U122="ALTO"),20,AND(Z122=9,U122="BAJO"),17,AND(Z122=9,V122&lt;&gt;0),13,AND(Z122=10,P122&lt;&gt;0),25,AND(Z122=10,R122&lt;&gt;0),22,AND(Z122=10,U122="ALTO"),21,AND(Z122=10,U122="BAJO"),18,AND(Z122=10,V122&lt;&gt;0),18,AND(Z122=11,P122&lt;&gt;0),25,AND(Z122=11,R122&lt;&gt;0),23,AND(Z122=11,U122="ALTO"),20,AND(Z122=11,U122="BAJO"),16,AND(Z122=11,V122&lt;&gt;0),11,AND(Z122=12,P122&lt;&gt;0),25,AND(Z122=12,R122&lt;&gt;0),23,AND(Z122=12,U122="ALTO"),20,AND(Z122=12,U122="BAJO"),16,AND(Z122=12,V122&lt;&gt;0),12,AND(Z122=13,P122&lt;&gt;0),25,AND(Z122=13,R122&lt;&gt;0),21,AND(Z122=13,U122="ALTO"),20,AND(Z122=13,U122="BAJO"),17,AND(Z122=13,V122&lt;&gt;0),17,AND(Z122=14,P122&lt;&gt;0),25,AND(Z122=14,R122&lt;&gt;0),24,AND(Z122=14,U122="ALTO"),23,AND(Z122=14,U122="BAJO"),21,AND(Z122=14,V122&lt;&gt;0),18,AND(Z122=15,P122&lt;&gt;0),25,AND(Z122=15,R122&lt;&gt;0),24,AND(Z122=15,U122="ALTO"),22,AND(Z122=15,U122="BAJO"),19,AND(Z122=15,V122&lt;&gt;0),19,AND(Z122=16,P122&lt;&gt;0),25,AND(Z122=16,R122&lt;&gt;0),23,AND(Z122=16,U122="ALTO"),23,AND(Z122=16,U122="BAJO"),23,AND(Z122=16,V122&lt;&gt;0),20,AND(Z122=17,P122&lt;&gt;0),25,AND(Z122=17,R122&lt;&gt;0),24,AND(Z122=17,U122="ALTO"),23,AND(Z122=17,U122="BAJO"),21,AND(Z122=17,V122&lt;&gt;0),20,AND(Z122=18,P122&lt;&gt;0),25,AND(Z122=18,R122&lt;&gt;0),24,AND(Z122=18,U122="ALTO"),23,AND(Z122=18,U122="BAJO"),22,AND(Z122=18,V122&lt;&gt;0),21,AND(Z122=19,P122&lt;&gt;0),25,AND(Z122=19,R122&lt;&gt;0),25,AND(Z122=19,U122="ALTO"),24,AND(Z122=19,U122="BAJO"),22,AND(Z122=19,V122&lt;&gt;0),22,AND(Z122&lt;&gt;0,X122&lt;&gt;0),Z122,TRUE,"FALSO")</f>
        <v>FALSO</v>
      </c>
      <c r="AC122" s="222"/>
      <c r="AD122" s="222"/>
      <c r="AE122" s="36"/>
      <c r="AF122" s="37"/>
      <c r="AG122" s="37"/>
      <c r="AH122" s="25"/>
      <c r="AI122" s="25"/>
      <c r="AJ122" s="25"/>
      <c r="AK122" s="25"/>
      <c r="AL122" s="25"/>
      <c r="AM122" s="25"/>
      <c r="AN122" s="25"/>
      <c r="AO122" s="35"/>
      <c r="AP122" s="25"/>
      <c r="AQ122" s="35"/>
      <c r="AR122" s="25"/>
      <c r="AS122" s="35"/>
      <c r="AT122" s="25"/>
      <c r="AU122" s="35"/>
      <c r="AV122" s="25"/>
      <c r="AW122" s="35"/>
      <c r="AX122" s="25"/>
    </row>
    <row r="123" spans="1:50" ht="26.25">
      <c r="A123" s="285"/>
      <c r="B123" s="376"/>
      <c r="C123" s="379"/>
      <c r="D123" s="378"/>
      <c r="E123" s="249"/>
      <c r="F123" s="248"/>
      <c r="G123" s="225"/>
      <c r="H123" s="227"/>
      <c r="I123" s="254"/>
      <c r="J123" s="255" t="e">
        <f>+VLOOKUP(I123,Peligros_Aspectos!A:D,4,0)</f>
        <v>#N/A</v>
      </c>
      <c r="K123" s="256" t="e">
        <f>+VLOOKUP(I123,Peligros_Aspectos!A:D,2,0)</f>
        <v>#N/A</v>
      </c>
      <c r="L123" s="257" t="e">
        <f>+VLOOKUP(I123,Peligros_Aspectos!A:C,3,0)</f>
        <v>#N/A</v>
      </c>
      <c r="M123" s="232"/>
      <c r="N123" s="258"/>
      <c r="O123" s="245" t="str">
        <f t="shared" si="5"/>
        <v/>
      </c>
      <c r="P123" s="260"/>
      <c r="Q123" s="260"/>
      <c r="R123" s="260"/>
      <c r="S123" s="260"/>
      <c r="T123" s="260"/>
      <c r="U123" s="258"/>
      <c r="V123" s="265"/>
      <c r="W123" s="264"/>
      <c r="X123" s="260"/>
      <c r="Y123" s="266"/>
      <c r="Z123" s="245" t="str">
        <f t="shared" si="4"/>
        <v/>
      </c>
      <c r="AA123" s="267"/>
      <c r="AB123" s="245" t="str">
        <f t="array" ref="AB123">_xlfn.IFS(AND(Z123=1,P123&lt;&gt;0),25,AND(Z123=1,R123&lt;&gt;0),21,AND(Z123=1,U123="ALTO"),16,AND(Z123=1,U123="BAJO"),11,AND(Z123=1,V123&lt;&gt;0),2,AND(Z123=2,P123&lt;&gt;0),25,AND(Z123=2,R123&lt;&gt;0),21,AND(Z123=2,U123="ALTO"),16,AND(Z123=2,U123="BAJO"),11,AND(Z123=2,V123&lt;&gt;0),4,AND(Z123=3,P123&lt;&gt;0),25,AND(Z123=3,R123&lt;&gt;0),21,AND(Z123=3,U123="ALTO"),16,AND(Z123=3,U123="BAJO"),12,AND(Z123=3,V123&lt;&gt;0),5,AND(Z123=4,P123&lt;&gt;0),25,AND(Z123=4,R123&lt;&gt;0),13,AND(Z123=4,U123="ALTO"),16,AND(Z123=4,U123="BAJO"),14,AND(Z123=4,V123&lt;&gt;0),7,AND(Z123=5,P123&lt;&gt;0),25,AND(Z123=5,R123&lt;&gt;0),21,AND(Z123=5,U123="ALTO"),16,AND(Z123=5,U123="BAJO"),12,AND(Z123=5,V123&lt;&gt;0),8,AND(Z123=6,P123&lt;&gt;0),25,AND(Z123=6,R123&lt;&gt;0),21,AND(Z123=6,U123="ALTO"),20,AND(Z123=6,U123="BAJO"),17,AND(Z123=6,V123&lt;&gt;0),6,AND(Z123=7,P123&lt;&gt;0),25,AND(Z123=7,R123&lt;&gt;0),23,AND(Z123=7,U123="ALTO"),16,AND(Z123=7,U123="BAJO"),11,AND(Z123=7,V123&lt;&gt;0),7,AND(Z123=8,P123&lt;&gt;0),25,AND(Z123=8,R123&lt;&gt;0),21,AND(Z123=8,U123="ALTO"),16,AND(Z123=8,U123="BAJO"),12,AND(Z123=8,V123&lt;&gt;0),8,AND(Z123=9,P123&lt;&gt;0),25,AND(Z123=9,R123&lt;&gt;0),21,AND(Z123=9,U123="ALTO"),20,AND(Z123=9,U123="BAJO"),17,AND(Z123=9,V123&lt;&gt;0),13,AND(Z123=10,P123&lt;&gt;0),25,AND(Z123=10,R123&lt;&gt;0),22,AND(Z123=10,U123="ALTO"),21,AND(Z123=10,U123="BAJO"),18,AND(Z123=10,V123&lt;&gt;0),18,AND(Z123=11,P123&lt;&gt;0),25,AND(Z123=11,R123&lt;&gt;0),23,AND(Z123=11,U123="ALTO"),20,AND(Z123=11,U123="BAJO"),16,AND(Z123=11,V123&lt;&gt;0),11,AND(Z123=12,P123&lt;&gt;0),25,AND(Z123=12,R123&lt;&gt;0),23,AND(Z123=12,U123="ALTO"),20,AND(Z123=12,U123="BAJO"),16,AND(Z123=12,V123&lt;&gt;0),12,AND(Z123=13,P123&lt;&gt;0),25,AND(Z123=13,R123&lt;&gt;0),21,AND(Z123=13,U123="ALTO"),20,AND(Z123=13,U123="BAJO"),17,AND(Z123=13,V123&lt;&gt;0),17,AND(Z123=14,P123&lt;&gt;0),25,AND(Z123=14,R123&lt;&gt;0),24,AND(Z123=14,U123="ALTO"),23,AND(Z123=14,U123="BAJO"),21,AND(Z123=14,V123&lt;&gt;0),18,AND(Z123=15,P123&lt;&gt;0),25,AND(Z123=15,R123&lt;&gt;0),24,AND(Z123=15,U123="ALTO"),22,AND(Z123=15,U123="BAJO"),19,AND(Z123=15,V123&lt;&gt;0),19,AND(Z123=16,P123&lt;&gt;0),25,AND(Z123=16,R123&lt;&gt;0),23,AND(Z123=16,U123="ALTO"),23,AND(Z123=16,U123="BAJO"),23,AND(Z123=16,V123&lt;&gt;0),20,AND(Z123=17,P123&lt;&gt;0),25,AND(Z123=17,R123&lt;&gt;0),24,AND(Z123=17,U123="ALTO"),23,AND(Z123=17,U123="BAJO"),21,AND(Z123=17,V123&lt;&gt;0),20,AND(Z123=18,P123&lt;&gt;0),25,AND(Z123=18,R123&lt;&gt;0),24,AND(Z123=18,U123="ALTO"),23,AND(Z123=18,U123="BAJO"),22,AND(Z123=18,V123&lt;&gt;0),21,AND(Z123=19,P123&lt;&gt;0),25,AND(Z123=19,R123&lt;&gt;0),25,AND(Z123=19,U123="ALTO"),24,AND(Z123=19,U123="BAJO"),22,AND(Z123=19,V123&lt;&gt;0),22,AND(Z123&lt;&gt;0,X123&lt;&gt;0),Z123,TRUE,"FALSO")</f>
        <v>FALSO</v>
      </c>
      <c r="AC123" s="222"/>
      <c r="AD123" s="222"/>
      <c r="AE123" s="36"/>
      <c r="AF123" s="37"/>
      <c r="AG123" s="37"/>
      <c r="AH123" s="25"/>
      <c r="AI123" s="25"/>
      <c r="AJ123" s="25"/>
      <c r="AK123" s="25"/>
      <c r="AL123" s="25"/>
      <c r="AM123" s="25"/>
      <c r="AN123" s="25"/>
      <c r="AO123" s="35"/>
      <c r="AP123" s="25"/>
      <c r="AQ123" s="35"/>
      <c r="AR123" s="25"/>
      <c r="AS123" s="35"/>
      <c r="AT123" s="25"/>
      <c r="AU123" s="35"/>
      <c r="AV123" s="25"/>
      <c r="AW123" s="35"/>
      <c r="AX123" s="25"/>
    </row>
    <row r="124" spans="1:50" ht="26.25">
      <c r="A124" s="285"/>
      <c r="B124" s="376"/>
      <c r="C124" s="379"/>
      <c r="D124" s="378"/>
      <c r="E124" s="249"/>
      <c r="F124" s="248"/>
      <c r="G124" s="225"/>
      <c r="H124" s="227"/>
      <c r="I124" s="254"/>
      <c r="J124" s="255" t="e">
        <f>+VLOOKUP(I124,Peligros_Aspectos!A:D,4,0)</f>
        <v>#N/A</v>
      </c>
      <c r="K124" s="256" t="e">
        <f>+VLOOKUP(I124,Peligros_Aspectos!A:D,2,0)</f>
        <v>#N/A</v>
      </c>
      <c r="L124" s="257" t="e">
        <f>+VLOOKUP(I124,Peligros_Aspectos!A:C,3,0)</f>
        <v>#N/A</v>
      </c>
      <c r="M124" s="232"/>
      <c r="N124" s="258"/>
      <c r="O124" s="245" t="str">
        <f t="shared" si="5"/>
        <v/>
      </c>
      <c r="P124" s="260"/>
      <c r="Q124" s="260"/>
      <c r="R124" s="260"/>
      <c r="S124" s="260"/>
      <c r="T124" s="260"/>
      <c r="U124" s="255"/>
      <c r="V124" s="256"/>
      <c r="W124" s="264"/>
      <c r="X124" s="260"/>
      <c r="Y124" s="266"/>
      <c r="Z124" s="245" t="str">
        <f t="shared" si="4"/>
        <v/>
      </c>
      <c r="AA124" s="267"/>
      <c r="AB124" s="245" t="str">
        <f t="array" ref="AB124">_xlfn.IFS(AND(Z124=1,P124&lt;&gt;0),25,AND(Z124=1,R124&lt;&gt;0),21,AND(Z124=1,U124="ALTO"),16,AND(Z124=1,U124="BAJO"),11,AND(Z124=1,V124&lt;&gt;0),2,AND(Z124=2,P124&lt;&gt;0),25,AND(Z124=2,R124&lt;&gt;0),21,AND(Z124=2,U124="ALTO"),16,AND(Z124=2,U124="BAJO"),11,AND(Z124=2,V124&lt;&gt;0),4,AND(Z124=3,P124&lt;&gt;0),25,AND(Z124=3,R124&lt;&gt;0),21,AND(Z124=3,U124="ALTO"),16,AND(Z124=3,U124="BAJO"),12,AND(Z124=3,V124&lt;&gt;0),5,AND(Z124=4,P124&lt;&gt;0),25,AND(Z124=4,R124&lt;&gt;0),13,AND(Z124=4,U124="ALTO"),16,AND(Z124=4,U124="BAJO"),14,AND(Z124=4,V124&lt;&gt;0),7,AND(Z124=5,P124&lt;&gt;0),25,AND(Z124=5,R124&lt;&gt;0),21,AND(Z124=5,U124="ALTO"),16,AND(Z124=5,U124="BAJO"),12,AND(Z124=5,V124&lt;&gt;0),8,AND(Z124=6,P124&lt;&gt;0),25,AND(Z124=6,R124&lt;&gt;0),21,AND(Z124=6,U124="ALTO"),20,AND(Z124=6,U124="BAJO"),17,AND(Z124=6,V124&lt;&gt;0),6,AND(Z124=7,P124&lt;&gt;0),25,AND(Z124=7,R124&lt;&gt;0),23,AND(Z124=7,U124="ALTO"),16,AND(Z124=7,U124="BAJO"),11,AND(Z124=7,V124&lt;&gt;0),7,AND(Z124=8,P124&lt;&gt;0),25,AND(Z124=8,R124&lt;&gt;0),21,AND(Z124=8,U124="ALTO"),16,AND(Z124=8,U124="BAJO"),12,AND(Z124=8,V124&lt;&gt;0),8,AND(Z124=9,P124&lt;&gt;0),25,AND(Z124=9,R124&lt;&gt;0),21,AND(Z124=9,U124="ALTO"),20,AND(Z124=9,U124="BAJO"),17,AND(Z124=9,V124&lt;&gt;0),13,AND(Z124=10,P124&lt;&gt;0),25,AND(Z124=10,R124&lt;&gt;0),22,AND(Z124=10,U124="ALTO"),21,AND(Z124=10,U124="BAJO"),18,AND(Z124=10,V124&lt;&gt;0),18,AND(Z124=11,P124&lt;&gt;0),25,AND(Z124=11,R124&lt;&gt;0),23,AND(Z124=11,U124="ALTO"),20,AND(Z124=11,U124="BAJO"),16,AND(Z124=11,V124&lt;&gt;0),11,AND(Z124=12,P124&lt;&gt;0),25,AND(Z124=12,R124&lt;&gt;0),23,AND(Z124=12,U124="ALTO"),20,AND(Z124=12,U124="BAJO"),16,AND(Z124=12,V124&lt;&gt;0),12,AND(Z124=13,P124&lt;&gt;0),25,AND(Z124=13,R124&lt;&gt;0),21,AND(Z124=13,U124="ALTO"),20,AND(Z124=13,U124="BAJO"),17,AND(Z124=13,V124&lt;&gt;0),17,AND(Z124=14,P124&lt;&gt;0),25,AND(Z124=14,R124&lt;&gt;0),24,AND(Z124=14,U124="ALTO"),23,AND(Z124=14,U124="BAJO"),21,AND(Z124=14,V124&lt;&gt;0),18,AND(Z124=15,P124&lt;&gt;0),25,AND(Z124=15,R124&lt;&gt;0),24,AND(Z124=15,U124="ALTO"),22,AND(Z124=15,U124="BAJO"),19,AND(Z124=15,V124&lt;&gt;0),19,AND(Z124=16,P124&lt;&gt;0),25,AND(Z124=16,R124&lt;&gt;0),23,AND(Z124=16,U124="ALTO"),23,AND(Z124=16,U124="BAJO"),23,AND(Z124=16,V124&lt;&gt;0),20,AND(Z124=17,P124&lt;&gt;0),25,AND(Z124=17,R124&lt;&gt;0),24,AND(Z124=17,U124="ALTO"),23,AND(Z124=17,U124="BAJO"),21,AND(Z124=17,V124&lt;&gt;0),20,AND(Z124=18,P124&lt;&gt;0),25,AND(Z124=18,R124&lt;&gt;0),24,AND(Z124=18,U124="ALTO"),23,AND(Z124=18,U124="BAJO"),22,AND(Z124=18,V124&lt;&gt;0),21,AND(Z124=19,P124&lt;&gt;0),25,AND(Z124=19,R124&lt;&gt;0),25,AND(Z124=19,U124="ALTO"),24,AND(Z124=19,U124="BAJO"),22,AND(Z124=19,V124&lt;&gt;0),22,AND(Z124&lt;&gt;0,X124&lt;&gt;0),Z124,TRUE,"FALSO")</f>
        <v>FALSO</v>
      </c>
      <c r="AC124" s="222"/>
      <c r="AD124" s="222"/>
      <c r="AE124" s="36"/>
      <c r="AF124" s="37"/>
      <c r="AG124" s="37"/>
      <c r="AH124" s="25"/>
      <c r="AI124" s="25"/>
      <c r="AJ124" s="25"/>
      <c r="AK124" s="25"/>
      <c r="AL124" s="25"/>
      <c r="AM124" s="25"/>
      <c r="AN124" s="25"/>
      <c r="AO124" s="35"/>
      <c r="AP124" s="25"/>
      <c r="AQ124" s="35"/>
      <c r="AR124" s="25"/>
      <c r="AS124" s="35"/>
      <c r="AT124" s="25"/>
      <c r="AU124" s="35"/>
      <c r="AV124" s="25"/>
      <c r="AW124" s="35"/>
      <c r="AX124" s="25"/>
    </row>
    <row r="125" spans="1:50" ht="26.25">
      <c r="A125" s="285"/>
      <c r="B125" s="376"/>
      <c r="C125" s="379"/>
      <c r="D125" s="378"/>
      <c r="E125" s="249"/>
      <c r="F125" s="248"/>
      <c r="G125" s="225"/>
      <c r="H125" s="227"/>
      <c r="I125" s="254"/>
      <c r="J125" s="255" t="e">
        <f>+VLOOKUP(I125,Peligros_Aspectos!A:D,4,0)</f>
        <v>#N/A</v>
      </c>
      <c r="K125" s="256" t="e">
        <f>+VLOOKUP(I125,Peligros_Aspectos!A:D,2,0)</f>
        <v>#N/A</v>
      </c>
      <c r="L125" s="257" t="e">
        <f>+VLOOKUP(I125,Peligros_Aspectos!A:C,3,0)</f>
        <v>#N/A</v>
      </c>
      <c r="M125" s="232"/>
      <c r="N125" s="258"/>
      <c r="O125" s="245" t="str">
        <f t="shared" si="5"/>
        <v/>
      </c>
      <c r="P125" s="260"/>
      <c r="Q125" s="260"/>
      <c r="R125" s="260"/>
      <c r="S125" s="260"/>
      <c r="T125" s="264"/>
      <c r="U125" s="255"/>
      <c r="V125" s="264"/>
      <c r="W125" s="264"/>
      <c r="X125" s="260"/>
      <c r="Y125" s="266"/>
      <c r="Z125" s="245" t="str">
        <f t="shared" si="4"/>
        <v/>
      </c>
      <c r="AA125" s="267"/>
      <c r="AB125" s="245" t="str">
        <f t="array" ref="AB125">_xlfn.IFS(AND(Z125=1,P125&lt;&gt;0),25,AND(Z125=1,R125&lt;&gt;0),21,AND(Z125=1,U125="ALTO"),16,AND(Z125=1,U125="BAJO"),11,AND(Z125=1,V125&lt;&gt;0),2,AND(Z125=2,P125&lt;&gt;0),25,AND(Z125=2,R125&lt;&gt;0),21,AND(Z125=2,U125="ALTO"),16,AND(Z125=2,U125="BAJO"),11,AND(Z125=2,V125&lt;&gt;0),4,AND(Z125=3,P125&lt;&gt;0),25,AND(Z125=3,R125&lt;&gt;0),21,AND(Z125=3,U125="ALTO"),16,AND(Z125=3,U125="BAJO"),12,AND(Z125=3,V125&lt;&gt;0),5,AND(Z125=4,P125&lt;&gt;0),25,AND(Z125=4,R125&lt;&gt;0),13,AND(Z125=4,U125="ALTO"),16,AND(Z125=4,U125="BAJO"),14,AND(Z125=4,V125&lt;&gt;0),7,AND(Z125=5,P125&lt;&gt;0),25,AND(Z125=5,R125&lt;&gt;0),21,AND(Z125=5,U125="ALTO"),16,AND(Z125=5,U125="BAJO"),12,AND(Z125=5,V125&lt;&gt;0),8,AND(Z125=6,P125&lt;&gt;0),25,AND(Z125=6,R125&lt;&gt;0),21,AND(Z125=6,U125="ALTO"),20,AND(Z125=6,U125="BAJO"),17,AND(Z125=6,V125&lt;&gt;0),6,AND(Z125=7,P125&lt;&gt;0),25,AND(Z125=7,R125&lt;&gt;0),23,AND(Z125=7,U125="ALTO"),16,AND(Z125=7,U125="BAJO"),11,AND(Z125=7,V125&lt;&gt;0),7,AND(Z125=8,P125&lt;&gt;0),25,AND(Z125=8,R125&lt;&gt;0),21,AND(Z125=8,U125="ALTO"),16,AND(Z125=8,U125="BAJO"),12,AND(Z125=8,V125&lt;&gt;0),8,AND(Z125=9,P125&lt;&gt;0),25,AND(Z125=9,R125&lt;&gt;0),21,AND(Z125=9,U125="ALTO"),20,AND(Z125=9,U125="BAJO"),17,AND(Z125=9,V125&lt;&gt;0),13,AND(Z125=10,P125&lt;&gt;0),25,AND(Z125=10,R125&lt;&gt;0),22,AND(Z125=10,U125="ALTO"),21,AND(Z125=10,U125="BAJO"),18,AND(Z125=10,V125&lt;&gt;0),18,AND(Z125=11,P125&lt;&gt;0),25,AND(Z125=11,R125&lt;&gt;0),23,AND(Z125=11,U125="ALTO"),20,AND(Z125=11,U125="BAJO"),16,AND(Z125=11,V125&lt;&gt;0),11,AND(Z125=12,P125&lt;&gt;0),25,AND(Z125=12,R125&lt;&gt;0),23,AND(Z125=12,U125="ALTO"),20,AND(Z125=12,U125="BAJO"),16,AND(Z125=12,V125&lt;&gt;0),12,AND(Z125=13,P125&lt;&gt;0),25,AND(Z125=13,R125&lt;&gt;0),21,AND(Z125=13,U125="ALTO"),20,AND(Z125=13,U125="BAJO"),17,AND(Z125=13,V125&lt;&gt;0),17,AND(Z125=14,P125&lt;&gt;0),25,AND(Z125=14,R125&lt;&gt;0),24,AND(Z125=14,U125="ALTO"),23,AND(Z125=14,U125="BAJO"),21,AND(Z125=14,V125&lt;&gt;0),18,AND(Z125=15,P125&lt;&gt;0),25,AND(Z125=15,R125&lt;&gt;0),24,AND(Z125=15,U125="ALTO"),22,AND(Z125=15,U125="BAJO"),19,AND(Z125=15,V125&lt;&gt;0),19,AND(Z125=16,P125&lt;&gt;0),25,AND(Z125=16,R125&lt;&gt;0),23,AND(Z125=16,U125="ALTO"),23,AND(Z125=16,U125="BAJO"),23,AND(Z125=16,V125&lt;&gt;0),20,AND(Z125=17,P125&lt;&gt;0),25,AND(Z125=17,R125&lt;&gt;0),24,AND(Z125=17,U125="ALTO"),23,AND(Z125=17,U125="BAJO"),21,AND(Z125=17,V125&lt;&gt;0),20,AND(Z125=18,P125&lt;&gt;0),25,AND(Z125=18,R125&lt;&gt;0),24,AND(Z125=18,U125="ALTO"),23,AND(Z125=18,U125="BAJO"),22,AND(Z125=18,V125&lt;&gt;0),21,AND(Z125=19,P125&lt;&gt;0),25,AND(Z125=19,R125&lt;&gt;0),25,AND(Z125=19,U125="ALTO"),24,AND(Z125=19,U125="BAJO"),22,AND(Z125=19,V125&lt;&gt;0),22,AND(Z125&lt;&gt;0,X125&lt;&gt;0),Z125,TRUE,"FALSO")</f>
        <v>FALSO</v>
      </c>
      <c r="AC125" s="222"/>
      <c r="AD125" s="222"/>
      <c r="AE125" s="36"/>
      <c r="AF125" s="37"/>
      <c r="AG125" s="37"/>
      <c r="AH125" s="25"/>
      <c r="AI125" s="25"/>
      <c r="AJ125" s="25"/>
      <c r="AK125" s="25"/>
      <c r="AL125" s="25"/>
      <c r="AM125" s="25"/>
      <c r="AN125" s="25"/>
      <c r="AO125" s="35"/>
      <c r="AP125" s="25"/>
      <c r="AQ125" s="35"/>
      <c r="AR125" s="25"/>
      <c r="AS125" s="35"/>
      <c r="AT125" s="25"/>
      <c r="AU125" s="35"/>
      <c r="AV125" s="25"/>
      <c r="AW125" s="35"/>
      <c r="AX125" s="25"/>
    </row>
    <row r="126" spans="1:50" ht="26.25">
      <c r="A126" s="285"/>
      <c r="B126" s="376"/>
      <c r="C126" s="379"/>
      <c r="D126" s="378"/>
      <c r="E126" s="249"/>
      <c r="F126" s="248"/>
      <c r="G126" s="225"/>
      <c r="H126" s="227"/>
      <c r="I126" s="254"/>
      <c r="J126" s="255" t="e">
        <f>+VLOOKUP(I126,Peligros_Aspectos!A:D,4,0)</f>
        <v>#N/A</v>
      </c>
      <c r="K126" s="256" t="e">
        <f>+VLOOKUP(I126,Peligros_Aspectos!A:D,2,0)</f>
        <v>#N/A</v>
      </c>
      <c r="L126" s="257" t="e">
        <f>+VLOOKUP(I126,Peligros_Aspectos!A:C,3,0)</f>
        <v>#N/A</v>
      </c>
      <c r="M126" s="232"/>
      <c r="N126" s="258"/>
      <c r="O126" s="245" t="str">
        <f t="shared" si="5"/>
        <v/>
      </c>
      <c r="P126" s="260"/>
      <c r="Q126" s="260"/>
      <c r="R126" s="260"/>
      <c r="S126" s="260"/>
      <c r="T126" s="260"/>
      <c r="U126" s="255"/>
      <c r="V126" s="265"/>
      <c r="W126" s="264"/>
      <c r="X126" s="260"/>
      <c r="Y126" s="266"/>
      <c r="Z126" s="245" t="str">
        <f t="shared" si="4"/>
        <v/>
      </c>
      <c r="AA126" s="267"/>
      <c r="AB126" s="245" t="str">
        <f t="array" ref="AB126">_xlfn.IFS(AND(Z126=1,P126&lt;&gt;0),25,AND(Z126=1,R126&lt;&gt;0),21,AND(Z126=1,U126="ALTO"),16,AND(Z126=1,U126="BAJO"),11,AND(Z126=1,V126&lt;&gt;0),2,AND(Z126=2,P126&lt;&gt;0),25,AND(Z126=2,R126&lt;&gt;0),21,AND(Z126=2,U126="ALTO"),16,AND(Z126=2,U126="BAJO"),11,AND(Z126=2,V126&lt;&gt;0),4,AND(Z126=3,P126&lt;&gt;0),25,AND(Z126=3,R126&lt;&gt;0),21,AND(Z126=3,U126="ALTO"),16,AND(Z126=3,U126="BAJO"),12,AND(Z126=3,V126&lt;&gt;0),5,AND(Z126=4,P126&lt;&gt;0),25,AND(Z126=4,R126&lt;&gt;0),13,AND(Z126=4,U126="ALTO"),16,AND(Z126=4,U126="BAJO"),14,AND(Z126=4,V126&lt;&gt;0),7,AND(Z126=5,P126&lt;&gt;0),25,AND(Z126=5,R126&lt;&gt;0),21,AND(Z126=5,U126="ALTO"),16,AND(Z126=5,U126="BAJO"),12,AND(Z126=5,V126&lt;&gt;0),8,AND(Z126=6,P126&lt;&gt;0),25,AND(Z126=6,R126&lt;&gt;0),21,AND(Z126=6,U126="ALTO"),20,AND(Z126=6,U126="BAJO"),17,AND(Z126=6,V126&lt;&gt;0),6,AND(Z126=7,P126&lt;&gt;0),25,AND(Z126=7,R126&lt;&gt;0),23,AND(Z126=7,U126="ALTO"),16,AND(Z126=7,U126="BAJO"),11,AND(Z126=7,V126&lt;&gt;0),7,AND(Z126=8,P126&lt;&gt;0),25,AND(Z126=8,R126&lt;&gt;0),21,AND(Z126=8,U126="ALTO"),16,AND(Z126=8,U126="BAJO"),12,AND(Z126=8,V126&lt;&gt;0),8,AND(Z126=9,P126&lt;&gt;0),25,AND(Z126=9,R126&lt;&gt;0),21,AND(Z126=9,U126="ALTO"),20,AND(Z126=9,U126="BAJO"),17,AND(Z126=9,V126&lt;&gt;0),13,AND(Z126=10,P126&lt;&gt;0),25,AND(Z126=10,R126&lt;&gt;0),22,AND(Z126=10,U126="ALTO"),21,AND(Z126=10,U126="BAJO"),18,AND(Z126=10,V126&lt;&gt;0),18,AND(Z126=11,P126&lt;&gt;0),25,AND(Z126=11,R126&lt;&gt;0),23,AND(Z126=11,U126="ALTO"),20,AND(Z126=11,U126="BAJO"),16,AND(Z126=11,V126&lt;&gt;0),11,AND(Z126=12,P126&lt;&gt;0),25,AND(Z126=12,R126&lt;&gt;0),23,AND(Z126=12,U126="ALTO"),20,AND(Z126=12,U126="BAJO"),16,AND(Z126=12,V126&lt;&gt;0),12,AND(Z126=13,P126&lt;&gt;0),25,AND(Z126=13,R126&lt;&gt;0),21,AND(Z126=13,U126="ALTO"),20,AND(Z126=13,U126="BAJO"),17,AND(Z126=13,V126&lt;&gt;0),17,AND(Z126=14,P126&lt;&gt;0),25,AND(Z126=14,R126&lt;&gt;0),24,AND(Z126=14,U126="ALTO"),23,AND(Z126=14,U126="BAJO"),21,AND(Z126=14,V126&lt;&gt;0),18,AND(Z126=15,P126&lt;&gt;0),25,AND(Z126=15,R126&lt;&gt;0),24,AND(Z126=15,U126="ALTO"),22,AND(Z126=15,U126="BAJO"),19,AND(Z126=15,V126&lt;&gt;0),19,AND(Z126=16,P126&lt;&gt;0),25,AND(Z126=16,R126&lt;&gt;0),23,AND(Z126=16,U126="ALTO"),23,AND(Z126=16,U126="BAJO"),23,AND(Z126=16,V126&lt;&gt;0),20,AND(Z126=17,P126&lt;&gt;0),25,AND(Z126=17,R126&lt;&gt;0),24,AND(Z126=17,U126="ALTO"),23,AND(Z126=17,U126="BAJO"),21,AND(Z126=17,V126&lt;&gt;0),20,AND(Z126=18,P126&lt;&gt;0),25,AND(Z126=18,R126&lt;&gt;0),24,AND(Z126=18,U126="ALTO"),23,AND(Z126=18,U126="BAJO"),22,AND(Z126=18,V126&lt;&gt;0),21,AND(Z126=19,P126&lt;&gt;0),25,AND(Z126=19,R126&lt;&gt;0),25,AND(Z126=19,U126="ALTO"),24,AND(Z126=19,U126="BAJO"),22,AND(Z126=19,V126&lt;&gt;0),22,AND(Z126&lt;&gt;0,X126&lt;&gt;0),Z126,TRUE,"FALSO")</f>
        <v>FALSO</v>
      </c>
      <c r="AC126" s="222"/>
      <c r="AD126" s="222"/>
      <c r="AE126" s="36"/>
      <c r="AF126" s="37"/>
      <c r="AG126" s="37"/>
      <c r="AH126" s="25"/>
      <c r="AI126" s="25"/>
      <c r="AJ126" s="25"/>
      <c r="AK126" s="25"/>
      <c r="AL126" s="25"/>
      <c r="AM126" s="25"/>
      <c r="AN126" s="25"/>
      <c r="AO126" s="35"/>
      <c r="AP126" s="25"/>
      <c r="AQ126" s="35"/>
      <c r="AR126" s="25"/>
      <c r="AS126" s="35"/>
      <c r="AT126" s="25"/>
      <c r="AU126" s="35"/>
      <c r="AV126" s="25"/>
      <c r="AW126" s="35"/>
      <c r="AX126" s="25"/>
    </row>
    <row r="127" spans="1:50" ht="26.25">
      <c r="A127" s="285"/>
      <c r="B127" s="376"/>
      <c r="C127" s="379"/>
      <c r="D127" s="378"/>
      <c r="E127" s="249"/>
      <c r="F127" s="248"/>
      <c r="G127" s="225"/>
      <c r="H127" s="227"/>
      <c r="I127" s="254"/>
      <c r="J127" s="255" t="e">
        <f>+VLOOKUP(I127,Peligros_Aspectos!A:D,4,0)</f>
        <v>#N/A</v>
      </c>
      <c r="K127" s="256" t="e">
        <f>+VLOOKUP(I127,Peligros_Aspectos!A:D,2,0)</f>
        <v>#N/A</v>
      </c>
      <c r="L127" s="257" t="e">
        <f>+VLOOKUP(I127,Peligros_Aspectos!A:C,3,0)</f>
        <v>#N/A</v>
      </c>
      <c r="M127" s="232"/>
      <c r="N127" s="258"/>
      <c r="O127" s="245" t="str">
        <f t="shared" si="5"/>
        <v/>
      </c>
      <c r="P127" s="260"/>
      <c r="Q127" s="260"/>
      <c r="R127" s="260"/>
      <c r="S127" s="260"/>
      <c r="T127" s="260"/>
      <c r="U127" s="258"/>
      <c r="V127" s="264"/>
      <c r="W127" s="264"/>
      <c r="X127" s="260"/>
      <c r="Y127" s="266"/>
      <c r="Z127" s="245" t="str">
        <f t="shared" si="4"/>
        <v/>
      </c>
      <c r="AA127" s="267"/>
      <c r="AB127" s="245" t="str">
        <f t="array" ref="AB127">_xlfn.IFS(AND(Z127=1,P127&lt;&gt;0),25,AND(Z127=1,R127&lt;&gt;0),21,AND(Z127=1,U127="ALTO"),16,AND(Z127=1,U127="BAJO"),11,AND(Z127=1,V127&lt;&gt;0),2,AND(Z127=2,P127&lt;&gt;0),25,AND(Z127=2,R127&lt;&gt;0),21,AND(Z127=2,U127="ALTO"),16,AND(Z127=2,U127="BAJO"),11,AND(Z127=2,V127&lt;&gt;0),4,AND(Z127=3,P127&lt;&gt;0),25,AND(Z127=3,R127&lt;&gt;0),21,AND(Z127=3,U127="ALTO"),16,AND(Z127=3,U127="BAJO"),12,AND(Z127=3,V127&lt;&gt;0),5,AND(Z127=4,P127&lt;&gt;0),25,AND(Z127=4,R127&lt;&gt;0),13,AND(Z127=4,U127="ALTO"),16,AND(Z127=4,U127="BAJO"),14,AND(Z127=4,V127&lt;&gt;0),7,AND(Z127=5,P127&lt;&gt;0),25,AND(Z127=5,R127&lt;&gt;0),21,AND(Z127=5,U127="ALTO"),16,AND(Z127=5,U127="BAJO"),12,AND(Z127=5,V127&lt;&gt;0),8,AND(Z127=6,P127&lt;&gt;0),25,AND(Z127=6,R127&lt;&gt;0),21,AND(Z127=6,U127="ALTO"),20,AND(Z127=6,U127="BAJO"),17,AND(Z127=6,V127&lt;&gt;0),6,AND(Z127=7,P127&lt;&gt;0),25,AND(Z127=7,R127&lt;&gt;0),23,AND(Z127=7,U127="ALTO"),16,AND(Z127=7,U127="BAJO"),11,AND(Z127=7,V127&lt;&gt;0),7,AND(Z127=8,P127&lt;&gt;0),25,AND(Z127=8,R127&lt;&gt;0),21,AND(Z127=8,U127="ALTO"),16,AND(Z127=8,U127="BAJO"),12,AND(Z127=8,V127&lt;&gt;0),8,AND(Z127=9,P127&lt;&gt;0),25,AND(Z127=9,R127&lt;&gt;0),21,AND(Z127=9,U127="ALTO"),20,AND(Z127=9,U127="BAJO"),17,AND(Z127=9,V127&lt;&gt;0),13,AND(Z127=10,P127&lt;&gt;0),25,AND(Z127=10,R127&lt;&gt;0),22,AND(Z127=10,U127="ALTO"),21,AND(Z127=10,U127="BAJO"),18,AND(Z127=10,V127&lt;&gt;0),18,AND(Z127=11,P127&lt;&gt;0),25,AND(Z127=11,R127&lt;&gt;0),23,AND(Z127=11,U127="ALTO"),20,AND(Z127=11,U127="BAJO"),16,AND(Z127=11,V127&lt;&gt;0),11,AND(Z127=12,P127&lt;&gt;0),25,AND(Z127=12,R127&lt;&gt;0),23,AND(Z127=12,U127="ALTO"),20,AND(Z127=12,U127="BAJO"),16,AND(Z127=12,V127&lt;&gt;0),12,AND(Z127=13,P127&lt;&gt;0),25,AND(Z127=13,R127&lt;&gt;0),21,AND(Z127=13,U127="ALTO"),20,AND(Z127=13,U127="BAJO"),17,AND(Z127=13,V127&lt;&gt;0),17,AND(Z127=14,P127&lt;&gt;0),25,AND(Z127=14,R127&lt;&gt;0),24,AND(Z127=14,U127="ALTO"),23,AND(Z127=14,U127="BAJO"),21,AND(Z127=14,V127&lt;&gt;0),18,AND(Z127=15,P127&lt;&gt;0),25,AND(Z127=15,R127&lt;&gt;0),24,AND(Z127=15,U127="ALTO"),22,AND(Z127=15,U127="BAJO"),19,AND(Z127=15,V127&lt;&gt;0),19,AND(Z127=16,P127&lt;&gt;0),25,AND(Z127=16,R127&lt;&gt;0),23,AND(Z127=16,U127="ALTO"),23,AND(Z127=16,U127="BAJO"),23,AND(Z127=16,V127&lt;&gt;0),20,AND(Z127=17,P127&lt;&gt;0),25,AND(Z127=17,R127&lt;&gt;0),24,AND(Z127=17,U127="ALTO"),23,AND(Z127=17,U127="BAJO"),21,AND(Z127=17,V127&lt;&gt;0),20,AND(Z127=18,P127&lt;&gt;0),25,AND(Z127=18,R127&lt;&gt;0),24,AND(Z127=18,U127="ALTO"),23,AND(Z127=18,U127="BAJO"),22,AND(Z127=18,V127&lt;&gt;0),21,AND(Z127=19,P127&lt;&gt;0),25,AND(Z127=19,R127&lt;&gt;0),25,AND(Z127=19,U127="ALTO"),24,AND(Z127=19,U127="BAJO"),22,AND(Z127=19,V127&lt;&gt;0),22,AND(Z127&lt;&gt;0,X127&lt;&gt;0),Z127,TRUE,"FALSO")</f>
        <v>FALSO</v>
      </c>
      <c r="AC127" s="222"/>
      <c r="AD127" s="222"/>
      <c r="AE127" s="36"/>
      <c r="AF127" s="37"/>
      <c r="AG127" s="37"/>
      <c r="AH127" s="25"/>
      <c r="AI127" s="25"/>
      <c r="AJ127" s="25"/>
      <c r="AK127" s="25"/>
      <c r="AL127" s="25"/>
      <c r="AM127" s="25"/>
      <c r="AN127" s="25"/>
      <c r="AO127" s="35"/>
      <c r="AP127" s="25"/>
      <c r="AQ127" s="35"/>
      <c r="AR127" s="25"/>
      <c r="AS127" s="35"/>
      <c r="AT127" s="25"/>
      <c r="AU127" s="35"/>
      <c r="AV127" s="25"/>
      <c r="AW127" s="35"/>
      <c r="AX127" s="25"/>
    </row>
    <row r="128" spans="1:50" ht="26.25">
      <c r="A128" s="285"/>
      <c r="B128" s="376"/>
      <c r="C128" s="379"/>
      <c r="D128" s="378"/>
      <c r="E128" s="249"/>
      <c r="F128" s="248"/>
      <c r="G128" s="225"/>
      <c r="H128" s="227"/>
      <c r="I128" s="254"/>
      <c r="J128" s="255" t="e">
        <f>+VLOOKUP(I128,Peligros_Aspectos!A:D,4,0)</f>
        <v>#N/A</v>
      </c>
      <c r="K128" s="256" t="e">
        <f>+VLOOKUP(I128,Peligros_Aspectos!A:D,2,0)</f>
        <v>#N/A</v>
      </c>
      <c r="L128" s="257" t="e">
        <f>+VLOOKUP(I128,Peligros_Aspectos!A:C,3,0)</f>
        <v>#N/A</v>
      </c>
      <c r="M128" s="232"/>
      <c r="N128" s="258"/>
      <c r="O128" s="245" t="str">
        <f t="shared" si="5"/>
        <v/>
      </c>
      <c r="P128" s="260"/>
      <c r="Q128" s="260"/>
      <c r="R128" s="260"/>
      <c r="S128" s="260"/>
      <c r="T128" s="260"/>
      <c r="U128" s="255"/>
      <c r="V128" s="264"/>
      <c r="W128" s="264"/>
      <c r="X128" s="260"/>
      <c r="Y128" s="266"/>
      <c r="Z128" s="245" t="str">
        <f t="shared" si="4"/>
        <v/>
      </c>
      <c r="AA128" s="267"/>
      <c r="AB128" s="245" t="str">
        <f t="array" ref="AB128">_xlfn.IFS(AND(Z128=1,P128&lt;&gt;0),25,AND(Z128=1,R128&lt;&gt;0),21,AND(Z128=1,U128="ALTO"),16,AND(Z128=1,U128="BAJO"),11,AND(Z128=1,V128&lt;&gt;0),2,AND(Z128=2,P128&lt;&gt;0),25,AND(Z128=2,R128&lt;&gt;0),21,AND(Z128=2,U128="ALTO"),16,AND(Z128=2,U128="BAJO"),11,AND(Z128=2,V128&lt;&gt;0),4,AND(Z128=3,P128&lt;&gt;0),25,AND(Z128=3,R128&lt;&gt;0),21,AND(Z128=3,U128="ALTO"),16,AND(Z128=3,U128="BAJO"),12,AND(Z128=3,V128&lt;&gt;0),5,AND(Z128=4,P128&lt;&gt;0),25,AND(Z128=4,R128&lt;&gt;0),13,AND(Z128=4,U128="ALTO"),16,AND(Z128=4,U128="BAJO"),14,AND(Z128=4,V128&lt;&gt;0),7,AND(Z128=5,P128&lt;&gt;0),25,AND(Z128=5,R128&lt;&gt;0),21,AND(Z128=5,U128="ALTO"),16,AND(Z128=5,U128="BAJO"),12,AND(Z128=5,V128&lt;&gt;0),8,AND(Z128=6,P128&lt;&gt;0),25,AND(Z128=6,R128&lt;&gt;0),21,AND(Z128=6,U128="ALTO"),20,AND(Z128=6,U128="BAJO"),17,AND(Z128=6,V128&lt;&gt;0),6,AND(Z128=7,P128&lt;&gt;0),25,AND(Z128=7,R128&lt;&gt;0),23,AND(Z128=7,U128="ALTO"),16,AND(Z128=7,U128="BAJO"),11,AND(Z128=7,V128&lt;&gt;0),7,AND(Z128=8,P128&lt;&gt;0),25,AND(Z128=8,R128&lt;&gt;0),21,AND(Z128=8,U128="ALTO"),16,AND(Z128=8,U128="BAJO"),12,AND(Z128=8,V128&lt;&gt;0),8,AND(Z128=9,P128&lt;&gt;0),25,AND(Z128=9,R128&lt;&gt;0),21,AND(Z128=9,U128="ALTO"),20,AND(Z128=9,U128="BAJO"),17,AND(Z128=9,V128&lt;&gt;0),13,AND(Z128=10,P128&lt;&gt;0),25,AND(Z128=10,R128&lt;&gt;0),22,AND(Z128=10,U128="ALTO"),21,AND(Z128=10,U128="BAJO"),18,AND(Z128=10,V128&lt;&gt;0),18,AND(Z128=11,P128&lt;&gt;0),25,AND(Z128=11,R128&lt;&gt;0),23,AND(Z128=11,U128="ALTO"),20,AND(Z128=11,U128="BAJO"),16,AND(Z128=11,V128&lt;&gt;0),11,AND(Z128=12,P128&lt;&gt;0),25,AND(Z128=12,R128&lt;&gt;0),23,AND(Z128=12,U128="ALTO"),20,AND(Z128=12,U128="BAJO"),16,AND(Z128=12,V128&lt;&gt;0),12,AND(Z128=13,P128&lt;&gt;0),25,AND(Z128=13,R128&lt;&gt;0),21,AND(Z128=13,U128="ALTO"),20,AND(Z128=13,U128="BAJO"),17,AND(Z128=13,V128&lt;&gt;0),17,AND(Z128=14,P128&lt;&gt;0),25,AND(Z128=14,R128&lt;&gt;0),24,AND(Z128=14,U128="ALTO"),23,AND(Z128=14,U128="BAJO"),21,AND(Z128=14,V128&lt;&gt;0),18,AND(Z128=15,P128&lt;&gt;0),25,AND(Z128=15,R128&lt;&gt;0),24,AND(Z128=15,U128="ALTO"),22,AND(Z128=15,U128="BAJO"),19,AND(Z128=15,V128&lt;&gt;0),19,AND(Z128=16,P128&lt;&gt;0),25,AND(Z128=16,R128&lt;&gt;0),23,AND(Z128=16,U128="ALTO"),23,AND(Z128=16,U128="BAJO"),23,AND(Z128=16,V128&lt;&gt;0),20,AND(Z128=17,P128&lt;&gt;0),25,AND(Z128=17,R128&lt;&gt;0),24,AND(Z128=17,U128="ALTO"),23,AND(Z128=17,U128="BAJO"),21,AND(Z128=17,V128&lt;&gt;0),20,AND(Z128=18,P128&lt;&gt;0),25,AND(Z128=18,R128&lt;&gt;0),24,AND(Z128=18,U128="ALTO"),23,AND(Z128=18,U128="BAJO"),22,AND(Z128=18,V128&lt;&gt;0),21,AND(Z128=19,P128&lt;&gt;0),25,AND(Z128=19,R128&lt;&gt;0),25,AND(Z128=19,U128="ALTO"),24,AND(Z128=19,U128="BAJO"),22,AND(Z128=19,V128&lt;&gt;0),22,AND(Z128&lt;&gt;0,X128&lt;&gt;0),Z128,TRUE,"FALSO")</f>
        <v>FALSO</v>
      </c>
      <c r="AC128" s="222"/>
      <c r="AD128" s="222"/>
      <c r="AE128" s="36"/>
      <c r="AF128" s="37"/>
      <c r="AG128" s="37"/>
      <c r="AH128" s="25"/>
      <c r="AI128" s="25"/>
      <c r="AJ128" s="25"/>
      <c r="AK128" s="25"/>
      <c r="AL128" s="25"/>
      <c r="AM128" s="25"/>
      <c r="AN128" s="25"/>
      <c r="AO128" s="35"/>
      <c r="AP128" s="25"/>
      <c r="AQ128" s="35"/>
      <c r="AR128" s="25"/>
      <c r="AS128" s="35"/>
      <c r="AT128" s="25"/>
      <c r="AU128" s="35"/>
      <c r="AV128" s="25"/>
      <c r="AW128" s="35"/>
      <c r="AX128" s="25"/>
    </row>
    <row r="129" spans="1:50" ht="26.25">
      <c r="A129" s="285"/>
      <c r="B129" s="376"/>
      <c r="C129" s="379"/>
      <c r="D129" s="378"/>
      <c r="E129" s="249"/>
      <c r="F129" s="248"/>
      <c r="G129" s="225"/>
      <c r="H129" s="227"/>
      <c r="I129" s="254"/>
      <c r="J129" s="255" t="e">
        <f>+VLOOKUP(I129,Peligros_Aspectos!A:D,4,0)</f>
        <v>#N/A</v>
      </c>
      <c r="K129" s="256" t="e">
        <f>+VLOOKUP(I129,Peligros_Aspectos!A:D,2,0)</f>
        <v>#N/A</v>
      </c>
      <c r="L129" s="257" t="e">
        <f>+VLOOKUP(I129,Peligros_Aspectos!A:C,3,0)</f>
        <v>#N/A</v>
      </c>
      <c r="M129" s="232"/>
      <c r="N129" s="258"/>
      <c r="O129" s="245" t="str">
        <f t="shared" si="5"/>
        <v/>
      </c>
      <c r="P129" s="260"/>
      <c r="Q129" s="260"/>
      <c r="R129" s="260"/>
      <c r="S129" s="260"/>
      <c r="T129" s="260"/>
      <c r="U129" s="268"/>
      <c r="V129" s="264"/>
      <c r="W129" s="264"/>
      <c r="X129" s="260"/>
      <c r="Y129" s="266"/>
      <c r="Z129" s="245" t="str">
        <f t="shared" si="4"/>
        <v/>
      </c>
      <c r="AA129" s="267"/>
      <c r="AB129" s="245" t="str">
        <f t="array" ref="AB129">_xlfn.IFS(AND(Z129=1,P129&lt;&gt;0),25,AND(Z129=1,R129&lt;&gt;0),21,AND(Z129=1,U129="ALTO"),16,AND(Z129=1,U129="BAJO"),11,AND(Z129=1,V129&lt;&gt;0),2,AND(Z129=2,P129&lt;&gt;0),25,AND(Z129=2,R129&lt;&gt;0),21,AND(Z129=2,U129="ALTO"),16,AND(Z129=2,U129="BAJO"),11,AND(Z129=2,V129&lt;&gt;0),4,AND(Z129=3,P129&lt;&gt;0),25,AND(Z129=3,R129&lt;&gt;0),21,AND(Z129=3,U129="ALTO"),16,AND(Z129=3,U129="BAJO"),12,AND(Z129=3,V129&lt;&gt;0),5,AND(Z129=4,P129&lt;&gt;0),25,AND(Z129=4,R129&lt;&gt;0),13,AND(Z129=4,U129="ALTO"),16,AND(Z129=4,U129="BAJO"),14,AND(Z129=4,V129&lt;&gt;0),7,AND(Z129=5,P129&lt;&gt;0),25,AND(Z129=5,R129&lt;&gt;0),21,AND(Z129=5,U129="ALTO"),16,AND(Z129=5,U129="BAJO"),12,AND(Z129=5,V129&lt;&gt;0),8,AND(Z129=6,P129&lt;&gt;0),25,AND(Z129=6,R129&lt;&gt;0),21,AND(Z129=6,U129="ALTO"),20,AND(Z129=6,U129="BAJO"),17,AND(Z129=6,V129&lt;&gt;0),6,AND(Z129=7,P129&lt;&gt;0),25,AND(Z129=7,R129&lt;&gt;0),23,AND(Z129=7,U129="ALTO"),16,AND(Z129=7,U129="BAJO"),11,AND(Z129=7,V129&lt;&gt;0),7,AND(Z129=8,P129&lt;&gt;0),25,AND(Z129=8,R129&lt;&gt;0),21,AND(Z129=8,U129="ALTO"),16,AND(Z129=8,U129="BAJO"),12,AND(Z129=8,V129&lt;&gt;0),8,AND(Z129=9,P129&lt;&gt;0),25,AND(Z129=9,R129&lt;&gt;0),21,AND(Z129=9,U129="ALTO"),20,AND(Z129=9,U129="BAJO"),17,AND(Z129=9,V129&lt;&gt;0),13,AND(Z129=10,P129&lt;&gt;0),25,AND(Z129=10,R129&lt;&gt;0),22,AND(Z129=10,U129="ALTO"),21,AND(Z129=10,U129="BAJO"),18,AND(Z129=10,V129&lt;&gt;0),18,AND(Z129=11,P129&lt;&gt;0),25,AND(Z129=11,R129&lt;&gt;0),23,AND(Z129=11,U129="ALTO"),20,AND(Z129=11,U129="BAJO"),16,AND(Z129=11,V129&lt;&gt;0),11,AND(Z129=12,P129&lt;&gt;0),25,AND(Z129=12,R129&lt;&gt;0),23,AND(Z129=12,U129="ALTO"),20,AND(Z129=12,U129="BAJO"),16,AND(Z129=12,V129&lt;&gt;0),12,AND(Z129=13,P129&lt;&gt;0),25,AND(Z129=13,R129&lt;&gt;0),21,AND(Z129=13,U129="ALTO"),20,AND(Z129=13,U129="BAJO"),17,AND(Z129=13,V129&lt;&gt;0),17,AND(Z129=14,P129&lt;&gt;0),25,AND(Z129=14,R129&lt;&gt;0),24,AND(Z129=14,U129="ALTO"),23,AND(Z129=14,U129="BAJO"),21,AND(Z129=14,V129&lt;&gt;0),18,AND(Z129=15,P129&lt;&gt;0),25,AND(Z129=15,R129&lt;&gt;0),24,AND(Z129=15,U129="ALTO"),22,AND(Z129=15,U129="BAJO"),19,AND(Z129=15,V129&lt;&gt;0),19,AND(Z129=16,P129&lt;&gt;0),25,AND(Z129=16,R129&lt;&gt;0),23,AND(Z129=16,U129="ALTO"),23,AND(Z129=16,U129="BAJO"),23,AND(Z129=16,V129&lt;&gt;0),20,AND(Z129=17,P129&lt;&gt;0),25,AND(Z129=17,R129&lt;&gt;0),24,AND(Z129=17,U129="ALTO"),23,AND(Z129=17,U129="BAJO"),21,AND(Z129=17,V129&lt;&gt;0),20,AND(Z129=18,P129&lt;&gt;0),25,AND(Z129=18,R129&lt;&gt;0),24,AND(Z129=18,U129="ALTO"),23,AND(Z129=18,U129="BAJO"),22,AND(Z129=18,V129&lt;&gt;0),21,AND(Z129=19,P129&lt;&gt;0),25,AND(Z129=19,R129&lt;&gt;0),25,AND(Z129=19,U129="ALTO"),24,AND(Z129=19,U129="BAJO"),22,AND(Z129=19,V129&lt;&gt;0),22,AND(Z129&lt;&gt;0,X129&lt;&gt;0),Z129,TRUE,"FALSO")</f>
        <v>FALSO</v>
      </c>
      <c r="AC129" s="222"/>
      <c r="AD129" s="222"/>
      <c r="AE129" s="36"/>
      <c r="AF129" s="37"/>
      <c r="AG129" s="37"/>
      <c r="AH129" s="25"/>
      <c r="AI129" s="25"/>
      <c r="AJ129" s="25"/>
      <c r="AK129" s="25"/>
      <c r="AL129" s="25"/>
      <c r="AM129" s="25"/>
      <c r="AN129" s="25"/>
      <c r="AO129" s="35"/>
      <c r="AP129" s="25"/>
      <c r="AQ129" s="35"/>
      <c r="AR129" s="25"/>
      <c r="AS129" s="35"/>
      <c r="AT129" s="25"/>
      <c r="AU129" s="35"/>
      <c r="AV129" s="25"/>
      <c r="AW129" s="35"/>
      <c r="AX129" s="25"/>
    </row>
    <row r="130" spans="1:50" ht="26.25">
      <c r="A130" s="285"/>
      <c r="B130" s="376"/>
      <c r="C130" s="379"/>
      <c r="D130" s="378"/>
      <c r="E130" s="249"/>
      <c r="F130" s="248"/>
      <c r="G130" s="225"/>
      <c r="H130" s="227"/>
      <c r="I130" s="254"/>
      <c r="J130" s="255" t="e">
        <f>+VLOOKUP(I130,Peligros_Aspectos!A:D,4,0)</f>
        <v>#N/A</v>
      </c>
      <c r="K130" s="256" t="e">
        <f>+VLOOKUP(I130,Peligros_Aspectos!A:D,2,0)</f>
        <v>#N/A</v>
      </c>
      <c r="L130" s="257" t="e">
        <f>+VLOOKUP(I130,Peligros_Aspectos!A:C,3,0)</f>
        <v>#N/A</v>
      </c>
      <c r="M130" s="232"/>
      <c r="N130" s="258"/>
      <c r="O130" s="245" t="str">
        <f t="shared" si="5"/>
        <v/>
      </c>
      <c r="P130" s="260"/>
      <c r="Q130" s="260"/>
      <c r="R130" s="260"/>
      <c r="S130" s="260"/>
      <c r="T130" s="260"/>
      <c r="U130" s="258"/>
      <c r="V130" s="265"/>
      <c r="W130" s="264"/>
      <c r="X130" s="260"/>
      <c r="Y130" s="266"/>
      <c r="Z130" s="245" t="str">
        <f t="shared" si="4"/>
        <v/>
      </c>
      <c r="AA130" s="267"/>
      <c r="AB130" s="245" t="str">
        <f t="array" ref="AB130">_xlfn.IFS(AND(Z130=1,P130&lt;&gt;0),25,AND(Z130=1,R130&lt;&gt;0),21,AND(Z130=1,U130="ALTO"),16,AND(Z130=1,U130="BAJO"),11,AND(Z130=1,V130&lt;&gt;0),2,AND(Z130=2,P130&lt;&gt;0),25,AND(Z130=2,R130&lt;&gt;0),21,AND(Z130=2,U130="ALTO"),16,AND(Z130=2,U130="BAJO"),11,AND(Z130=2,V130&lt;&gt;0),4,AND(Z130=3,P130&lt;&gt;0),25,AND(Z130=3,R130&lt;&gt;0),21,AND(Z130=3,U130="ALTO"),16,AND(Z130=3,U130="BAJO"),12,AND(Z130=3,V130&lt;&gt;0),5,AND(Z130=4,P130&lt;&gt;0),25,AND(Z130=4,R130&lt;&gt;0),13,AND(Z130=4,U130="ALTO"),16,AND(Z130=4,U130="BAJO"),14,AND(Z130=4,V130&lt;&gt;0),7,AND(Z130=5,P130&lt;&gt;0),25,AND(Z130=5,R130&lt;&gt;0),21,AND(Z130=5,U130="ALTO"),16,AND(Z130=5,U130="BAJO"),12,AND(Z130=5,V130&lt;&gt;0),8,AND(Z130=6,P130&lt;&gt;0),25,AND(Z130=6,R130&lt;&gt;0),21,AND(Z130=6,U130="ALTO"),20,AND(Z130=6,U130="BAJO"),17,AND(Z130=6,V130&lt;&gt;0),6,AND(Z130=7,P130&lt;&gt;0),25,AND(Z130=7,R130&lt;&gt;0),23,AND(Z130=7,U130="ALTO"),16,AND(Z130=7,U130="BAJO"),11,AND(Z130=7,V130&lt;&gt;0),7,AND(Z130=8,P130&lt;&gt;0),25,AND(Z130=8,R130&lt;&gt;0),21,AND(Z130=8,U130="ALTO"),16,AND(Z130=8,U130="BAJO"),12,AND(Z130=8,V130&lt;&gt;0),8,AND(Z130=9,P130&lt;&gt;0),25,AND(Z130=9,R130&lt;&gt;0),21,AND(Z130=9,U130="ALTO"),20,AND(Z130=9,U130="BAJO"),17,AND(Z130=9,V130&lt;&gt;0),13,AND(Z130=10,P130&lt;&gt;0),25,AND(Z130=10,R130&lt;&gt;0),22,AND(Z130=10,U130="ALTO"),21,AND(Z130=10,U130="BAJO"),18,AND(Z130=10,V130&lt;&gt;0),18,AND(Z130=11,P130&lt;&gt;0),25,AND(Z130=11,R130&lt;&gt;0),23,AND(Z130=11,U130="ALTO"),20,AND(Z130=11,U130="BAJO"),16,AND(Z130=11,V130&lt;&gt;0),11,AND(Z130=12,P130&lt;&gt;0),25,AND(Z130=12,R130&lt;&gt;0),23,AND(Z130=12,U130="ALTO"),20,AND(Z130=12,U130="BAJO"),16,AND(Z130=12,V130&lt;&gt;0),12,AND(Z130=13,P130&lt;&gt;0),25,AND(Z130=13,R130&lt;&gt;0),21,AND(Z130=13,U130="ALTO"),20,AND(Z130=13,U130="BAJO"),17,AND(Z130=13,V130&lt;&gt;0),17,AND(Z130=14,P130&lt;&gt;0),25,AND(Z130=14,R130&lt;&gt;0),24,AND(Z130=14,U130="ALTO"),23,AND(Z130=14,U130="BAJO"),21,AND(Z130=14,V130&lt;&gt;0),18,AND(Z130=15,P130&lt;&gt;0),25,AND(Z130=15,R130&lt;&gt;0),24,AND(Z130=15,U130="ALTO"),22,AND(Z130=15,U130="BAJO"),19,AND(Z130=15,V130&lt;&gt;0),19,AND(Z130=16,P130&lt;&gt;0),25,AND(Z130=16,R130&lt;&gt;0),23,AND(Z130=16,U130="ALTO"),23,AND(Z130=16,U130="BAJO"),23,AND(Z130=16,V130&lt;&gt;0),20,AND(Z130=17,P130&lt;&gt;0),25,AND(Z130=17,R130&lt;&gt;0),24,AND(Z130=17,U130="ALTO"),23,AND(Z130=17,U130="BAJO"),21,AND(Z130=17,V130&lt;&gt;0),20,AND(Z130=18,P130&lt;&gt;0),25,AND(Z130=18,R130&lt;&gt;0),24,AND(Z130=18,U130="ALTO"),23,AND(Z130=18,U130="BAJO"),22,AND(Z130=18,V130&lt;&gt;0),21,AND(Z130=19,P130&lt;&gt;0),25,AND(Z130=19,R130&lt;&gt;0),25,AND(Z130=19,U130="ALTO"),24,AND(Z130=19,U130="BAJO"),22,AND(Z130=19,V130&lt;&gt;0),22,AND(Z130&lt;&gt;0,X130&lt;&gt;0),Z130,TRUE,"FALSO")</f>
        <v>FALSO</v>
      </c>
      <c r="AC130" s="222"/>
      <c r="AD130" s="222"/>
      <c r="AE130" s="36"/>
      <c r="AF130" s="37"/>
      <c r="AG130" s="37"/>
      <c r="AH130" s="25"/>
      <c r="AI130" s="25"/>
      <c r="AJ130" s="25"/>
      <c r="AK130" s="25"/>
      <c r="AL130" s="25"/>
      <c r="AM130" s="25"/>
      <c r="AN130" s="25"/>
      <c r="AO130" s="35"/>
      <c r="AP130" s="25"/>
      <c r="AQ130" s="35"/>
      <c r="AR130" s="25"/>
      <c r="AS130" s="35"/>
      <c r="AT130" s="25"/>
      <c r="AU130" s="35"/>
      <c r="AV130" s="25"/>
      <c r="AW130" s="35"/>
      <c r="AX130" s="25"/>
    </row>
    <row r="131" spans="1:50" ht="26.25">
      <c r="A131" s="285"/>
      <c r="B131" s="376"/>
      <c r="C131" s="379"/>
      <c r="D131" s="378"/>
      <c r="E131" s="249"/>
      <c r="F131" s="248"/>
      <c r="G131" s="225"/>
      <c r="H131" s="227"/>
      <c r="I131" s="254"/>
      <c r="J131" s="255" t="e">
        <f>+VLOOKUP(I131,Peligros_Aspectos!A:D,4,0)</f>
        <v>#N/A</v>
      </c>
      <c r="K131" s="256" t="e">
        <f>+VLOOKUP(I131,Peligros_Aspectos!A:D,2,0)</f>
        <v>#N/A</v>
      </c>
      <c r="L131" s="257" t="e">
        <f>+VLOOKUP(I131,Peligros_Aspectos!A:C,3,0)</f>
        <v>#N/A</v>
      </c>
      <c r="M131" s="232"/>
      <c r="N131" s="258"/>
      <c r="O131" s="245" t="str">
        <f t="shared" si="5"/>
        <v/>
      </c>
      <c r="P131" s="260"/>
      <c r="Q131" s="260"/>
      <c r="R131" s="260"/>
      <c r="S131" s="260"/>
      <c r="T131" s="260"/>
      <c r="U131" s="258"/>
      <c r="V131" s="264"/>
      <c r="W131" s="264"/>
      <c r="X131" s="260"/>
      <c r="Y131" s="266"/>
      <c r="Z131" s="245" t="str">
        <f t="shared" si="4"/>
        <v/>
      </c>
      <c r="AA131" s="267"/>
      <c r="AB131" s="245" t="str">
        <f t="array" ref="AB131">_xlfn.IFS(AND(Z131=1,P131&lt;&gt;0),25,AND(Z131=1,R131&lt;&gt;0),21,AND(Z131=1,U131="ALTO"),16,AND(Z131=1,U131="BAJO"),11,AND(Z131=1,V131&lt;&gt;0),2,AND(Z131=2,P131&lt;&gt;0),25,AND(Z131=2,R131&lt;&gt;0),21,AND(Z131=2,U131="ALTO"),16,AND(Z131=2,U131="BAJO"),11,AND(Z131=2,V131&lt;&gt;0),4,AND(Z131=3,P131&lt;&gt;0),25,AND(Z131=3,R131&lt;&gt;0),21,AND(Z131=3,U131="ALTO"),16,AND(Z131=3,U131="BAJO"),12,AND(Z131=3,V131&lt;&gt;0),5,AND(Z131=4,P131&lt;&gt;0),25,AND(Z131=4,R131&lt;&gt;0),13,AND(Z131=4,U131="ALTO"),16,AND(Z131=4,U131="BAJO"),14,AND(Z131=4,V131&lt;&gt;0),7,AND(Z131=5,P131&lt;&gt;0),25,AND(Z131=5,R131&lt;&gt;0),21,AND(Z131=5,U131="ALTO"),16,AND(Z131=5,U131="BAJO"),12,AND(Z131=5,V131&lt;&gt;0),8,AND(Z131=6,P131&lt;&gt;0),25,AND(Z131=6,R131&lt;&gt;0),21,AND(Z131=6,U131="ALTO"),20,AND(Z131=6,U131="BAJO"),17,AND(Z131=6,V131&lt;&gt;0),6,AND(Z131=7,P131&lt;&gt;0),25,AND(Z131=7,R131&lt;&gt;0),23,AND(Z131=7,U131="ALTO"),16,AND(Z131=7,U131="BAJO"),11,AND(Z131=7,V131&lt;&gt;0),7,AND(Z131=8,P131&lt;&gt;0),25,AND(Z131=8,R131&lt;&gt;0),21,AND(Z131=8,U131="ALTO"),16,AND(Z131=8,U131="BAJO"),12,AND(Z131=8,V131&lt;&gt;0),8,AND(Z131=9,P131&lt;&gt;0),25,AND(Z131=9,R131&lt;&gt;0),21,AND(Z131=9,U131="ALTO"),20,AND(Z131=9,U131="BAJO"),17,AND(Z131=9,V131&lt;&gt;0),13,AND(Z131=10,P131&lt;&gt;0),25,AND(Z131=10,R131&lt;&gt;0),22,AND(Z131=10,U131="ALTO"),21,AND(Z131=10,U131="BAJO"),18,AND(Z131=10,V131&lt;&gt;0),18,AND(Z131=11,P131&lt;&gt;0),25,AND(Z131=11,R131&lt;&gt;0),23,AND(Z131=11,U131="ALTO"),20,AND(Z131=11,U131="BAJO"),16,AND(Z131=11,V131&lt;&gt;0),11,AND(Z131=12,P131&lt;&gt;0),25,AND(Z131=12,R131&lt;&gt;0),23,AND(Z131=12,U131="ALTO"),20,AND(Z131=12,U131="BAJO"),16,AND(Z131=12,V131&lt;&gt;0),12,AND(Z131=13,P131&lt;&gt;0),25,AND(Z131=13,R131&lt;&gt;0),21,AND(Z131=13,U131="ALTO"),20,AND(Z131=13,U131="BAJO"),17,AND(Z131=13,V131&lt;&gt;0),17,AND(Z131=14,P131&lt;&gt;0),25,AND(Z131=14,R131&lt;&gt;0),24,AND(Z131=14,U131="ALTO"),23,AND(Z131=14,U131="BAJO"),21,AND(Z131=14,V131&lt;&gt;0),18,AND(Z131=15,P131&lt;&gt;0),25,AND(Z131=15,R131&lt;&gt;0),24,AND(Z131=15,U131="ALTO"),22,AND(Z131=15,U131="BAJO"),19,AND(Z131=15,V131&lt;&gt;0),19,AND(Z131=16,P131&lt;&gt;0),25,AND(Z131=16,R131&lt;&gt;0),23,AND(Z131=16,U131="ALTO"),23,AND(Z131=16,U131="BAJO"),23,AND(Z131=16,V131&lt;&gt;0),20,AND(Z131=17,P131&lt;&gt;0),25,AND(Z131=17,R131&lt;&gt;0),24,AND(Z131=17,U131="ALTO"),23,AND(Z131=17,U131="BAJO"),21,AND(Z131=17,V131&lt;&gt;0),20,AND(Z131=18,P131&lt;&gt;0),25,AND(Z131=18,R131&lt;&gt;0),24,AND(Z131=18,U131="ALTO"),23,AND(Z131=18,U131="BAJO"),22,AND(Z131=18,V131&lt;&gt;0),21,AND(Z131=19,P131&lt;&gt;0),25,AND(Z131=19,R131&lt;&gt;0),25,AND(Z131=19,U131="ALTO"),24,AND(Z131=19,U131="BAJO"),22,AND(Z131=19,V131&lt;&gt;0),22,AND(Z131&lt;&gt;0,X131&lt;&gt;0),Z131,TRUE,"FALSO")</f>
        <v>FALSO</v>
      </c>
      <c r="AC131" s="222"/>
      <c r="AD131" s="222"/>
      <c r="AE131" s="36"/>
      <c r="AF131" s="37"/>
      <c r="AG131" s="37"/>
      <c r="AH131" s="25"/>
      <c r="AI131" s="25"/>
      <c r="AJ131" s="25"/>
      <c r="AK131" s="25"/>
      <c r="AL131" s="25"/>
      <c r="AM131" s="25"/>
      <c r="AN131" s="25"/>
      <c r="AO131" s="35"/>
      <c r="AP131" s="25"/>
      <c r="AQ131" s="35"/>
      <c r="AR131" s="25"/>
      <c r="AS131" s="35"/>
      <c r="AT131" s="25"/>
      <c r="AU131" s="35"/>
      <c r="AV131" s="25"/>
      <c r="AW131" s="35"/>
      <c r="AX131" s="25"/>
    </row>
    <row r="132" spans="1:50" ht="26.25">
      <c r="A132" s="285"/>
      <c r="B132" s="376"/>
      <c r="C132" s="379"/>
      <c r="D132" s="378"/>
      <c r="E132" s="249"/>
      <c r="F132" s="248"/>
      <c r="G132" s="225"/>
      <c r="H132" s="227"/>
      <c r="I132" s="254"/>
      <c r="J132" s="255" t="e">
        <f>+VLOOKUP(I132,Peligros_Aspectos!A:D,4,0)</f>
        <v>#N/A</v>
      </c>
      <c r="K132" s="256" t="e">
        <f>+VLOOKUP(I132,Peligros_Aspectos!A:D,2,0)</f>
        <v>#N/A</v>
      </c>
      <c r="L132" s="257" t="e">
        <f>+VLOOKUP(I132,Peligros_Aspectos!A:C,3,0)</f>
        <v>#N/A</v>
      </c>
      <c r="M132" s="232"/>
      <c r="N132" s="258"/>
      <c r="O132" s="245" t="str">
        <f t="shared" si="5"/>
        <v/>
      </c>
      <c r="P132" s="260"/>
      <c r="Q132" s="260"/>
      <c r="R132" s="260"/>
      <c r="S132" s="260"/>
      <c r="T132" s="260"/>
      <c r="U132" s="258"/>
      <c r="V132" s="265"/>
      <c r="W132" s="264"/>
      <c r="X132" s="260"/>
      <c r="Y132" s="266"/>
      <c r="Z132" s="245" t="str">
        <f t="shared" si="4"/>
        <v/>
      </c>
      <c r="AA132" s="267"/>
      <c r="AB132" s="245" t="str">
        <f t="array" ref="AB132">_xlfn.IFS(AND(Z132=1,P132&lt;&gt;0),25,AND(Z132=1,R132&lt;&gt;0),21,AND(Z132=1,U132="ALTO"),16,AND(Z132=1,U132="BAJO"),11,AND(Z132=1,V132&lt;&gt;0),2,AND(Z132=2,P132&lt;&gt;0),25,AND(Z132=2,R132&lt;&gt;0),21,AND(Z132=2,U132="ALTO"),16,AND(Z132=2,U132="BAJO"),11,AND(Z132=2,V132&lt;&gt;0),4,AND(Z132=3,P132&lt;&gt;0),25,AND(Z132=3,R132&lt;&gt;0),21,AND(Z132=3,U132="ALTO"),16,AND(Z132=3,U132="BAJO"),12,AND(Z132=3,V132&lt;&gt;0),5,AND(Z132=4,P132&lt;&gt;0),25,AND(Z132=4,R132&lt;&gt;0),13,AND(Z132=4,U132="ALTO"),16,AND(Z132=4,U132="BAJO"),14,AND(Z132=4,V132&lt;&gt;0),7,AND(Z132=5,P132&lt;&gt;0),25,AND(Z132=5,R132&lt;&gt;0),21,AND(Z132=5,U132="ALTO"),16,AND(Z132=5,U132="BAJO"),12,AND(Z132=5,V132&lt;&gt;0),8,AND(Z132=6,P132&lt;&gt;0),25,AND(Z132=6,R132&lt;&gt;0),21,AND(Z132=6,U132="ALTO"),20,AND(Z132=6,U132="BAJO"),17,AND(Z132=6,V132&lt;&gt;0),6,AND(Z132=7,P132&lt;&gt;0),25,AND(Z132=7,R132&lt;&gt;0),23,AND(Z132=7,U132="ALTO"),16,AND(Z132=7,U132="BAJO"),11,AND(Z132=7,V132&lt;&gt;0),7,AND(Z132=8,P132&lt;&gt;0),25,AND(Z132=8,R132&lt;&gt;0),21,AND(Z132=8,U132="ALTO"),16,AND(Z132=8,U132="BAJO"),12,AND(Z132=8,V132&lt;&gt;0),8,AND(Z132=9,P132&lt;&gt;0),25,AND(Z132=9,R132&lt;&gt;0),21,AND(Z132=9,U132="ALTO"),20,AND(Z132=9,U132="BAJO"),17,AND(Z132=9,V132&lt;&gt;0),13,AND(Z132=10,P132&lt;&gt;0),25,AND(Z132=10,R132&lt;&gt;0),22,AND(Z132=10,U132="ALTO"),21,AND(Z132=10,U132="BAJO"),18,AND(Z132=10,V132&lt;&gt;0),18,AND(Z132=11,P132&lt;&gt;0),25,AND(Z132=11,R132&lt;&gt;0),23,AND(Z132=11,U132="ALTO"),20,AND(Z132=11,U132="BAJO"),16,AND(Z132=11,V132&lt;&gt;0),11,AND(Z132=12,P132&lt;&gt;0),25,AND(Z132=12,R132&lt;&gt;0),23,AND(Z132=12,U132="ALTO"),20,AND(Z132=12,U132="BAJO"),16,AND(Z132=12,V132&lt;&gt;0),12,AND(Z132=13,P132&lt;&gt;0),25,AND(Z132=13,R132&lt;&gt;0),21,AND(Z132=13,U132="ALTO"),20,AND(Z132=13,U132="BAJO"),17,AND(Z132=13,V132&lt;&gt;0),17,AND(Z132=14,P132&lt;&gt;0),25,AND(Z132=14,R132&lt;&gt;0),24,AND(Z132=14,U132="ALTO"),23,AND(Z132=14,U132="BAJO"),21,AND(Z132=14,V132&lt;&gt;0),18,AND(Z132=15,P132&lt;&gt;0),25,AND(Z132=15,R132&lt;&gt;0),24,AND(Z132=15,U132="ALTO"),22,AND(Z132=15,U132="BAJO"),19,AND(Z132=15,V132&lt;&gt;0),19,AND(Z132=16,P132&lt;&gt;0),25,AND(Z132=16,R132&lt;&gt;0),23,AND(Z132=16,U132="ALTO"),23,AND(Z132=16,U132="BAJO"),23,AND(Z132=16,V132&lt;&gt;0),20,AND(Z132=17,P132&lt;&gt;0),25,AND(Z132=17,R132&lt;&gt;0),24,AND(Z132=17,U132="ALTO"),23,AND(Z132=17,U132="BAJO"),21,AND(Z132=17,V132&lt;&gt;0),20,AND(Z132=18,P132&lt;&gt;0),25,AND(Z132=18,R132&lt;&gt;0),24,AND(Z132=18,U132="ALTO"),23,AND(Z132=18,U132="BAJO"),22,AND(Z132=18,V132&lt;&gt;0),21,AND(Z132=19,P132&lt;&gt;0),25,AND(Z132=19,R132&lt;&gt;0),25,AND(Z132=19,U132="ALTO"),24,AND(Z132=19,U132="BAJO"),22,AND(Z132=19,V132&lt;&gt;0),22,AND(Z132&lt;&gt;0,X132&lt;&gt;0),Z132,TRUE,"FALSO")</f>
        <v>FALSO</v>
      </c>
      <c r="AC132" s="222"/>
      <c r="AD132" s="222"/>
      <c r="AE132" s="36"/>
      <c r="AF132" s="37"/>
      <c r="AG132" s="37"/>
      <c r="AH132" s="25"/>
      <c r="AI132" s="25"/>
      <c r="AJ132" s="25"/>
      <c r="AK132" s="25"/>
      <c r="AL132" s="25"/>
      <c r="AM132" s="25"/>
      <c r="AN132" s="25"/>
      <c r="AO132" s="35"/>
      <c r="AP132" s="25"/>
      <c r="AQ132" s="35"/>
      <c r="AR132" s="25"/>
      <c r="AS132" s="35"/>
      <c r="AT132" s="25"/>
      <c r="AU132" s="35"/>
      <c r="AV132" s="25"/>
      <c r="AW132" s="35"/>
      <c r="AX132" s="25"/>
    </row>
    <row r="133" spans="1:50" ht="26.25">
      <c r="A133" s="285"/>
      <c r="B133" s="376"/>
      <c r="C133" s="379"/>
      <c r="D133" s="378"/>
      <c r="E133" s="249"/>
      <c r="F133" s="248"/>
      <c r="G133" s="225"/>
      <c r="H133" s="227"/>
      <c r="I133" s="254"/>
      <c r="J133" s="255" t="e">
        <f>+VLOOKUP(I133,Peligros_Aspectos!A:D,4,0)</f>
        <v>#N/A</v>
      </c>
      <c r="K133" s="256" t="e">
        <f>+VLOOKUP(I133,Peligros_Aspectos!A:D,2,0)</f>
        <v>#N/A</v>
      </c>
      <c r="L133" s="257" t="e">
        <f>+VLOOKUP(I133,Peligros_Aspectos!A:C,3,0)</f>
        <v>#N/A</v>
      </c>
      <c r="M133" s="232"/>
      <c r="N133" s="258"/>
      <c r="O133" s="245" t="str">
        <f t="shared" si="5"/>
        <v/>
      </c>
      <c r="P133" s="260"/>
      <c r="Q133" s="260"/>
      <c r="R133" s="260"/>
      <c r="S133" s="260"/>
      <c r="T133" s="260"/>
      <c r="U133" s="258"/>
      <c r="V133" s="265"/>
      <c r="W133" s="264"/>
      <c r="X133" s="260"/>
      <c r="Y133" s="266"/>
      <c r="Z133" s="245" t="str">
        <f t="shared" si="4"/>
        <v/>
      </c>
      <c r="AA133" s="267"/>
      <c r="AB133" s="245" t="str">
        <f t="array" ref="AB133">_xlfn.IFS(AND(Z133=1,P133&lt;&gt;0),25,AND(Z133=1,R133&lt;&gt;0),21,AND(Z133=1,U133="ALTO"),16,AND(Z133=1,U133="BAJO"),11,AND(Z133=1,V133&lt;&gt;0),2,AND(Z133=2,P133&lt;&gt;0),25,AND(Z133=2,R133&lt;&gt;0),21,AND(Z133=2,U133="ALTO"),16,AND(Z133=2,U133="BAJO"),11,AND(Z133=2,V133&lt;&gt;0),4,AND(Z133=3,P133&lt;&gt;0),25,AND(Z133=3,R133&lt;&gt;0),21,AND(Z133=3,U133="ALTO"),16,AND(Z133=3,U133="BAJO"),12,AND(Z133=3,V133&lt;&gt;0),5,AND(Z133=4,P133&lt;&gt;0),25,AND(Z133=4,R133&lt;&gt;0),13,AND(Z133=4,U133="ALTO"),16,AND(Z133=4,U133="BAJO"),14,AND(Z133=4,V133&lt;&gt;0),7,AND(Z133=5,P133&lt;&gt;0),25,AND(Z133=5,R133&lt;&gt;0),21,AND(Z133=5,U133="ALTO"),16,AND(Z133=5,U133="BAJO"),12,AND(Z133=5,V133&lt;&gt;0),8,AND(Z133=6,P133&lt;&gt;0),25,AND(Z133=6,R133&lt;&gt;0),21,AND(Z133=6,U133="ALTO"),20,AND(Z133=6,U133="BAJO"),17,AND(Z133=6,V133&lt;&gt;0),6,AND(Z133=7,P133&lt;&gt;0),25,AND(Z133=7,R133&lt;&gt;0),23,AND(Z133=7,U133="ALTO"),16,AND(Z133=7,U133="BAJO"),11,AND(Z133=7,V133&lt;&gt;0),7,AND(Z133=8,P133&lt;&gt;0),25,AND(Z133=8,R133&lt;&gt;0),21,AND(Z133=8,U133="ALTO"),16,AND(Z133=8,U133="BAJO"),12,AND(Z133=8,V133&lt;&gt;0),8,AND(Z133=9,P133&lt;&gt;0),25,AND(Z133=9,R133&lt;&gt;0),21,AND(Z133=9,U133="ALTO"),20,AND(Z133=9,U133="BAJO"),17,AND(Z133=9,V133&lt;&gt;0),13,AND(Z133=10,P133&lt;&gt;0),25,AND(Z133=10,R133&lt;&gt;0),22,AND(Z133=10,U133="ALTO"),21,AND(Z133=10,U133="BAJO"),18,AND(Z133=10,V133&lt;&gt;0),18,AND(Z133=11,P133&lt;&gt;0),25,AND(Z133=11,R133&lt;&gt;0),23,AND(Z133=11,U133="ALTO"),20,AND(Z133=11,U133="BAJO"),16,AND(Z133=11,V133&lt;&gt;0),11,AND(Z133=12,P133&lt;&gt;0),25,AND(Z133=12,R133&lt;&gt;0),23,AND(Z133=12,U133="ALTO"),20,AND(Z133=12,U133="BAJO"),16,AND(Z133=12,V133&lt;&gt;0),12,AND(Z133=13,P133&lt;&gt;0),25,AND(Z133=13,R133&lt;&gt;0),21,AND(Z133=13,U133="ALTO"),20,AND(Z133=13,U133="BAJO"),17,AND(Z133=13,V133&lt;&gt;0),17,AND(Z133=14,P133&lt;&gt;0),25,AND(Z133=14,R133&lt;&gt;0),24,AND(Z133=14,U133="ALTO"),23,AND(Z133=14,U133="BAJO"),21,AND(Z133=14,V133&lt;&gt;0),18,AND(Z133=15,P133&lt;&gt;0),25,AND(Z133=15,R133&lt;&gt;0),24,AND(Z133=15,U133="ALTO"),22,AND(Z133=15,U133="BAJO"),19,AND(Z133=15,V133&lt;&gt;0),19,AND(Z133=16,P133&lt;&gt;0),25,AND(Z133=16,R133&lt;&gt;0),23,AND(Z133=16,U133="ALTO"),23,AND(Z133=16,U133="BAJO"),23,AND(Z133=16,V133&lt;&gt;0),20,AND(Z133=17,P133&lt;&gt;0),25,AND(Z133=17,R133&lt;&gt;0),24,AND(Z133=17,U133="ALTO"),23,AND(Z133=17,U133="BAJO"),21,AND(Z133=17,V133&lt;&gt;0),20,AND(Z133=18,P133&lt;&gt;0),25,AND(Z133=18,R133&lt;&gt;0),24,AND(Z133=18,U133="ALTO"),23,AND(Z133=18,U133="BAJO"),22,AND(Z133=18,V133&lt;&gt;0),21,AND(Z133=19,P133&lt;&gt;0),25,AND(Z133=19,R133&lt;&gt;0),25,AND(Z133=19,U133="ALTO"),24,AND(Z133=19,U133="BAJO"),22,AND(Z133=19,V133&lt;&gt;0),22,AND(Z133&lt;&gt;0,X133&lt;&gt;0),Z133,TRUE,"FALSO")</f>
        <v>FALSO</v>
      </c>
      <c r="AC133" s="222"/>
      <c r="AD133" s="222"/>
      <c r="AE133" s="36"/>
      <c r="AF133" s="37"/>
      <c r="AG133" s="37"/>
      <c r="AH133" s="25"/>
      <c r="AI133" s="25"/>
      <c r="AJ133" s="25"/>
      <c r="AK133" s="25"/>
      <c r="AL133" s="25"/>
      <c r="AM133" s="25"/>
      <c r="AN133" s="25"/>
      <c r="AO133" s="35"/>
      <c r="AP133" s="25"/>
      <c r="AQ133" s="35"/>
      <c r="AR133" s="25"/>
      <c r="AS133" s="35"/>
      <c r="AT133" s="25"/>
      <c r="AU133" s="35"/>
      <c r="AV133" s="25"/>
      <c r="AW133" s="35"/>
      <c r="AX133" s="25"/>
    </row>
    <row r="134" spans="1:50" ht="26.25">
      <c r="A134" s="285"/>
      <c r="B134" s="376"/>
      <c r="C134" s="379"/>
      <c r="D134" s="378"/>
      <c r="E134" s="249"/>
      <c r="F134" s="248"/>
      <c r="G134" s="225"/>
      <c r="H134" s="227"/>
      <c r="I134" s="254"/>
      <c r="J134" s="255" t="e">
        <f>+VLOOKUP(I134,Peligros_Aspectos!A:D,4,0)</f>
        <v>#N/A</v>
      </c>
      <c r="K134" s="256" t="e">
        <f>+VLOOKUP(I134,Peligros_Aspectos!A:D,2,0)</f>
        <v>#N/A</v>
      </c>
      <c r="L134" s="257" t="e">
        <f>+VLOOKUP(I134,Peligros_Aspectos!A:C,3,0)</f>
        <v>#N/A</v>
      </c>
      <c r="M134" s="232"/>
      <c r="N134" s="258"/>
      <c r="O134" s="245" t="str">
        <f t="shared" si="5"/>
        <v/>
      </c>
      <c r="P134" s="260"/>
      <c r="Q134" s="260"/>
      <c r="R134" s="260"/>
      <c r="S134" s="260"/>
      <c r="T134" s="260"/>
      <c r="U134" s="258"/>
      <c r="V134" s="265"/>
      <c r="W134" s="264"/>
      <c r="X134" s="260"/>
      <c r="Y134" s="266"/>
      <c r="Z134" s="245" t="str">
        <f t="shared" si="4"/>
        <v/>
      </c>
      <c r="AA134" s="267"/>
      <c r="AB134" s="245" t="str">
        <f t="array" ref="AB134">_xlfn.IFS(AND(Z134=1,P134&lt;&gt;0),25,AND(Z134=1,R134&lt;&gt;0),21,AND(Z134=1,U134="ALTO"),16,AND(Z134=1,U134="BAJO"),11,AND(Z134=1,V134&lt;&gt;0),2,AND(Z134=2,P134&lt;&gt;0),25,AND(Z134=2,R134&lt;&gt;0),21,AND(Z134=2,U134="ALTO"),16,AND(Z134=2,U134="BAJO"),11,AND(Z134=2,V134&lt;&gt;0),4,AND(Z134=3,P134&lt;&gt;0),25,AND(Z134=3,R134&lt;&gt;0),21,AND(Z134=3,U134="ALTO"),16,AND(Z134=3,U134="BAJO"),12,AND(Z134=3,V134&lt;&gt;0),5,AND(Z134=4,P134&lt;&gt;0),25,AND(Z134=4,R134&lt;&gt;0),13,AND(Z134=4,U134="ALTO"),16,AND(Z134=4,U134="BAJO"),14,AND(Z134=4,V134&lt;&gt;0),7,AND(Z134=5,P134&lt;&gt;0),25,AND(Z134=5,R134&lt;&gt;0),21,AND(Z134=5,U134="ALTO"),16,AND(Z134=5,U134="BAJO"),12,AND(Z134=5,V134&lt;&gt;0),8,AND(Z134=6,P134&lt;&gt;0),25,AND(Z134=6,R134&lt;&gt;0),21,AND(Z134=6,U134="ALTO"),20,AND(Z134=6,U134="BAJO"),17,AND(Z134=6,V134&lt;&gt;0),6,AND(Z134=7,P134&lt;&gt;0),25,AND(Z134=7,R134&lt;&gt;0),23,AND(Z134=7,U134="ALTO"),16,AND(Z134=7,U134="BAJO"),11,AND(Z134=7,V134&lt;&gt;0),7,AND(Z134=8,P134&lt;&gt;0),25,AND(Z134=8,R134&lt;&gt;0),21,AND(Z134=8,U134="ALTO"),16,AND(Z134=8,U134="BAJO"),12,AND(Z134=8,V134&lt;&gt;0),8,AND(Z134=9,P134&lt;&gt;0),25,AND(Z134=9,R134&lt;&gt;0),21,AND(Z134=9,U134="ALTO"),20,AND(Z134=9,U134="BAJO"),17,AND(Z134=9,V134&lt;&gt;0),13,AND(Z134=10,P134&lt;&gt;0),25,AND(Z134=10,R134&lt;&gt;0),22,AND(Z134=10,U134="ALTO"),21,AND(Z134=10,U134="BAJO"),18,AND(Z134=10,V134&lt;&gt;0),18,AND(Z134=11,P134&lt;&gt;0),25,AND(Z134=11,R134&lt;&gt;0),23,AND(Z134=11,U134="ALTO"),20,AND(Z134=11,U134="BAJO"),16,AND(Z134=11,V134&lt;&gt;0),11,AND(Z134=12,P134&lt;&gt;0),25,AND(Z134=12,R134&lt;&gt;0),23,AND(Z134=12,U134="ALTO"),20,AND(Z134=12,U134="BAJO"),16,AND(Z134=12,V134&lt;&gt;0),12,AND(Z134=13,P134&lt;&gt;0),25,AND(Z134=13,R134&lt;&gt;0),21,AND(Z134=13,U134="ALTO"),20,AND(Z134=13,U134="BAJO"),17,AND(Z134=13,V134&lt;&gt;0),17,AND(Z134=14,P134&lt;&gt;0),25,AND(Z134=14,R134&lt;&gt;0),24,AND(Z134=14,U134="ALTO"),23,AND(Z134=14,U134="BAJO"),21,AND(Z134=14,V134&lt;&gt;0),18,AND(Z134=15,P134&lt;&gt;0),25,AND(Z134=15,R134&lt;&gt;0),24,AND(Z134=15,U134="ALTO"),22,AND(Z134=15,U134="BAJO"),19,AND(Z134=15,V134&lt;&gt;0),19,AND(Z134=16,P134&lt;&gt;0),25,AND(Z134=16,R134&lt;&gt;0),23,AND(Z134=16,U134="ALTO"),23,AND(Z134=16,U134="BAJO"),23,AND(Z134=16,V134&lt;&gt;0),20,AND(Z134=17,P134&lt;&gt;0),25,AND(Z134=17,R134&lt;&gt;0),24,AND(Z134=17,U134="ALTO"),23,AND(Z134=17,U134="BAJO"),21,AND(Z134=17,V134&lt;&gt;0),20,AND(Z134=18,P134&lt;&gt;0),25,AND(Z134=18,R134&lt;&gt;0),24,AND(Z134=18,U134="ALTO"),23,AND(Z134=18,U134="BAJO"),22,AND(Z134=18,V134&lt;&gt;0),21,AND(Z134=19,P134&lt;&gt;0),25,AND(Z134=19,R134&lt;&gt;0),25,AND(Z134=19,U134="ALTO"),24,AND(Z134=19,U134="BAJO"),22,AND(Z134=19,V134&lt;&gt;0),22,AND(Z134&lt;&gt;0,X134&lt;&gt;0),Z134,TRUE,"FALSO")</f>
        <v>FALSO</v>
      </c>
      <c r="AC134" s="222"/>
      <c r="AD134" s="222"/>
      <c r="AE134" s="36"/>
      <c r="AF134" s="37"/>
      <c r="AG134" s="37"/>
      <c r="AH134" s="25"/>
      <c r="AI134" s="25"/>
      <c r="AJ134" s="25"/>
      <c r="AK134" s="25"/>
      <c r="AL134" s="25"/>
      <c r="AM134" s="25"/>
      <c r="AN134" s="25"/>
      <c r="AO134" s="35"/>
      <c r="AP134" s="25"/>
      <c r="AQ134" s="35"/>
      <c r="AR134" s="25"/>
      <c r="AS134" s="35"/>
      <c r="AT134" s="25"/>
      <c r="AU134" s="35"/>
      <c r="AV134" s="25"/>
      <c r="AW134" s="35"/>
      <c r="AX134" s="25"/>
    </row>
    <row r="135" spans="1:50" ht="26.25">
      <c r="A135" s="285"/>
      <c r="B135" s="376"/>
      <c r="C135" s="379"/>
      <c r="D135" s="378"/>
      <c r="E135" s="249"/>
      <c r="F135" s="248"/>
      <c r="G135" s="225"/>
      <c r="H135" s="227"/>
      <c r="I135" s="254"/>
      <c r="J135" s="255" t="e">
        <f>+VLOOKUP(I135,Peligros_Aspectos!A:D,4,0)</f>
        <v>#N/A</v>
      </c>
      <c r="K135" s="256" t="e">
        <f>+VLOOKUP(I135,Peligros_Aspectos!A:D,2,0)</f>
        <v>#N/A</v>
      </c>
      <c r="L135" s="257" t="e">
        <f>+VLOOKUP(I135,Peligros_Aspectos!A:C,3,0)</f>
        <v>#N/A</v>
      </c>
      <c r="M135" s="232"/>
      <c r="N135" s="258"/>
      <c r="O135" s="245" t="str">
        <f t="shared" si="5"/>
        <v/>
      </c>
      <c r="P135" s="260"/>
      <c r="Q135" s="260"/>
      <c r="R135" s="260"/>
      <c r="S135" s="260"/>
      <c r="T135" s="260"/>
      <c r="U135" s="258"/>
      <c r="V135" s="265"/>
      <c r="W135" s="264"/>
      <c r="X135" s="260"/>
      <c r="Y135" s="266"/>
      <c r="Z135" s="245" t="str">
        <f t="shared" si="4"/>
        <v/>
      </c>
      <c r="AA135" s="267"/>
      <c r="AB135" s="245" t="str">
        <f t="array" ref="AB135">_xlfn.IFS(AND(Z135=1,P135&lt;&gt;0),25,AND(Z135=1,R135&lt;&gt;0),21,AND(Z135=1,U135="ALTO"),16,AND(Z135=1,U135="BAJO"),11,AND(Z135=1,V135&lt;&gt;0),2,AND(Z135=2,P135&lt;&gt;0),25,AND(Z135=2,R135&lt;&gt;0),21,AND(Z135=2,U135="ALTO"),16,AND(Z135=2,U135="BAJO"),11,AND(Z135=2,V135&lt;&gt;0),4,AND(Z135=3,P135&lt;&gt;0),25,AND(Z135=3,R135&lt;&gt;0),21,AND(Z135=3,U135="ALTO"),16,AND(Z135=3,U135="BAJO"),12,AND(Z135=3,V135&lt;&gt;0),5,AND(Z135=4,P135&lt;&gt;0),25,AND(Z135=4,R135&lt;&gt;0),13,AND(Z135=4,U135="ALTO"),16,AND(Z135=4,U135="BAJO"),14,AND(Z135=4,V135&lt;&gt;0),7,AND(Z135=5,P135&lt;&gt;0),25,AND(Z135=5,R135&lt;&gt;0),21,AND(Z135=5,U135="ALTO"),16,AND(Z135=5,U135="BAJO"),12,AND(Z135=5,V135&lt;&gt;0),8,AND(Z135=6,P135&lt;&gt;0),25,AND(Z135=6,R135&lt;&gt;0),21,AND(Z135=6,U135="ALTO"),20,AND(Z135=6,U135="BAJO"),17,AND(Z135=6,V135&lt;&gt;0),6,AND(Z135=7,P135&lt;&gt;0),25,AND(Z135=7,R135&lt;&gt;0),23,AND(Z135=7,U135="ALTO"),16,AND(Z135=7,U135="BAJO"),11,AND(Z135=7,V135&lt;&gt;0),7,AND(Z135=8,P135&lt;&gt;0),25,AND(Z135=8,R135&lt;&gt;0),21,AND(Z135=8,U135="ALTO"),16,AND(Z135=8,U135="BAJO"),12,AND(Z135=8,V135&lt;&gt;0),8,AND(Z135=9,P135&lt;&gt;0),25,AND(Z135=9,R135&lt;&gt;0),21,AND(Z135=9,U135="ALTO"),20,AND(Z135=9,U135="BAJO"),17,AND(Z135=9,V135&lt;&gt;0),13,AND(Z135=10,P135&lt;&gt;0),25,AND(Z135=10,R135&lt;&gt;0),22,AND(Z135=10,U135="ALTO"),21,AND(Z135=10,U135="BAJO"),18,AND(Z135=10,V135&lt;&gt;0),18,AND(Z135=11,P135&lt;&gt;0),25,AND(Z135=11,R135&lt;&gt;0),23,AND(Z135=11,U135="ALTO"),20,AND(Z135=11,U135="BAJO"),16,AND(Z135=11,V135&lt;&gt;0),11,AND(Z135=12,P135&lt;&gt;0),25,AND(Z135=12,R135&lt;&gt;0),23,AND(Z135=12,U135="ALTO"),20,AND(Z135=12,U135="BAJO"),16,AND(Z135=12,V135&lt;&gt;0),12,AND(Z135=13,P135&lt;&gt;0),25,AND(Z135=13,R135&lt;&gt;0),21,AND(Z135=13,U135="ALTO"),20,AND(Z135=13,U135="BAJO"),17,AND(Z135=13,V135&lt;&gt;0),17,AND(Z135=14,P135&lt;&gt;0),25,AND(Z135=14,R135&lt;&gt;0),24,AND(Z135=14,U135="ALTO"),23,AND(Z135=14,U135="BAJO"),21,AND(Z135=14,V135&lt;&gt;0),18,AND(Z135=15,P135&lt;&gt;0),25,AND(Z135=15,R135&lt;&gt;0),24,AND(Z135=15,U135="ALTO"),22,AND(Z135=15,U135="BAJO"),19,AND(Z135=15,V135&lt;&gt;0),19,AND(Z135=16,P135&lt;&gt;0),25,AND(Z135=16,R135&lt;&gt;0),23,AND(Z135=16,U135="ALTO"),23,AND(Z135=16,U135="BAJO"),23,AND(Z135=16,V135&lt;&gt;0),20,AND(Z135=17,P135&lt;&gt;0),25,AND(Z135=17,R135&lt;&gt;0),24,AND(Z135=17,U135="ALTO"),23,AND(Z135=17,U135="BAJO"),21,AND(Z135=17,V135&lt;&gt;0),20,AND(Z135=18,P135&lt;&gt;0),25,AND(Z135=18,R135&lt;&gt;0),24,AND(Z135=18,U135="ALTO"),23,AND(Z135=18,U135="BAJO"),22,AND(Z135=18,V135&lt;&gt;0),21,AND(Z135=19,P135&lt;&gt;0),25,AND(Z135=19,R135&lt;&gt;0),25,AND(Z135=19,U135="ALTO"),24,AND(Z135=19,U135="BAJO"),22,AND(Z135=19,V135&lt;&gt;0),22,AND(Z135&lt;&gt;0,X135&lt;&gt;0),Z135,TRUE,"FALSO")</f>
        <v>FALSO</v>
      </c>
      <c r="AC135" s="222"/>
      <c r="AD135" s="222"/>
      <c r="AE135" s="36"/>
      <c r="AF135" s="37"/>
      <c r="AG135" s="37"/>
      <c r="AH135" s="25"/>
      <c r="AI135" s="25"/>
      <c r="AJ135" s="25"/>
      <c r="AK135" s="25"/>
      <c r="AL135" s="25"/>
      <c r="AM135" s="25"/>
      <c r="AN135" s="25"/>
      <c r="AO135" s="35"/>
      <c r="AP135" s="25"/>
      <c r="AQ135" s="35"/>
      <c r="AR135" s="25"/>
      <c r="AS135" s="35"/>
      <c r="AT135" s="25"/>
      <c r="AU135" s="35"/>
      <c r="AV135" s="25"/>
      <c r="AW135" s="35"/>
      <c r="AX135" s="25"/>
    </row>
    <row r="136" spans="1:50" ht="26.25">
      <c r="A136" s="285"/>
      <c r="B136" s="376"/>
      <c r="C136" s="379"/>
      <c r="D136" s="378"/>
      <c r="E136" s="249"/>
      <c r="F136" s="248"/>
      <c r="G136" s="225"/>
      <c r="H136" s="227"/>
      <c r="I136" s="254"/>
      <c r="J136" s="255" t="e">
        <f>+VLOOKUP(I136,Peligros_Aspectos!A:D,4,0)</f>
        <v>#N/A</v>
      </c>
      <c r="K136" s="256" t="e">
        <f>+VLOOKUP(I136,Peligros_Aspectos!A:D,2,0)</f>
        <v>#N/A</v>
      </c>
      <c r="L136" s="257" t="e">
        <f>+VLOOKUP(I136,Peligros_Aspectos!A:C,3,0)</f>
        <v>#N/A</v>
      </c>
      <c r="M136" s="232"/>
      <c r="N136" s="258"/>
      <c r="O136" s="245" t="str">
        <f t="shared" si="5"/>
        <v/>
      </c>
      <c r="P136" s="260"/>
      <c r="Q136" s="260"/>
      <c r="R136" s="260"/>
      <c r="S136" s="260"/>
      <c r="T136" s="260"/>
      <c r="U136" s="255"/>
      <c r="V136" s="256"/>
      <c r="W136" s="264"/>
      <c r="X136" s="260"/>
      <c r="Y136" s="266"/>
      <c r="Z136" s="245" t="str">
        <f t="shared" ref="Z136:Z198" si="8">O136</f>
        <v/>
      </c>
      <c r="AA136" s="267"/>
      <c r="AB136" s="245" t="str">
        <f t="array" ref="AB136">_xlfn.IFS(AND(Z136=1,P136&lt;&gt;0),25,AND(Z136=1,R136&lt;&gt;0),21,AND(Z136=1,U136="ALTO"),16,AND(Z136=1,U136="BAJO"),11,AND(Z136=1,V136&lt;&gt;0),2,AND(Z136=2,P136&lt;&gt;0),25,AND(Z136=2,R136&lt;&gt;0),21,AND(Z136=2,U136="ALTO"),16,AND(Z136=2,U136="BAJO"),11,AND(Z136=2,V136&lt;&gt;0),4,AND(Z136=3,P136&lt;&gt;0),25,AND(Z136=3,R136&lt;&gt;0),21,AND(Z136=3,U136="ALTO"),16,AND(Z136=3,U136="BAJO"),12,AND(Z136=3,V136&lt;&gt;0),5,AND(Z136=4,P136&lt;&gt;0),25,AND(Z136=4,R136&lt;&gt;0),13,AND(Z136=4,U136="ALTO"),16,AND(Z136=4,U136="BAJO"),14,AND(Z136=4,V136&lt;&gt;0),7,AND(Z136=5,P136&lt;&gt;0),25,AND(Z136=5,R136&lt;&gt;0),21,AND(Z136=5,U136="ALTO"),16,AND(Z136=5,U136="BAJO"),12,AND(Z136=5,V136&lt;&gt;0),8,AND(Z136=6,P136&lt;&gt;0),25,AND(Z136=6,R136&lt;&gt;0),21,AND(Z136=6,U136="ALTO"),20,AND(Z136=6,U136="BAJO"),17,AND(Z136=6,V136&lt;&gt;0),6,AND(Z136=7,P136&lt;&gt;0),25,AND(Z136=7,R136&lt;&gt;0),23,AND(Z136=7,U136="ALTO"),16,AND(Z136=7,U136="BAJO"),11,AND(Z136=7,V136&lt;&gt;0),7,AND(Z136=8,P136&lt;&gt;0),25,AND(Z136=8,R136&lt;&gt;0),21,AND(Z136=8,U136="ALTO"),16,AND(Z136=8,U136="BAJO"),12,AND(Z136=8,V136&lt;&gt;0),8,AND(Z136=9,P136&lt;&gt;0),25,AND(Z136=9,R136&lt;&gt;0),21,AND(Z136=9,U136="ALTO"),20,AND(Z136=9,U136="BAJO"),17,AND(Z136=9,V136&lt;&gt;0),13,AND(Z136=10,P136&lt;&gt;0),25,AND(Z136=10,R136&lt;&gt;0),22,AND(Z136=10,U136="ALTO"),21,AND(Z136=10,U136="BAJO"),18,AND(Z136=10,V136&lt;&gt;0),18,AND(Z136=11,P136&lt;&gt;0),25,AND(Z136=11,R136&lt;&gt;0),23,AND(Z136=11,U136="ALTO"),20,AND(Z136=11,U136="BAJO"),16,AND(Z136=11,V136&lt;&gt;0),11,AND(Z136=12,P136&lt;&gt;0),25,AND(Z136=12,R136&lt;&gt;0),23,AND(Z136=12,U136="ALTO"),20,AND(Z136=12,U136="BAJO"),16,AND(Z136=12,V136&lt;&gt;0),12,AND(Z136=13,P136&lt;&gt;0),25,AND(Z136=13,R136&lt;&gt;0),21,AND(Z136=13,U136="ALTO"),20,AND(Z136=13,U136="BAJO"),17,AND(Z136=13,V136&lt;&gt;0),17,AND(Z136=14,P136&lt;&gt;0),25,AND(Z136=14,R136&lt;&gt;0),24,AND(Z136=14,U136="ALTO"),23,AND(Z136=14,U136="BAJO"),21,AND(Z136=14,V136&lt;&gt;0),18,AND(Z136=15,P136&lt;&gt;0),25,AND(Z136=15,R136&lt;&gt;0),24,AND(Z136=15,U136="ALTO"),22,AND(Z136=15,U136="BAJO"),19,AND(Z136=15,V136&lt;&gt;0),19,AND(Z136=16,P136&lt;&gt;0),25,AND(Z136=16,R136&lt;&gt;0),23,AND(Z136=16,U136="ALTO"),23,AND(Z136=16,U136="BAJO"),23,AND(Z136=16,V136&lt;&gt;0),20,AND(Z136=17,P136&lt;&gt;0),25,AND(Z136=17,R136&lt;&gt;0),24,AND(Z136=17,U136="ALTO"),23,AND(Z136=17,U136="BAJO"),21,AND(Z136=17,V136&lt;&gt;0),20,AND(Z136=18,P136&lt;&gt;0),25,AND(Z136=18,R136&lt;&gt;0),24,AND(Z136=18,U136="ALTO"),23,AND(Z136=18,U136="BAJO"),22,AND(Z136=18,V136&lt;&gt;0),21,AND(Z136=19,P136&lt;&gt;0),25,AND(Z136=19,R136&lt;&gt;0),25,AND(Z136=19,U136="ALTO"),24,AND(Z136=19,U136="BAJO"),22,AND(Z136=19,V136&lt;&gt;0),22,AND(Z136&lt;&gt;0,X136&lt;&gt;0),Z136,TRUE,"FALSO")</f>
        <v>FALSO</v>
      </c>
      <c r="AC136" s="222"/>
      <c r="AD136" s="222"/>
      <c r="AE136" s="36"/>
      <c r="AF136" s="37"/>
      <c r="AG136" s="37"/>
      <c r="AH136" s="25"/>
      <c r="AI136" s="25"/>
      <c r="AJ136" s="25"/>
      <c r="AK136" s="25"/>
      <c r="AL136" s="25"/>
      <c r="AM136" s="25"/>
      <c r="AN136" s="25"/>
      <c r="AO136" s="35"/>
      <c r="AP136" s="25"/>
      <c r="AQ136" s="35"/>
      <c r="AR136" s="25"/>
      <c r="AS136" s="35"/>
      <c r="AT136" s="25"/>
      <c r="AU136" s="35"/>
      <c r="AV136" s="25"/>
      <c r="AW136" s="35"/>
      <c r="AX136" s="25"/>
    </row>
    <row r="137" spans="1:50" ht="26.25">
      <c r="A137" s="285"/>
      <c r="B137" s="376"/>
      <c r="C137" s="379"/>
      <c r="D137" s="378"/>
      <c r="E137" s="249"/>
      <c r="F137" s="248"/>
      <c r="G137" s="225"/>
      <c r="H137" s="227"/>
      <c r="I137" s="254"/>
      <c r="J137" s="255" t="e">
        <f>+VLOOKUP(I137,Peligros_Aspectos!A:D,4,0)</f>
        <v>#N/A</v>
      </c>
      <c r="K137" s="256" t="e">
        <f>+VLOOKUP(I137,Peligros_Aspectos!A:D,2,0)</f>
        <v>#N/A</v>
      </c>
      <c r="L137" s="257" t="e">
        <f>+VLOOKUP(I137,Peligros_Aspectos!A:C,3,0)</f>
        <v>#N/A</v>
      </c>
      <c r="M137" s="232"/>
      <c r="N137" s="258"/>
      <c r="O137" s="245" t="str">
        <f t="shared" si="5"/>
        <v/>
      </c>
      <c r="P137" s="260"/>
      <c r="Q137" s="260"/>
      <c r="R137" s="260"/>
      <c r="S137" s="260"/>
      <c r="T137" s="264"/>
      <c r="U137" s="255"/>
      <c r="V137" s="264"/>
      <c r="W137" s="264"/>
      <c r="X137" s="260"/>
      <c r="Y137" s="266"/>
      <c r="Z137" s="245" t="str">
        <f t="shared" si="8"/>
        <v/>
      </c>
      <c r="AA137" s="267"/>
      <c r="AB137" s="245" t="str">
        <f t="array" ref="AB137">_xlfn.IFS(AND(Z137=1,P137&lt;&gt;0),25,AND(Z137=1,R137&lt;&gt;0),21,AND(Z137=1,U137="ALTO"),16,AND(Z137=1,U137="BAJO"),11,AND(Z137=1,V137&lt;&gt;0),2,AND(Z137=2,P137&lt;&gt;0),25,AND(Z137=2,R137&lt;&gt;0),21,AND(Z137=2,U137="ALTO"),16,AND(Z137=2,U137="BAJO"),11,AND(Z137=2,V137&lt;&gt;0),4,AND(Z137=3,P137&lt;&gt;0),25,AND(Z137=3,R137&lt;&gt;0),21,AND(Z137=3,U137="ALTO"),16,AND(Z137=3,U137="BAJO"),12,AND(Z137=3,V137&lt;&gt;0),5,AND(Z137=4,P137&lt;&gt;0),25,AND(Z137=4,R137&lt;&gt;0),13,AND(Z137=4,U137="ALTO"),16,AND(Z137=4,U137="BAJO"),14,AND(Z137=4,V137&lt;&gt;0),7,AND(Z137=5,P137&lt;&gt;0),25,AND(Z137=5,R137&lt;&gt;0),21,AND(Z137=5,U137="ALTO"),16,AND(Z137=5,U137="BAJO"),12,AND(Z137=5,V137&lt;&gt;0),8,AND(Z137=6,P137&lt;&gt;0),25,AND(Z137=6,R137&lt;&gt;0),21,AND(Z137=6,U137="ALTO"),20,AND(Z137=6,U137="BAJO"),17,AND(Z137=6,V137&lt;&gt;0),6,AND(Z137=7,P137&lt;&gt;0),25,AND(Z137=7,R137&lt;&gt;0),23,AND(Z137=7,U137="ALTO"),16,AND(Z137=7,U137="BAJO"),11,AND(Z137=7,V137&lt;&gt;0),7,AND(Z137=8,P137&lt;&gt;0),25,AND(Z137=8,R137&lt;&gt;0),21,AND(Z137=8,U137="ALTO"),16,AND(Z137=8,U137="BAJO"),12,AND(Z137=8,V137&lt;&gt;0),8,AND(Z137=9,P137&lt;&gt;0),25,AND(Z137=9,R137&lt;&gt;0),21,AND(Z137=9,U137="ALTO"),20,AND(Z137=9,U137="BAJO"),17,AND(Z137=9,V137&lt;&gt;0),13,AND(Z137=10,P137&lt;&gt;0),25,AND(Z137=10,R137&lt;&gt;0),22,AND(Z137=10,U137="ALTO"),21,AND(Z137=10,U137="BAJO"),18,AND(Z137=10,V137&lt;&gt;0),18,AND(Z137=11,P137&lt;&gt;0),25,AND(Z137=11,R137&lt;&gt;0),23,AND(Z137=11,U137="ALTO"),20,AND(Z137=11,U137="BAJO"),16,AND(Z137=11,V137&lt;&gt;0),11,AND(Z137=12,P137&lt;&gt;0),25,AND(Z137=12,R137&lt;&gt;0),23,AND(Z137=12,U137="ALTO"),20,AND(Z137=12,U137="BAJO"),16,AND(Z137=12,V137&lt;&gt;0),12,AND(Z137=13,P137&lt;&gt;0),25,AND(Z137=13,R137&lt;&gt;0),21,AND(Z137=13,U137="ALTO"),20,AND(Z137=13,U137="BAJO"),17,AND(Z137=13,V137&lt;&gt;0),17,AND(Z137=14,P137&lt;&gt;0),25,AND(Z137=14,R137&lt;&gt;0),24,AND(Z137=14,U137="ALTO"),23,AND(Z137=14,U137="BAJO"),21,AND(Z137=14,V137&lt;&gt;0),18,AND(Z137=15,P137&lt;&gt;0),25,AND(Z137=15,R137&lt;&gt;0),24,AND(Z137=15,U137="ALTO"),22,AND(Z137=15,U137="BAJO"),19,AND(Z137=15,V137&lt;&gt;0),19,AND(Z137=16,P137&lt;&gt;0),25,AND(Z137=16,R137&lt;&gt;0),23,AND(Z137=16,U137="ALTO"),23,AND(Z137=16,U137="BAJO"),23,AND(Z137=16,V137&lt;&gt;0),20,AND(Z137=17,P137&lt;&gt;0),25,AND(Z137=17,R137&lt;&gt;0),24,AND(Z137=17,U137="ALTO"),23,AND(Z137=17,U137="BAJO"),21,AND(Z137=17,V137&lt;&gt;0),20,AND(Z137=18,P137&lt;&gt;0),25,AND(Z137=18,R137&lt;&gt;0),24,AND(Z137=18,U137="ALTO"),23,AND(Z137=18,U137="BAJO"),22,AND(Z137=18,V137&lt;&gt;0),21,AND(Z137=19,P137&lt;&gt;0),25,AND(Z137=19,R137&lt;&gt;0),25,AND(Z137=19,U137="ALTO"),24,AND(Z137=19,U137="BAJO"),22,AND(Z137=19,V137&lt;&gt;0),22,AND(Z137&lt;&gt;0,X137&lt;&gt;0),Z137,TRUE,"FALSO")</f>
        <v>FALSO</v>
      </c>
      <c r="AC137" s="222"/>
      <c r="AD137" s="222"/>
      <c r="AE137" s="36"/>
      <c r="AF137" s="37"/>
      <c r="AG137" s="37"/>
      <c r="AH137" s="25"/>
      <c r="AI137" s="25"/>
      <c r="AJ137" s="25"/>
      <c r="AK137" s="25"/>
      <c r="AL137" s="25"/>
      <c r="AM137" s="25"/>
      <c r="AN137" s="25"/>
      <c r="AO137" s="35"/>
      <c r="AP137" s="25"/>
      <c r="AQ137" s="35"/>
      <c r="AR137" s="25"/>
      <c r="AS137" s="35"/>
      <c r="AT137" s="25"/>
      <c r="AU137" s="35"/>
      <c r="AV137" s="25"/>
      <c r="AW137" s="35"/>
      <c r="AX137" s="25"/>
    </row>
    <row r="138" spans="1:50" ht="26.25">
      <c r="A138" s="285"/>
      <c r="B138" s="376"/>
      <c r="C138" s="379"/>
      <c r="D138" s="378"/>
      <c r="E138" s="249"/>
      <c r="F138" s="248"/>
      <c r="G138" s="225"/>
      <c r="H138" s="227"/>
      <c r="I138" s="254"/>
      <c r="J138" s="255" t="e">
        <f>+VLOOKUP(I138,Peligros_Aspectos!A:D,4,0)</f>
        <v>#N/A</v>
      </c>
      <c r="K138" s="256" t="e">
        <f>+VLOOKUP(I138,Peligros_Aspectos!A:D,2,0)</f>
        <v>#N/A</v>
      </c>
      <c r="L138" s="257" t="e">
        <f>+VLOOKUP(I138,Peligros_Aspectos!A:C,3,0)</f>
        <v>#N/A</v>
      </c>
      <c r="M138" s="232"/>
      <c r="N138" s="258"/>
      <c r="O138" s="245" t="str">
        <f t="shared" si="5"/>
        <v/>
      </c>
      <c r="P138" s="260"/>
      <c r="Q138" s="260"/>
      <c r="R138" s="260"/>
      <c r="S138" s="260"/>
      <c r="T138" s="260"/>
      <c r="U138" s="258"/>
      <c r="V138" s="264"/>
      <c r="W138" s="264"/>
      <c r="X138" s="260"/>
      <c r="Y138" s="266"/>
      <c r="Z138" s="245" t="str">
        <f t="shared" si="8"/>
        <v/>
      </c>
      <c r="AA138" s="267"/>
      <c r="AB138" s="245" t="str">
        <f t="array" ref="AB138">_xlfn.IFS(AND(Z138=1,P138&lt;&gt;0),25,AND(Z138=1,R138&lt;&gt;0),21,AND(Z138=1,U138="ALTO"),16,AND(Z138=1,U138="BAJO"),11,AND(Z138=1,V138&lt;&gt;0),2,AND(Z138=2,P138&lt;&gt;0),25,AND(Z138=2,R138&lt;&gt;0),21,AND(Z138=2,U138="ALTO"),16,AND(Z138=2,U138="BAJO"),11,AND(Z138=2,V138&lt;&gt;0),4,AND(Z138=3,P138&lt;&gt;0),25,AND(Z138=3,R138&lt;&gt;0),21,AND(Z138=3,U138="ALTO"),16,AND(Z138=3,U138="BAJO"),12,AND(Z138=3,V138&lt;&gt;0),5,AND(Z138=4,P138&lt;&gt;0),25,AND(Z138=4,R138&lt;&gt;0),13,AND(Z138=4,U138="ALTO"),16,AND(Z138=4,U138="BAJO"),14,AND(Z138=4,V138&lt;&gt;0),7,AND(Z138=5,P138&lt;&gt;0),25,AND(Z138=5,R138&lt;&gt;0),21,AND(Z138=5,U138="ALTO"),16,AND(Z138=5,U138="BAJO"),12,AND(Z138=5,V138&lt;&gt;0),8,AND(Z138=6,P138&lt;&gt;0),25,AND(Z138=6,R138&lt;&gt;0),21,AND(Z138=6,U138="ALTO"),20,AND(Z138=6,U138="BAJO"),17,AND(Z138=6,V138&lt;&gt;0),6,AND(Z138=7,P138&lt;&gt;0),25,AND(Z138=7,R138&lt;&gt;0),23,AND(Z138=7,U138="ALTO"),16,AND(Z138=7,U138="BAJO"),11,AND(Z138=7,V138&lt;&gt;0),7,AND(Z138=8,P138&lt;&gt;0),25,AND(Z138=8,R138&lt;&gt;0),21,AND(Z138=8,U138="ALTO"),16,AND(Z138=8,U138="BAJO"),12,AND(Z138=8,V138&lt;&gt;0),8,AND(Z138=9,P138&lt;&gt;0),25,AND(Z138=9,R138&lt;&gt;0),21,AND(Z138=9,U138="ALTO"),20,AND(Z138=9,U138="BAJO"),17,AND(Z138=9,V138&lt;&gt;0),13,AND(Z138=10,P138&lt;&gt;0),25,AND(Z138=10,R138&lt;&gt;0),22,AND(Z138=10,U138="ALTO"),21,AND(Z138=10,U138="BAJO"),18,AND(Z138=10,V138&lt;&gt;0),18,AND(Z138=11,P138&lt;&gt;0),25,AND(Z138=11,R138&lt;&gt;0),23,AND(Z138=11,U138="ALTO"),20,AND(Z138=11,U138="BAJO"),16,AND(Z138=11,V138&lt;&gt;0),11,AND(Z138=12,P138&lt;&gt;0),25,AND(Z138=12,R138&lt;&gt;0),23,AND(Z138=12,U138="ALTO"),20,AND(Z138=12,U138="BAJO"),16,AND(Z138=12,V138&lt;&gt;0),12,AND(Z138=13,P138&lt;&gt;0),25,AND(Z138=13,R138&lt;&gt;0),21,AND(Z138=13,U138="ALTO"),20,AND(Z138=13,U138="BAJO"),17,AND(Z138=13,V138&lt;&gt;0),17,AND(Z138=14,P138&lt;&gt;0),25,AND(Z138=14,R138&lt;&gt;0),24,AND(Z138=14,U138="ALTO"),23,AND(Z138=14,U138="BAJO"),21,AND(Z138=14,V138&lt;&gt;0),18,AND(Z138=15,P138&lt;&gt;0),25,AND(Z138=15,R138&lt;&gt;0),24,AND(Z138=15,U138="ALTO"),22,AND(Z138=15,U138="BAJO"),19,AND(Z138=15,V138&lt;&gt;0),19,AND(Z138=16,P138&lt;&gt;0),25,AND(Z138=16,R138&lt;&gt;0),23,AND(Z138=16,U138="ALTO"),23,AND(Z138=16,U138="BAJO"),23,AND(Z138=16,V138&lt;&gt;0),20,AND(Z138=17,P138&lt;&gt;0),25,AND(Z138=17,R138&lt;&gt;0),24,AND(Z138=17,U138="ALTO"),23,AND(Z138=17,U138="BAJO"),21,AND(Z138=17,V138&lt;&gt;0),20,AND(Z138=18,P138&lt;&gt;0),25,AND(Z138=18,R138&lt;&gt;0),24,AND(Z138=18,U138="ALTO"),23,AND(Z138=18,U138="BAJO"),22,AND(Z138=18,V138&lt;&gt;0),21,AND(Z138=19,P138&lt;&gt;0),25,AND(Z138=19,R138&lt;&gt;0),25,AND(Z138=19,U138="ALTO"),24,AND(Z138=19,U138="BAJO"),22,AND(Z138=19,V138&lt;&gt;0),22,AND(Z138&lt;&gt;0,X138&lt;&gt;0),Z138,TRUE,"FALSO")</f>
        <v>FALSO</v>
      </c>
      <c r="AC138" s="222"/>
      <c r="AD138" s="222"/>
      <c r="AE138" s="36"/>
      <c r="AF138" s="37"/>
      <c r="AG138" s="37"/>
      <c r="AH138" s="25"/>
      <c r="AI138" s="25"/>
      <c r="AJ138" s="25"/>
      <c r="AK138" s="25"/>
      <c r="AL138" s="25"/>
      <c r="AM138" s="25"/>
      <c r="AN138" s="25"/>
      <c r="AO138" s="35"/>
      <c r="AP138" s="25"/>
      <c r="AQ138" s="35"/>
      <c r="AR138" s="25"/>
      <c r="AS138" s="35"/>
      <c r="AT138" s="25"/>
      <c r="AU138" s="35"/>
      <c r="AV138" s="25"/>
      <c r="AW138" s="35"/>
      <c r="AX138" s="25"/>
    </row>
    <row r="139" spans="1:50" ht="26.25">
      <c r="A139" s="285"/>
      <c r="B139" s="376"/>
      <c r="C139" s="379"/>
      <c r="D139" s="378"/>
      <c r="E139" s="249"/>
      <c r="F139" s="248"/>
      <c r="G139" s="225"/>
      <c r="H139" s="227"/>
      <c r="I139" s="254"/>
      <c r="J139" s="255" t="e">
        <f>+VLOOKUP(I139,Peligros_Aspectos!A:D,4,0)</f>
        <v>#N/A</v>
      </c>
      <c r="K139" s="256" t="e">
        <f>+VLOOKUP(I139,Peligros_Aspectos!A:D,2,0)</f>
        <v>#N/A</v>
      </c>
      <c r="L139" s="257" t="e">
        <f>+VLOOKUP(I139,Peligros_Aspectos!A:C,3,0)</f>
        <v>#N/A</v>
      </c>
      <c r="M139" s="232"/>
      <c r="N139" s="258"/>
      <c r="O139" s="245" t="str">
        <f t="shared" si="5"/>
        <v/>
      </c>
      <c r="P139" s="260"/>
      <c r="Q139" s="260"/>
      <c r="R139" s="260"/>
      <c r="S139" s="260"/>
      <c r="T139" s="260"/>
      <c r="U139" s="255"/>
      <c r="V139" s="264"/>
      <c r="W139" s="264"/>
      <c r="X139" s="260"/>
      <c r="Y139" s="266"/>
      <c r="Z139" s="245" t="str">
        <f t="shared" si="8"/>
        <v/>
      </c>
      <c r="AA139" s="267"/>
      <c r="AB139" s="245" t="str">
        <f t="array" ref="AB139">_xlfn.IFS(AND(Z139=1,P139&lt;&gt;0),25,AND(Z139=1,R139&lt;&gt;0),21,AND(Z139=1,U139="ALTO"),16,AND(Z139=1,U139="BAJO"),11,AND(Z139=1,V139&lt;&gt;0),2,AND(Z139=2,P139&lt;&gt;0),25,AND(Z139=2,R139&lt;&gt;0),21,AND(Z139=2,U139="ALTO"),16,AND(Z139=2,U139="BAJO"),11,AND(Z139=2,V139&lt;&gt;0),4,AND(Z139=3,P139&lt;&gt;0),25,AND(Z139=3,R139&lt;&gt;0),21,AND(Z139=3,U139="ALTO"),16,AND(Z139=3,U139="BAJO"),12,AND(Z139=3,V139&lt;&gt;0),5,AND(Z139=4,P139&lt;&gt;0),25,AND(Z139=4,R139&lt;&gt;0),13,AND(Z139=4,U139="ALTO"),16,AND(Z139=4,U139="BAJO"),14,AND(Z139=4,V139&lt;&gt;0),7,AND(Z139=5,P139&lt;&gt;0),25,AND(Z139=5,R139&lt;&gt;0),21,AND(Z139=5,U139="ALTO"),16,AND(Z139=5,U139="BAJO"),12,AND(Z139=5,V139&lt;&gt;0),8,AND(Z139=6,P139&lt;&gt;0),25,AND(Z139=6,R139&lt;&gt;0),21,AND(Z139=6,U139="ALTO"),20,AND(Z139=6,U139="BAJO"),17,AND(Z139=6,V139&lt;&gt;0),6,AND(Z139=7,P139&lt;&gt;0),25,AND(Z139=7,R139&lt;&gt;0),23,AND(Z139=7,U139="ALTO"),16,AND(Z139=7,U139="BAJO"),11,AND(Z139=7,V139&lt;&gt;0),7,AND(Z139=8,P139&lt;&gt;0),25,AND(Z139=8,R139&lt;&gt;0),21,AND(Z139=8,U139="ALTO"),16,AND(Z139=8,U139="BAJO"),12,AND(Z139=8,V139&lt;&gt;0),8,AND(Z139=9,P139&lt;&gt;0),25,AND(Z139=9,R139&lt;&gt;0),21,AND(Z139=9,U139="ALTO"),20,AND(Z139=9,U139="BAJO"),17,AND(Z139=9,V139&lt;&gt;0),13,AND(Z139=10,P139&lt;&gt;0),25,AND(Z139=10,R139&lt;&gt;0),22,AND(Z139=10,U139="ALTO"),21,AND(Z139=10,U139="BAJO"),18,AND(Z139=10,V139&lt;&gt;0),18,AND(Z139=11,P139&lt;&gt;0),25,AND(Z139=11,R139&lt;&gt;0),23,AND(Z139=11,U139="ALTO"),20,AND(Z139=11,U139="BAJO"),16,AND(Z139=11,V139&lt;&gt;0),11,AND(Z139=12,P139&lt;&gt;0),25,AND(Z139=12,R139&lt;&gt;0),23,AND(Z139=12,U139="ALTO"),20,AND(Z139=12,U139="BAJO"),16,AND(Z139=12,V139&lt;&gt;0),12,AND(Z139=13,P139&lt;&gt;0),25,AND(Z139=13,R139&lt;&gt;0),21,AND(Z139=13,U139="ALTO"),20,AND(Z139=13,U139="BAJO"),17,AND(Z139=13,V139&lt;&gt;0),17,AND(Z139=14,P139&lt;&gt;0),25,AND(Z139=14,R139&lt;&gt;0),24,AND(Z139=14,U139="ALTO"),23,AND(Z139=14,U139="BAJO"),21,AND(Z139=14,V139&lt;&gt;0),18,AND(Z139=15,P139&lt;&gt;0),25,AND(Z139=15,R139&lt;&gt;0),24,AND(Z139=15,U139="ALTO"),22,AND(Z139=15,U139="BAJO"),19,AND(Z139=15,V139&lt;&gt;0),19,AND(Z139=16,P139&lt;&gt;0),25,AND(Z139=16,R139&lt;&gt;0),23,AND(Z139=16,U139="ALTO"),23,AND(Z139=16,U139="BAJO"),23,AND(Z139=16,V139&lt;&gt;0),20,AND(Z139=17,P139&lt;&gt;0),25,AND(Z139=17,R139&lt;&gt;0),24,AND(Z139=17,U139="ALTO"),23,AND(Z139=17,U139="BAJO"),21,AND(Z139=17,V139&lt;&gt;0),20,AND(Z139=18,P139&lt;&gt;0),25,AND(Z139=18,R139&lt;&gt;0),24,AND(Z139=18,U139="ALTO"),23,AND(Z139=18,U139="BAJO"),22,AND(Z139=18,V139&lt;&gt;0),21,AND(Z139=19,P139&lt;&gt;0),25,AND(Z139=19,R139&lt;&gt;0),25,AND(Z139=19,U139="ALTO"),24,AND(Z139=19,U139="BAJO"),22,AND(Z139=19,V139&lt;&gt;0),22,AND(Z139&lt;&gt;0,X139&lt;&gt;0),Z139,TRUE,"FALSO")</f>
        <v>FALSO</v>
      </c>
      <c r="AC139" s="222"/>
      <c r="AD139" s="222"/>
      <c r="AE139" s="36"/>
      <c r="AF139" s="37"/>
      <c r="AG139" s="37"/>
      <c r="AH139" s="25"/>
      <c r="AI139" s="25"/>
      <c r="AJ139" s="25"/>
      <c r="AK139" s="25"/>
      <c r="AL139" s="25"/>
      <c r="AM139" s="25"/>
      <c r="AN139" s="25"/>
      <c r="AO139" s="35"/>
      <c r="AP139" s="25"/>
      <c r="AQ139" s="35"/>
      <c r="AR139" s="25"/>
      <c r="AS139" s="35"/>
      <c r="AT139" s="25"/>
      <c r="AU139" s="35"/>
      <c r="AV139" s="25"/>
      <c r="AW139" s="35"/>
      <c r="AX139" s="25"/>
    </row>
    <row r="140" spans="1:50" ht="26.25">
      <c r="A140" s="285"/>
      <c r="B140" s="376"/>
      <c r="C140" s="379"/>
      <c r="D140" s="378"/>
      <c r="E140" s="249"/>
      <c r="F140" s="248"/>
      <c r="G140" s="225"/>
      <c r="H140" s="227"/>
      <c r="I140" s="254"/>
      <c r="J140" s="255" t="e">
        <f>+VLOOKUP(I140,Peligros_Aspectos!A:D,4,0)</f>
        <v>#N/A</v>
      </c>
      <c r="K140" s="256" t="e">
        <f>+VLOOKUP(I140,Peligros_Aspectos!A:D,2,0)</f>
        <v>#N/A</v>
      </c>
      <c r="L140" s="257" t="e">
        <f>+VLOOKUP(I140,Peligros_Aspectos!A:C,3,0)</f>
        <v>#N/A</v>
      </c>
      <c r="M140" s="232"/>
      <c r="N140" s="258"/>
      <c r="O140" s="245" t="str">
        <f t="shared" si="5"/>
        <v/>
      </c>
      <c r="P140" s="260"/>
      <c r="Q140" s="260"/>
      <c r="R140" s="260"/>
      <c r="S140" s="260"/>
      <c r="T140" s="260"/>
      <c r="U140" s="268"/>
      <c r="V140" s="264"/>
      <c r="W140" s="264"/>
      <c r="X140" s="260"/>
      <c r="Y140" s="266"/>
      <c r="Z140" s="245" t="str">
        <f t="shared" si="8"/>
        <v/>
      </c>
      <c r="AA140" s="267"/>
      <c r="AB140" s="245" t="str">
        <f t="array" ref="AB140">_xlfn.IFS(AND(Z140=1,P140&lt;&gt;0),25,AND(Z140=1,R140&lt;&gt;0),21,AND(Z140=1,U140="ALTO"),16,AND(Z140=1,U140="BAJO"),11,AND(Z140=1,V140&lt;&gt;0),2,AND(Z140=2,P140&lt;&gt;0),25,AND(Z140=2,R140&lt;&gt;0),21,AND(Z140=2,U140="ALTO"),16,AND(Z140=2,U140="BAJO"),11,AND(Z140=2,V140&lt;&gt;0),4,AND(Z140=3,P140&lt;&gt;0),25,AND(Z140=3,R140&lt;&gt;0),21,AND(Z140=3,U140="ALTO"),16,AND(Z140=3,U140="BAJO"),12,AND(Z140=3,V140&lt;&gt;0),5,AND(Z140=4,P140&lt;&gt;0),25,AND(Z140=4,R140&lt;&gt;0),13,AND(Z140=4,U140="ALTO"),16,AND(Z140=4,U140="BAJO"),14,AND(Z140=4,V140&lt;&gt;0),7,AND(Z140=5,P140&lt;&gt;0),25,AND(Z140=5,R140&lt;&gt;0),21,AND(Z140=5,U140="ALTO"),16,AND(Z140=5,U140="BAJO"),12,AND(Z140=5,V140&lt;&gt;0),8,AND(Z140=6,P140&lt;&gt;0),25,AND(Z140=6,R140&lt;&gt;0),21,AND(Z140=6,U140="ALTO"),20,AND(Z140=6,U140="BAJO"),17,AND(Z140=6,V140&lt;&gt;0),6,AND(Z140=7,P140&lt;&gt;0),25,AND(Z140=7,R140&lt;&gt;0),23,AND(Z140=7,U140="ALTO"),16,AND(Z140=7,U140="BAJO"),11,AND(Z140=7,V140&lt;&gt;0),7,AND(Z140=8,P140&lt;&gt;0),25,AND(Z140=8,R140&lt;&gt;0),21,AND(Z140=8,U140="ALTO"),16,AND(Z140=8,U140="BAJO"),12,AND(Z140=8,V140&lt;&gt;0),8,AND(Z140=9,P140&lt;&gt;0),25,AND(Z140=9,R140&lt;&gt;0),21,AND(Z140=9,U140="ALTO"),20,AND(Z140=9,U140="BAJO"),17,AND(Z140=9,V140&lt;&gt;0),13,AND(Z140=10,P140&lt;&gt;0),25,AND(Z140=10,R140&lt;&gt;0),22,AND(Z140=10,U140="ALTO"),21,AND(Z140=10,U140="BAJO"),18,AND(Z140=10,V140&lt;&gt;0),18,AND(Z140=11,P140&lt;&gt;0),25,AND(Z140=11,R140&lt;&gt;0),23,AND(Z140=11,U140="ALTO"),20,AND(Z140=11,U140="BAJO"),16,AND(Z140=11,V140&lt;&gt;0),11,AND(Z140=12,P140&lt;&gt;0),25,AND(Z140=12,R140&lt;&gt;0),23,AND(Z140=12,U140="ALTO"),20,AND(Z140=12,U140="BAJO"),16,AND(Z140=12,V140&lt;&gt;0),12,AND(Z140=13,P140&lt;&gt;0),25,AND(Z140=13,R140&lt;&gt;0),21,AND(Z140=13,U140="ALTO"),20,AND(Z140=13,U140="BAJO"),17,AND(Z140=13,V140&lt;&gt;0),17,AND(Z140=14,P140&lt;&gt;0),25,AND(Z140=14,R140&lt;&gt;0),24,AND(Z140=14,U140="ALTO"),23,AND(Z140=14,U140="BAJO"),21,AND(Z140=14,V140&lt;&gt;0),18,AND(Z140=15,P140&lt;&gt;0),25,AND(Z140=15,R140&lt;&gt;0),24,AND(Z140=15,U140="ALTO"),22,AND(Z140=15,U140="BAJO"),19,AND(Z140=15,V140&lt;&gt;0),19,AND(Z140=16,P140&lt;&gt;0),25,AND(Z140=16,R140&lt;&gt;0),23,AND(Z140=16,U140="ALTO"),23,AND(Z140=16,U140="BAJO"),23,AND(Z140=16,V140&lt;&gt;0),20,AND(Z140=17,P140&lt;&gt;0),25,AND(Z140=17,R140&lt;&gt;0),24,AND(Z140=17,U140="ALTO"),23,AND(Z140=17,U140="BAJO"),21,AND(Z140=17,V140&lt;&gt;0),20,AND(Z140=18,P140&lt;&gt;0),25,AND(Z140=18,R140&lt;&gt;0),24,AND(Z140=18,U140="ALTO"),23,AND(Z140=18,U140="BAJO"),22,AND(Z140=18,V140&lt;&gt;0),21,AND(Z140=19,P140&lt;&gt;0),25,AND(Z140=19,R140&lt;&gt;0),25,AND(Z140=19,U140="ALTO"),24,AND(Z140=19,U140="BAJO"),22,AND(Z140=19,V140&lt;&gt;0),22,AND(Z140&lt;&gt;0,X140&lt;&gt;0),Z140,TRUE,"FALSO")</f>
        <v>FALSO</v>
      </c>
      <c r="AC140" s="222"/>
      <c r="AD140" s="222"/>
      <c r="AE140" s="36"/>
      <c r="AF140" s="37"/>
      <c r="AG140" s="37"/>
      <c r="AH140" s="25"/>
      <c r="AI140" s="25"/>
      <c r="AJ140" s="25"/>
      <c r="AK140" s="25"/>
      <c r="AL140" s="25"/>
      <c r="AM140" s="25"/>
      <c r="AN140" s="25"/>
      <c r="AO140" s="35"/>
      <c r="AP140" s="25"/>
      <c r="AQ140" s="35"/>
      <c r="AR140" s="25"/>
      <c r="AS140" s="35"/>
      <c r="AT140" s="25"/>
      <c r="AU140" s="35"/>
      <c r="AV140" s="25"/>
      <c r="AW140" s="35"/>
      <c r="AX140" s="25"/>
    </row>
    <row r="141" spans="1:50" ht="26.25">
      <c r="A141" s="285"/>
      <c r="B141" s="376"/>
      <c r="C141" s="379"/>
      <c r="D141" s="378"/>
      <c r="E141" s="249"/>
      <c r="F141" s="248"/>
      <c r="G141" s="225"/>
      <c r="H141" s="227"/>
      <c r="I141" s="254"/>
      <c r="J141" s="255" t="e">
        <f>+VLOOKUP(I141,Peligros_Aspectos!A:D,4,0)</f>
        <v>#N/A</v>
      </c>
      <c r="K141" s="256" t="e">
        <f>+VLOOKUP(I141,Peligros_Aspectos!A:D,2,0)</f>
        <v>#N/A</v>
      </c>
      <c r="L141" s="257" t="e">
        <f>+VLOOKUP(I141,Peligros_Aspectos!A:C,3,0)</f>
        <v>#N/A</v>
      </c>
      <c r="M141" s="232"/>
      <c r="N141" s="258"/>
      <c r="O141" s="245" t="str">
        <f t="shared" si="5"/>
        <v/>
      </c>
      <c r="P141" s="260"/>
      <c r="Q141" s="260"/>
      <c r="R141" s="260"/>
      <c r="S141" s="260"/>
      <c r="T141" s="260"/>
      <c r="U141" s="258"/>
      <c r="V141" s="265"/>
      <c r="W141" s="264"/>
      <c r="X141" s="260"/>
      <c r="Y141" s="266"/>
      <c r="Z141" s="245" t="str">
        <f t="shared" si="8"/>
        <v/>
      </c>
      <c r="AA141" s="267"/>
      <c r="AB141" s="245" t="str">
        <f t="array" ref="AB141">_xlfn.IFS(AND(Z141=1,P141&lt;&gt;0),25,AND(Z141=1,R141&lt;&gt;0),21,AND(Z141=1,U141="ALTO"),16,AND(Z141=1,U141="BAJO"),11,AND(Z141=1,V141&lt;&gt;0),2,AND(Z141=2,P141&lt;&gt;0),25,AND(Z141=2,R141&lt;&gt;0),21,AND(Z141=2,U141="ALTO"),16,AND(Z141=2,U141="BAJO"),11,AND(Z141=2,V141&lt;&gt;0),4,AND(Z141=3,P141&lt;&gt;0),25,AND(Z141=3,R141&lt;&gt;0),21,AND(Z141=3,U141="ALTO"),16,AND(Z141=3,U141="BAJO"),12,AND(Z141=3,V141&lt;&gt;0),5,AND(Z141=4,P141&lt;&gt;0),25,AND(Z141=4,R141&lt;&gt;0),13,AND(Z141=4,U141="ALTO"),16,AND(Z141=4,U141="BAJO"),14,AND(Z141=4,V141&lt;&gt;0),7,AND(Z141=5,P141&lt;&gt;0),25,AND(Z141=5,R141&lt;&gt;0),21,AND(Z141=5,U141="ALTO"),16,AND(Z141=5,U141="BAJO"),12,AND(Z141=5,V141&lt;&gt;0),8,AND(Z141=6,P141&lt;&gt;0),25,AND(Z141=6,R141&lt;&gt;0),21,AND(Z141=6,U141="ALTO"),20,AND(Z141=6,U141="BAJO"),17,AND(Z141=6,V141&lt;&gt;0),6,AND(Z141=7,P141&lt;&gt;0),25,AND(Z141=7,R141&lt;&gt;0),23,AND(Z141=7,U141="ALTO"),16,AND(Z141=7,U141="BAJO"),11,AND(Z141=7,V141&lt;&gt;0),7,AND(Z141=8,P141&lt;&gt;0),25,AND(Z141=8,R141&lt;&gt;0),21,AND(Z141=8,U141="ALTO"),16,AND(Z141=8,U141="BAJO"),12,AND(Z141=8,V141&lt;&gt;0),8,AND(Z141=9,P141&lt;&gt;0),25,AND(Z141=9,R141&lt;&gt;0),21,AND(Z141=9,U141="ALTO"),20,AND(Z141=9,U141="BAJO"),17,AND(Z141=9,V141&lt;&gt;0),13,AND(Z141=10,P141&lt;&gt;0),25,AND(Z141=10,R141&lt;&gt;0),22,AND(Z141=10,U141="ALTO"),21,AND(Z141=10,U141="BAJO"),18,AND(Z141=10,V141&lt;&gt;0),18,AND(Z141=11,P141&lt;&gt;0),25,AND(Z141=11,R141&lt;&gt;0),23,AND(Z141=11,U141="ALTO"),20,AND(Z141=11,U141="BAJO"),16,AND(Z141=11,V141&lt;&gt;0),11,AND(Z141=12,P141&lt;&gt;0),25,AND(Z141=12,R141&lt;&gt;0),23,AND(Z141=12,U141="ALTO"),20,AND(Z141=12,U141="BAJO"),16,AND(Z141=12,V141&lt;&gt;0),12,AND(Z141=13,P141&lt;&gt;0),25,AND(Z141=13,R141&lt;&gt;0),21,AND(Z141=13,U141="ALTO"),20,AND(Z141=13,U141="BAJO"),17,AND(Z141=13,V141&lt;&gt;0),17,AND(Z141=14,P141&lt;&gt;0),25,AND(Z141=14,R141&lt;&gt;0),24,AND(Z141=14,U141="ALTO"),23,AND(Z141=14,U141="BAJO"),21,AND(Z141=14,V141&lt;&gt;0),18,AND(Z141=15,P141&lt;&gt;0),25,AND(Z141=15,R141&lt;&gt;0),24,AND(Z141=15,U141="ALTO"),22,AND(Z141=15,U141="BAJO"),19,AND(Z141=15,V141&lt;&gt;0),19,AND(Z141=16,P141&lt;&gt;0),25,AND(Z141=16,R141&lt;&gt;0),23,AND(Z141=16,U141="ALTO"),23,AND(Z141=16,U141="BAJO"),23,AND(Z141=16,V141&lt;&gt;0),20,AND(Z141=17,P141&lt;&gt;0),25,AND(Z141=17,R141&lt;&gt;0),24,AND(Z141=17,U141="ALTO"),23,AND(Z141=17,U141="BAJO"),21,AND(Z141=17,V141&lt;&gt;0),20,AND(Z141=18,P141&lt;&gt;0),25,AND(Z141=18,R141&lt;&gt;0),24,AND(Z141=18,U141="ALTO"),23,AND(Z141=18,U141="BAJO"),22,AND(Z141=18,V141&lt;&gt;0),21,AND(Z141=19,P141&lt;&gt;0),25,AND(Z141=19,R141&lt;&gt;0),25,AND(Z141=19,U141="ALTO"),24,AND(Z141=19,U141="BAJO"),22,AND(Z141=19,V141&lt;&gt;0),22,AND(Z141&lt;&gt;0,X141&lt;&gt;0),Z141,TRUE,"FALSO")</f>
        <v>FALSO</v>
      </c>
      <c r="AC141" s="222"/>
      <c r="AD141" s="222"/>
      <c r="AE141" s="36"/>
      <c r="AF141" s="37"/>
      <c r="AG141" s="37"/>
      <c r="AH141" s="25"/>
      <c r="AI141" s="25"/>
      <c r="AJ141" s="25"/>
      <c r="AK141" s="25"/>
      <c r="AL141" s="25"/>
      <c r="AM141" s="25"/>
      <c r="AN141" s="25"/>
      <c r="AO141" s="35"/>
      <c r="AP141" s="25"/>
      <c r="AQ141" s="35"/>
      <c r="AR141" s="25"/>
      <c r="AS141" s="35"/>
      <c r="AT141" s="25"/>
      <c r="AU141" s="35"/>
      <c r="AV141" s="25"/>
      <c r="AW141" s="35"/>
      <c r="AX141" s="25"/>
    </row>
    <row r="142" spans="1:50" ht="26.25">
      <c r="A142" s="285"/>
      <c r="B142" s="376"/>
      <c r="C142" s="379"/>
      <c r="D142" s="378"/>
      <c r="E142" s="249"/>
      <c r="F142" s="248"/>
      <c r="G142" s="225"/>
      <c r="H142" s="227"/>
      <c r="I142" s="254"/>
      <c r="J142" s="255" t="e">
        <f>+VLOOKUP(I142,Peligros_Aspectos!A:D,4,0)</f>
        <v>#N/A</v>
      </c>
      <c r="K142" s="256" t="e">
        <f>+VLOOKUP(I142,Peligros_Aspectos!A:D,2,0)</f>
        <v>#N/A</v>
      </c>
      <c r="L142" s="257" t="e">
        <f>+VLOOKUP(I142,Peligros_Aspectos!A:C,3,0)</f>
        <v>#N/A</v>
      </c>
      <c r="M142" s="232"/>
      <c r="N142" s="258"/>
      <c r="O142" s="245" t="str">
        <f t="shared" si="5"/>
        <v/>
      </c>
      <c r="P142" s="260"/>
      <c r="Q142" s="260"/>
      <c r="R142" s="260"/>
      <c r="S142" s="260"/>
      <c r="T142" s="260"/>
      <c r="U142" s="258"/>
      <c r="V142" s="264"/>
      <c r="W142" s="264"/>
      <c r="X142" s="260"/>
      <c r="Y142" s="266"/>
      <c r="Z142" s="245" t="str">
        <f t="shared" si="8"/>
        <v/>
      </c>
      <c r="AA142" s="267"/>
      <c r="AB142" s="245" t="str">
        <f t="array" ref="AB142">_xlfn.IFS(AND(Z142=1,P142&lt;&gt;0),25,AND(Z142=1,R142&lt;&gt;0),21,AND(Z142=1,U142="ALTO"),16,AND(Z142=1,U142="BAJO"),11,AND(Z142=1,V142&lt;&gt;0),2,AND(Z142=2,P142&lt;&gt;0),25,AND(Z142=2,R142&lt;&gt;0),21,AND(Z142=2,U142="ALTO"),16,AND(Z142=2,U142="BAJO"),11,AND(Z142=2,V142&lt;&gt;0),4,AND(Z142=3,P142&lt;&gt;0),25,AND(Z142=3,R142&lt;&gt;0),21,AND(Z142=3,U142="ALTO"),16,AND(Z142=3,U142="BAJO"),12,AND(Z142=3,V142&lt;&gt;0),5,AND(Z142=4,P142&lt;&gt;0),25,AND(Z142=4,R142&lt;&gt;0),13,AND(Z142=4,U142="ALTO"),16,AND(Z142=4,U142="BAJO"),14,AND(Z142=4,V142&lt;&gt;0),7,AND(Z142=5,P142&lt;&gt;0),25,AND(Z142=5,R142&lt;&gt;0),21,AND(Z142=5,U142="ALTO"),16,AND(Z142=5,U142="BAJO"),12,AND(Z142=5,V142&lt;&gt;0),8,AND(Z142=6,P142&lt;&gt;0),25,AND(Z142=6,R142&lt;&gt;0),21,AND(Z142=6,U142="ALTO"),20,AND(Z142=6,U142="BAJO"),17,AND(Z142=6,V142&lt;&gt;0),6,AND(Z142=7,P142&lt;&gt;0),25,AND(Z142=7,R142&lt;&gt;0),23,AND(Z142=7,U142="ALTO"),16,AND(Z142=7,U142="BAJO"),11,AND(Z142=7,V142&lt;&gt;0),7,AND(Z142=8,P142&lt;&gt;0),25,AND(Z142=8,R142&lt;&gt;0),21,AND(Z142=8,U142="ALTO"),16,AND(Z142=8,U142="BAJO"),12,AND(Z142=8,V142&lt;&gt;0),8,AND(Z142=9,P142&lt;&gt;0),25,AND(Z142=9,R142&lt;&gt;0),21,AND(Z142=9,U142="ALTO"),20,AND(Z142=9,U142="BAJO"),17,AND(Z142=9,V142&lt;&gt;0),13,AND(Z142=10,P142&lt;&gt;0),25,AND(Z142=10,R142&lt;&gt;0),22,AND(Z142=10,U142="ALTO"),21,AND(Z142=10,U142="BAJO"),18,AND(Z142=10,V142&lt;&gt;0),18,AND(Z142=11,P142&lt;&gt;0),25,AND(Z142=11,R142&lt;&gt;0),23,AND(Z142=11,U142="ALTO"),20,AND(Z142=11,U142="BAJO"),16,AND(Z142=11,V142&lt;&gt;0),11,AND(Z142=12,P142&lt;&gt;0),25,AND(Z142=12,R142&lt;&gt;0),23,AND(Z142=12,U142="ALTO"),20,AND(Z142=12,U142="BAJO"),16,AND(Z142=12,V142&lt;&gt;0),12,AND(Z142=13,P142&lt;&gt;0),25,AND(Z142=13,R142&lt;&gt;0),21,AND(Z142=13,U142="ALTO"),20,AND(Z142=13,U142="BAJO"),17,AND(Z142=13,V142&lt;&gt;0),17,AND(Z142=14,P142&lt;&gt;0),25,AND(Z142=14,R142&lt;&gt;0),24,AND(Z142=14,U142="ALTO"),23,AND(Z142=14,U142="BAJO"),21,AND(Z142=14,V142&lt;&gt;0),18,AND(Z142=15,P142&lt;&gt;0),25,AND(Z142=15,R142&lt;&gt;0),24,AND(Z142=15,U142="ALTO"),22,AND(Z142=15,U142="BAJO"),19,AND(Z142=15,V142&lt;&gt;0),19,AND(Z142=16,P142&lt;&gt;0),25,AND(Z142=16,R142&lt;&gt;0),23,AND(Z142=16,U142="ALTO"),23,AND(Z142=16,U142="BAJO"),23,AND(Z142=16,V142&lt;&gt;0),20,AND(Z142=17,P142&lt;&gt;0),25,AND(Z142=17,R142&lt;&gt;0),24,AND(Z142=17,U142="ALTO"),23,AND(Z142=17,U142="BAJO"),21,AND(Z142=17,V142&lt;&gt;0),20,AND(Z142=18,P142&lt;&gt;0),25,AND(Z142=18,R142&lt;&gt;0),24,AND(Z142=18,U142="ALTO"),23,AND(Z142=18,U142="BAJO"),22,AND(Z142=18,V142&lt;&gt;0),21,AND(Z142=19,P142&lt;&gt;0),25,AND(Z142=19,R142&lt;&gt;0),25,AND(Z142=19,U142="ALTO"),24,AND(Z142=19,U142="BAJO"),22,AND(Z142=19,V142&lt;&gt;0),22,AND(Z142&lt;&gt;0,X142&lt;&gt;0),Z142,TRUE,"FALSO")</f>
        <v>FALSO</v>
      </c>
      <c r="AC142" s="222"/>
      <c r="AD142" s="222"/>
      <c r="AE142" s="36"/>
      <c r="AF142" s="37"/>
      <c r="AG142" s="37"/>
      <c r="AH142" s="25"/>
      <c r="AI142" s="25"/>
      <c r="AJ142" s="25"/>
      <c r="AK142" s="25"/>
      <c r="AL142" s="25"/>
      <c r="AM142" s="25"/>
      <c r="AN142" s="25"/>
      <c r="AO142" s="35"/>
      <c r="AP142" s="25"/>
      <c r="AQ142" s="35"/>
      <c r="AR142" s="25"/>
      <c r="AS142" s="35"/>
      <c r="AT142" s="25"/>
      <c r="AU142" s="35"/>
      <c r="AV142" s="25"/>
      <c r="AW142" s="35"/>
      <c r="AX142" s="25"/>
    </row>
    <row r="143" spans="1:50" ht="26.25">
      <c r="A143" s="285"/>
      <c r="B143" s="376"/>
      <c r="C143" s="379"/>
      <c r="D143" s="378"/>
      <c r="E143" s="249"/>
      <c r="F143" s="248"/>
      <c r="G143" s="225"/>
      <c r="H143" s="227"/>
      <c r="I143" s="254"/>
      <c r="J143" s="255" t="e">
        <f>+VLOOKUP(I143,Peligros_Aspectos!A:D,4,0)</f>
        <v>#N/A</v>
      </c>
      <c r="K143" s="256" t="e">
        <f>+VLOOKUP(I143,Peligros_Aspectos!A:D,2,0)</f>
        <v>#N/A</v>
      </c>
      <c r="L143" s="257" t="e">
        <f>+VLOOKUP(I143,Peligros_Aspectos!A:C,3,0)</f>
        <v>#N/A</v>
      </c>
      <c r="M143" s="232"/>
      <c r="N143" s="258"/>
      <c r="O143" s="245" t="str">
        <f t="shared" si="5"/>
        <v/>
      </c>
      <c r="P143" s="260"/>
      <c r="Q143" s="260"/>
      <c r="R143" s="260"/>
      <c r="S143" s="260"/>
      <c r="T143" s="260"/>
      <c r="U143" s="258"/>
      <c r="V143" s="265"/>
      <c r="W143" s="264"/>
      <c r="X143" s="260"/>
      <c r="Y143" s="266"/>
      <c r="Z143" s="245" t="str">
        <f t="shared" si="8"/>
        <v/>
      </c>
      <c r="AA143" s="267"/>
      <c r="AB143" s="245" t="str">
        <f t="array" ref="AB143">_xlfn.IFS(AND(Z143=1,P143&lt;&gt;0),25,AND(Z143=1,R143&lt;&gt;0),21,AND(Z143=1,U143="ALTO"),16,AND(Z143=1,U143="BAJO"),11,AND(Z143=1,V143&lt;&gt;0),2,AND(Z143=2,P143&lt;&gt;0),25,AND(Z143=2,R143&lt;&gt;0),21,AND(Z143=2,U143="ALTO"),16,AND(Z143=2,U143="BAJO"),11,AND(Z143=2,V143&lt;&gt;0),4,AND(Z143=3,P143&lt;&gt;0),25,AND(Z143=3,R143&lt;&gt;0),21,AND(Z143=3,U143="ALTO"),16,AND(Z143=3,U143="BAJO"),12,AND(Z143=3,V143&lt;&gt;0),5,AND(Z143=4,P143&lt;&gt;0),25,AND(Z143=4,R143&lt;&gt;0),13,AND(Z143=4,U143="ALTO"),16,AND(Z143=4,U143="BAJO"),14,AND(Z143=4,V143&lt;&gt;0),7,AND(Z143=5,P143&lt;&gt;0),25,AND(Z143=5,R143&lt;&gt;0),21,AND(Z143=5,U143="ALTO"),16,AND(Z143=5,U143="BAJO"),12,AND(Z143=5,V143&lt;&gt;0),8,AND(Z143=6,P143&lt;&gt;0),25,AND(Z143=6,R143&lt;&gt;0),21,AND(Z143=6,U143="ALTO"),20,AND(Z143=6,U143="BAJO"),17,AND(Z143=6,V143&lt;&gt;0),6,AND(Z143=7,P143&lt;&gt;0),25,AND(Z143=7,R143&lt;&gt;0),23,AND(Z143=7,U143="ALTO"),16,AND(Z143=7,U143="BAJO"),11,AND(Z143=7,V143&lt;&gt;0),7,AND(Z143=8,P143&lt;&gt;0),25,AND(Z143=8,R143&lt;&gt;0),21,AND(Z143=8,U143="ALTO"),16,AND(Z143=8,U143="BAJO"),12,AND(Z143=8,V143&lt;&gt;0),8,AND(Z143=9,P143&lt;&gt;0),25,AND(Z143=9,R143&lt;&gt;0),21,AND(Z143=9,U143="ALTO"),20,AND(Z143=9,U143="BAJO"),17,AND(Z143=9,V143&lt;&gt;0),13,AND(Z143=10,P143&lt;&gt;0),25,AND(Z143=10,R143&lt;&gt;0),22,AND(Z143=10,U143="ALTO"),21,AND(Z143=10,U143="BAJO"),18,AND(Z143=10,V143&lt;&gt;0),18,AND(Z143=11,P143&lt;&gt;0),25,AND(Z143=11,R143&lt;&gt;0),23,AND(Z143=11,U143="ALTO"),20,AND(Z143=11,U143="BAJO"),16,AND(Z143=11,V143&lt;&gt;0),11,AND(Z143=12,P143&lt;&gt;0),25,AND(Z143=12,R143&lt;&gt;0),23,AND(Z143=12,U143="ALTO"),20,AND(Z143=12,U143="BAJO"),16,AND(Z143=12,V143&lt;&gt;0),12,AND(Z143=13,P143&lt;&gt;0),25,AND(Z143=13,R143&lt;&gt;0),21,AND(Z143=13,U143="ALTO"),20,AND(Z143=13,U143="BAJO"),17,AND(Z143=13,V143&lt;&gt;0),17,AND(Z143=14,P143&lt;&gt;0),25,AND(Z143=14,R143&lt;&gt;0),24,AND(Z143=14,U143="ALTO"),23,AND(Z143=14,U143="BAJO"),21,AND(Z143=14,V143&lt;&gt;0),18,AND(Z143=15,P143&lt;&gt;0),25,AND(Z143=15,R143&lt;&gt;0),24,AND(Z143=15,U143="ALTO"),22,AND(Z143=15,U143="BAJO"),19,AND(Z143=15,V143&lt;&gt;0),19,AND(Z143=16,P143&lt;&gt;0),25,AND(Z143=16,R143&lt;&gt;0),23,AND(Z143=16,U143="ALTO"),23,AND(Z143=16,U143="BAJO"),23,AND(Z143=16,V143&lt;&gt;0),20,AND(Z143=17,P143&lt;&gt;0),25,AND(Z143=17,R143&lt;&gt;0),24,AND(Z143=17,U143="ALTO"),23,AND(Z143=17,U143="BAJO"),21,AND(Z143=17,V143&lt;&gt;0),20,AND(Z143=18,P143&lt;&gt;0),25,AND(Z143=18,R143&lt;&gt;0),24,AND(Z143=18,U143="ALTO"),23,AND(Z143=18,U143="BAJO"),22,AND(Z143=18,V143&lt;&gt;0),21,AND(Z143=19,P143&lt;&gt;0),25,AND(Z143=19,R143&lt;&gt;0),25,AND(Z143=19,U143="ALTO"),24,AND(Z143=19,U143="BAJO"),22,AND(Z143=19,V143&lt;&gt;0),22,AND(Z143&lt;&gt;0,X143&lt;&gt;0),Z143,TRUE,"FALSO")</f>
        <v>FALSO</v>
      </c>
      <c r="AC143" s="222"/>
      <c r="AD143" s="222"/>
      <c r="AE143" s="36"/>
      <c r="AF143" s="37"/>
      <c r="AG143" s="37"/>
      <c r="AH143" s="25"/>
      <c r="AI143" s="25"/>
      <c r="AJ143" s="25"/>
      <c r="AK143" s="25"/>
      <c r="AL143" s="25"/>
      <c r="AM143" s="25"/>
      <c r="AN143" s="25"/>
      <c r="AO143" s="35"/>
      <c r="AP143" s="25"/>
      <c r="AQ143" s="35"/>
      <c r="AR143" s="25"/>
      <c r="AS143" s="35"/>
      <c r="AT143" s="25"/>
      <c r="AU143" s="35"/>
      <c r="AV143" s="25"/>
      <c r="AW143" s="35"/>
      <c r="AX143" s="25"/>
    </row>
    <row r="144" spans="1:50" ht="26.25">
      <c r="A144" s="285"/>
      <c r="B144" s="376"/>
      <c r="C144" s="379"/>
      <c r="D144" s="378"/>
      <c r="E144" s="249"/>
      <c r="F144" s="248"/>
      <c r="G144" s="225"/>
      <c r="H144" s="227"/>
      <c r="I144" s="254"/>
      <c r="J144" s="255" t="e">
        <f>+VLOOKUP(I144,Peligros_Aspectos!A:D,4,0)</f>
        <v>#N/A</v>
      </c>
      <c r="K144" s="256" t="e">
        <f>+VLOOKUP(I144,Peligros_Aspectos!A:D,2,0)</f>
        <v>#N/A</v>
      </c>
      <c r="L144" s="257" t="e">
        <f>+VLOOKUP(I144,Peligros_Aspectos!A:C,3,0)</f>
        <v>#N/A</v>
      </c>
      <c r="M144" s="232"/>
      <c r="N144" s="258"/>
      <c r="O144" s="245" t="str">
        <f t="shared" si="5"/>
        <v/>
      </c>
      <c r="P144" s="260"/>
      <c r="Q144" s="260"/>
      <c r="R144" s="260"/>
      <c r="S144" s="260"/>
      <c r="T144" s="260"/>
      <c r="U144" s="258"/>
      <c r="V144" s="265"/>
      <c r="W144" s="264"/>
      <c r="X144" s="260"/>
      <c r="Y144" s="266"/>
      <c r="Z144" s="245" t="str">
        <f t="shared" si="8"/>
        <v/>
      </c>
      <c r="AA144" s="267"/>
      <c r="AB144" s="245" t="str">
        <f t="array" ref="AB144">_xlfn.IFS(AND(Z144=1,P144&lt;&gt;0),25,AND(Z144=1,R144&lt;&gt;0),21,AND(Z144=1,U144="ALTO"),16,AND(Z144=1,U144="BAJO"),11,AND(Z144=1,V144&lt;&gt;0),2,AND(Z144=2,P144&lt;&gt;0),25,AND(Z144=2,R144&lt;&gt;0),21,AND(Z144=2,U144="ALTO"),16,AND(Z144=2,U144="BAJO"),11,AND(Z144=2,V144&lt;&gt;0),4,AND(Z144=3,P144&lt;&gt;0),25,AND(Z144=3,R144&lt;&gt;0),21,AND(Z144=3,U144="ALTO"),16,AND(Z144=3,U144="BAJO"),12,AND(Z144=3,V144&lt;&gt;0),5,AND(Z144=4,P144&lt;&gt;0),25,AND(Z144=4,R144&lt;&gt;0),13,AND(Z144=4,U144="ALTO"),16,AND(Z144=4,U144="BAJO"),14,AND(Z144=4,V144&lt;&gt;0),7,AND(Z144=5,P144&lt;&gt;0),25,AND(Z144=5,R144&lt;&gt;0),21,AND(Z144=5,U144="ALTO"),16,AND(Z144=5,U144="BAJO"),12,AND(Z144=5,V144&lt;&gt;0),8,AND(Z144=6,P144&lt;&gt;0),25,AND(Z144=6,R144&lt;&gt;0),21,AND(Z144=6,U144="ALTO"),20,AND(Z144=6,U144="BAJO"),17,AND(Z144=6,V144&lt;&gt;0),6,AND(Z144=7,P144&lt;&gt;0),25,AND(Z144=7,R144&lt;&gt;0),23,AND(Z144=7,U144="ALTO"),16,AND(Z144=7,U144="BAJO"),11,AND(Z144=7,V144&lt;&gt;0),7,AND(Z144=8,P144&lt;&gt;0),25,AND(Z144=8,R144&lt;&gt;0),21,AND(Z144=8,U144="ALTO"),16,AND(Z144=8,U144="BAJO"),12,AND(Z144=8,V144&lt;&gt;0),8,AND(Z144=9,P144&lt;&gt;0),25,AND(Z144=9,R144&lt;&gt;0),21,AND(Z144=9,U144="ALTO"),20,AND(Z144=9,U144="BAJO"),17,AND(Z144=9,V144&lt;&gt;0),13,AND(Z144=10,P144&lt;&gt;0),25,AND(Z144=10,R144&lt;&gt;0),22,AND(Z144=10,U144="ALTO"),21,AND(Z144=10,U144="BAJO"),18,AND(Z144=10,V144&lt;&gt;0),18,AND(Z144=11,P144&lt;&gt;0),25,AND(Z144=11,R144&lt;&gt;0),23,AND(Z144=11,U144="ALTO"),20,AND(Z144=11,U144="BAJO"),16,AND(Z144=11,V144&lt;&gt;0),11,AND(Z144=12,P144&lt;&gt;0),25,AND(Z144=12,R144&lt;&gt;0),23,AND(Z144=12,U144="ALTO"),20,AND(Z144=12,U144="BAJO"),16,AND(Z144=12,V144&lt;&gt;0),12,AND(Z144=13,P144&lt;&gt;0),25,AND(Z144=13,R144&lt;&gt;0),21,AND(Z144=13,U144="ALTO"),20,AND(Z144=13,U144="BAJO"),17,AND(Z144=13,V144&lt;&gt;0),17,AND(Z144=14,P144&lt;&gt;0),25,AND(Z144=14,R144&lt;&gt;0),24,AND(Z144=14,U144="ALTO"),23,AND(Z144=14,U144="BAJO"),21,AND(Z144=14,V144&lt;&gt;0),18,AND(Z144=15,P144&lt;&gt;0),25,AND(Z144=15,R144&lt;&gt;0),24,AND(Z144=15,U144="ALTO"),22,AND(Z144=15,U144="BAJO"),19,AND(Z144=15,V144&lt;&gt;0),19,AND(Z144=16,P144&lt;&gt;0),25,AND(Z144=16,R144&lt;&gt;0),23,AND(Z144=16,U144="ALTO"),23,AND(Z144=16,U144="BAJO"),23,AND(Z144=16,V144&lt;&gt;0),20,AND(Z144=17,P144&lt;&gt;0),25,AND(Z144=17,R144&lt;&gt;0),24,AND(Z144=17,U144="ALTO"),23,AND(Z144=17,U144="BAJO"),21,AND(Z144=17,V144&lt;&gt;0),20,AND(Z144=18,P144&lt;&gt;0),25,AND(Z144=18,R144&lt;&gt;0),24,AND(Z144=18,U144="ALTO"),23,AND(Z144=18,U144="BAJO"),22,AND(Z144=18,V144&lt;&gt;0),21,AND(Z144=19,P144&lt;&gt;0),25,AND(Z144=19,R144&lt;&gt;0),25,AND(Z144=19,U144="ALTO"),24,AND(Z144=19,U144="BAJO"),22,AND(Z144=19,V144&lt;&gt;0),22,AND(Z144&lt;&gt;0,X144&lt;&gt;0),Z144,TRUE,"FALSO")</f>
        <v>FALSO</v>
      </c>
      <c r="AC144" s="222"/>
      <c r="AD144" s="222"/>
      <c r="AE144" s="36"/>
      <c r="AF144" s="37"/>
      <c r="AG144" s="37"/>
      <c r="AH144" s="25"/>
      <c r="AI144" s="25"/>
      <c r="AJ144" s="25"/>
      <c r="AK144" s="25"/>
      <c r="AL144" s="25"/>
      <c r="AM144" s="25"/>
      <c r="AN144" s="25"/>
      <c r="AO144" s="35"/>
      <c r="AP144" s="25"/>
      <c r="AQ144" s="35"/>
      <c r="AR144" s="25"/>
      <c r="AS144" s="35"/>
      <c r="AT144" s="25"/>
      <c r="AU144" s="35"/>
      <c r="AV144" s="25"/>
      <c r="AW144" s="35"/>
      <c r="AX144" s="25"/>
    </row>
    <row r="145" spans="1:50" ht="26.25">
      <c r="A145" s="285"/>
      <c r="B145" s="376"/>
      <c r="C145" s="379"/>
      <c r="D145" s="378"/>
      <c r="E145" s="249"/>
      <c r="F145" s="248"/>
      <c r="G145" s="225"/>
      <c r="H145" s="227"/>
      <c r="I145" s="254"/>
      <c r="J145" s="255" t="e">
        <f>+VLOOKUP(I145,Peligros_Aspectos!A:D,4,0)</f>
        <v>#N/A</v>
      </c>
      <c r="K145" s="256" t="e">
        <f>+VLOOKUP(I145,Peligros_Aspectos!A:D,2,0)</f>
        <v>#N/A</v>
      </c>
      <c r="L145" s="257" t="e">
        <f>+VLOOKUP(I145,Peligros_Aspectos!A:C,3,0)</f>
        <v>#N/A</v>
      </c>
      <c r="M145" s="232"/>
      <c r="N145" s="258"/>
      <c r="O145" s="245" t="str">
        <f t="shared" si="5"/>
        <v/>
      </c>
      <c r="P145" s="260"/>
      <c r="Q145" s="260"/>
      <c r="R145" s="260"/>
      <c r="S145" s="260"/>
      <c r="T145" s="260"/>
      <c r="U145" s="258"/>
      <c r="V145" s="265"/>
      <c r="W145" s="264"/>
      <c r="X145" s="260"/>
      <c r="Y145" s="266"/>
      <c r="Z145" s="245" t="str">
        <f t="shared" si="8"/>
        <v/>
      </c>
      <c r="AA145" s="267"/>
      <c r="AB145" s="245" t="str">
        <f t="array" ref="AB145">_xlfn.IFS(AND(Z145=1,P145&lt;&gt;0),25,AND(Z145=1,R145&lt;&gt;0),21,AND(Z145=1,U145="ALTO"),16,AND(Z145=1,U145="BAJO"),11,AND(Z145=1,V145&lt;&gt;0),2,AND(Z145=2,P145&lt;&gt;0),25,AND(Z145=2,R145&lt;&gt;0),21,AND(Z145=2,U145="ALTO"),16,AND(Z145=2,U145="BAJO"),11,AND(Z145=2,V145&lt;&gt;0),4,AND(Z145=3,P145&lt;&gt;0),25,AND(Z145=3,R145&lt;&gt;0),21,AND(Z145=3,U145="ALTO"),16,AND(Z145=3,U145="BAJO"),12,AND(Z145=3,V145&lt;&gt;0),5,AND(Z145=4,P145&lt;&gt;0),25,AND(Z145=4,R145&lt;&gt;0),13,AND(Z145=4,U145="ALTO"),16,AND(Z145=4,U145="BAJO"),14,AND(Z145=4,V145&lt;&gt;0),7,AND(Z145=5,P145&lt;&gt;0),25,AND(Z145=5,R145&lt;&gt;0),21,AND(Z145=5,U145="ALTO"),16,AND(Z145=5,U145="BAJO"),12,AND(Z145=5,V145&lt;&gt;0),8,AND(Z145=6,P145&lt;&gt;0),25,AND(Z145=6,R145&lt;&gt;0),21,AND(Z145=6,U145="ALTO"),20,AND(Z145=6,U145="BAJO"),17,AND(Z145=6,V145&lt;&gt;0),6,AND(Z145=7,P145&lt;&gt;0),25,AND(Z145=7,R145&lt;&gt;0),23,AND(Z145=7,U145="ALTO"),16,AND(Z145=7,U145="BAJO"),11,AND(Z145=7,V145&lt;&gt;0),7,AND(Z145=8,P145&lt;&gt;0),25,AND(Z145=8,R145&lt;&gt;0),21,AND(Z145=8,U145="ALTO"),16,AND(Z145=8,U145="BAJO"),12,AND(Z145=8,V145&lt;&gt;0),8,AND(Z145=9,P145&lt;&gt;0),25,AND(Z145=9,R145&lt;&gt;0),21,AND(Z145=9,U145="ALTO"),20,AND(Z145=9,U145="BAJO"),17,AND(Z145=9,V145&lt;&gt;0),13,AND(Z145=10,P145&lt;&gt;0),25,AND(Z145=10,R145&lt;&gt;0),22,AND(Z145=10,U145="ALTO"),21,AND(Z145=10,U145="BAJO"),18,AND(Z145=10,V145&lt;&gt;0),18,AND(Z145=11,P145&lt;&gt;0),25,AND(Z145=11,R145&lt;&gt;0),23,AND(Z145=11,U145="ALTO"),20,AND(Z145=11,U145="BAJO"),16,AND(Z145=11,V145&lt;&gt;0),11,AND(Z145=12,P145&lt;&gt;0),25,AND(Z145=12,R145&lt;&gt;0),23,AND(Z145=12,U145="ALTO"),20,AND(Z145=12,U145="BAJO"),16,AND(Z145=12,V145&lt;&gt;0),12,AND(Z145=13,P145&lt;&gt;0),25,AND(Z145=13,R145&lt;&gt;0),21,AND(Z145=13,U145="ALTO"),20,AND(Z145=13,U145="BAJO"),17,AND(Z145=13,V145&lt;&gt;0),17,AND(Z145=14,P145&lt;&gt;0),25,AND(Z145=14,R145&lt;&gt;0),24,AND(Z145=14,U145="ALTO"),23,AND(Z145=14,U145="BAJO"),21,AND(Z145=14,V145&lt;&gt;0),18,AND(Z145=15,P145&lt;&gt;0),25,AND(Z145=15,R145&lt;&gt;0),24,AND(Z145=15,U145="ALTO"),22,AND(Z145=15,U145="BAJO"),19,AND(Z145=15,V145&lt;&gt;0),19,AND(Z145=16,P145&lt;&gt;0),25,AND(Z145=16,R145&lt;&gt;0),23,AND(Z145=16,U145="ALTO"),23,AND(Z145=16,U145="BAJO"),23,AND(Z145=16,V145&lt;&gt;0),20,AND(Z145=17,P145&lt;&gt;0),25,AND(Z145=17,R145&lt;&gt;0),24,AND(Z145=17,U145="ALTO"),23,AND(Z145=17,U145="BAJO"),21,AND(Z145=17,V145&lt;&gt;0),20,AND(Z145=18,P145&lt;&gt;0),25,AND(Z145=18,R145&lt;&gt;0),24,AND(Z145=18,U145="ALTO"),23,AND(Z145=18,U145="BAJO"),22,AND(Z145=18,V145&lt;&gt;0),21,AND(Z145=19,P145&lt;&gt;0),25,AND(Z145=19,R145&lt;&gt;0),25,AND(Z145=19,U145="ALTO"),24,AND(Z145=19,U145="BAJO"),22,AND(Z145=19,V145&lt;&gt;0),22,AND(Z145&lt;&gt;0,X145&lt;&gt;0),Z145,TRUE,"FALSO")</f>
        <v>FALSO</v>
      </c>
      <c r="AC145" s="222"/>
      <c r="AD145" s="222"/>
      <c r="AE145" s="36"/>
      <c r="AF145" s="37"/>
      <c r="AG145" s="37"/>
      <c r="AH145" s="25"/>
      <c r="AI145" s="25"/>
      <c r="AJ145" s="25"/>
      <c r="AK145" s="25"/>
      <c r="AL145" s="25"/>
      <c r="AM145" s="25"/>
      <c r="AN145" s="25"/>
      <c r="AO145" s="35"/>
      <c r="AP145" s="25"/>
      <c r="AQ145" s="35"/>
      <c r="AR145" s="25"/>
      <c r="AS145" s="35"/>
      <c r="AT145" s="25"/>
      <c r="AU145" s="35"/>
      <c r="AV145" s="25"/>
      <c r="AW145" s="35"/>
      <c r="AX145" s="25"/>
    </row>
    <row r="146" spans="1:50" ht="26.25">
      <c r="A146" s="285"/>
      <c r="B146" s="376"/>
      <c r="C146" s="379"/>
      <c r="D146" s="378"/>
      <c r="E146" s="249"/>
      <c r="F146" s="248"/>
      <c r="G146" s="225"/>
      <c r="H146" s="227"/>
      <c r="I146" s="254"/>
      <c r="J146" s="255" t="e">
        <f>+VLOOKUP(I146,Peligros_Aspectos!A:D,4,0)</f>
        <v>#N/A</v>
      </c>
      <c r="K146" s="256" t="e">
        <f>+VLOOKUP(I146,Peligros_Aspectos!A:D,2,0)</f>
        <v>#N/A</v>
      </c>
      <c r="L146" s="257" t="e">
        <f>+VLOOKUP(I146,Peligros_Aspectos!A:C,3,0)</f>
        <v>#N/A</v>
      </c>
      <c r="M146" s="232"/>
      <c r="N146" s="258"/>
      <c r="O146" s="245" t="str">
        <f t="shared" si="5"/>
        <v/>
      </c>
      <c r="P146" s="260"/>
      <c r="Q146" s="260"/>
      <c r="R146" s="260"/>
      <c r="S146" s="260"/>
      <c r="T146" s="260"/>
      <c r="U146" s="258"/>
      <c r="V146" s="265"/>
      <c r="W146" s="264"/>
      <c r="X146" s="260"/>
      <c r="Y146" s="266"/>
      <c r="Z146" s="245" t="str">
        <f t="shared" si="8"/>
        <v/>
      </c>
      <c r="AA146" s="267"/>
      <c r="AB146" s="245" t="str">
        <f t="array" ref="AB146">_xlfn.IFS(AND(Z146=1,P146&lt;&gt;0),25,AND(Z146=1,R146&lt;&gt;0),21,AND(Z146=1,U146="ALTO"),16,AND(Z146=1,U146="BAJO"),11,AND(Z146=1,V146&lt;&gt;0),2,AND(Z146=2,P146&lt;&gt;0),25,AND(Z146=2,R146&lt;&gt;0),21,AND(Z146=2,U146="ALTO"),16,AND(Z146=2,U146="BAJO"),11,AND(Z146=2,V146&lt;&gt;0),4,AND(Z146=3,P146&lt;&gt;0),25,AND(Z146=3,R146&lt;&gt;0),21,AND(Z146=3,U146="ALTO"),16,AND(Z146=3,U146="BAJO"),12,AND(Z146=3,V146&lt;&gt;0),5,AND(Z146=4,P146&lt;&gt;0),25,AND(Z146=4,R146&lt;&gt;0),13,AND(Z146=4,U146="ALTO"),16,AND(Z146=4,U146="BAJO"),14,AND(Z146=4,V146&lt;&gt;0),7,AND(Z146=5,P146&lt;&gt;0),25,AND(Z146=5,R146&lt;&gt;0),21,AND(Z146=5,U146="ALTO"),16,AND(Z146=5,U146="BAJO"),12,AND(Z146=5,V146&lt;&gt;0),8,AND(Z146=6,P146&lt;&gt;0),25,AND(Z146=6,R146&lt;&gt;0),21,AND(Z146=6,U146="ALTO"),20,AND(Z146=6,U146="BAJO"),17,AND(Z146=6,V146&lt;&gt;0),6,AND(Z146=7,P146&lt;&gt;0),25,AND(Z146=7,R146&lt;&gt;0),23,AND(Z146=7,U146="ALTO"),16,AND(Z146=7,U146="BAJO"),11,AND(Z146=7,V146&lt;&gt;0),7,AND(Z146=8,P146&lt;&gt;0),25,AND(Z146=8,R146&lt;&gt;0),21,AND(Z146=8,U146="ALTO"),16,AND(Z146=8,U146="BAJO"),12,AND(Z146=8,V146&lt;&gt;0),8,AND(Z146=9,P146&lt;&gt;0),25,AND(Z146=9,R146&lt;&gt;0),21,AND(Z146=9,U146="ALTO"),20,AND(Z146=9,U146="BAJO"),17,AND(Z146=9,V146&lt;&gt;0),13,AND(Z146=10,P146&lt;&gt;0),25,AND(Z146=10,R146&lt;&gt;0),22,AND(Z146=10,U146="ALTO"),21,AND(Z146=10,U146="BAJO"),18,AND(Z146=10,V146&lt;&gt;0),18,AND(Z146=11,P146&lt;&gt;0),25,AND(Z146=11,R146&lt;&gt;0),23,AND(Z146=11,U146="ALTO"),20,AND(Z146=11,U146="BAJO"),16,AND(Z146=11,V146&lt;&gt;0),11,AND(Z146=12,P146&lt;&gt;0),25,AND(Z146=12,R146&lt;&gt;0),23,AND(Z146=12,U146="ALTO"),20,AND(Z146=12,U146="BAJO"),16,AND(Z146=12,V146&lt;&gt;0),12,AND(Z146=13,P146&lt;&gt;0),25,AND(Z146=13,R146&lt;&gt;0),21,AND(Z146=13,U146="ALTO"),20,AND(Z146=13,U146="BAJO"),17,AND(Z146=13,V146&lt;&gt;0),17,AND(Z146=14,P146&lt;&gt;0),25,AND(Z146=14,R146&lt;&gt;0),24,AND(Z146=14,U146="ALTO"),23,AND(Z146=14,U146="BAJO"),21,AND(Z146=14,V146&lt;&gt;0),18,AND(Z146=15,P146&lt;&gt;0),25,AND(Z146=15,R146&lt;&gt;0),24,AND(Z146=15,U146="ALTO"),22,AND(Z146=15,U146="BAJO"),19,AND(Z146=15,V146&lt;&gt;0),19,AND(Z146=16,P146&lt;&gt;0),25,AND(Z146=16,R146&lt;&gt;0),23,AND(Z146=16,U146="ALTO"),23,AND(Z146=16,U146="BAJO"),23,AND(Z146=16,V146&lt;&gt;0),20,AND(Z146=17,P146&lt;&gt;0),25,AND(Z146=17,R146&lt;&gt;0),24,AND(Z146=17,U146="ALTO"),23,AND(Z146=17,U146="BAJO"),21,AND(Z146=17,V146&lt;&gt;0),20,AND(Z146=18,P146&lt;&gt;0),25,AND(Z146=18,R146&lt;&gt;0),24,AND(Z146=18,U146="ALTO"),23,AND(Z146=18,U146="BAJO"),22,AND(Z146=18,V146&lt;&gt;0),21,AND(Z146=19,P146&lt;&gt;0),25,AND(Z146=19,R146&lt;&gt;0),25,AND(Z146=19,U146="ALTO"),24,AND(Z146=19,U146="BAJO"),22,AND(Z146=19,V146&lt;&gt;0),22,AND(Z146&lt;&gt;0,X146&lt;&gt;0),Z146,TRUE,"FALSO")</f>
        <v>FALSO</v>
      </c>
      <c r="AC146" s="222"/>
      <c r="AD146" s="222"/>
      <c r="AE146" s="36"/>
      <c r="AF146" s="37"/>
      <c r="AG146" s="37"/>
      <c r="AH146" s="25"/>
      <c r="AI146" s="25"/>
      <c r="AJ146" s="25"/>
      <c r="AK146" s="25"/>
      <c r="AL146" s="25"/>
      <c r="AM146" s="25"/>
      <c r="AN146" s="25"/>
      <c r="AO146" s="35"/>
      <c r="AP146" s="25"/>
      <c r="AQ146" s="35"/>
      <c r="AR146" s="25"/>
      <c r="AS146" s="35"/>
      <c r="AT146" s="25"/>
      <c r="AU146" s="35"/>
      <c r="AV146" s="25"/>
      <c r="AW146" s="35"/>
      <c r="AX146" s="25"/>
    </row>
    <row r="147" spans="1:50" ht="26.25">
      <c r="A147" s="285"/>
      <c r="B147" s="376"/>
      <c r="C147" s="379"/>
      <c r="D147" s="378"/>
      <c r="E147" s="249"/>
      <c r="F147" s="248"/>
      <c r="G147" s="225"/>
      <c r="H147" s="227"/>
      <c r="I147" s="254"/>
      <c r="J147" s="255" t="e">
        <f>+VLOOKUP(I147,Peligros_Aspectos!A:D,4,0)</f>
        <v>#N/A</v>
      </c>
      <c r="K147" s="256" t="e">
        <f>+VLOOKUP(I147,Peligros_Aspectos!A:D,2,0)</f>
        <v>#N/A</v>
      </c>
      <c r="L147" s="257" t="e">
        <f>+VLOOKUP(I147,Peligros_Aspectos!A:C,3,0)</f>
        <v>#N/A</v>
      </c>
      <c r="M147" s="232"/>
      <c r="N147" s="258"/>
      <c r="O147" s="245" t="str">
        <f t="shared" si="5"/>
        <v/>
      </c>
      <c r="P147" s="260"/>
      <c r="Q147" s="260"/>
      <c r="R147" s="260"/>
      <c r="S147" s="260"/>
      <c r="T147" s="260"/>
      <c r="U147" s="255"/>
      <c r="V147" s="256"/>
      <c r="W147" s="264"/>
      <c r="X147" s="260"/>
      <c r="Y147" s="266"/>
      <c r="Z147" s="245" t="str">
        <f t="shared" si="8"/>
        <v/>
      </c>
      <c r="AA147" s="267"/>
      <c r="AB147" s="245" t="str">
        <f t="array" ref="AB147">_xlfn.IFS(AND(Z147=1,P147&lt;&gt;0),25,AND(Z147=1,R147&lt;&gt;0),21,AND(Z147=1,U147="ALTO"),16,AND(Z147=1,U147="BAJO"),11,AND(Z147=1,V147&lt;&gt;0),2,AND(Z147=2,P147&lt;&gt;0),25,AND(Z147=2,R147&lt;&gt;0),21,AND(Z147=2,U147="ALTO"),16,AND(Z147=2,U147="BAJO"),11,AND(Z147=2,V147&lt;&gt;0),4,AND(Z147=3,P147&lt;&gt;0),25,AND(Z147=3,R147&lt;&gt;0),21,AND(Z147=3,U147="ALTO"),16,AND(Z147=3,U147="BAJO"),12,AND(Z147=3,V147&lt;&gt;0),5,AND(Z147=4,P147&lt;&gt;0),25,AND(Z147=4,R147&lt;&gt;0),13,AND(Z147=4,U147="ALTO"),16,AND(Z147=4,U147="BAJO"),14,AND(Z147=4,V147&lt;&gt;0),7,AND(Z147=5,P147&lt;&gt;0),25,AND(Z147=5,R147&lt;&gt;0),21,AND(Z147=5,U147="ALTO"),16,AND(Z147=5,U147="BAJO"),12,AND(Z147=5,V147&lt;&gt;0),8,AND(Z147=6,P147&lt;&gt;0),25,AND(Z147=6,R147&lt;&gt;0),21,AND(Z147=6,U147="ALTO"),20,AND(Z147=6,U147="BAJO"),17,AND(Z147=6,V147&lt;&gt;0),6,AND(Z147=7,P147&lt;&gt;0),25,AND(Z147=7,R147&lt;&gt;0),23,AND(Z147=7,U147="ALTO"),16,AND(Z147=7,U147="BAJO"),11,AND(Z147=7,V147&lt;&gt;0),7,AND(Z147=8,P147&lt;&gt;0),25,AND(Z147=8,R147&lt;&gt;0),21,AND(Z147=8,U147="ALTO"),16,AND(Z147=8,U147="BAJO"),12,AND(Z147=8,V147&lt;&gt;0),8,AND(Z147=9,P147&lt;&gt;0),25,AND(Z147=9,R147&lt;&gt;0),21,AND(Z147=9,U147="ALTO"),20,AND(Z147=9,U147="BAJO"),17,AND(Z147=9,V147&lt;&gt;0),13,AND(Z147=10,P147&lt;&gt;0),25,AND(Z147=10,R147&lt;&gt;0),22,AND(Z147=10,U147="ALTO"),21,AND(Z147=10,U147="BAJO"),18,AND(Z147=10,V147&lt;&gt;0),18,AND(Z147=11,P147&lt;&gt;0),25,AND(Z147=11,R147&lt;&gt;0),23,AND(Z147=11,U147="ALTO"),20,AND(Z147=11,U147="BAJO"),16,AND(Z147=11,V147&lt;&gt;0),11,AND(Z147=12,P147&lt;&gt;0),25,AND(Z147=12,R147&lt;&gt;0),23,AND(Z147=12,U147="ALTO"),20,AND(Z147=12,U147="BAJO"),16,AND(Z147=12,V147&lt;&gt;0),12,AND(Z147=13,P147&lt;&gt;0),25,AND(Z147=13,R147&lt;&gt;0),21,AND(Z147=13,U147="ALTO"),20,AND(Z147=13,U147="BAJO"),17,AND(Z147=13,V147&lt;&gt;0),17,AND(Z147=14,P147&lt;&gt;0),25,AND(Z147=14,R147&lt;&gt;0),24,AND(Z147=14,U147="ALTO"),23,AND(Z147=14,U147="BAJO"),21,AND(Z147=14,V147&lt;&gt;0),18,AND(Z147=15,P147&lt;&gt;0),25,AND(Z147=15,R147&lt;&gt;0),24,AND(Z147=15,U147="ALTO"),22,AND(Z147=15,U147="BAJO"),19,AND(Z147=15,V147&lt;&gt;0),19,AND(Z147=16,P147&lt;&gt;0),25,AND(Z147=16,R147&lt;&gt;0),23,AND(Z147=16,U147="ALTO"),23,AND(Z147=16,U147="BAJO"),23,AND(Z147=16,V147&lt;&gt;0),20,AND(Z147=17,P147&lt;&gt;0),25,AND(Z147=17,R147&lt;&gt;0),24,AND(Z147=17,U147="ALTO"),23,AND(Z147=17,U147="BAJO"),21,AND(Z147=17,V147&lt;&gt;0),20,AND(Z147=18,P147&lt;&gt;0),25,AND(Z147=18,R147&lt;&gt;0),24,AND(Z147=18,U147="ALTO"),23,AND(Z147=18,U147="BAJO"),22,AND(Z147=18,V147&lt;&gt;0),21,AND(Z147=19,P147&lt;&gt;0),25,AND(Z147=19,R147&lt;&gt;0),25,AND(Z147=19,U147="ALTO"),24,AND(Z147=19,U147="BAJO"),22,AND(Z147=19,V147&lt;&gt;0),22,AND(Z147&lt;&gt;0,X147&lt;&gt;0),Z147,TRUE,"FALSO")</f>
        <v>FALSO</v>
      </c>
      <c r="AC147" s="222"/>
      <c r="AD147" s="222"/>
      <c r="AE147" s="36"/>
      <c r="AF147" s="37"/>
      <c r="AG147" s="37"/>
      <c r="AH147" s="25"/>
      <c r="AI147" s="25"/>
      <c r="AJ147" s="25"/>
      <c r="AK147" s="25"/>
      <c r="AL147" s="25"/>
      <c r="AM147" s="25"/>
      <c r="AN147" s="25"/>
      <c r="AO147" s="35"/>
      <c r="AP147" s="25"/>
      <c r="AQ147" s="35"/>
      <c r="AR147" s="25"/>
      <c r="AS147" s="35"/>
      <c r="AT147" s="25"/>
      <c r="AU147" s="35"/>
      <c r="AV147" s="25"/>
      <c r="AW147" s="35"/>
      <c r="AX147" s="25"/>
    </row>
    <row r="148" spans="1:50" ht="26.25">
      <c r="A148" s="285"/>
      <c r="B148" s="376"/>
      <c r="C148" s="379"/>
      <c r="D148" s="378"/>
      <c r="E148" s="249"/>
      <c r="F148" s="248"/>
      <c r="G148" s="225"/>
      <c r="H148" s="227"/>
      <c r="I148" s="254"/>
      <c r="J148" s="255" t="e">
        <f>+VLOOKUP(I148,Peligros_Aspectos!A:D,4,0)</f>
        <v>#N/A</v>
      </c>
      <c r="K148" s="256" t="e">
        <f>+VLOOKUP(I148,Peligros_Aspectos!A:D,2,0)</f>
        <v>#N/A</v>
      </c>
      <c r="L148" s="257" t="e">
        <f>+VLOOKUP(I148,Peligros_Aspectos!A:C,3,0)</f>
        <v>#N/A</v>
      </c>
      <c r="M148" s="232"/>
      <c r="N148" s="258"/>
      <c r="O148" s="245" t="str">
        <f t="shared" si="5"/>
        <v/>
      </c>
      <c r="P148" s="260"/>
      <c r="Q148" s="260"/>
      <c r="R148" s="260"/>
      <c r="S148" s="260"/>
      <c r="T148" s="264"/>
      <c r="U148" s="255"/>
      <c r="V148" s="264"/>
      <c r="W148" s="264"/>
      <c r="X148" s="260"/>
      <c r="Y148" s="266"/>
      <c r="Z148" s="245" t="str">
        <f t="shared" si="8"/>
        <v/>
      </c>
      <c r="AA148" s="267"/>
      <c r="AB148" s="245" t="str">
        <f t="array" ref="AB148">_xlfn.IFS(AND(Z148=1,P148&lt;&gt;0),25,AND(Z148=1,R148&lt;&gt;0),21,AND(Z148=1,U148="ALTO"),16,AND(Z148=1,U148="BAJO"),11,AND(Z148=1,V148&lt;&gt;0),2,AND(Z148=2,P148&lt;&gt;0),25,AND(Z148=2,R148&lt;&gt;0),21,AND(Z148=2,U148="ALTO"),16,AND(Z148=2,U148="BAJO"),11,AND(Z148=2,V148&lt;&gt;0),4,AND(Z148=3,P148&lt;&gt;0),25,AND(Z148=3,R148&lt;&gt;0),21,AND(Z148=3,U148="ALTO"),16,AND(Z148=3,U148="BAJO"),12,AND(Z148=3,V148&lt;&gt;0),5,AND(Z148=4,P148&lt;&gt;0),25,AND(Z148=4,R148&lt;&gt;0),13,AND(Z148=4,U148="ALTO"),16,AND(Z148=4,U148="BAJO"),14,AND(Z148=4,V148&lt;&gt;0),7,AND(Z148=5,P148&lt;&gt;0),25,AND(Z148=5,R148&lt;&gt;0),21,AND(Z148=5,U148="ALTO"),16,AND(Z148=5,U148="BAJO"),12,AND(Z148=5,V148&lt;&gt;0),8,AND(Z148=6,P148&lt;&gt;0),25,AND(Z148=6,R148&lt;&gt;0),21,AND(Z148=6,U148="ALTO"),20,AND(Z148=6,U148="BAJO"),17,AND(Z148=6,V148&lt;&gt;0),6,AND(Z148=7,P148&lt;&gt;0),25,AND(Z148=7,R148&lt;&gt;0),23,AND(Z148=7,U148="ALTO"),16,AND(Z148=7,U148="BAJO"),11,AND(Z148=7,V148&lt;&gt;0),7,AND(Z148=8,P148&lt;&gt;0),25,AND(Z148=8,R148&lt;&gt;0),21,AND(Z148=8,U148="ALTO"),16,AND(Z148=8,U148="BAJO"),12,AND(Z148=8,V148&lt;&gt;0),8,AND(Z148=9,P148&lt;&gt;0),25,AND(Z148=9,R148&lt;&gt;0),21,AND(Z148=9,U148="ALTO"),20,AND(Z148=9,U148="BAJO"),17,AND(Z148=9,V148&lt;&gt;0),13,AND(Z148=10,P148&lt;&gt;0),25,AND(Z148=10,R148&lt;&gt;0),22,AND(Z148=10,U148="ALTO"),21,AND(Z148=10,U148="BAJO"),18,AND(Z148=10,V148&lt;&gt;0),18,AND(Z148=11,P148&lt;&gt;0),25,AND(Z148=11,R148&lt;&gt;0),23,AND(Z148=11,U148="ALTO"),20,AND(Z148=11,U148="BAJO"),16,AND(Z148=11,V148&lt;&gt;0),11,AND(Z148=12,P148&lt;&gt;0),25,AND(Z148=12,R148&lt;&gt;0),23,AND(Z148=12,U148="ALTO"),20,AND(Z148=12,U148="BAJO"),16,AND(Z148=12,V148&lt;&gt;0),12,AND(Z148=13,P148&lt;&gt;0),25,AND(Z148=13,R148&lt;&gt;0),21,AND(Z148=13,U148="ALTO"),20,AND(Z148=13,U148="BAJO"),17,AND(Z148=13,V148&lt;&gt;0),17,AND(Z148=14,P148&lt;&gt;0),25,AND(Z148=14,R148&lt;&gt;0),24,AND(Z148=14,U148="ALTO"),23,AND(Z148=14,U148="BAJO"),21,AND(Z148=14,V148&lt;&gt;0),18,AND(Z148=15,P148&lt;&gt;0),25,AND(Z148=15,R148&lt;&gt;0),24,AND(Z148=15,U148="ALTO"),22,AND(Z148=15,U148="BAJO"),19,AND(Z148=15,V148&lt;&gt;0),19,AND(Z148=16,P148&lt;&gt;0),25,AND(Z148=16,R148&lt;&gt;0),23,AND(Z148=16,U148="ALTO"),23,AND(Z148=16,U148="BAJO"),23,AND(Z148=16,V148&lt;&gt;0),20,AND(Z148=17,P148&lt;&gt;0),25,AND(Z148=17,R148&lt;&gt;0),24,AND(Z148=17,U148="ALTO"),23,AND(Z148=17,U148="BAJO"),21,AND(Z148=17,V148&lt;&gt;0),20,AND(Z148=18,P148&lt;&gt;0),25,AND(Z148=18,R148&lt;&gt;0),24,AND(Z148=18,U148="ALTO"),23,AND(Z148=18,U148="BAJO"),22,AND(Z148=18,V148&lt;&gt;0),21,AND(Z148=19,P148&lt;&gt;0),25,AND(Z148=19,R148&lt;&gt;0),25,AND(Z148=19,U148="ALTO"),24,AND(Z148=19,U148="BAJO"),22,AND(Z148=19,V148&lt;&gt;0),22,AND(Z148&lt;&gt;0,X148&lt;&gt;0),Z148,TRUE,"FALSO")</f>
        <v>FALSO</v>
      </c>
      <c r="AC148" s="222"/>
      <c r="AD148" s="222"/>
      <c r="AE148" s="36"/>
      <c r="AF148" s="37"/>
      <c r="AG148" s="37"/>
      <c r="AH148" s="25"/>
      <c r="AI148" s="25"/>
      <c r="AJ148" s="25"/>
      <c r="AK148" s="25"/>
      <c r="AL148" s="25"/>
      <c r="AM148" s="25"/>
      <c r="AN148" s="25"/>
      <c r="AO148" s="35"/>
      <c r="AP148" s="25"/>
      <c r="AQ148" s="35"/>
      <c r="AR148" s="25"/>
      <c r="AS148" s="35"/>
      <c r="AT148" s="25"/>
      <c r="AU148" s="35"/>
      <c r="AV148" s="25"/>
      <c r="AW148" s="35"/>
      <c r="AX148" s="25"/>
    </row>
    <row r="149" spans="1:50" ht="26.25">
      <c r="A149" s="285"/>
      <c r="B149" s="376"/>
      <c r="C149" s="379"/>
      <c r="D149" s="378"/>
      <c r="E149" s="249"/>
      <c r="F149" s="248"/>
      <c r="G149" s="225"/>
      <c r="H149" s="227"/>
      <c r="I149" s="254"/>
      <c r="J149" s="255" t="e">
        <f>+VLOOKUP(I149,Peligros_Aspectos!A:D,4,0)</f>
        <v>#N/A</v>
      </c>
      <c r="K149" s="256" t="e">
        <f>+VLOOKUP(I149,Peligros_Aspectos!A:D,2,0)</f>
        <v>#N/A</v>
      </c>
      <c r="L149" s="257" t="e">
        <f>+VLOOKUP(I149,Peligros_Aspectos!A:C,3,0)</f>
        <v>#N/A</v>
      </c>
      <c r="M149" s="232"/>
      <c r="N149" s="258"/>
      <c r="O149" s="245" t="str">
        <f t="shared" si="5"/>
        <v/>
      </c>
      <c r="P149" s="260"/>
      <c r="Q149" s="260"/>
      <c r="R149" s="260"/>
      <c r="S149" s="260"/>
      <c r="T149" s="260"/>
      <c r="U149" s="258"/>
      <c r="V149" s="264"/>
      <c r="W149" s="264"/>
      <c r="X149" s="260"/>
      <c r="Y149" s="266"/>
      <c r="Z149" s="245" t="str">
        <f t="shared" si="8"/>
        <v/>
      </c>
      <c r="AA149" s="267"/>
      <c r="AB149" s="245" t="str">
        <f t="array" ref="AB149">_xlfn.IFS(AND(Z149=1,P149&lt;&gt;0),25,AND(Z149=1,R149&lt;&gt;0),21,AND(Z149=1,U149="ALTO"),16,AND(Z149=1,U149="BAJO"),11,AND(Z149=1,V149&lt;&gt;0),2,AND(Z149=2,P149&lt;&gt;0),25,AND(Z149=2,R149&lt;&gt;0),21,AND(Z149=2,U149="ALTO"),16,AND(Z149=2,U149="BAJO"),11,AND(Z149=2,V149&lt;&gt;0),4,AND(Z149=3,P149&lt;&gt;0),25,AND(Z149=3,R149&lt;&gt;0),21,AND(Z149=3,U149="ALTO"),16,AND(Z149=3,U149="BAJO"),12,AND(Z149=3,V149&lt;&gt;0),5,AND(Z149=4,P149&lt;&gt;0),25,AND(Z149=4,R149&lt;&gt;0),13,AND(Z149=4,U149="ALTO"),16,AND(Z149=4,U149="BAJO"),14,AND(Z149=4,V149&lt;&gt;0),7,AND(Z149=5,P149&lt;&gt;0),25,AND(Z149=5,R149&lt;&gt;0),21,AND(Z149=5,U149="ALTO"),16,AND(Z149=5,U149="BAJO"),12,AND(Z149=5,V149&lt;&gt;0),8,AND(Z149=6,P149&lt;&gt;0),25,AND(Z149=6,R149&lt;&gt;0),21,AND(Z149=6,U149="ALTO"),20,AND(Z149=6,U149="BAJO"),17,AND(Z149=6,V149&lt;&gt;0),6,AND(Z149=7,P149&lt;&gt;0),25,AND(Z149=7,R149&lt;&gt;0),23,AND(Z149=7,U149="ALTO"),16,AND(Z149=7,U149="BAJO"),11,AND(Z149=7,V149&lt;&gt;0),7,AND(Z149=8,P149&lt;&gt;0),25,AND(Z149=8,R149&lt;&gt;0),21,AND(Z149=8,U149="ALTO"),16,AND(Z149=8,U149="BAJO"),12,AND(Z149=8,V149&lt;&gt;0),8,AND(Z149=9,P149&lt;&gt;0),25,AND(Z149=9,R149&lt;&gt;0),21,AND(Z149=9,U149="ALTO"),20,AND(Z149=9,U149="BAJO"),17,AND(Z149=9,V149&lt;&gt;0),13,AND(Z149=10,P149&lt;&gt;0),25,AND(Z149=10,R149&lt;&gt;0),22,AND(Z149=10,U149="ALTO"),21,AND(Z149=10,U149="BAJO"),18,AND(Z149=10,V149&lt;&gt;0),18,AND(Z149=11,P149&lt;&gt;0),25,AND(Z149=11,R149&lt;&gt;0),23,AND(Z149=11,U149="ALTO"),20,AND(Z149=11,U149="BAJO"),16,AND(Z149=11,V149&lt;&gt;0),11,AND(Z149=12,P149&lt;&gt;0),25,AND(Z149=12,R149&lt;&gt;0),23,AND(Z149=12,U149="ALTO"),20,AND(Z149=12,U149="BAJO"),16,AND(Z149=12,V149&lt;&gt;0),12,AND(Z149=13,P149&lt;&gt;0),25,AND(Z149=13,R149&lt;&gt;0),21,AND(Z149=13,U149="ALTO"),20,AND(Z149=13,U149="BAJO"),17,AND(Z149=13,V149&lt;&gt;0),17,AND(Z149=14,P149&lt;&gt;0),25,AND(Z149=14,R149&lt;&gt;0),24,AND(Z149=14,U149="ALTO"),23,AND(Z149=14,U149="BAJO"),21,AND(Z149=14,V149&lt;&gt;0),18,AND(Z149=15,P149&lt;&gt;0),25,AND(Z149=15,R149&lt;&gt;0),24,AND(Z149=15,U149="ALTO"),22,AND(Z149=15,U149="BAJO"),19,AND(Z149=15,V149&lt;&gt;0),19,AND(Z149=16,P149&lt;&gt;0),25,AND(Z149=16,R149&lt;&gt;0),23,AND(Z149=16,U149="ALTO"),23,AND(Z149=16,U149="BAJO"),23,AND(Z149=16,V149&lt;&gt;0),20,AND(Z149=17,P149&lt;&gt;0),25,AND(Z149=17,R149&lt;&gt;0),24,AND(Z149=17,U149="ALTO"),23,AND(Z149=17,U149="BAJO"),21,AND(Z149=17,V149&lt;&gt;0),20,AND(Z149=18,P149&lt;&gt;0),25,AND(Z149=18,R149&lt;&gt;0),24,AND(Z149=18,U149="ALTO"),23,AND(Z149=18,U149="BAJO"),22,AND(Z149=18,V149&lt;&gt;0),21,AND(Z149=19,P149&lt;&gt;0),25,AND(Z149=19,R149&lt;&gt;0),25,AND(Z149=19,U149="ALTO"),24,AND(Z149=19,U149="BAJO"),22,AND(Z149=19,V149&lt;&gt;0),22,AND(Z149&lt;&gt;0,X149&lt;&gt;0),Z149,TRUE,"FALSO")</f>
        <v>FALSO</v>
      </c>
      <c r="AC149" s="222"/>
      <c r="AD149" s="222"/>
      <c r="AE149" s="36"/>
      <c r="AF149" s="37"/>
      <c r="AG149" s="37"/>
      <c r="AH149" s="25"/>
      <c r="AI149" s="25"/>
      <c r="AJ149" s="25"/>
      <c r="AK149" s="25"/>
      <c r="AL149" s="25"/>
      <c r="AM149" s="25"/>
      <c r="AN149" s="25"/>
      <c r="AO149" s="35"/>
      <c r="AP149" s="25"/>
      <c r="AQ149" s="35"/>
      <c r="AR149" s="25"/>
      <c r="AS149" s="35"/>
      <c r="AT149" s="25"/>
      <c r="AU149" s="35"/>
      <c r="AV149" s="25"/>
      <c r="AW149" s="35"/>
      <c r="AX149" s="25"/>
    </row>
    <row r="150" spans="1:50" ht="26.25">
      <c r="A150" s="285"/>
      <c r="B150" s="376"/>
      <c r="C150" s="379"/>
      <c r="D150" s="378"/>
      <c r="E150" s="249"/>
      <c r="F150" s="248"/>
      <c r="G150" s="225"/>
      <c r="H150" s="227"/>
      <c r="I150" s="254"/>
      <c r="J150" s="255" t="e">
        <f>+VLOOKUP(I150,Peligros_Aspectos!A:D,4,0)</f>
        <v>#N/A</v>
      </c>
      <c r="K150" s="256" t="e">
        <f>+VLOOKUP(I150,Peligros_Aspectos!A:D,2,0)</f>
        <v>#N/A</v>
      </c>
      <c r="L150" s="257" t="e">
        <f>+VLOOKUP(I150,Peligros_Aspectos!A:C,3,0)</f>
        <v>#N/A</v>
      </c>
      <c r="M150" s="232"/>
      <c r="N150" s="258"/>
      <c r="O150" s="245" t="str">
        <f t="shared" si="5"/>
        <v/>
      </c>
      <c r="P150" s="260"/>
      <c r="Q150" s="260"/>
      <c r="R150" s="260"/>
      <c r="S150" s="260"/>
      <c r="T150" s="260"/>
      <c r="U150" s="255"/>
      <c r="V150" s="264"/>
      <c r="W150" s="264"/>
      <c r="X150" s="260"/>
      <c r="Y150" s="266"/>
      <c r="Z150" s="245" t="str">
        <f t="shared" si="8"/>
        <v/>
      </c>
      <c r="AA150" s="267"/>
      <c r="AB150" s="245" t="str">
        <f t="array" ref="AB150">_xlfn.IFS(AND(Z150=1,P150&lt;&gt;0),25,AND(Z150=1,R150&lt;&gt;0),21,AND(Z150=1,U150="ALTO"),16,AND(Z150=1,U150="BAJO"),11,AND(Z150=1,V150&lt;&gt;0),2,AND(Z150=2,P150&lt;&gt;0),25,AND(Z150=2,R150&lt;&gt;0),21,AND(Z150=2,U150="ALTO"),16,AND(Z150=2,U150="BAJO"),11,AND(Z150=2,V150&lt;&gt;0),4,AND(Z150=3,P150&lt;&gt;0),25,AND(Z150=3,R150&lt;&gt;0),21,AND(Z150=3,U150="ALTO"),16,AND(Z150=3,U150="BAJO"),12,AND(Z150=3,V150&lt;&gt;0),5,AND(Z150=4,P150&lt;&gt;0),25,AND(Z150=4,R150&lt;&gt;0),13,AND(Z150=4,U150="ALTO"),16,AND(Z150=4,U150="BAJO"),14,AND(Z150=4,V150&lt;&gt;0),7,AND(Z150=5,P150&lt;&gt;0),25,AND(Z150=5,R150&lt;&gt;0),21,AND(Z150=5,U150="ALTO"),16,AND(Z150=5,U150="BAJO"),12,AND(Z150=5,V150&lt;&gt;0),8,AND(Z150=6,P150&lt;&gt;0),25,AND(Z150=6,R150&lt;&gt;0),21,AND(Z150=6,U150="ALTO"),20,AND(Z150=6,U150="BAJO"),17,AND(Z150=6,V150&lt;&gt;0),6,AND(Z150=7,P150&lt;&gt;0),25,AND(Z150=7,R150&lt;&gt;0),23,AND(Z150=7,U150="ALTO"),16,AND(Z150=7,U150="BAJO"),11,AND(Z150=7,V150&lt;&gt;0),7,AND(Z150=8,P150&lt;&gt;0),25,AND(Z150=8,R150&lt;&gt;0),21,AND(Z150=8,U150="ALTO"),16,AND(Z150=8,U150="BAJO"),12,AND(Z150=8,V150&lt;&gt;0),8,AND(Z150=9,P150&lt;&gt;0),25,AND(Z150=9,R150&lt;&gt;0),21,AND(Z150=9,U150="ALTO"),20,AND(Z150=9,U150="BAJO"),17,AND(Z150=9,V150&lt;&gt;0),13,AND(Z150=10,P150&lt;&gt;0),25,AND(Z150=10,R150&lt;&gt;0),22,AND(Z150=10,U150="ALTO"),21,AND(Z150=10,U150="BAJO"),18,AND(Z150=10,V150&lt;&gt;0),18,AND(Z150=11,P150&lt;&gt;0),25,AND(Z150=11,R150&lt;&gt;0),23,AND(Z150=11,U150="ALTO"),20,AND(Z150=11,U150="BAJO"),16,AND(Z150=11,V150&lt;&gt;0),11,AND(Z150=12,P150&lt;&gt;0),25,AND(Z150=12,R150&lt;&gt;0),23,AND(Z150=12,U150="ALTO"),20,AND(Z150=12,U150="BAJO"),16,AND(Z150=12,V150&lt;&gt;0),12,AND(Z150=13,P150&lt;&gt;0),25,AND(Z150=13,R150&lt;&gt;0),21,AND(Z150=13,U150="ALTO"),20,AND(Z150=13,U150="BAJO"),17,AND(Z150=13,V150&lt;&gt;0),17,AND(Z150=14,P150&lt;&gt;0),25,AND(Z150=14,R150&lt;&gt;0),24,AND(Z150=14,U150="ALTO"),23,AND(Z150=14,U150="BAJO"),21,AND(Z150=14,V150&lt;&gt;0),18,AND(Z150=15,P150&lt;&gt;0),25,AND(Z150=15,R150&lt;&gt;0),24,AND(Z150=15,U150="ALTO"),22,AND(Z150=15,U150="BAJO"),19,AND(Z150=15,V150&lt;&gt;0),19,AND(Z150=16,P150&lt;&gt;0),25,AND(Z150=16,R150&lt;&gt;0),23,AND(Z150=16,U150="ALTO"),23,AND(Z150=16,U150="BAJO"),23,AND(Z150=16,V150&lt;&gt;0),20,AND(Z150=17,P150&lt;&gt;0),25,AND(Z150=17,R150&lt;&gt;0),24,AND(Z150=17,U150="ALTO"),23,AND(Z150=17,U150="BAJO"),21,AND(Z150=17,V150&lt;&gt;0),20,AND(Z150=18,P150&lt;&gt;0),25,AND(Z150=18,R150&lt;&gt;0),24,AND(Z150=18,U150="ALTO"),23,AND(Z150=18,U150="BAJO"),22,AND(Z150=18,V150&lt;&gt;0),21,AND(Z150=19,P150&lt;&gt;0),25,AND(Z150=19,R150&lt;&gt;0),25,AND(Z150=19,U150="ALTO"),24,AND(Z150=19,U150="BAJO"),22,AND(Z150=19,V150&lt;&gt;0),22,AND(Z150&lt;&gt;0,X150&lt;&gt;0),Z150,TRUE,"FALSO")</f>
        <v>FALSO</v>
      </c>
      <c r="AC150" s="222"/>
      <c r="AD150" s="222"/>
      <c r="AE150" s="36"/>
      <c r="AF150" s="37"/>
      <c r="AG150" s="37"/>
      <c r="AH150" s="25"/>
      <c r="AI150" s="25"/>
      <c r="AJ150" s="25"/>
      <c r="AK150" s="25"/>
      <c r="AL150" s="25"/>
      <c r="AM150" s="25"/>
      <c r="AN150" s="25"/>
      <c r="AO150" s="35"/>
      <c r="AP150" s="25"/>
      <c r="AQ150" s="35"/>
      <c r="AR150" s="25"/>
      <c r="AS150" s="35"/>
      <c r="AT150" s="25"/>
      <c r="AU150" s="35"/>
      <c r="AV150" s="25"/>
      <c r="AW150" s="35"/>
      <c r="AX150" s="25"/>
    </row>
    <row r="151" spans="1:50" ht="26.25">
      <c r="A151" s="285"/>
      <c r="B151" s="376"/>
      <c r="C151" s="379"/>
      <c r="D151" s="378"/>
      <c r="E151" s="249"/>
      <c r="F151" s="248"/>
      <c r="G151" s="225"/>
      <c r="H151" s="227"/>
      <c r="I151" s="254"/>
      <c r="J151" s="255" t="e">
        <f>+VLOOKUP(I151,Peligros_Aspectos!A:D,4,0)</f>
        <v>#N/A</v>
      </c>
      <c r="K151" s="256" t="e">
        <f>+VLOOKUP(I151,Peligros_Aspectos!A:D,2,0)</f>
        <v>#N/A</v>
      </c>
      <c r="L151" s="257" t="e">
        <f>+VLOOKUP(I151,Peligros_Aspectos!A:C,3,0)</f>
        <v>#N/A</v>
      </c>
      <c r="M151" s="232"/>
      <c r="N151" s="258"/>
      <c r="O151" s="245" t="str">
        <f t="shared" si="5"/>
        <v/>
      </c>
      <c r="P151" s="260"/>
      <c r="Q151" s="260"/>
      <c r="R151" s="260"/>
      <c r="S151" s="260"/>
      <c r="T151" s="260"/>
      <c r="U151" s="268"/>
      <c r="V151" s="264"/>
      <c r="W151" s="264"/>
      <c r="X151" s="260"/>
      <c r="Y151" s="266"/>
      <c r="Z151" s="245" t="str">
        <f t="shared" si="8"/>
        <v/>
      </c>
      <c r="AA151" s="267"/>
      <c r="AB151" s="245" t="str">
        <f t="array" ref="AB151">_xlfn.IFS(AND(Z151=1,P151&lt;&gt;0),25,AND(Z151=1,R151&lt;&gt;0),21,AND(Z151=1,U151="ALTO"),16,AND(Z151=1,U151="BAJO"),11,AND(Z151=1,V151&lt;&gt;0),2,AND(Z151=2,P151&lt;&gt;0),25,AND(Z151=2,R151&lt;&gt;0),21,AND(Z151=2,U151="ALTO"),16,AND(Z151=2,U151="BAJO"),11,AND(Z151=2,V151&lt;&gt;0),4,AND(Z151=3,P151&lt;&gt;0),25,AND(Z151=3,R151&lt;&gt;0),21,AND(Z151=3,U151="ALTO"),16,AND(Z151=3,U151="BAJO"),12,AND(Z151=3,V151&lt;&gt;0),5,AND(Z151=4,P151&lt;&gt;0),25,AND(Z151=4,R151&lt;&gt;0),13,AND(Z151=4,U151="ALTO"),16,AND(Z151=4,U151="BAJO"),14,AND(Z151=4,V151&lt;&gt;0),7,AND(Z151=5,P151&lt;&gt;0),25,AND(Z151=5,R151&lt;&gt;0),21,AND(Z151=5,U151="ALTO"),16,AND(Z151=5,U151="BAJO"),12,AND(Z151=5,V151&lt;&gt;0),8,AND(Z151=6,P151&lt;&gt;0),25,AND(Z151=6,R151&lt;&gt;0),21,AND(Z151=6,U151="ALTO"),20,AND(Z151=6,U151="BAJO"),17,AND(Z151=6,V151&lt;&gt;0),6,AND(Z151=7,P151&lt;&gt;0),25,AND(Z151=7,R151&lt;&gt;0),23,AND(Z151=7,U151="ALTO"),16,AND(Z151=7,U151="BAJO"),11,AND(Z151=7,V151&lt;&gt;0),7,AND(Z151=8,P151&lt;&gt;0),25,AND(Z151=8,R151&lt;&gt;0),21,AND(Z151=8,U151="ALTO"),16,AND(Z151=8,U151="BAJO"),12,AND(Z151=8,V151&lt;&gt;0),8,AND(Z151=9,P151&lt;&gt;0),25,AND(Z151=9,R151&lt;&gt;0),21,AND(Z151=9,U151="ALTO"),20,AND(Z151=9,U151="BAJO"),17,AND(Z151=9,V151&lt;&gt;0),13,AND(Z151=10,P151&lt;&gt;0),25,AND(Z151=10,R151&lt;&gt;0),22,AND(Z151=10,U151="ALTO"),21,AND(Z151=10,U151="BAJO"),18,AND(Z151=10,V151&lt;&gt;0),18,AND(Z151=11,P151&lt;&gt;0),25,AND(Z151=11,R151&lt;&gt;0),23,AND(Z151=11,U151="ALTO"),20,AND(Z151=11,U151="BAJO"),16,AND(Z151=11,V151&lt;&gt;0),11,AND(Z151=12,P151&lt;&gt;0),25,AND(Z151=12,R151&lt;&gt;0),23,AND(Z151=12,U151="ALTO"),20,AND(Z151=12,U151="BAJO"),16,AND(Z151=12,V151&lt;&gt;0),12,AND(Z151=13,P151&lt;&gt;0),25,AND(Z151=13,R151&lt;&gt;0),21,AND(Z151=13,U151="ALTO"),20,AND(Z151=13,U151="BAJO"),17,AND(Z151=13,V151&lt;&gt;0),17,AND(Z151=14,P151&lt;&gt;0),25,AND(Z151=14,R151&lt;&gt;0),24,AND(Z151=14,U151="ALTO"),23,AND(Z151=14,U151="BAJO"),21,AND(Z151=14,V151&lt;&gt;0),18,AND(Z151=15,P151&lt;&gt;0),25,AND(Z151=15,R151&lt;&gt;0),24,AND(Z151=15,U151="ALTO"),22,AND(Z151=15,U151="BAJO"),19,AND(Z151=15,V151&lt;&gt;0),19,AND(Z151=16,P151&lt;&gt;0),25,AND(Z151=16,R151&lt;&gt;0),23,AND(Z151=16,U151="ALTO"),23,AND(Z151=16,U151="BAJO"),23,AND(Z151=16,V151&lt;&gt;0),20,AND(Z151=17,P151&lt;&gt;0),25,AND(Z151=17,R151&lt;&gt;0),24,AND(Z151=17,U151="ALTO"),23,AND(Z151=17,U151="BAJO"),21,AND(Z151=17,V151&lt;&gt;0),20,AND(Z151=18,P151&lt;&gt;0),25,AND(Z151=18,R151&lt;&gt;0),24,AND(Z151=18,U151="ALTO"),23,AND(Z151=18,U151="BAJO"),22,AND(Z151=18,V151&lt;&gt;0),21,AND(Z151=19,P151&lt;&gt;0),25,AND(Z151=19,R151&lt;&gt;0),25,AND(Z151=19,U151="ALTO"),24,AND(Z151=19,U151="BAJO"),22,AND(Z151=19,V151&lt;&gt;0),22,AND(Z151&lt;&gt;0,X151&lt;&gt;0),Z151,TRUE,"FALSO")</f>
        <v>FALSO</v>
      </c>
      <c r="AC151" s="222"/>
      <c r="AD151" s="222"/>
      <c r="AE151" s="36"/>
      <c r="AF151" s="37"/>
      <c r="AG151" s="37"/>
      <c r="AH151" s="25"/>
      <c r="AI151" s="25"/>
      <c r="AJ151" s="25"/>
      <c r="AK151" s="25"/>
      <c r="AL151" s="25"/>
      <c r="AM151" s="25"/>
      <c r="AN151" s="25"/>
      <c r="AO151" s="35"/>
      <c r="AP151" s="25"/>
      <c r="AQ151" s="35"/>
      <c r="AR151" s="25"/>
      <c r="AS151" s="35"/>
      <c r="AT151" s="25"/>
      <c r="AU151" s="35"/>
      <c r="AV151" s="25"/>
      <c r="AW151" s="35"/>
      <c r="AX151" s="25"/>
    </row>
    <row r="152" spans="1:50" ht="26.25">
      <c r="A152" s="285"/>
      <c r="B152" s="376"/>
      <c r="C152" s="379"/>
      <c r="D152" s="378"/>
      <c r="E152" s="249"/>
      <c r="F152" s="248"/>
      <c r="G152" s="225"/>
      <c r="H152" s="227"/>
      <c r="I152" s="254"/>
      <c r="J152" s="255" t="e">
        <f>+VLOOKUP(I152,Peligros_Aspectos!A:D,4,0)</f>
        <v>#N/A</v>
      </c>
      <c r="K152" s="256" t="e">
        <f>+VLOOKUP(I152,Peligros_Aspectos!A:D,2,0)</f>
        <v>#N/A</v>
      </c>
      <c r="L152" s="257" t="e">
        <f>+VLOOKUP(I152,Peligros_Aspectos!A:C,3,0)</f>
        <v>#N/A</v>
      </c>
      <c r="M152" s="232"/>
      <c r="N152" s="258"/>
      <c r="O152" s="245" t="str">
        <f t="shared" si="5"/>
        <v/>
      </c>
      <c r="P152" s="260"/>
      <c r="Q152" s="260"/>
      <c r="R152" s="260"/>
      <c r="S152" s="260"/>
      <c r="T152" s="260"/>
      <c r="U152" s="258"/>
      <c r="V152" s="265"/>
      <c r="W152" s="264"/>
      <c r="X152" s="260"/>
      <c r="Y152" s="266"/>
      <c r="Z152" s="245" t="str">
        <f t="shared" si="8"/>
        <v/>
      </c>
      <c r="AA152" s="267"/>
      <c r="AB152" s="245" t="str">
        <f t="array" ref="AB152">_xlfn.IFS(AND(Z152=1,P152&lt;&gt;0),25,AND(Z152=1,R152&lt;&gt;0),21,AND(Z152=1,U152="ALTO"),16,AND(Z152=1,U152="BAJO"),11,AND(Z152=1,V152&lt;&gt;0),2,AND(Z152=2,P152&lt;&gt;0),25,AND(Z152=2,R152&lt;&gt;0),21,AND(Z152=2,U152="ALTO"),16,AND(Z152=2,U152="BAJO"),11,AND(Z152=2,V152&lt;&gt;0),4,AND(Z152=3,P152&lt;&gt;0),25,AND(Z152=3,R152&lt;&gt;0),21,AND(Z152=3,U152="ALTO"),16,AND(Z152=3,U152="BAJO"),12,AND(Z152=3,V152&lt;&gt;0),5,AND(Z152=4,P152&lt;&gt;0),25,AND(Z152=4,R152&lt;&gt;0),13,AND(Z152=4,U152="ALTO"),16,AND(Z152=4,U152="BAJO"),14,AND(Z152=4,V152&lt;&gt;0),7,AND(Z152=5,P152&lt;&gt;0),25,AND(Z152=5,R152&lt;&gt;0),21,AND(Z152=5,U152="ALTO"),16,AND(Z152=5,U152="BAJO"),12,AND(Z152=5,V152&lt;&gt;0),8,AND(Z152=6,P152&lt;&gt;0),25,AND(Z152=6,R152&lt;&gt;0),21,AND(Z152=6,U152="ALTO"),20,AND(Z152=6,U152="BAJO"),17,AND(Z152=6,V152&lt;&gt;0),6,AND(Z152=7,P152&lt;&gt;0),25,AND(Z152=7,R152&lt;&gt;0),23,AND(Z152=7,U152="ALTO"),16,AND(Z152=7,U152="BAJO"),11,AND(Z152=7,V152&lt;&gt;0),7,AND(Z152=8,P152&lt;&gt;0),25,AND(Z152=8,R152&lt;&gt;0),21,AND(Z152=8,U152="ALTO"),16,AND(Z152=8,U152="BAJO"),12,AND(Z152=8,V152&lt;&gt;0),8,AND(Z152=9,P152&lt;&gt;0),25,AND(Z152=9,R152&lt;&gt;0),21,AND(Z152=9,U152="ALTO"),20,AND(Z152=9,U152="BAJO"),17,AND(Z152=9,V152&lt;&gt;0),13,AND(Z152=10,P152&lt;&gt;0),25,AND(Z152=10,R152&lt;&gt;0),22,AND(Z152=10,U152="ALTO"),21,AND(Z152=10,U152="BAJO"),18,AND(Z152=10,V152&lt;&gt;0),18,AND(Z152=11,P152&lt;&gt;0),25,AND(Z152=11,R152&lt;&gt;0),23,AND(Z152=11,U152="ALTO"),20,AND(Z152=11,U152="BAJO"),16,AND(Z152=11,V152&lt;&gt;0),11,AND(Z152=12,P152&lt;&gt;0),25,AND(Z152=12,R152&lt;&gt;0),23,AND(Z152=12,U152="ALTO"),20,AND(Z152=12,U152="BAJO"),16,AND(Z152=12,V152&lt;&gt;0),12,AND(Z152=13,P152&lt;&gt;0),25,AND(Z152=13,R152&lt;&gt;0),21,AND(Z152=13,U152="ALTO"),20,AND(Z152=13,U152="BAJO"),17,AND(Z152=13,V152&lt;&gt;0),17,AND(Z152=14,P152&lt;&gt;0),25,AND(Z152=14,R152&lt;&gt;0),24,AND(Z152=14,U152="ALTO"),23,AND(Z152=14,U152="BAJO"),21,AND(Z152=14,V152&lt;&gt;0),18,AND(Z152=15,P152&lt;&gt;0),25,AND(Z152=15,R152&lt;&gt;0),24,AND(Z152=15,U152="ALTO"),22,AND(Z152=15,U152="BAJO"),19,AND(Z152=15,V152&lt;&gt;0),19,AND(Z152=16,P152&lt;&gt;0),25,AND(Z152=16,R152&lt;&gt;0),23,AND(Z152=16,U152="ALTO"),23,AND(Z152=16,U152="BAJO"),23,AND(Z152=16,V152&lt;&gt;0),20,AND(Z152=17,P152&lt;&gt;0),25,AND(Z152=17,R152&lt;&gt;0),24,AND(Z152=17,U152="ALTO"),23,AND(Z152=17,U152="BAJO"),21,AND(Z152=17,V152&lt;&gt;0),20,AND(Z152=18,P152&lt;&gt;0),25,AND(Z152=18,R152&lt;&gt;0),24,AND(Z152=18,U152="ALTO"),23,AND(Z152=18,U152="BAJO"),22,AND(Z152=18,V152&lt;&gt;0),21,AND(Z152=19,P152&lt;&gt;0),25,AND(Z152=19,R152&lt;&gt;0),25,AND(Z152=19,U152="ALTO"),24,AND(Z152=19,U152="BAJO"),22,AND(Z152=19,V152&lt;&gt;0),22,AND(Z152&lt;&gt;0,X152&lt;&gt;0),Z152,TRUE,"FALSO")</f>
        <v>FALSO</v>
      </c>
      <c r="AC152" s="222"/>
      <c r="AD152" s="222"/>
      <c r="AE152" s="36"/>
      <c r="AF152" s="37"/>
      <c r="AG152" s="37"/>
      <c r="AH152" s="25"/>
      <c r="AI152" s="25"/>
      <c r="AJ152" s="25"/>
      <c r="AK152" s="25"/>
      <c r="AL152" s="25"/>
      <c r="AM152" s="25"/>
      <c r="AN152" s="25"/>
      <c r="AO152" s="35"/>
      <c r="AP152" s="25"/>
      <c r="AQ152" s="35"/>
      <c r="AR152" s="25"/>
      <c r="AS152" s="35"/>
      <c r="AT152" s="25"/>
      <c r="AU152" s="35"/>
      <c r="AV152" s="25"/>
      <c r="AW152" s="35"/>
      <c r="AX152" s="25"/>
    </row>
    <row r="153" spans="1:50" ht="26.25">
      <c r="A153" s="285"/>
      <c r="B153" s="376"/>
      <c r="C153" s="379"/>
      <c r="D153" s="378"/>
      <c r="E153" s="249"/>
      <c r="F153" s="248"/>
      <c r="G153" s="225"/>
      <c r="H153" s="227"/>
      <c r="I153" s="254"/>
      <c r="J153" s="255" t="e">
        <f>+VLOOKUP(I153,Peligros_Aspectos!A:D,4,0)</f>
        <v>#N/A</v>
      </c>
      <c r="K153" s="256" t="e">
        <f>+VLOOKUP(I153,Peligros_Aspectos!A:D,2,0)</f>
        <v>#N/A</v>
      </c>
      <c r="L153" s="257" t="e">
        <f>+VLOOKUP(I153,Peligros_Aspectos!A:C,3,0)</f>
        <v>#N/A</v>
      </c>
      <c r="M153" s="232"/>
      <c r="N153" s="258"/>
      <c r="O153" s="245" t="str">
        <f t="shared" si="5"/>
        <v/>
      </c>
      <c r="P153" s="260"/>
      <c r="Q153" s="260"/>
      <c r="R153" s="260"/>
      <c r="S153" s="260"/>
      <c r="T153" s="260"/>
      <c r="U153" s="258"/>
      <c r="V153" s="264"/>
      <c r="W153" s="264"/>
      <c r="X153" s="260"/>
      <c r="Y153" s="266"/>
      <c r="Z153" s="245" t="str">
        <f t="shared" si="8"/>
        <v/>
      </c>
      <c r="AA153" s="267"/>
      <c r="AB153" s="245" t="str">
        <f t="array" ref="AB153">_xlfn.IFS(AND(Z153=1,P153&lt;&gt;0),25,AND(Z153=1,R153&lt;&gt;0),21,AND(Z153=1,U153="ALTO"),16,AND(Z153=1,U153="BAJO"),11,AND(Z153=1,V153&lt;&gt;0),2,AND(Z153=2,P153&lt;&gt;0),25,AND(Z153=2,R153&lt;&gt;0),21,AND(Z153=2,U153="ALTO"),16,AND(Z153=2,U153="BAJO"),11,AND(Z153=2,V153&lt;&gt;0),4,AND(Z153=3,P153&lt;&gt;0),25,AND(Z153=3,R153&lt;&gt;0),21,AND(Z153=3,U153="ALTO"),16,AND(Z153=3,U153="BAJO"),12,AND(Z153=3,V153&lt;&gt;0),5,AND(Z153=4,P153&lt;&gt;0),25,AND(Z153=4,R153&lt;&gt;0),13,AND(Z153=4,U153="ALTO"),16,AND(Z153=4,U153="BAJO"),14,AND(Z153=4,V153&lt;&gt;0),7,AND(Z153=5,P153&lt;&gt;0),25,AND(Z153=5,R153&lt;&gt;0),21,AND(Z153=5,U153="ALTO"),16,AND(Z153=5,U153="BAJO"),12,AND(Z153=5,V153&lt;&gt;0),8,AND(Z153=6,P153&lt;&gt;0),25,AND(Z153=6,R153&lt;&gt;0),21,AND(Z153=6,U153="ALTO"),20,AND(Z153=6,U153="BAJO"),17,AND(Z153=6,V153&lt;&gt;0),6,AND(Z153=7,P153&lt;&gt;0),25,AND(Z153=7,R153&lt;&gt;0),23,AND(Z153=7,U153="ALTO"),16,AND(Z153=7,U153="BAJO"),11,AND(Z153=7,V153&lt;&gt;0),7,AND(Z153=8,P153&lt;&gt;0),25,AND(Z153=8,R153&lt;&gt;0),21,AND(Z153=8,U153="ALTO"),16,AND(Z153=8,U153="BAJO"),12,AND(Z153=8,V153&lt;&gt;0),8,AND(Z153=9,P153&lt;&gt;0),25,AND(Z153=9,R153&lt;&gt;0),21,AND(Z153=9,U153="ALTO"),20,AND(Z153=9,U153="BAJO"),17,AND(Z153=9,V153&lt;&gt;0),13,AND(Z153=10,P153&lt;&gt;0),25,AND(Z153=10,R153&lt;&gt;0),22,AND(Z153=10,U153="ALTO"),21,AND(Z153=10,U153="BAJO"),18,AND(Z153=10,V153&lt;&gt;0),18,AND(Z153=11,P153&lt;&gt;0),25,AND(Z153=11,R153&lt;&gt;0),23,AND(Z153=11,U153="ALTO"),20,AND(Z153=11,U153="BAJO"),16,AND(Z153=11,V153&lt;&gt;0),11,AND(Z153=12,P153&lt;&gt;0),25,AND(Z153=12,R153&lt;&gt;0),23,AND(Z153=12,U153="ALTO"),20,AND(Z153=12,U153="BAJO"),16,AND(Z153=12,V153&lt;&gt;0),12,AND(Z153=13,P153&lt;&gt;0),25,AND(Z153=13,R153&lt;&gt;0),21,AND(Z153=13,U153="ALTO"),20,AND(Z153=13,U153="BAJO"),17,AND(Z153=13,V153&lt;&gt;0),17,AND(Z153=14,P153&lt;&gt;0),25,AND(Z153=14,R153&lt;&gt;0),24,AND(Z153=14,U153="ALTO"),23,AND(Z153=14,U153="BAJO"),21,AND(Z153=14,V153&lt;&gt;0),18,AND(Z153=15,P153&lt;&gt;0),25,AND(Z153=15,R153&lt;&gt;0),24,AND(Z153=15,U153="ALTO"),22,AND(Z153=15,U153="BAJO"),19,AND(Z153=15,V153&lt;&gt;0),19,AND(Z153=16,P153&lt;&gt;0),25,AND(Z153=16,R153&lt;&gt;0),23,AND(Z153=16,U153="ALTO"),23,AND(Z153=16,U153="BAJO"),23,AND(Z153=16,V153&lt;&gt;0),20,AND(Z153=17,P153&lt;&gt;0),25,AND(Z153=17,R153&lt;&gt;0),24,AND(Z153=17,U153="ALTO"),23,AND(Z153=17,U153="BAJO"),21,AND(Z153=17,V153&lt;&gt;0),20,AND(Z153=18,P153&lt;&gt;0),25,AND(Z153=18,R153&lt;&gt;0),24,AND(Z153=18,U153="ALTO"),23,AND(Z153=18,U153="BAJO"),22,AND(Z153=18,V153&lt;&gt;0),21,AND(Z153=19,P153&lt;&gt;0),25,AND(Z153=19,R153&lt;&gt;0),25,AND(Z153=19,U153="ALTO"),24,AND(Z153=19,U153="BAJO"),22,AND(Z153=19,V153&lt;&gt;0),22,AND(Z153&lt;&gt;0,X153&lt;&gt;0),Z153,TRUE,"FALSO")</f>
        <v>FALSO</v>
      </c>
      <c r="AC153" s="222"/>
      <c r="AD153" s="222"/>
      <c r="AE153" s="36"/>
      <c r="AF153" s="37"/>
      <c r="AG153" s="37"/>
      <c r="AH153" s="25"/>
      <c r="AI153" s="25"/>
      <c r="AJ153" s="25"/>
      <c r="AK153" s="25"/>
      <c r="AL153" s="25"/>
      <c r="AM153" s="25"/>
      <c r="AN153" s="25"/>
      <c r="AO153" s="35"/>
      <c r="AP153" s="25"/>
      <c r="AQ153" s="35"/>
      <c r="AR153" s="25"/>
      <c r="AS153" s="35"/>
      <c r="AT153" s="25"/>
      <c r="AU153" s="35"/>
      <c r="AV153" s="25"/>
      <c r="AW153" s="35"/>
      <c r="AX153" s="25"/>
    </row>
    <row r="154" spans="1:50" ht="26.25">
      <c r="A154" s="285"/>
      <c r="B154" s="376"/>
      <c r="C154" s="379"/>
      <c r="D154" s="378"/>
      <c r="E154" s="249"/>
      <c r="F154" s="248"/>
      <c r="G154" s="225"/>
      <c r="H154" s="227"/>
      <c r="I154" s="254"/>
      <c r="J154" s="255" t="e">
        <f>+VLOOKUP(I154,Peligros_Aspectos!A:D,4,0)</f>
        <v>#N/A</v>
      </c>
      <c r="K154" s="256" t="e">
        <f>+VLOOKUP(I154,Peligros_Aspectos!A:D,2,0)</f>
        <v>#N/A</v>
      </c>
      <c r="L154" s="257" t="e">
        <f>+VLOOKUP(I154,Peligros_Aspectos!A:C,3,0)</f>
        <v>#N/A</v>
      </c>
      <c r="M154" s="232"/>
      <c r="N154" s="258"/>
      <c r="O154" s="245" t="str">
        <f t="shared" ref="O154:O217" si="9">IF(CONCATENATE(N154,M154)="1A",1,IF(CONCATENATE(N154,M154)="1B",2,IF(CONCATENATE(N154,M154)="2A",3,IF(CONCATENATE(N154,M154)="1C",4,IF(CONCATENATE(N154,M154)="2B",5,IF(CONCATENATE(N154,M154)="3A",6,IF(CONCATENATE(N154,M154)="1D",7,IF(CONCATENATE(N154,M154)="2C",8,IF(CONCATENATE(N154,M154)="3B",9,IF(CONCATENATE(N154,M154)="4A",10,IF(CONCATENATE(N154,M154)="1E",11,IF(CONCATENATE(N154,M154)="2D",12,IF(CONCATENATE(N154,M154)="3C",13,IF(CONCATENATE(N154,M154)="4B",14,IF(CONCATENATE(N154,M154)="5A",15,IF(CONCATENATE(N154,M154)="2E",16,IF(CONCATENATE(N154,M154)="3D",17,IF(CONCATENATE(N154,M154)="4C",18,IF(CONCATENATE(N154,M154)="5B",19,IF(CONCATENATE(N154,M154)="3E",20,IF(CONCATENATE(N154,M154)="4D",21,IF(CONCATENATE(N154,M154)="5C",22,IF(CONCATENATE(N154,M154)="4E",23,IF(CONCATENATE(N154,M154)="5D",24,IF(CONCATENATE(N154,M154)="5E",25,"")))))))))))))))))))))))))</f>
        <v/>
      </c>
      <c r="P154" s="260"/>
      <c r="Q154" s="260"/>
      <c r="R154" s="260"/>
      <c r="S154" s="260"/>
      <c r="T154" s="260"/>
      <c r="U154" s="258"/>
      <c r="V154" s="265"/>
      <c r="W154" s="264"/>
      <c r="X154" s="260"/>
      <c r="Y154" s="266"/>
      <c r="Z154" s="245" t="str">
        <f t="shared" si="8"/>
        <v/>
      </c>
      <c r="AA154" s="267"/>
      <c r="AB154" s="245" t="str">
        <f t="array" ref="AB154">_xlfn.IFS(AND(Z154=1,P154&lt;&gt;0),25,AND(Z154=1,R154&lt;&gt;0),21,AND(Z154=1,U154="ALTO"),16,AND(Z154=1,U154="BAJO"),11,AND(Z154=1,V154&lt;&gt;0),2,AND(Z154=2,P154&lt;&gt;0),25,AND(Z154=2,R154&lt;&gt;0),21,AND(Z154=2,U154="ALTO"),16,AND(Z154=2,U154="BAJO"),11,AND(Z154=2,V154&lt;&gt;0),4,AND(Z154=3,P154&lt;&gt;0),25,AND(Z154=3,R154&lt;&gt;0),21,AND(Z154=3,U154="ALTO"),16,AND(Z154=3,U154="BAJO"),12,AND(Z154=3,V154&lt;&gt;0),5,AND(Z154=4,P154&lt;&gt;0),25,AND(Z154=4,R154&lt;&gt;0),13,AND(Z154=4,U154="ALTO"),16,AND(Z154=4,U154="BAJO"),14,AND(Z154=4,V154&lt;&gt;0),7,AND(Z154=5,P154&lt;&gt;0),25,AND(Z154=5,R154&lt;&gt;0),21,AND(Z154=5,U154="ALTO"),16,AND(Z154=5,U154="BAJO"),12,AND(Z154=5,V154&lt;&gt;0),8,AND(Z154=6,P154&lt;&gt;0),25,AND(Z154=6,R154&lt;&gt;0),21,AND(Z154=6,U154="ALTO"),20,AND(Z154=6,U154="BAJO"),17,AND(Z154=6,V154&lt;&gt;0),6,AND(Z154=7,P154&lt;&gt;0),25,AND(Z154=7,R154&lt;&gt;0),23,AND(Z154=7,U154="ALTO"),16,AND(Z154=7,U154="BAJO"),11,AND(Z154=7,V154&lt;&gt;0),7,AND(Z154=8,P154&lt;&gt;0),25,AND(Z154=8,R154&lt;&gt;0),21,AND(Z154=8,U154="ALTO"),16,AND(Z154=8,U154="BAJO"),12,AND(Z154=8,V154&lt;&gt;0),8,AND(Z154=9,P154&lt;&gt;0),25,AND(Z154=9,R154&lt;&gt;0),21,AND(Z154=9,U154="ALTO"),20,AND(Z154=9,U154="BAJO"),17,AND(Z154=9,V154&lt;&gt;0),13,AND(Z154=10,P154&lt;&gt;0),25,AND(Z154=10,R154&lt;&gt;0),22,AND(Z154=10,U154="ALTO"),21,AND(Z154=10,U154="BAJO"),18,AND(Z154=10,V154&lt;&gt;0),18,AND(Z154=11,P154&lt;&gt;0),25,AND(Z154=11,R154&lt;&gt;0),23,AND(Z154=11,U154="ALTO"),20,AND(Z154=11,U154="BAJO"),16,AND(Z154=11,V154&lt;&gt;0),11,AND(Z154=12,P154&lt;&gt;0),25,AND(Z154=12,R154&lt;&gt;0),23,AND(Z154=12,U154="ALTO"),20,AND(Z154=12,U154="BAJO"),16,AND(Z154=12,V154&lt;&gt;0),12,AND(Z154=13,P154&lt;&gt;0),25,AND(Z154=13,R154&lt;&gt;0),21,AND(Z154=13,U154="ALTO"),20,AND(Z154=13,U154="BAJO"),17,AND(Z154=13,V154&lt;&gt;0),17,AND(Z154=14,P154&lt;&gt;0),25,AND(Z154=14,R154&lt;&gt;0),24,AND(Z154=14,U154="ALTO"),23,AND(Z154=14,U154="BAJO"),21,AND(Z154=14,V154&lt;&gt;0),18,AND(Z154=15,P154&lt;&gt;0),25,AND(Z154=15,R154&lt;&gt;0),24,AND(Z154=15,U154="ALTO"),22,AND(Z154=15,U154="BAJO"),19,AND(Z154=15,V154&lt;&gt;0),19,AND(Z154=16,P154&lt;&gt;0),25,AND(Z154=16,R154&lt;&gt;0),23,AND(Z154=16,U154="ALTO"),23,AND(Z154=16,U154="BAJO"),23,AND(Z154=16,V154&lt;&gt;0),20,AND(Z154=17,P154&lt;&gt;0),25,AND(Z154=17,R154&lt;&gt;0),24,AND(Z154=17,U154="ALTO"),23,AND(Z154=17,U154="BAJO"),21,AND(Z154=17,V154&lt;&gt;0),20,AND(Z154=18,P154&lt;&gt;0),25,AND(Z154=18,R154&lt;&gt;0),24,AND(Z154=18,U154="ALTO"),23,AND(Z154=18,U154="BAJO"),22,AND(Z154=18,V154&lt;&gt;0),21,AND(Z154=19,P154&lt;&gt;0),25,AND(Z154=19,R154&lt;&gt;0),25,AND(Z154=19,U154="ALTO"),24,AND(Z154=19,U154="BAJO"),22,AND(Z154=19,V154&lt;&gt;0),22,AND(Z154&lt;&gt;0,X154&lt;&gt;0),Z154,TRUE,"FALSO")</f>
        <v>FALSO</v>
      </c>
      <c r="AC154" s="222"/>
      <c r="AD154" s="222"/>
      <c r="AE154" s="36"/>
      <c r="AF154" s="37"/>
      <c r="AG154" s="37"/>
      <c r="AH154" s="25"/>
      <c r="AI154" s="25"/>
      <c r="AJ154" s="25"/>
      <c r="AK154" s="25"/>
      <c r="AL154" s="25"/>
      <c r="AM154" s="25"/>
      <c r="AN154" s="25"/>
      <c r="AO154" s="35"/>
      <c r="AP154" s="25"/>
      <c r="AQ154" s="35"/>
      <c r="AR154" s="25"/>
      <c r="AS154" s="35"/>
      <c r="AT154" s="25"/>
      <c r="AU154" s="35"/>
      <c r="AV154" s="25"/>
      <c r="AW154" s="35"/>
      <c r="AX154" s="25"/>
    </row>
    <row r="155" spans="1:50" ht="26.25">
      <c r="A155" s="285"/>
      <c r="B155" s="376"/>
      <c r="C155" s="379"/>
      <c r="D155" s="378"/>
      <c r="E155" s="249"/>
      <c r="F155" s="248"/>
      <c r="G155" s="225"/>
      <c r="H155" s="227"/>
      <c r="I155" s="254"/>
      <c r="J155" s="255" t="e">
        <f>+VLOOKUP(I155,Peligros_Aspectos!A:D,4,0)</f>
        <v>#N/A</v>
      </c>
      <c r="K155" s="256" t="e">
        <f>+VLOOKUP(I155,Peligros_Aspectos!A:D,2,0)</f>
        <v>#N/A</v>
      </c>
      <c r="L155" s="257" t="e">
        <f>+VLOOKUP(I155,Peligros_Aspectos!A:C,3,0)</f>
        <v>#N/A</v>
      </c>
      <c r="M155" s="232"/>
      <c r="N155" s="258"/>
      <c r="O155" s="245" t="str">
        <f t="shared" si="9"/>
        <v/>
      </c>
      <c r="P155" s="260"/>
      <c r="Q155" s="260"/>
      <c r="R155" s="260"/>
      <c r="S155" s="260"/>
      <c r="T155" s="260"/>
      <c r="U155" s="258"/>
      <c r="V155" s="265"/>
      <c r="W155" s="264"/>
      <c r="X155" s="260"/>
      <c r="Y155" s="266"/>
      <c r="Z155" s="245" t="str">
        <f t="shared" si="8"/>
        <v/>
      </c>
      <c r="AA155" s="267"/>
      <c r="AB155" s="245" t="str">
        <f t="array" ref="AB155">_xlfn.IFS(AND(Z155=1,P155&lt;&gt;0),25,AND(Z155=1,R155&lt;&gt;0),21,AND(Z155=1,U155="ALTO"),16,AND(Z155=1,U155="BAJO"),11,AND(Z155=1,V155&lt;&gt;0),2,AND(Z155=2,P155&lt;&gt;0),25,AND(Z155=2,R155&lt;&gt;0),21,AND(Z155=2,U155="ALTO"),16,AND(Z155=2,U155="BAJO"),11,AND(Z155=2,V155&lt;&gt;0),4,AND(Z155=3,P155&lt;&gt;0),25,AND(Z155=3,R155&lt;&gt;0),21,AND(Z155=3,U155="ALTO"),16,AND(Z155=3,U155="BAJO"),12,AND(Z155=3,V155&lt;&gt;0),5,AND(Z155=4,P155&lt;&gt;0),25,AND(Z155=4,R155&lt;&gt;0),13,AND(Z155=4,U155="ALTO"),16,AND(Z155=4,U155="BAJO"),14,AND(Z155=4,V155&lt;&gt;0),7,AND(Z155=5,P155&lt;&gt;0),25,AND(Z155=5,R155&lt;&gt;0),21,AND(Z155=5,U155="ALTO"),16,AND(Z155=5,U155="BAJO"),12,AND(Z155=5,V155&lt;&gt;0),8,AND(Z155=6,P155&lt;&gt;0),25,AND(Z155=6,R155&lt;&gt;0),21,AND(Z155=6,U155="ALTO"),20,AND(Z155=6,U155="BAJO"),17,AND(Z155=6,V155&lt;&gt;0),6,AND(Z155=7,P155&lt;&gt;0),25,AND(Z155=7,R155&lt;&gt;0),23,AND(Z155=7,U155="ALTO"),16,AND(Z155=7,U155="BAJO"),11,AND(Z155=7,V155&lt;&gt;0),7,AND(Z155=8,P155&lt;&gt;0),25,AND(Z155=8,R155&lt;&gt;0),21,AND(Z155=8,U155="ALTO"),16,AND(Z155=8,U155="BAJO"),12,AND(Z155=8,V155&lt;&gt;0),8,AND(Z155=9,P155&lt;&gt;0),25,AND(Z155=9,R155&lt;&gt;0),21,AND(Z155=9,U155="ALTO"),20,AND(Z155=9,U155="BAJO"),17,AND(Z155=9,V155&lt;&gt;0),13,AND(Z155=10,P155&lt;&gt;0),25,AND(Z155=10,R155&lt;&gt;0),22,AND(Z155=10,U155="ALTO"),21,AND(Z155=10,U155="BAJO"),18,AND(Z155=10,V155&lt;&gt;0),18,AND(Z155=11,P155&lt;&gt;0),25,AND(Z155=11,R155&lt;&gt;0),23,AND(Z155=11,U155="ALTO"),20,AND(Z155=11,U155="BAJO"),16,AND(Z155=11,V155&lt;&gt;0),11,AND(Z155=12,P155&lt;&gt;0),25,AND(Z155=12,R155&lt;&gt;0),23,AND(Z155=12,U155="ALTO"),20,AND(Z155=12,U155="BAJO"),16,AND(Z155=12,V155&lt;&gt;0),12,AND(Z155=13,P155&lt;&gt;0),25,AND(Z155=13,R155&lt;&gt;0),21,AND(Z155=13,U155="ALTO"),20,AND(Z155=13,U155="BAJO"),17,AND(Z155=13,V155&lt;&gt;0),17,AND(Z155=14,P155&lt;&gt;0),25,AND(Z155=14,R155&lt;&gt;0),24,AND(Z155=14,U155="ALTO"),23,AND(Z155=14,U155="BAJO"),21,AND(Z155=14,V155&lt;&gt;0),18,AND(Z155=15,P155&lt;&gt;0),25,AND(Z155=15,R155&lt;&gt;0),24,AND(Z155=15,U155="ALTO"),22,AND(Z155=15,U155="BAJO"),19,AND(Z155=15,V155&lt;&gt;0),19,AND(Z155=16,P155&lt;&gt;0),25,AND(Z155=16,R155&lt;&gt;0),23,AND(Z155=16,U155="ALTO"),23,AND(Z155=16,U155="BAJO"),23,AND(Z155=16,V155&lt;&gt;0),20,AND(Z155=17,P155&lt;&gt;0),25,AND(Z155=17,R155&lt;&gt;0),24,AND(Z155=17,U155="ALTO"),23,AND(Z155=17,U155="BAJO"),21,AND(Z155=17,V155&lt;&gt;0),20,AND(Z155=18,P155&lt;&gt;0),25,AND(Z155=18,R155&lt;&gt;0),24,AND(Z155=18,U155="ALTO"),23,AND(Z155=18,U155="BAJO"),22,AND(Z155=18,V155&lt;&gt;0),21,AND(Z155=19,P155&lt;&gt;0),25,AND(Z155=19,R155&lt;&gt;0),25,AND(Z155=19,U155="ALTO"),24,AND(Z155=19,U155="BAJO"),22,AND(Z155=19,V155&lt;&gt;0),22,AND(Z155&lt;&gt;0,X155&lt;&gt;0),Z155,TRUE,"FALSO")</f>
        <v>FALSO</v>
      </c>
      <c r="AC155" s="222"/>
      <c r="AD155" s="222"/>
      <c r="AE155" s="36"/>
      <c r="AF155" s="37"/>
      <c r="AG155" s="37"/>
      <c r="AH155" s="25"/>
      <c r="AI155" s="25"/>
      <c r="AJ155" s="25"/>
      <c r="AK155" s="25"/>
      <c r="AL155" s="25"/>
      <c r="AM155" s="25"/>
      <c r="AN155" s="25"/>
      <c r="AO155" s="35"/>
      <c r="AP155" s="25"/>
      <c r="AQ155" s="35"/>
      <c r="AR155" s="25"/>
      <c r="AS155" s="35"/>
      <c r="AT155" s="25"/>
      <c r="AU155" s="35"/>
      <c r="AV155" s="25"/>
      <c r="AW155" s="35"/>
      <c r="AX155" s="25"/>
    </row>
    <row r="156" spans="1:50" ht="26.25">
      <c r="A156" s="285"/>
      <c r="B156" s="376"/>
      <c r="C156" s="379"/>
      <c r="D156" s="378"/>
      <c r="E156" s="249"/>
      <c r="F156" s="248"/>
      <c r="G156" s="225"/>
      <c r="H156" s="227"/>
      <c r="I156" s="254"/>
      <c r="J156" s="255" t="e">
        <f>+VLOOKUP(I156,Peligros_Aspectos!A:D,4,0)</f>
        <v>#N/A</v>
      </c>
      <c r="K156" s="256" t="e">
        <f>+VLOOKUP(I156,Peligros_Aspectos!A:D,2,0)</f>
        <v>#N/A</v>
      </c>
      <c r="L156" s="257" t="e">
        <f>+VLOOKUP(I156,Peligros_Aspectos!A:C,3,0)</f>
        <v>#N/A</v>
      </c>
      <c r="M156" s="232"/>
      <c r="N156" s="258"/>
      <c r="O156" s="245" t="str">
        <f t="shared" si="9"/>
        <v/>
      </c>
      <c r="P156" s="260"/>
      <c r="Q156" s="260"/>
      <c r="R156" s="260"/>
      <c r="S156" s="260"/>
      <c r="T156" s="260"/>
      <c r="U156" s="258"/>
      <c r="V156" s="265"/>
      <c r="W156" s="264"/>
      <c r="X156" s="260"/>
      <c r="Y156" s="266"/>
      <c r="Z156" s="245" t="str">
        <f t="shared" si="8"/>
        <v/>
      </c>
      <c r="AA156" s="267"/>
      <c r="AB156" s="245" t="str">
        <f t="array" ref="AB156">_xlfn.IFS(AND(Z156=1,P156&lt;&gt;0),25,AND(Z156=1,R156&lt;&gt;0),21,AND(Z156=1,U156="ALTO"),16,AND(Z156=1,U156="BAJO"),11,AND(Z156=1,V156&lt;&gt;0),2,AND(Z156=2,P156&lt;&gt;0),25,AND(Z156=2,R156&lt;&gt;0),21,AND(Z156=2,U156="ALTO"),16,AND(Z156=2,U156="BAJO"),11,AND(Z156=2,V156&lt;&gt;0),4,AND(Z156=3,P156&lt;&gt;0),25,AND(Z156=3,R156&lt;&gt;0),21,AND(Z156=3,U156="ALTO"),16,AND(Z156=3,U156="BAJO"),12,AND(Z156=3,V156&lt;&gt;0),5,AND(Z156=4,P156&lt;&gt;0),25,AND(Z156=4,R156&lt;&gt;0),13,AND(Z156=4,U156="ALTO"),16,AND(Z156=4,U156="BAJO"),14,AND(Z156=4,V156&lt;&gt;0),7,AND(Z156=5,P156&lt;&gt;0),25,AND(Z156=5,R156&lt;&gt;0),21,AND(Z156=5,U156="ALTO"),16,AND(Z156=5,U156="BAJO"),12,AND(Z156=5,V156&lt;&gt;0),8,AND(Z156=6,P156&lt;&gt;0),25,AND(Z156=6,R156&lt;&gt;0),21,AND(Z156=6,U156="ALTO"),20,AND(Z156=6,U156="BAJO"),17,AND(Z156=6,V156&lt;&gt;0),6,AND(Z156=7,P156&lt;&gt;0),25,AND(Z156=7,R156&lt;&gt;0),23,AND(Z156=7,U156="ALTO"),16,AND(Z156=7,U156="BAJO"),11,AND(Z156=7,V156&lt;&gt;0),7,AND(Z156=8,P156&lt;&gt;0),25,AND(Z156=8,R156&lt;&gt;0),21,AND(Z156=8,U156="ALTO"),16,AND(Z156=8,U156="BAJO"),12,AND(Z156=8,V156&lt;&gt;0),8,AND(Z156=9,P156&lt;&gt;0),25,AND(Z156=9,R156&lt;&gt;0),21,AND(Z156=9,U156="ALTO"),20,AND(Z156=9,U156="BAJO"),17,AND(Z156=9,V156&lt;&gt;0),13,AND(Z156=10,P156&lt;&gt;0),25,AND(Z156=10,R156&lt;&gt;0),22,AND(Z156=10,U156="ALTO"),21,AND(Z156=10,U156="BAJO"),18,AND(Z156=10,V156&lt;&gt;0),18,AND(Z156=11,P156&lt;&gt;0),25,AND(Z156=11,R156&lt;&gt;0),23,AND(Z156=11,U156="ALTO"),20,AND(Z156=11,U156="BAJO"),16,AND(Z156=11,V156&lt;&gt;0),11,AND(Z156=12,P156&lt;&gt;0),25,AND(Z156=12,R156&lt;&gt;0),23,AND(Z156=12,U156="ALTO"),20,AND(Z156=12,U156="BAJO"),16,AND(Z156=12,V156&lt;&gt;0),12,AND(Z156=13,P156&lt;&gt;0),25,AND(Z156=13,R156&lt;&gt;0),21,AND(Z156=13,U156="ALTO"),20,AND(Z156=13,U156="BAJO"),17,AND(Z156=13,V156&lt;&gt;0),17,AND(Z156=14,P156&lt;&gt;0),25,AND(Z156=14,R156&lt;&gt;0),24,AND(Z156=14,U156="ALTO"),23,AND(Z156=14,U156="BAJO"),21,AND(Z156=14,V156&lt;&gt;0),18,AND(Z156=15,P156&lt;&gt;0),25,AND(Z156=15,R156&lt;&gt;0),24,AND(Z156=15,U156="ALTO"),22,AND(Z156=15,U156="BAJO"),19,AND(Z156=15,V156&lt;&gt;0),19,AND(Z156=16,P156&lt;&gt;0),25,AND(Z156=16,R156&lt;&gt;0),23,AND(Z156=16,U156="ALTO"),23,AND(Z156=16,U156="BAJO"),23,AND(Z156=16,V156&lt;&gt;0),20,AND(Z156=17,P156&lt;&gt;0),25,AND(Z156=17,R156&lt;&gt;0),24,AND(Z156=17,U156="ALTO"),23,AND(Z156=17,U156="BAJO"),21,AND(Z156=17,V156&lt;&gt;0),20,AND(Z156=18,P156&lt;&gt;0),25,AND(Z156=18,R156&lt;&gt;0),24,AND(Z156=18,U156="ALTO"),23,AND(Z156=18,U156="BAJO"),22,AND(Z156=18,V156&lt;&gt;0),21,AND(Z156=19,P156&lt;&gt;0),25,AND(Z156=19,R156&lt;&gt;0),25,AND(Z156=19,U156="ALTO"),24,AND(Z156=19,U156="BAJO"),22,AND(Z156=19,V156&lt;&gt;0),22,AND(Z156&lt;&gt;0,X156&lt;&gt;0),Z156,TRUE,"FALSO")</f>
        <v>FALSO</v>
      </c>
      <c r="AC156" s="222"/>
      <c r="AD156" s="222"/>
      <c r="AE156" s="36"/>
      <c r="AF156" s="37"/>
      <c r="AG156" s="37"/>
      <c r="AH156" s="25"/>
      <c r="AI156" s="25"/>
      <c r="AJ156" s="25"/>
      <c r="AK156" s="25"/>
      <c r="AL156" s="25"/>
      <c r="AM156" s="25"/>
      <c r="AN156" s="25"/>
      <c r="AO156" s="35"/>
      <c r="AP156" s="25"/>
      <c r="AQ156" s="35"/>
      <c r="AR156" s="25"/>
      <c r="AS156" s="35"/>
      <c r="AT156" s="25"/>
      <c r="AU156" s="35"/>
      <c r="AV156" s="25"/>
      <c r="AW156" s="35"/>
      <c r="AX156" s="25"/>
    </row>
    <row r="157" spans="1:50" ht="26.25">
      <c r="A157" s="285"/>
      <c r="B157" s="376"/>
      <c r="C157" s="379"/>
      <c r="D157" s="378"/>
      <c r="E157" s="249"/>
      <c r="F157" s="248"/>
      <c r="G157" s="225"/>
      <c r="H157" s="227"/>
      <c r="I157" s="254"/>
      <c r="J157" s="255" t="e">
        <f>+VLOOKUP(I157,Peligros_Aspectos!A:D,4,0)</f>
        <v>#N/A</v>
      </c>
      <c r="K157" s="256" t="e">
        <f>+VLOOKUP(I157,Peligros_Aspectos!A:D,2,0)</f>
        <v>#N/A</v>
      </c>
      <c r="L157" s="257" t="e">
        <f>+VLOOKUP(I157,Peligros_Aspectos!A:C,3,0)</f>
        <v>#N/A</v>
      </c>
      <c r="M157" s="232"/>
      <c r="N157" s="258"/>
      <c r="O157" s="245" t="str">
        <f t="shared" si="9"/>
        <v/>
      </c>
      <c r="P157" s="260"/>
      <c r="Q157" s="260"/>
      <c r="R157" s="260"/>
      <c r="S157" s="260"/>
      <c r="T157" s="260"/>
      <c r="U157" s="258"/>
      <c r="V157" s="265"/>
      <c r="W157" s="264"/>
      <c r="X157" s="260"/>
      <c r="Y157" s="266"/>
      <c r="Z157" s="245" t="str">
        <f t="shared" si="8"/>
        <v/>
      </c>
      <c r="AA157" s="267"/>
      <c r="AB157" s="245" t="str">
        <f t="array" ref="AB157">_xlfn.IFS(AND(Z157=1,P157&lt;&gt;0),25,AND(Z157=1,R157&lt;&gt;0),21,AND(Z157=1,U157="ALTO"),16,AND(Z157=1,U157="BAJO"),11,AND(Z157=1,V157&lt;&gt;0),2,AND(Z157=2,P157&lt;&gt;0),25,AND(Z157=2,R157&lt;&gt;0),21,AND(Z157=2,U157="ALTO"),16,AND(Z157=2,U157="BAJO"),11,AND(Z157=2,V157&lt;&gt;0),4,AND(Z157=3,P157&lt;&gt;0),25,AND(Z157=3,R157&lt;&gt;0),21,AND(Z157=3,U157="ALTO"),16,AND(Z157=3,U157="BAJO"),12,AND(Z157=3,V157&lt;&gt;0),5,AND(Z157=4,P157&lt;&gt;0),25,AND(Z157=4,R157&lt;&gt;0),13,AND(Z157=4,U157="ALTO"),16,AND(Z157=4,U157="BAJO"),14,AND(Z157=4,V157&lt;&gt;0),7,AND(Z157=5,P157&lt;&gt;0),25,AND(Z157=5,R157&lt;&gt;0),21,AND(Z157=5,U157="ALTO"),16,AND(Z157=5,U157="BAJO"),12,AND(Z157=5,V157&lt;&gt;0),8,AND(Z157=6,P157&lt;&gt;0),25,AND(Z157=6,R157&lt;&gt;0),21,AND(Z157=6,U157="ALTO"),20,AND(Z157=6,U157="BAJO"),17,AND(Z157=6,V157&lt;&gt;0),6,AND(Z157=7,P157&lt;&gt;0),25,AND(Z157=7,R157&lt;&gt;0),23,AND(Z157=7,U157="ALTO"),16,AND(Z157=7,U157="BAJO"),11,AND(Z157=7,V157&lt;&gt;0),7,AND(Z157=8,P157&lt;&gt;0),25,AND(Z157=8,R157&lt;&gt;0),21,AND(Z157=8,U157="ALTO"),16,AND(Z157=8,U157="BAJO"),12,AND(Z157=8,V157&lt;&gt;0),8,AND(Z157=9,P157&lt;&gt;0),25,AND(Z157=9,R157&lt;&gt;0),21,AND(Z157=9,U157="ALTO"),20,AND(Z157=9,U157="BAJO"),17,AND(Z157=9,V157&lt;&gt;0),13,AND(Z157=10,P157&lt;&gt;0),25,AND(Z157=10,R157&lt;&gt;0),22,AND(Z157=10,U157="ALTO"),21,AND(Z157=10,U157="BAJO"),18,AND(Z157=10,V157&lt;&gt;0),18,AND(Z157=11,P157&lt;&gt;0),25,AND(Z157=11,R157&lt;&gt;0),23,AND(Z157=11,U157="ALTO"),20,AND(Z157=11,U157="BAJO"),16,AND(Z157=11,V157&lt;&gt;0),11,AND(Z157=12,P157&lt;&gt;0),25,AND(Z157=12,R157&lt;&gt;0),23,AND(Z157=12,U157="ALTO"),20,AND(Z157=12,U157="BAJO"),16,AND(Z157=12,V157&lt;&gt;0),12,AND(Z157=13,P157&lt;&gt;0),25,AND(Z157=13,R157&lt;&gt;0),21,AND(Z157=13,U157="ALTO"),20,AND(Z157=13,U157="BAJO"),17,AND(Z157=13,V157&lt;&gt;0),17,AND(Z157=14,P157&lt;&gt;0),25,AND(Z157=14,R157&lt;&gt;0),24,AND(Z157=14,U157="ALTO"),23,AND(Z157=14,U157="BAJO"),21,AND(Z157=14,V157&lt;&gt;0),18,AND(Z157=15,P157&lt;&gt;0),25,AND(Z157=15,R157&lt;&gt;0),24,AND(Z157=15,U157="ALTO"),22,AND(Z157=15,U157="BAJO"),19,AND(Z157=15,V157&lt;&gt;0),19,AND(Z157=16,P157&lt;&gt;0),25,AND(Z157=16,R157&lt;&gt;0),23,AND(Z157=16,U157="ALTO"),23,AND(Z157=16,U157="BAJO"),23,AND(Z157=16,V157&lt;&gt;0),20,AND(Z157=17,P157&lt;&gt;0),25,AND(Z157=17,R157&lt;&gt;0),24,AND(Z157=17,U157="ALTO"),23,AND(Z157=17,U157="BAJO"),21,AND(Z157=17,V157&lt;&gt;0),20,AND(Z157=18,P157&lt;&gt;0),25,AND(Z157=18,R157&lt;&gt;0),24,AND(Z157=18,U157="ALTO"),23,AND(Z157=18,U157="BAJO"),22,AND(Z157=18,V157&lt;&gt;0),21,AND(Z157=19,P157&lt;&gt;0),25,AND(Z157=19,R157&lt;&gt;0),25,AND(Z157=19,U157="ALTO"),24,AND(Z157=19,U157="BAJO"),22,AND(Z157=19,V157&lt;&gt;0),22,AND(Z157&lt;&gt;0,X157&lt;&gt;0),Z157,TRUE,"FALSO")</f>
        <v>FALSO</v>
      </c>
      <c r="AC157" s="222"/>
      <c r="AD157" s="222"/>
      <c r="AE157" s="36"/>
      <c r="AF157" s="37"/>
      <c r="AG157" s="37"/>
      <c r="AH157" s="25"/>
      <c r="AI157" s="25"/>
      <c r="AJ157" s="25"/>
      <c r="AK157" s="25"/>
      <c r="AL157" s="25"/>
      <c r="AM157" s="25"/>
      <c r="AN157" s="25"/>
      <c r="AO157" s="35"/>
      <c r="AP157" s="25"/>
      <c r="AQ157" s="35"/>
      <c r="AR157" s="25"/>
      <c r="AS157" s="35"/>
      <c r="AT157" s="25"/>
      <c r="AU157" s="35"/>
      <c r="AV157" s="25"/>
      <c r="AW157" s="35"/>
      <c r="AX157" s="25"/>
    </row>
    <row r="158" spans="1:50" ht="26.25">
      <c r="A158" s="285"/>
      <c r="B158" s="376"/>
      <c r="C158" s="379"/>
      <c r="D158" s="378"/>
      <c r="E158" s="249"/>
      <c r="F158" s="248"/>
      <c r="G158" s="225"/>
      <c r="H158" s="227"/>
      <c r="I158" s="254"/>
      <c r="J158" s="255" t="e">
        <f>+VLOOKUP(I158,Peligros_Aspectos!A:D,4,0)</f>
        <v>#N/A</v>
      </c>
      <c r="K158" s="256" t="e">
        <f>+VLOOKUP(I158,Peligros_Aspectos!A:D,2,0)</f>
        <v>#N/A</v>
      </c>
      <c r="L158" s="257" t="e">
        <f>+VLOOKUP(I158,Peligros_Aspectos!A:C,3,0)</f>
        <v>#N/A</v>
      </c>
      <c r="M158" s="232"/>
      <c r="N158" s="258"/>
      <c r="O158" s="245" t="str">
        <f t="shared" si="9"/>
        <v/>
      </c>
      <c r="P158" s="260"/>
      <c r="Q158" s="260"/>
      <c r="R158" s="260"/>
      <c r="S158" s="260"/>
      <c r="T158" s="260"/>
      <c r="U158" s="255"/>
      <c r="V158" s="256"/>
      <c r="W158" s="264"/>
      <c r="X158" s="260"/>
      <c r="Y158" s="266"/>
      <c r="Z158" s="245" t="str">
        <f t="shared" si="8"/>
        <v/>
      </c>
      <c r="AA158" s="267"/>
      <c r="AB158" s="245" t="str">
        <f t="array" ref="AB158">_xlfn.IFS(AND(Z158=1,P158&lt;&gt;0),25,AND(Z158=1,R158&lt;&gt;0),21,AND(Z158=1,U158="ALTO"),16,AND(Z158=1,U158="BAJO"),11,AND(Z158=1,V158&lt;&gt;0),2,AND(Z158=2,P158&lt;&gt;0),25,AND(Z158=2,R158&lt;&gt;0),21,AND(Z158=2,U158="ALTO"),16,AND(Z158=2,U158="BAJO"),11,AND(Z158=2,V158&lt;&gt;0),4,AND(Z158=3,P158&lt;&gt;0),25,AND(Z158=3,R158&lt;&gt;0),21,AND(Z158=3,U158="ALTO"),16,AND(Z158=3,U158="BAJO"),12,AND(Z158=3,V158&lt;&gt;0),5,AND(Z158=4,P158&lt;&gt;0),25,AND(Z158=4,R158&lt;&gt;0),13,AND(Z158=4,U158="ALTO"),16,AND(Z158=4,U158="BAJO"),14,AND(Z158=4,V158&lt;&gt;0),7,AND(Z158=5,P158&lt;&gt;0),25,AND(Z158=5,R158&lt;&gt;0),21,AND(Z158=5,U158="ALTO"),16,AND(Z158=5,U158="BAJO"),12,AND(Z158=5,V158&lt;&gt;0),8,AND(Z158=6,P158&lt;&gt;0),25,AND(Z158=6,R158&lt;&gt;0),21,AND(Z158=6,U158="ALTO"),20,AND(Z158=6,U158="BAJO"),17,AND(Z158=6,V158&lt;&gt;0),6,AND(Z158=7,P158&lt;&gt;0),25,AND(Z158=7,R158&lt;&gt;0),23,AND(Z158=7,U158="ALTO"),16,AND(Z158=7,U158="BAJO"),11,AND(Z158=7,V158&lt;&gt;0),7,AND(Z158=8,P158&lt;&gt;0),25,AND(Z158=8,R158&lt;&gt;0),21,AND(Z158=8,U158="ALTO"),16,AND(Z158=8,U158="BAJO"),12,AND(Z158=8,V158&lt;&gt;0),8,AND(Z158=9,P158&lt;&gt;0),25,AND(Z158=9,R158&lt;&gt;0),21,AND(Z158=9,U158="ALTO"),20,AND(Z158=9,U158="BAJO"),17,AND(Z158=9,V158&lt;&gt;0),13,AND(Z158=10,P158&lt;&gt;0),25,AND(Z158=10,R158&lt;&gt;0),22,AND(Z158=10,U158="ALTO"),21,AND(Z158=10,U158="BAJO"),18,AND(Z158=10,V158&lt;&gt;0),18,AND(Z158=11,P158&lt;&gt;0),25,AND(Z158=11,R158&lt;&gt;0),23,AND(Z158=11,U158="ALTO"),20,AND(Z158=11,U158="BAJO"),16,AND(Z158=11,V158&lt;&gt;0),11,AND(Z158=12,P158&lt;&gt;0),25,AND(Z158=12,R158&lt;&gt;0),23,AND(Z158=12,U158="ALTO"),20,AND(Z158=12,U158="BAJO"),16,AND(Z158=12,V158&lt;&gt;0),12,AND(Z158=13,P158&lt;&gt;0),25,AND(Z158=13,R158&lt;&gt;0),21,AND(Z158=13,U158="ALTO"),20,AND(Z158=13,U158="BAJO"),17,AND(Z158=13,V158&lt;&gt;0),17,AND(Z158=14,P158&lt;&gt;0),25,AND(Z158=14,R158&lt;&gt;0),24,AND(Z158=14,U158="ALTO"),23,AND(Z158=14,U158="BAJO"),21,AND(Z158=14,V158&lt;&gt;0),18,AND(Z158=15,P158&lt;&gt;0),25,AND(Z158=15,R158&lt;&gt;0),24,AND(Z158=15,U158="ALTO"),22,AND(Z158=15,U158="BAJO"),19,AND(Z158=15,V158&lt;&gt;0),19,AND(Z158=16,P158&lt;&gt;0),25,AND(Z158=16,R158&lt;&gt;0),23,AND(Z158=16,U158="ALTO"),23,AND(Z158=16,U158="BAJO"),23,AND(Z158=16,V158&lt;&gt;0),20,AND(Z158=17,P158&lt;&gt;0),25,AND(Z158=17,R158&lt;&gt;0),24,AND(Z158=17,U158="ALTO"),23,AND(Z158=17,U158="BAJO"),21,AND(Z158=17,V158&lt;&gt;0),20,AND(Z158=18,P158&lt;&gt;0),25,AND(Z158=18,R158&lt;&gt;0),24,AND(Z158=18,U158="ALTO"),23,AND(Z158=18,U158="BAJO"),22,AND(Z158=18,V158&lt;&gt;0),21,AND(Z158=19,P158&lt;&gt;0),25,AND(Z158=19,R158&lt;&gt;0),25,AND(Z158=19,U158="ALTO"),24,AND(Z158=19,U158="BAJO"),22,AND(Z158=19,V158&lt;&gt;0),22,AND(Z158&lt;&gt;0,X158&lt;&gt;0),Z158,TRUE,"FALSO")</f>
        <v>FALSO</v>
      </c>
      <c r="AC158" s="222"/>
      <c r="AD158" s="222"/>
      <c r="AE158" s="36"/>
      <c r="AF158" s="37"/>
      <c r="AG158" s="37"/>
      <c r="AH158" s="25"/>
      <c r="AI158" s="25"/>
      <c r="AJ158" s="25"/>
      <c r="AK158" s="25"/>
      <c r="AL158" s="25"/>
      <c r="AM158" s="25"/>
      <c r="AN158" s="25"/>
      <c r="AO158" s="35"/>
      <c r="AP158" s="25"/>
      <c r="AQ158" s="35"/>
      <c r="AR158" s="25"/>
      <c r="AS158" s="35"/>
      <c r="AT158" s="25"/>
      <c r="AU158" s="35"/>
      <c r="AV158" s="25"/>
      <c r="AW158" s="35"/>
      <c r="AX158" s="25"/>
    </row>
    <row r="159" spans="1:50" ht="26.25">
      <c r="A159" s="285"/>
      <c r="B159" s="376"/>
      <c r="C159" s="379"/>
      <c r="D159" s="378"/>
      <c r="E159" s="249"/>
      <c r="F159" s="248"/>
      <c r="G159" s="225"/>
      <c r="H159" s="227"/>
      <c r="I159" s="254"/>
      <c r="J159" s="255" t="e">
        <f>+VLOOKUP(I159,Peligros_Aspectos!A:D,4,0)</f>
        <v>#N/A</v>
      </c>
      <c r="K159" s="256" t="e">
        <f>+VLOOKUP(I159,Peligros_Aspectos!A:D,2,0)</f>
        <v>#N/A</v>
      </c>
      <c r="L159" s="257" t="e">
        <f>+VLOOKUP(I159,Peligros_Aspectos!A:C,3,0)</f>
        <v>#N/A</v>
      </c>
      <c r="M159" s="232"/>
      <c r="N159" s="258"/>
      <c r="O159" s="245" t="str">
        <f t="shared" si="9"/>
        <v/>
      </c>
      <c r="P159" s="260"/>
      <c r="Q159" s="260"/>
      <c r="R159" s="260"/>
      <c r="S159" s="260"/>
      <c r="T159" s="264"/>
      <c r="U159" s="255"/>
      <c r="V159" s="264"/>
      <c r="W159" s="264"/>
      <c r="X159" s="260"/>
      <c r="Y159" s="266"/>
      <c r="Z159" s="245" t="str">
        <f t="shared" si="8"/>
        <v/>
      </c>
      <c r="AA159" s="267"/>
      <c r="AB159" s="245" t="str">
        <f t="array" ref="AB159">_xlfn.IFS(AND(Z159=1,P159&lt;&gt;0),25,AND(Z159=1,R159&lt;&gt;0),21,AND(Z159=1,U159="ALTO"),16,AND(Z159=1,U159="BAJO"),11,AND(Z159=1,V159&lt;&gt;0),2,AND(Z159=2,P159&lt;&gt;0),25,AND(Z159=2,R159&lt;&gt;0),21,AND(Z159=2,U159="ALTO"),16,AND(Z159=2,U159="BAJO"),11,AND(Z159=2,V159&lt;&gt;0),4,AND(Z159=3,P159&lt;&gt;0),25,AND(Z159=3,R159&lt;&gt;0),21,AND(Z159=3,U159="ALTO"),16,AND(Z159=3,U159="BAJO"),12,AND(Z159=3,V159&lt;&gt;0),5,AND(Z159=4,P159&lt;&gt;0),25,AND(Z159=4,R159&lt;&gt;0),13,AND(Z159=4,U159="ALTO"),16,AND(Z159=4,U159="BAJO"),14,AND(Z159=4,V159&lt;&gt;0),7,AND(Z159=5,P159&lt;&gt;0),25,AND(Z159=5,R159&lt;&gt;0),21,AND(Z159=5,U159="ALTO"),16,AND(Z159=5,U159="BAJO"),12,AND(Z159=5,V159&lt;&gt;0),8,AND(Z159=6,P159&lt;&gt;0),25,AND(Z159=6,R159&lt;&gt;0),21,AND(Z159=6,U159="ALTO"),20,AND(Z159=6,U159="BAJO"),17,AND(Z159=6,V159&lt;&gt;0),6,AND(Z159=7,P159&lt;&gt;0),25,AND(Z159=7,R159&lt;&gt;0),23,AND(Z159=7,U159="ALTO"),16,AND(Z159=7,U159="BAJO"),11,AND(Z159=7,V159&lt;&gt;0),7,AND(Z159=8,P159&lt;&gt;0),25,AND(Z159=8,R159&lt;&gt;0),21,AND(Z159=8,U159="ALTO"),16,AND(Z159=8,U159="BAJO"),12,AND(Z159=8,V159&lt;&gt;0),8,AND(Z159=9,P159&lt;&gt;0),25,AND(Z159=9,R159&lt;&gt;0),21,AND(Z159=9,U159="ALTO"),20,AND(Z159=9,U159="BAJO"),17,AND(Z159=9,V159&lt;&gt;0),13,AND(Z159=10,P159&lt;&gt;0),25,AND(Z159=10,R159&lt;&gt;0),22,AND(Z159=10,U159="ALTO"),21,AND(Z159=10,U159="BAJO"),18,AND(Z159=10,V159&lt;&gt;0),18,AND(Z159=11,P159&lt;&gt;0),25,AND(Z159=11,R159&lt;&gt;0),23,AND(Z159=11,U159="ALTO"),20,AND(Z159=11,U159="BAJO"),16,AND(Z159=11,V159&lt;&gt;0),11,AND(Z159=12,P159&lt;&gt;0),25,AND(Z159=12,R159&lt;&gt;0),23,AND(Z159=12,U159="ALTO"),20,AND(Z159=12,U159="BAJO"),16,AND(Z159=12,V159&lt;&gt;0),12,AND(Z159=13,P159&lt;&gt;0),25,AND(Z159=13,R159&lt;&gt;0),21,AND(Z159=13,U159="ALTO"),20,AND(Z159=13,U159="BAJO"),17,AND(Z159=13,V159&lt;&gt;0),17,AND(Z159=14,P159&lt;&gt;0),25,AND(Z159=14,R159&lt;&gt;0),24,AND(Z159=14,U159="ALTO"),23,AND(Z159=14,U159="BAJO"),21,AND(Z159=14,V159&lt;&gt;0),18,AND(Z159=15,P159&lt;&gt;0),25,AND(Z159=15,R159&lt;&gt;0),24,AND(Z159=15,U159="ALTO"),22,AND(Z159=15,U159="BAJO"),19,AND(Z159=15,V159&lt;&gt;0),19,AND(Z159=16,P159&lt;&gt;0),25,AND(Z159=16,R159&lt;&gt;0),23,AND(Z159=16,U159="ALTO"),23,AND(Z159=16,U159="BAJO"),23,AND(Z159=16,V159&lt;&gt;0),20,AND(Z159=17,P159&lt;&gt;0),25,AND(Z159=17,R159&lt;&gt;0),24,AND(Z159=17,U159="ALTO"),23,AND(Z159=17,U159="BAJO"),21,AND(Z159=17,V159&lt;&gt;0),20,AND(Z159=18,P159&lt;&gt;0),25,AND(Z159=18,R159&lt;&gt;0),24,AND(Z159=18,U159="ALTO"),23,AND(Z159=18,U159="BAJO"),22,AND(Z159=18,V159&lt;&gt;0),21,AND(Z159=19,P159&lt;&gt;0),25,AND(Z159=19,R159&lt;&gt;0),25,AND(Z159=19,U159="ALTO"),24,AND(Z159=19,U159="BAJO"),22,AND(Z159=19,V159&lt;&gt;0),22,AND(Z159&lt;&gt;0,X159&lt;&gt;0),Z159,TRUE,"FALSO")</f>
        <v>FALSO</v>
      </c>
      <c r="AC159" s="222"/>
      <c r="AD159" s="222"/>
      <c r="AE159" s="36"/>
      <c r="AF159" s="37"/>
      <c r="AG159" s="37"/>
      <c r="AH159" s="25"/>
      <c r="AI159" s="25"/>
      <c r="AJ159" s="25"/>
      <c r="AK159" s="25"/>
      <c r="AL159" s="25"/>
      <c r="AM159" s="25"/>
      <c r="AN159" s="25"/>
      <c r="AO159" s="35"/>
      <c r="AP159" s="25"/>
      <c r="AQ159" s="35"/>
      <c r="AR159" s="25"/>
      <c r="AS159" s="35"/>
      <c r="AT159" s="25"/>
      <c r="AU159" s="35"/>
      <c r="AV159" s="25"/>
      <c r="AW159" s="35"/>
      <c r="AX159" s="25"/>
    </row>
    <row r="160" spans="1:50" ht="26.25">
      <c r="A160" s="285"/>
      <c r="B160" s="376"/>
      <c r="C160" s="379"/>
      <c r="D160" s="378"/>
      <c r="E160" s="249"/>
      <c r="F160" s="248"/>
      <c r="G160" s="225"/>
      <c r="H160" s="227"/>
      <c r="I160" s="254"/>
      <c r="J160" s="255" t="e">
        <f>+VLOOKUP(I160,Peligros_Aspectos!A:D,4,0)</f>
        <v>#N/A</v>
      </c>
      <c r="K160" s="256" t="e">
        <f>+VLOOKUP(I160,Peligros_Aspectos!A:D,2,0)</f>
        <v>#N/A</v>
      </c>
      <c r="L160" s="257" t="e">
        <f>+VLOOKUP(I160,Peligros_Aspectos!A:C,3,0)</f>
        <v>#N/A</v>
      </c>
      <c r="M160" s="232"/>
      <c r="N160" s="258"/>
      <c r="O160" s="245" t="str">
        <f t="shared" si="9"/>
        <v/>
      </c>
      <c r="P160" s="260"/>
      <c r="Q160" s="260"/>
      <c r="R160" s="260"/>
      <c r="S160" s="260"/>
      <c r="T160" s="260"/>
      <c r="U160" s="258"/>
      <c r="V160" s="264"/>
      <c r="W160" s="264"/>
      <c r="X160" s="260"/>
      <c r="Y160" s="266"/>
      <c r="Z160" s="245" t="str">
        <f t="shared" si="8"/>
        <v/>
      </c>
      <c r="AA160" s="267"/>
      <c r="AB160" s="245" t="str">
        <f t="array" ref="AB160">_xlfn.IFS(AND(Z160=1,P160&lt;&gt;0),25,AND(Z160=1,R160&lt;&gt;0),21,AND(Z160=1,U160="ALTO"),16,AND(Z160=1,U160="BAJO"),11,AND(Z160=1,V160&lt;&gt;0),2,AND(Z160=2,P160&lt;&gt;0),25,AND(Z160=2,R160&lt;&gt;0),21,AND(Z160=2,U160="ALTO"),16,AND(Z160=2,U160="BAJO"),11,AND(Z160=2,V160&lt;&gt;0),4,AND(Z160=3,P160&lt;&gt;0),25,AND(Z160=3,R160&lt;&gt;0),21,AND(Z160=3,U160="ALTO"),16,AND(Z160=3,U160="BAJO"),12,AND(Z160=3,V160&lt;&gt;0),5,AND(Z160=4,P160&lt;&gt;0),25,AND(Z160=4,R160&lt;&gt;0),13,AND(Z160=4,U160="ALTO"),16,AND(Z160=4,U160="BAJO"),14,AND(Z160=4,V160&lt;&gt;0),7,AND(Z160=5,P160&lt;&gt;0),25,AND(Z160=5,R160&lt;&gt;0),21,AND(Z160=5,U160="ALTO"),16,AND(Z160=5,U160="BAJO"),12,AND(Z160=5,V160&lt;&gt;0),8,AND(Z160=6,P160&lt;&gt;0),25,AND(Z160=6,R160&lt;&gt;0),21,AND(Z160=6,U160="ALTO"),20,AND(Z160=6,U160="BAJO"),17,AND(Z160=6,V160&lt;&gt;0),6,AND(Z160=7,P160&lt;&gt;0),25,AND(Z160=7,R160&lt;&gt;0),23,AND(Z160=7,U160="ALTO"),16,AND(Z160=7,U160="BAJO"),11,AND(Z160=7,V160&lt;&gt;0),7,AND(Z160=8,P160&lt;&gt;0),25,AND(Z160=8,R160&lt;&gt;0),21,AND(Z160=8,U160="ALTO"),16,AND(Z160=8,U160="BAJO"),12,AND(Z160=8,V160&lt;&gt;0),8,AND(Z160=9,P160&lt;&gt;0),25,AND(Z160=9,R160&lt;&gt;0),21,AND(Z160=9,U160="ALTO"),20,AND(Z160=9,U160="BAJO"),17,AND(Z160=9,V160&lt;&gt;0),13,AND(Z160=10,P160&lt;&gt;0),25,AND(Z160=10,R160&lt;&gt;0),22,AND(Z160=10,U160="ALTO"),21,AND(Z160=10,U160="BAJO"),18,AND(Z160=10,V160&lt;&gt;0),18,AND(Z160=11,P160&lt;&gt;0),25,AND(Z160=11,R160&lt;&gt;0),23,AND(Z160=11,U160="ALTO"),20,AND(Z160=11,U160="BAJO"),16,AND(Z160=11,V160&lt;&gt;0),11,AND(Z160=12,P160&lt;&gt;0),25,AND(Z160=12,R160&lt;&gt;0),23,AND(Z160=12,U160="ALTO"),20,AND(Z160=12,U160="BAJO"),16,AND(Z160=12,V160&lt;&gt;0),12,AND(Z160=13,P160&lt;&gt;0),25,AND(Z160=13,R160&lt;&gt;0),21,AND(Z160=13,U160="ALTO"),20,AND(Z160=13,U160="BAJO"),17,AND(Z160=13,V160&lt;&gt;0),17,AND(Z160=14,P160&lt;&gt;0),25,AND(Z160=14,R160&lt;&gt;0),24,AND(Z160=14,U160="ALTO"),23,AND(Z160=14,U160="BAJO"),21,AND(Z160=14,V160&lt;&gt;0),18,AND(Z160=15,P160&lt;&gt;0),25,AND(Z160=15,R160&lt;&gt;0),24,AND(Z160=15,U160="ALTO"),22,AND(Z160=15,U160="BAJO"),19,AND(Z160=15,V160&lt;&gt;0),19,AND(Z160=16,P160&lt;&gt;0),25,AND(Z160=16,R160&lt;&gt;0),23,AND(Z160=16,U160="ALTO"),23,AND(Z160=16,U160="BAJO"),23,AND(Z160=16,V160&lt;&gt;0),20,AND(Z160=17,P160&lt;&gt;0),25,AND(Z160=17,R160&lt;&gt;0),24,AND(Z160=17,U160="ALTO"),23,AND(Z160=17,U160="BAJO"),21,AND(Z160=17,V160&lt;&gt;0),20,AND(Z160=18,P160&lt;&gt;0),25,AND(Z160=18,R160&lt;&gt;0),24,AND(Z160=18,U160="ALTO"),23,AND(Z160=18,U160="BAJO"),22,AND(Z160=18,V160&lt;&gt;0),21,AND(Z160=19,P160&lt;&gt;0),25,AND(Z160=19,R160&lt;&gt;0),25,AND(Z160=19,U160="ALTO"),24,AND(Z160=19,U160="BAJO"),22,AND(Z160=19,V160&lt;&gt;0),22,AND(Z160&lt;&gt;0,X160&lt;&gt;0),Z160,TRUE,"FALSO")</f>
        <v>FALSO</v>
      </c>
      <c r="AC160" s="222"/>
      <c r="AD160" s="222"/>
      <c r="AE160" s="36"/>
      <c r="AF160" s="37"/>
      <c r="AG160" s="37"/>
      <c r="AH160" s="25"/>
      <c r="AI160" s="25"/>
      <c r="AJ160" s="25"/>
      <c r="AK160" s="25"/>
      <c r="AL160" s="25"/>
      <c r="AM160" s="25"/>
      <c r="AN160" s="25"/>
      <c r="AO160" s="35"/>
      <c r="AP160" s="25"/>
      <c r="AQ160" s="35"/>
      <c r="AR160" s="25"/>
      <c r="AS160" s="35"/>
      <c r="AT160" s="25"/>
      <c r="AU160" s="35"/>
      <c r="AV160" s="25"/>
      <c r="AW160" s="35"/>
      <c r="AX160" s="25"/>
    </row>
    <row r="161" spans="1:50" ht="26.25">
      <c r="A161" s="285"/>
      <c r="B161" s="376"/>
      <c r="C161" s="379"/>
      <c r="D161" s="378"/>
      <c r="E161" s="249"/>
      <c r="F161" s="248"/>
      <c r="G161" s="225"/>
      <c r="H161" s="227"/>
      <c r="I161" s="254"/>
      <c r="J161" s="255" t="e">
        <f>+VLOOKUP(I161,Peligros_Aspectos!A:D,4,0)</f>
        <v>#N/A</v>
      </c>
      <c r="K161" s="256" t="e">
        <f>+VLOOKUP(I161,Peligros_Aspectos!A:D,2,0)</f>
        <v>#N/A</v>
      </c>
      <c r="L161" s="257" t="e">
        <f>+VLOOKUP(I161,Peligros_Aspectos!A:C,3,0)</f>
        <v>#N/A</v>
      </c>
      <c r="M161" s="232"/>
      <c r="N161" s="258"/>
      <c r="O161" s="245" t="str">
        <f t="shared" si="9"/>
        <v/>
      </c>
      <c r="P161" s="260"/>
      <c r="Q161" s="260"/>
      <c r="R161" s="260"/>
      <c r="S161" s="260"/>
      <c r="T161" s="260"/>
      <c r="U161" s="255"/>
      <c r="V161" s="264"/>
      <c r="W161" s="264"/>
      <c r="X161" s="260"/>
      <c r="Y161" s="266"/>
      <c r="Z161" s="245" t="str">
        <f t="shared" si="8"/>
        <v/>
      </c>
      <c r="AA161" s="267"/>
      <c r="AB161" s="245" t="str">
        <f t="array" ref="AB161">_xlfn.IFS(AND(Z161=1,P161&lt;&gt;0),25,AND(Z161=1,R161&lt;&gt;0),21,AND(Z161=1,U161="ALTO"),16,AND(Z161=1,U161="BAJO"),11,AND(Z161=1,V161&lt;&gt;0),2,AND(Z161=2,P161&lt;&gt;0),25,AND(Z161=2,R161&lt;&gt;0),21,AND(Z161=2,U161="ALTO"),16,AND(Z161=2,U161="BAJO"),11,AND(Z161=2,V161&lt;&gt;0),4,AND(Z161=3,P161&lt;&gt;0),25,AND(Z161=3,R161&lt;&gt;0),21,AND(Z161=3,U161="ALTO"),16,AND(Z161=3,U161="BAJO"),12,AND(Z161=3,V161&lt;&gt;0),5,AND(Z161=4,P161&lt;&gt;0),25,AND(Z161=4,R161&lt;&gt;0),13,AND(Z161=4,U161="ALTO"),16,AND(Z161=4,U161="BAJO"),14,AND(Z161=4,V161&lt;&gt;0),7,AND(Z161=5,P161&lt;&gt;0),25,AND(Z161=5,R161&lt;&gt;0),21,AND(Z161=5,U161="ALTO"),16,AND(Z161=5,U161="BAJO"),12,AND(Z161=5,V161&lt;&gt;0),8,AND(Z161=6,P161&lt;&gt;0),25,AND(Z161=6,R161&lt;&gt;0),21,AND(Z161=6,U161="ALTO"),20,AND(Z161=6,U161="BAJO"),17,AND(Z161=6,V161&lt;&gt;0),6,AND(Z161=7,P161&lt;&gt;0),25,AND(Z161=7,R161&lt;&gt;0),23,AND(Z161=7,U161="ALTO"),16,AND(Z161=7,U161="BAJO"),11,AND(Z161=7,V161&lt;&gt;0),7,AND(Z161=8,P161&lt;&gt;0),25,AND(Z161=8,R161&lt;&gt;0),21,AND(Z161=8,U161="ALTO"),16,AND(Z161=8,U161="BAJO"),12,AND(Z161=8,V161&lt;&gt;0),8,AND(Z161=9,P161&lt;&gt;0),25,AND(Z161=9,R161&lt;&gt;0),21,AND(Z161=9,U161="ALTO"),20,AND(Z161=9,U161="BAJO"),17,AND(Z161=9,V161&lt;&gt;0),13,AND(Z161=10,P161&lt;&gt;0),25,AND(Z161=10,R161&lt;&gt;0),22,AND(Z161=10,U161="ALTO"),21,AND(Z161=10,U161="BAJO"),18,AND(Z161=10,V161&lt;&gt;0),18,AND(Z161=11,P161&lt;&gt;0),25,AND(Z161=11,R161&lt;&gt;0),23,AND(Z161=11,U161="ALTO"),20,AND(Z161=11,U161="BAJO"),16,AND(Z161=11,V161&lt;&gt;0),11,AND(Z161=12,P161&lt;&gt;0),25,AND(Z161=12,R161&lt;&gt;0),23,AND(Z161=12,U161="ALTO"),20,AND(Z161=12,U161="BAJO"),16,AND(Z161=12,V161&lt;&gt;0),12,AND(Z161=13,P161&lt;&gt;0),25,AND(Z161=13,R161&lt;&gt;0),21,AND(Z161=13,U161="ALTO"),20,AND(Z161=13,U161="BAJO"),17,AND(Z161=13,V161&lt;&gt;0),17,AND(Z161=14,P161&lt;&gt;0),25,AND(Z161=14,R161&lt;&gt;0),24,AND(Z161=14,U161="ALTO"),23,AND(Z161=14,U161="BAJO"),21,AND(Z161=14,V161&lt;&gt;0),18,AND(Z161=15,P161&lt;&gt;0),25,AND(Z161=15,R161&lt;&gt;0),24,AND(Z161=15,U161="ALTO"),22,AND(Z161=15,U161="BAJO"),19,AND(Z161=15,V161&lt;&gt;0),19,AND(Z161=16,P161&lt;&gt;0),25,AND(Z161=16,R161&lt;&gt;0),23,AND(Z161=16,U161="ALTO"),23,AND(Z161=16,U161="BAJO"),23,AND(Z161=16,V161&lt;&gt;0),20,AND(Z161=17,P161&lt;&gt;0),25,AND(Z161=17,R161&lt;&gt;0),24,AND(Z161=17,U161="ALTO"),23,AND(Z161=17,U161="BAJO"),21,AND(Z161=17,V161&lt;&gt;0),20,AND(Z161=18,P161&lt;&gt;0),25,AND(Z161=18,R161&lt;&gt;0),24,AND(Z161=18,U161="ALTO"),23,AND(Z161=18,U161="BAJO"),22,AND(Z161=18,V161&lt;&gt;0),21,AND(Z161=19,P161&lt;&gt;0),25,AND(Z161=19,R161&lt;&gt;0),25,AND(Z161=19,U161="ALTO"),24,AND(Z161=19,U161="BAJO"),22,AND(Z161=19,V161&lt;&gt;0),22,AND(Z161&lt;&gt;0,X161&lt;&gt;0),Z161,TRUE,"FALSO")</f>
        <v>FALSO</v>
      </c>
      <c r="AC161" s="222"/>
      <c r="AD161" s="222"/>
      <c r="AE161" s="36"/>
      <c r="AF161" s="37"/>
      <c r="AG161" s="37"/>
      <c r="AH161" s="25"/>
      <c r="AI161" s="25"/>
      <c r="AJ161" s="25"/>
      <c r="AK161" s="25"/>
      <c r="AL161" s="25"/>
      <c r="AM161" s="25"/>
      <c r="AN161" s="25"/>
      <c r="AO161" s="35"/>
      <c r="AP161" s="25"/>
      <c r="AQ161" s="35"/>
      <c r="AR161" s="25"/>
      <c r="AS161" s="35"/>
      <c r="AT161" s="25"/>
      <c r="AU161" s="35"/>
      <c r="AV161" s="25"/>
      <c r="AW161" s="35"/>
      <c r="AX161" s="25"/>
    </row>
    <row r="162" spans="1:50" ht="26.25">
      <c r="A162" s="285"/>
      <c r="B162" s="376"/>
      <c r="C162" s="379"/>
      <c r="D162" s="378"/>
      <c r="E162" s="249"/>
      <c r="F162" s="248"/>
      <c r="G162" s="225"/>
      <c r="H162" s="227"/>
      <c r="I162" s="254"/>
      <c r="J162" s="255" t="e">
        <f>+VLOOKUP(I162,Peligros_Aspectos!A:D,4,0)</f>
        <v>#N/A</v>
      </c>
      <c r="K162" s="256" t="e">
        <f>+VLOOKUP(I162,Peligros_Aspectos!A:D,2,0)</f>
        <v>#N/A</v>
      </c>
      <c r="L162" s="257" t="e">
        <f>+VLOOKUP(I162,Peligros_Aspectos!A:C,3,0)</f>
        <v>#N/A</v>
      </c>
      <c r="M162" s="232"/>
      <c r="N162" s="258"/>
      <c r="O162" s="245" t="str">
        <f t="shared" si="9"/>
        <v/>
      </c>
      <c r="P162" s="260"/>
      <c r="Q162" s="260"/>
      <c r="R162" s="260"/>
      <c r="S162" s="260"/>
      <c r="T162" s="260"/>
      <c r="U162" s="268"/>
      <c r="V162" s="264"/>
      <c r="W162" s="264"/>
      <c r="X162" s="260"/>
      <c r="Y162" s="266"/>
      <c r="Z162" s="245" t="str">
        <f t="shared" si="8"/>
        <v/>
      </c>
      <c r="AA162" s="267"/>
      <c r="AB162" s="245" t="str">
        <f t="array" ref="AB162">_xlfn.IFS(AND(Z162=1,P162&lt;&gt;0),25,AND(Z162=1,R162&lt;&gt;0),21,AND(Z162=1,U162="ALTO"),16,AND(Z162=1,U162="BAJO"),11,AND(Z162=1,V162&lt;&gt;0),2,AND(Z162=2,P162&lt;&gt;0),25,AND(Z162=2,R162&lt;&gt;0),21,AND(Z162=2,U162="ALTO"),16,AND(Z162=2,U162="BAJO"),11,AND(Z162=2,V162&lt;&gt;0),4,AND(Z162=3,P162&lt;&gt;0),25,AND(Z162=3,R162&lt;&gt;0),21,AND(Z162=3,U162="ALTO"),16,AND(Z162=3,U162="BAJO"),12,AND(Z162=3,V162&lt;&gt;0),5,AND(Z162=4,P162&lt;&gt;0),25,AND(Z162=4,R162&lt;&gt;0),13,AND(Z162=4,U162="ALTO"),16,AND(Z162=4,U162="BAJO"),14,AND(Z162=4,V162&lt;&gt;0),7,AND(Z162=5,P162&lt;&gt;0),25,AND(Z162=5,R162&lt;&gt;0),21,AND(Z162=5,U162="ALTO"),16,AND(Z162=5,U162="BAJO"),12,AND(Z162=5,V162&lt;&gt;0),8,AND(Z162=6,P162&lt;&gt;0),25,AND(Z162=6,R162&lt;&gt;0),21,AND(Z162=6,U162="ALTO"),20,AND(Z162=6,U162="BAJO"),17,AND(Z162=6,V162&lt;&gt;0),6,AND(Z162=7,P162&lt;&gt;0),25,AND(Z162=7,R162&lt;&gt;0),23,AND(Z162=7,U162="ALTO"),16,AND(Z162=7,U162="BAJO"),11,AND(Z162=7,V162&lt;&gt;0),7,AND(Z162=8,P162&lt;&gt;0),25,AND(Z162=8,R162&lt;&gt;0),21,AND(Z162=8,U162="ALTO"),16,AND(Z162=8,U162="BAJO"),12,AND(Z162=8,V162&lt;&gt;0),8,AND(Z162=9,P162&lt;&gt;0),25,AND(Z162=9,R162&lt;&gt;0),21,AND(Z162=9,U162="ALTO"),20,AND(Z162=9,U162="BAJO"),17,AND(Z162=9,V162&lt;&gt;0),13,AND(Z162=10,P162&lt;&gt;0),25,AND(Z162=10,R162&lt;&gt;0),22,AND(Z162=10,U162="ALTO"),21,AND(Z162=10,U162="BAJO"),18,AND(Z162=10,V162&lt;&gt;0),18,AND(Z162=11,P162&lt;&gt;0),25,AND(Z162=11,R162&lt;&gt;0),23,AND(Z162=11,U162="ALTO"),20,AND(Z162=11,U162="BAJO"),16,AND(Z162=11,V162&lt;&gt;0),11,AND(Z162=12,P162&lt;&gt;0),25,AND(Z162=12,R162&lt;&gt;0),23,AND(Z162=12,U162="ALTO"),20,AND(Z162=12,U162="BAJO"),16,AND(Z162=12,V162&lt;&gt;0),12,AND(Z162=13,P162&lt;&gt;0),25,AND(Z162=13,R162&lt;&gt;0),21,AND(Z162=13,U162="ALTO"),20,AND(Z162=13,U162="BAJO"),17,AND(Z162=13,V162&lt;&gt;0),17,AND(Z162=14,P162&lt;&gt;0),25,AND(Z162=14,R162&lt;&gt;0),24,AND(Z162=14,U162="ALTO"),23,AND(Z162=14,U162="BAJO"),21,AND(Z162=14,V162&lt;&gt;0),18,AND(Z162=15,P162&lt;&gt;0),25,AND(Z162=15,R162&lt;&gt;0),24,AND(Z162=15,U162="ALTO"),22,AND(Z162=15,U162="BAJO"),19,AND(Z162=15,V162&lt;&gt;0),19,AND(Z162=16,P162&lt;&gt;0),25,AND(Z162=16,R162&lt;&gt;0),23,AND(Z162=16,U162="ALTO"),23,AND(Z162=16,U162="BAJO"),23,AND(Z162=16,V162&lt;&gt;0),20,AND(Z162=17,P162&lt;&gt;0),25,AND(Z162=17,R162&lt;&gt;0),24,AND(Z162=17,U162="ALTO"),23,AND(Z162=17,U162="BAJO"),21,AND(Z162=17,V162&lt;&gt;0),20,AND(Z162=18,P162&lt;&gt;0),25,AND(Z162=18,R162&lt;&gt;0),24,AND(Z162=18,U162="ALTO"),23,AND(Z162=18,U162="BAJO"),22,AND(Z162=18,V162&lt;&gt;0),21,AND(Z162=19,P162&lt;&gt;0),25,AND(Z162=19,R162&lt;&gt;0),25,AND(Z162=19,U162="ALTO"),24,AND(Z162=19,U162="BAJO"),22,AND(Z162=19,V162&lt;&gt;0),22,AND(Z162&lt;&gt;0,X162&lt;&gt;0),Z162,TRUE,"FALSO")</f>
        <v>FALSO</v>
      </c>
      <c r="AC162" s="222"/>
      <c r="AD162" s="222"/>
      <c r="AE162" s="36"/>
      <c r="AF162" s="37"/>
      <c r="AG162" s="37"/>
      <c r="AH162" s="25"/>
      <c r="AI162" s="25"/>
      <c r="AJ162" s="25"/>
      <c r="AK162" s="25"/>
      <c r="AL162" s="25"/>
      <c r="AM162" s="25"/>
      <c r="AN162" s="25"/>
      <c r="AO162" s="35"/>
      <c r="AP162" s="25"/>
      <c r="AQ162" s="35"/>
      <c r="AR162" s="25"/>
      <c r="AS162" s="35"/>
      <c r="AT162" s="25"/>
      <c r="AU162" s="35"/>
      <c r="AV162" s="25"/>
      <c r="AW162" s="35"/>
      <c r="AX162" s="25"/>
    </row>
    <row r="163" spans="1:50" ht="26.25">
      <c r="A163" s="285"/>
      <c r="B163" s="376"/>
      <c r="C163" s="379"/>
      <c r="D163" s="378"/>
      <c r="E163" s="249"/>
      <c r="F163" s="248"/>
      <c r="G163" s="225"/>
      <c r="H163" s="227"/>
      <c r="I163" s="254"/>
      <c r="J163" s="255" t="e">
        <f>+VLOOKUP(I163,Peligros_Aspectos!A:D,4,0)</f>
        <v>#N/A</v>
      </c>
      <c r="K163" s="256" t="e">
        <f>+VLOOKUP(I163,Peligros_Aspectos!A:D,2,0)</f>
        <v>#N/A</v>
      </c>
      <c r="L163" s="257" t="e">
        <f>+VLOOKUP(I163,Peligros_Aspectos!A:C,3,0)</f>
        <v>#N/A</v>
      </c>
      <c r="M163" s="232"/>
      <c r="N163" s="258"/>
      <c r="O163" s="245" t="str">
        <f t="shared" si="9"/>
        <v/>
      </c>
      <c r="P163" s="260"/>
      <c r="Q163" s="260"/>
      <c r="R163" s="260"/>
      <c r="S163" s="260"/>
      <c r="T163" s="260"/>
      <c r="U163" s="258"/>
      <c r="V163" s="265"/>
      <c r="W163" s="264"/>
      <c r="X163" s="260"/>
      <c r="Y163" s="266"/>
      <c r="Z163" s="245" t="str">
        <f t="shared" si="8"/>
        <v/>
      </c>
      <c r="AA163" s="267"/>
      <c r="AB163" s="245" t="str">
        <f t="array" ref="AB163">_xlfn.IFS(AND(Z163=1,P163&lt;&gt;0),25,AND(Z163=1,R163&lt;&gt;0),21,AND(Z163=1,U163="ALTO"),16,AND(Z163=1,U163="BAJO"),11,AND(Z163=1,V163&lt;&gt;0),2,AND(Z163=2,P163&lt;&gt;0),25,AND(Z163=2,R163&lt;&gt;0),21,AND(Z163=2,U163="ALTO"),16,AND(Z163=2,U163="BAJO"),11,AND(Z163=2,V163&lt;&gt;0),4,AND(Z163=3,P163&lt;&gt;0),25,AND(Z163=3,R163&lt;&gt;0),21,AND(Z163=3,U163="ALTO"),16,AND(Z163=3,U163="BAJO"),12,AND(Z163=3,V163&lt;&gt;0),5,AND(Z163=4,P163&lt;&gt;0),25,AND(Z163=4,R163&lt;&gt;0),13,AND(Z163=4,U163="ALTO"),16,AND(Z163=4,U163="BAJO"),14,AND(Z163=4,V163&lt;&gt;0),7,AND(Z163=5,P163&lt;&gt;0),25,AND(Z163=5,R163&lt;&gt;0),21,AND(Z163=5,U163="ALTO"),16,AND(Z163=5,U163="BAJO"),12,AND(Z163=5,V163&lt;&gt;0),8,AND(Z163=6,P163&lt;&gt;0),25,AND(Z163=6,R163&lt;&gt;0),21,AND(Z163=6,U163="ALTO"),20,AND(Z163=6,U163="BAJO"),17,AND(Z163=6,V163&lt;&gt;0),6,AND(Z163=7,P163&lt;&gt;0),25,AND(Z163=7,R163&lt;&gt;0),23,AND(Z163=7,U163="ALTO"),16,AND(Z163=7,U163="BAJO"),11,AND(Z163=7,V163&lt;&gt;0),7,AND(Z163=8,P163&lt;&gt;0),25,AND(Z163=8,R163&lt;&gt;0),21,AND(Z163=8,U163="ALTO"),16,AND(Z163=8,U163="BAJO"),12,AND(Z163=8,V163&lt;&gt;0),8,AND(Z163=9,P163&lt;&gt;0),25,AND(Z163=9,R163&lt;&gt;0),21,AND(Z163=9,U163="ALTO"),20,AND(Z163=9,U163="BAJO"),17,AND(Z163=9,V163&lt;&gt;0),13,AND(Z163=10,P163&lt;&gt;0),25,AND(Z163=10,R163&lt;&gt;0),22,AND(Z163=10,U163="ALTO"),21,AND(Z163=10,U163="BAJO"),18,AND(Z163=10,V163&lt;&gt;0),18,AND(Z163=11,P163&lt;&gt;0),25,AND(Z163=11,R163&lt;&gt;0),23,AND(Z163=11,U163="ALTO"),20,AND(Z163=11,U163="BAJO"),16,AND(Z163=11,V163&lt;&gt;0),11,AND(Z163=12,P163&lt;&gt;0),25,AND(Z163=12,R163&lt;&gt;0),23,AND(Z163=12,U163="ALTO"),20,AND(Z163=12,U163="BAJO"),16,AND(Z163=12,V163&lt;&gt;0),12,AND(Z163=13,P163&lt;&gt;0),25,AND(Z163=13,R163&lt;&gt;0),21,AND(Z163=13,U163="ALTO"),20,AND(Z163=13,U163="BAJO"),17,AND(Z163=13,V163&lt;&gt;0),17,AND(Z163=14,P163&lt;&gt;0),25,AND(Z163=14,R163&lt;&gt;0),24,AND(Z163=14,U163="ALTO"),23,AND(Z163=14,U163="BAJO"),21,AND(Z163=14,V163&lt;&gt;0),18,AND(Z163=15,P163&lt;&gt;0),25,AND(Z163=15,R163&lt;&gt;0),24,AND(Z163=15,U163="ALTO"),22,AND(Z163=15,U163="BAJO"),19,AND(Z163=15,V163&lt;&gt;0),19,AND(Z163=16,P163&lt;&gt;0),25,AND(Z163=16,R163&lt;&gt;0),23,AND(Z163=16,U163="ALTO"),23,AND(Z163=16,U163="BAJO"),23,AND(Z163=16,V163&lt;&gt;0),20,AND(Z163=17,P163&lt;&gt;0),25,AND(Z163=17,R163&lt;&gt;0),24,AND(Z163=17,U163="ALTO"),23,AND(Z163=17,U163="BAJO"),21,AND(Z163=17,V163&lt;&gt;0),20,AND(Z163=18,P163&lt;&gt;0),25,AND(Z163=18,R163&lt;&gt;0),24,AND(Z163=18,U163="ALTO"),23,AND(Z163=18,U163="BAJO"),22,AND(Z163=18,V163&lt;&gt;0),21,AND(Z163=19,P163&lt;&gt;0),25,AND(Z163=19,R163&lt;&gt;0),25,AND(Z163=19,U163="ALTO"),24,AND(Z163=19,U163="BAJO"),22,AND(Z163=19,V163&lt;&gt;0),22,AND(Z163&lt;&gt;0,X163&lt;&gt;0),Z163,TRUE,"FALSO")</f>
        <v>FALSO</v>
      </c>
      <c r="AC163" s="222"/>
      <c r="AD163" s="222"/>
      <c r="AE163" s="36"/>
      <c r="AF163" s="37"/>
      <c r="AG163" s="37"/>
      <c r="AH163" s="25"/>
      <c r="AI163" s="25"/>
      <c r="AJ163" s="25"/>
      <c r="AK163" s="25"/>
      <c r="AL163" s="25"/>
      <c r="AM163" s="25"/>
      <c r="AN163" s="25"/>
      <c r="AO163" s="35"/>
      <c r="AP163" s="25"/>
      <c r="AQ163" s="35"/>
      <c r="AR163" s="25"/>
      <c r="AS163" s="35"/>
      <c r="AT163" s="25"/>
      <c r="AU163" s="35"/>
      <c r="AV163" s="25"/>
      <c r="AW163" s="35"/>
      <c r="AX163" s="25"/>
    </row>
    <row r="164" spans="1:50" ht="26.25">
      <c r="A164" s="285"/>
      <c r="B164" s="376"/>
      <c r="C164" s="379"/>
      <c r="D164" s="378"/>
      <c r="E164" s="249"/>
      <c r="F164" s="248"/>
      <c r="G164" s="225"/>
      <c r="H164" s="227"/>
      <c r="I164" s="254"/>
      <c r="J164" s="255" t="e">
        <f>+VLOOKUP(I164,Peligros_Aspectos!A:D,4,0)</f>
        <v>#N/A</v>
      </c>
      <c r="K164" s="256" t="e">
        <f>+VLOOKUP(I164,Peligros_Aspectos!A:D,2,0)</f>
        <v>#N/A</v>
      </c>
      <c r="L164" s="257" t="e">
        <f>+VLOOKUP(I164,Peligros_Aspectos!A:C,3,0)</f>
        <v>#N/A</v>
      </c>
      <c r="M164" s="232"/>
      <c r="N164" s="258"/>
      <c r="O164" s="245" t="str">
        <f t="shared" si="9"/>
        <v/>
      </c>
      <c r="P164" s="260"/>
      <c r="Q164" s="260"/>
      <c r="R164" s="260"/>
      <c r="S164" s="260"/>
      <c r="T164" s="260"/>
      <c r="U164" s="258"/>
      <c r="V164" s="264"/>
      <c r="W164" s="264"/>
      <c r="X164" s="260"/>
      <c r="Y164" s="266"/>
      <c r="Z164" s="245" t="str">
        <f t="shared" si="8"/>
        <v/>
      </c>
      <c r="AA164" s="267"/>
      <c r="AB164" s="245" t="str">
        <f t="array" ref="AB164">_xlfn.IFS(AND(Z164=1,P164&lt;&gt;0),25,AND(Z164=1,R164&lt;&gt;0),21,AND(Z164=1,U164="ALTO"),16,AND(Z164=1,U164="BAJO"),11,AND(Z164=1,V164&lt;&gt;0),2,AND(Z164=2,P164&lt;&gt;0),25,AND(Z164=2,R164&lt;&gt;0),21,AND(Z164=2,U164="ALTO"),16,AND(Z164=2,U164="BAJO"),11,AND(Z164=2,V164&lt;&gt;0),4,AND(Z164=3,P164&lt;&gt;0),25,AND(Z164=3,R164&lt;&gt;0),21,AND(Z164=3,U164="ALTO"),16,AND(Z164=3,U164="BAJO"),12,AND(Z164=3,V164&lt;&gt;0),5,AND(Z164=4,P164&lt;&gt;0),25,AND(Z164=4,R164&lt;&gt;0),13,AND(Z164=4,U164="ALTO"),16,AND(Z164=4,U164="BAJO"),14,AND(Z164=4,V164&lt;&gt;0),7,AND(Z164=5,P164&lt;&gt;0),25,AND(Z164=5,R164&lt;&gt;0),21,AND(Z164=5,U164="ALTO"),16,AND(Z164=5,U164="BAJO"),12,AND(Z164=5,V164&lt;&gt;0),8,AND(Z164=6,P164&lt;&gt;0),25,AND(Z164=6,R164&lt;&gt;0),21,AND(Z164=6,U164="ALTO"),20,AND(Z164=6,U164="BAJO"),17,AND(Z164=6,V164&lt;&gt;0),6,AND(Z164=7,P164&lt;&gt;0),25,AND(Z164=7,R164&lt;&gt;0),23,AND(Z164=7,U164="ALTO"),16,AND(Z164=7,U164="BAJO"),11,AND(Z164=7,V164&lt;&gt;0),7,AND(Z164=8,P164&lt;&gt;0),25,AND(Z164=8,R164&lt;&gt;0),21,AND(Z164=8,U164="ALTO"),16,AND(Z164=8,U164="BAJO"),12,AND(Z164=8,V164&lt;&gt;0),8,AND(Z164=9,P164&lt;&gt;0),25,AND(Z164=9,R164&lt;&gt;0),21,AND(Z164=9,U164="ALTO"),20,AND(Z164=9,U164="BAJO"),17,AND(Z164=9,V164&lt;&gt;0),13,AND(Z164=10,P164&lt;&gt;0),25,AND(Z164=10,R164&lt;&gt;0),22,AND(Z164=10,U164="ALTO"),21,AND(Z164=10,U164="BAJO"),18,AND(Z164=10,V164&lt;&gt;0),18,AND(Z164=11,P164&lt;&gt;0),25,AND(Z164=11,R164&lt;&gt;0),23,AND(Z164=11,U164="ALTO"),20,AND(Z164=11,U164="BAJO"),16,AND(Z164=11,V164&lt;&gt;0),11,AND(Z164=12,P164&lt;&gt;0),25,AND(Z164=12,R164&lt;&gt;0),23,AND(Z164=12,U164="ALTO"),20,AND(Z164=12,U164="BAJO"),16,AND(Z164=12,V164&lt;&gt;0),12,AND(Z164=13,P164&lt;&gt;0),25,AND(Z164=13,R164&lt;&gt;0),21,AND(Z164=13,U164="ALTO"),20,AND(Z164=13,U164="BAJO"),17,AND(Z164=13,V164&lt;&gt;0),17,AND(Z164=14,P164&lt;&gt;0),25,AND(Z164=14,R164&lt;&gt;0),24,AND(Z164=14,U164="ALTO"),23,AND(Z164=14,U164="BAJO"),21,AND(Z164=14,V164&lt;&gt;0),18,AND(Z164=15,P164&lt;&gt;0),25,AND(Z164=15,R164&lt;&gt;0),24,AND(Z164=15,U164="ALTO"),22,AND(Z164=15,U164="BAJO"),19,AND(Z164=15,V164&lt;&gt;0),19,AND(Z164=16,P164&lt;&gt;0),25,AND(Z164=16,R164&lt;&gt;0),23,AND(Z164=16,U164="ALTO"),23,AND(Z164=16,U164="BAJO"),23,AND(Z164=16,V164&lt;&gt;0),20,AND(Z164=17,P164&lt;&gt;0),25,AND(Z164=17,R164&lt;&gt;0),24,AND(Z164=17,U164="ALTO"),23,AND(Z164=17,U164="BAJO"),21,AND(Z164=17,V164&lt;&gt;0),20,AND(Z164=18,P164&lt;&gt;0),25,AND(Z164=18,R164&lt;&gt;0),24,AND(Z164=18,U164="ALTO"),23,AND(Z164=18,U164="BAJO"),22,AND(Z164=18,V164&lt;&gt;0),21,AND(Z164=19,P164&lt;&gt;0),25,AND(Z164=19,R164&lt;&gt;0),25,AND(Z164=19,U164="ALTO"),24,AND(Z164=19,U164="BAJO"),22,AND(Z164=19,V164&lt;&gt;0),22,AND(Z164&lt;&gt;0,X164&lt;&gt;0),Z164,TRUE,"FALSO")</f>
        <v>FALSO</v>
      </c>
      <c r="AC164" s="222"/>
      <c r="AD164" s="222"/>
      <c r="AE164" s="36"/>
      <c r="AF164" s="37"/>
      <c r="AG164" s="37"/>
      <c r="AH164" s="25"/>
      <c r="AI164" s="25"/>
      <c r="AJ164" s="25"/>
      <c r="AK164" s="25"/>
      <c r="AL164" s="25"/>
      <c r="AM164" s="25"/>
      <c r="AN164" s="25"/>
      <c r="AO164" s="35"/>
      <c r="AP164" s="25"/>
      <c r="AQ164" s="35"/>
      <c r="AR164" s="25"/>
      <c r="AS164" s="35"/>
      <c r="AT164" s="25"/>
      <c r="AU164" s="35"/>
      <c r="AV164" s="25"/>
      <c r="AW164" s="35"/>
      <c r="AX164" s="25"/>
    </row>
    <row r="165" spans="1:50" ht="26.25">
      <c r="A165" s="285"/>
      <c r="B165" s="376"/>
      <c r="C165" s="379"/>
      <c r="D165" s="378"/>
      <c r="E165" s="249"/>
      <c r="F165" s="248"/>
      <c r="G165" s="225"/>
      <c r="H165" s="227"/>
      <c r="I165" s="254"/>
      <c r="J165" s="255" t="e">
        <f>+VLOOKUP(I165,Peligros_Aspectos!A:D,4,0)</f>
        <v>#N/A</v>
      </c>
      <c r="K165" s="256" t="e">
        <f>+VLOOKUP(I165,Peligros_Aspectos!A:D,2,0)</f>
        <v>#N/A</v>
      </c>
      <c r="L165" s="257" t="e">
        <f>+VLOOKUP(I165,Peligros_Aspectos!A:C,3,0)</f>
        <v>#N/A</v>
      </c>
      <c r="M165" s="232"/>
      <c r="N165" s="258"/>
      <c r="O165" s="245" t="str">
        <f t="shared" si="9"/>
        <v/>
      </c>
      <c r="P165" s="260"/>
      <c r="Q165" s="260"/>
      <c r="R165" s="260"/>
      <c r="S165" s="260"/>
      <c r="T165" s="260"/>
      <c r="U165" s="258"/>
      <c r="V165" s="265"/>
      <c r="W165" s="264"/>
      <c r="X165" s="260"/>
      <c r="Y165" s="266"/>
      <c r="Z165" s="245" t="str">
        <f t="shared" si="8"/>
        <v/>
      </c>
      <c r="AA165" s="267"/>
      <c r="AB165" s="245" t="str">
        <f t="array" ref="AB165">_xlfn.IFS(AND(Z165=1,P165&lt;&gt;0),25,AND(Z165=1,R165&lt;&gt;0),21,AND(Z165=1,U165="ALTO"),16,AND(Z165=1,U165="BAJO"),11,AND(Z165=1,V165&lt;&gt;0),2,AND(Z165=2,P165&lt;&gt;0),25,AND(Z165=2,R165&lt;&gt;0),21,AND(Z165=2,U165="ALTO"),16,AND(Z165=2,U165="BAJO"),11,AND(Z165=2,V165&lt;&gt;0),4,AND(Z165=3,P165&lt;&gt;0),25,AND(Z165=3,R165&lt;&gt;0),21,AND(Z165=3,U165="ALTO"),16,AND(Z165=3,U165="BAJO"),12,AND(Z165=3,V165&lt;&gt;0),5,AND(Z165=4,P165&lt;&gt;0),25,AND(Z165=4,R165&lt;&gt;0),13,AND(Z165=4,U165="ALTO"),16,AND(Z165=4,U165="BAJO"),14,AND(Z165=4,V165&lt;&gt;0),7,AND(Z165=5,P165&lt;&gt;0),25,AND(Z165=5,R165&lt;&gt;0),21,AND(Z165=5,U165="ALTO"),16,AND(Z165=5,U165="BAJO"),12,AND(Z165=5,V165&lt;&gt;0),8,AND(Z165=6,P165&lt;&gt;0),25,AND(Z165=6,R165&lt;&gt;0),21,AND(Z165=6,U165="ALTO"),20,AND(Z165=6,U165="BAJO"),17,AND(Z165=6,V165&lt;&gt;0),6,AND(Z165=7,P165&lt;&gt;0),25,AND(Z165=7,R165&lt;&gt;0),23,AND(Z165=7,U165="ALTO"),16,AND(Z165=7,U165="BAJO"),11,AND(Z165=7,V165&lt;&gt;0),7,AND(Z165=8,P165&lt;&gt;0),25,AND(Z165=8,R165&lt;&gt;0),21,AND(Z165=8,U165="ALTO"),16,AND(Z165=8,U165="BAJO"),12,AND(Z165=8,V165&lt;&gt;0),8,AND(Z165=9,P165&lt;&gt;0),25,AND(Z165=9,R165&lt;&gt;0),21,AND(Z165=9,U165="ALTO"),20,AND(Z165=9,U165="BAJO"),17,AND(Z165=9,V165&lt;&gt;0),13,AND(Z165=10,P165&lt;&gt;0),25,AND(Z165=10,R165&lt;&gt;0),22,AND(Z165=10,U165="ALTO"),21,AND(Z165=10,U165="BAJO"),18,AND(Z165=10,V165&lt;&gt;0),18,AND(Z165=11,P165&lt;&gt;0),25,AND(Z165=11,R165&lt;&gt;0),23,AND(Z165=11,U165="ALTO"),20,AND(Z165=11,U165="BAJO"),16,AND(Z165=11,V165&lt;&gt;0),11,AND(Z165=12,P165&lt;&gt;0),25,AND(Z165=12,R165&lt;&gt;0),23,AND(Z165=12,U165="ALTO"),20,AND(Z165=12,U165="BAJO"),16,AND(Z165=12,V165&lt;&gt;0),12,AND(Z165=13,P165&lt;&gt;0),25,AND(Z165=13,R165&lt;&gt;0),21,AND(Z165=13,U165="ALTO"),20,AND(Z165=13,U165="BAJO"),17,AND(Z165=13,V165&lt;&gt;0),17,AND(Z165=14,P165&lt;&gt;0),25,AND(Z165=14,R165&lt;&gt;0),24,AND(Z165=14,U165="ALTO"),23,AND(Z165=14,U165="BAJO"),21,AND(Z165=14,V165&lt;&gt;0),18,AND(Z165=15,P165&lt;&gt;0),25,AND(Z165=15,R165&lt;&gt;0),24,AND(Z165=15,U165="ALTO"),22,AND(Z165=15,U165="BAJO"),19,AND(Z165=15,V165&lt;&gt;0),19,AND(Z165=16,P165&lt;&gt;0),25,AND(Z165=16,R165&lt;&gt;0),23,AND(Z165=16,U165="ALTO"),23,AND(Z165=16,U165="BAJO"),23,AND(Z165=16,V165&lt;&gt;0),20,AND(Z165=17,P165&lt;&gt;0),25,AND(Z165=17,R165&lt;&gt;0),24,AND(Z165=17,U165="ALTO"),23,AND(Z165=17,U165="BAJO"),21,AND(Z165=17,V165&lt;&gt;0),20,AND(Z165=18,P165&lt;&gt;0),25,AND(Z165=18,R165&lt;&gt;0),24,AND(Z165=18,U165="ALTO"),23,AND(Z165=18,U165="BAJO"),22,AND(Z165=18,V165&lt;&gt;0),21,AND(Z165=19,P165&lt;&gt;0),25,AND(Z165=19,R165&lt;&gt;0),25,AND(Z165=19,U165="ALTO"),24,AND(Z165=19,U165="BAJO"),22,AND(Z165=19,V165&lt;&gt;0),22,AND(Z165&lt;&gt;0,X165&lt;&gt;0),Z165,TRUE,"FALSO")</f>
        <v>FALSO</v>
      </c>
      <c r="AC165" s="222"/>
      <c r="AD165" s="222"/>
      <c r="AE165" s="36"/>
      <c r="AF165" s="37"/>
      <c r="AG165" s="37"/>
      <c r="AH165" s="25"/>
      <c r="AI165" s="25"/>
      <c r="AJ165" s="25"/>
      <c r="AK165" s="25"/>
      <c r="AL165" s="25"/>
      <c r="AM165" s="25"/>
      <c r="AN165" s="25"/>
      <c r="AO165" s="35"/>
      <c r="AP165" s="25"/>
      <c r="AQ165" s="35"/>
      <c r="AR165" s="25"/>
      <c r="AS165" s="35"/>
      <c r="AT165" s="25"/>
      <c r="AU165" s="35"/>
      <c r="AV165" s="25"/>
      <c r="AW165" s="35"/>
      <c r="AX165" s="25"/>
    </row>
    <row r="166" spans="1:50" ht="26.25">
      <c r="A166" s="285"/>
      <c r="B166" s="376"/>
      <c r="C166" s="379"/>
      <c r="D166" s="378"/>
      <c r="E166" s="249"/>
      <c r="F166" s="248"/>
      <c r="G166" s="225"/>
      <c r="H166" s="227"/>
      <c r="I166" s="254"/>
      <c r="J166" s="255" t="e">
        <f>+VLOOKUP(I166,Peligros_Aspectos!A:D,4,0)</f>
        <v>#N/A</v>
      </c>
      <c r="K166" s="256" t="e">
        <f>+VLOOKUP(I166,Peligros_Aspectos!A:D,2,0)</f>
        <v>#N/A</v>
      </c>
      <c r="L166" s="257" t="e">
        <f>+VLOOKUP(I166,Peligros_Aspectos!A:C,3,0)</f>
        <v>#N/A</v>
      </c>
      <c r="M166" s="232"/>
      <c r="N166" s="258"/>
      <c r="O166" s="245" t="str">
        <f t="shared" si="9"/>
        <v/>
      </c>
      <c r="P166" s="260"/>
      <c r="Q166" s="260"/>
      <c r="R166" s="260"/>
      <c r="S166" s="260"/>
      <c r="T166" s="260"/>
      <c r="U166" s="258"/>
      <c r="V166" s="265"/>
      <c r="W166" s="264"/>
      <c r="X166" s="260"/>
      <c r="Y166" s="266"/>
      <c r="Z166" s="245" t="str">
        <f t="shared" si="8"/>
        <v/>
      </c>
      <c r="AA166" s="267"/>
      <c r="AB166" s="245" t="str">
        <f t="array" ref="AB166">_xlfn.IFS(AND(Z166=1,P166&lt;&gt;0),25,AND(Z166=1,R166&lt;&gt;0),21,AND(Z166=1,U166="ALTO"),16,AND(Z166=1,U166="BAJO"),11,AND(Z166=1,V166&lt;&gt;0),2,AND(Z166=2,P166&lt;&gt;0),25,AND(Z166=2,R166&lt;&gt;0),21,AND(Z166=2,U166="ALTO"),16,AND(Z166=2,U166="BAJO"),11,AND(Z166=2,V166&lt;&gt;0),4,AND(Z166=3,P166&lt;&gt;0),25,AND(Z166=3,R166&lt;&gt;0),21,AND(Z166=3,U166="ALTO"),16,AND(Z166=3,U166="BAJO"),12,AND(Z166=3,V166&lt;&gt;0),5,AND(Z166=4,P166&lt;&gt;0),25,AND(Z166=4,R166&lt;&gt;0),13,AND(Z166=4,U166="ALTO"),16,AND(Z166=4,U166="BAJO"),14,AND(Z166=4,V166&lt;&gt;0),7,AND(Z166=5,P166&lt;&gt;0),25,AND(Z166=5,R166&lt;&gt;0),21,AND(Z166=5,U166="ALTO"),16,AND(Z166=5,U166="BAJO"),12,AND(Z166=5,V166&lt;&gt;0),8,AND(Z166=6,P166&lt;&gt;0),25,AND(Z166=6,R166&lt;&gt;0),21,AND(Z166=6,U166="ALTO"),20,AND(Z166=6,U166="BAJO"),17,AND(Z166=6,V166&lt;&gt;0),6,AND(Z166=7,P166&lt;&gt;0),25,AND(Z166=7,R166&lt;&gt;0),23,AND(Z166=7,U166="ALTO"),16,AND(Z166=7,U166="BAJO"),11,AND(Z166=7,V166&lt;&gt;0),7,AND(Z166=8,P166&lt;&gt;0),25,AND(Z166=8,R166&lt;&gt;0),21,AND(Z166=8,U166="ALTO"),16,AND(Z166=8,U166="BAJO"),12,AND(Z166=8,V166&lt;&gt;0),8,AND(Z166=9,P166&lt;&gt;0),25,AND(Z166=9,R166&lt;&gt;0),21,AND(Z166=9,U166="ALTO"),20,AND(Z166=9,U166="BAJO"),17,AND(Z166=9,V166&lt;&gt;0),13,AND(Z166=10,P166&lt;&gt;0),25,AND(Z166=10,R166&lt;&gt;0),22,AND(Z166=10,U166="ALTO"),21,AND(Z166=10,U166="BAJO"),18,AND(Z166=10,V166&lt;&gt;0),18,AND(Z166=11,P166&lt;&gt;0),25,AND(Z166=11,R166&lt;&gt;0),23,AND(Z166=11,U166="ALTO"),20,AND(Z166=11,U166="BAJO"),16,AND(Z166=11,V166&lt;&gt;0),11,AND(Z166=12,P166&lt;&gt;0),25,AND(Z166=12,R166&lt;&gt;0),23,AND(Z166=12,U166="ALTO"),20,AND(Z166=12,U166="BAJO"),16,AND(Z166=12,V166&lt;&gt;0),12,AND(Z166=13,P166&lt;&gt;0),25,AND(Z166=13,R166&lt;&gt;0),21,AND(Z166=13,U166="ALTO"),20,AND(Z166=13,U166="BAJO"),17,AND(Z166=13,V166&lt;&gt;0),17,AND(Z166=14,P166&lt;&gt;0),25,AND(Z166=14,R166&lt;&gt;0),24,AND(Z166=14,U166="ALTO"),23,AND(Z166=14,U166="BAJO"),21,AND(Z166=14,V166&lt;&gt;0),18,AND(Z166=15,P166&lt;&gt;0),25,AND(Z166=15,R166&lt;&gt;0),24,AND(Z166=15,U166="ALTO"),22,AND(Z166=15,U166="BAJO"),19,AND(Z166=15,V166&lt;&gt;0),19,AND(Z166=16,P166&lt;&gt;0),25,AND(Z166=16,R166&lt;&gt;0),23,AND(Z166=16,U166="ALTO"),23,AND(Z166=16,U166="BAJO"),23,AND(Z166=16,V166&lt;&gt;0),20,AND(Z166=17,P166&lt;&gt;0),25,AND(Z166=17,R166&lt;&gt;0),24,AND(Z166=17,U166="ALTO"),23,AND(Z166=17,U166="BAJO"),21,AND(Z166=17,V166&lt;&gt;0),20,AND(Z166=18,P166&lt;&gt;0),25,AND(Z166=18,R166&lt;&gt;0),24,AND(Z166=18,U166="ALTO"),23,AND(Z166=18,U166="BAJO"),22,AND(Z166=18,V166&lt;&gt;0),21,AND(Z166=19,P166&lt;&gt;0),25,AND(Z166=19,R166&lt;&gt;0),25,AND(Z166=19,U166="ALTO"),24,AND(Z166=19,U166="BAJO"),22,AND(Z166=19,V166&lt;&gt;0),22,AND(Z166&lt;&gt;0,X166&lt;&gt;0),Z166,TRUE,"FALSO")</f>
        <v>FALSO</v>
      </c>
      <c r="AC166" s="222"/>
      <c r="AD166" s="222"/>
      <c r="AE166" s="36"/>
      <c r="AF166" s="37"/>
      <c r="AG166" s="37"/>
      <c r="AH166" s="25"/>
      <c r="AI166" s="25"/>
      <c r="AJ166" s="25"/>
      <c r="AK166" s="25"/>
      <c r="AL166" s="25"/>
      <c r="AM166" s="25"/>
      <c r="AN166" s="25"/>
      <c r="AO166" s="35"/>
      <c r="AP166" s="25"/>
      <c r="AQ166" s="35"/>
      <c r="AR166" s="25"/>
      <c r="AS166" s="35"/>
      <c r="AT166" s="25"/>
      <c r="AU166" s="35"/>
      <c r="AV166" s="25"/>
      <c r="AW166" s="35"/>
      <c r="AX166" s="25"/>
    </row>
    <row r="167" spans="1:50" ht="26.25">
      <c r="A167" s="285"/>
      <c r="B167" s="376"/>
      <c r="C167" s="379"/>
      <c r="D167" s="378"/>
      <c r="E167" s="249"/>
      <c r="F167" s="248"/>
      <c r="G167" s="225"/>
      <c r="H167" s="227"/>
      <c r="I167" s="254"/>
      <c r="J167" s="255" t="e">
        <f>+VLOOKUP(I167,Peligros_Aspectos!A:D,4,0)</f>
        <v>#N/A</v>
      </c>
      <c r="K167" s="256" t="e">
        <f>+VLOOKUP(I167,Peligros_Aspectos!A:D,2,0)</f>
        <v>#N/A</v>
      </c>
      <c r="L167" s="257" t="e">
        <f>+VLOOKUP(I167,Peligros_Aspectos!A:C,3,0)</f>
        <v>#N/A</v>
      </c>
      <c r="M167" s="232"/>
      <c r="N167" s="258"/>
      <c r="O167" s="245" t="str">
        <f t="shared" si="9"/>
        <v/>
      </c>
      <c r="P167" s="260"/>
      <c r="Q167" s="260"/>
      <c r="R167" s="260"/>
      <c r="S167" s="260"/>
      <c r="T167" s="260"/>
      <c r="U167" s="258"/>
      <c r="V167" s="265"/>
      <c r="W167" s="264"/>
      <c r="X167" s="260"/>
      <c r="Y167" s="266"/>
      <c r="Z167" s="245" t="str">
        <f t="shared" si="8"/>
        <v/>
      </c>
      <c r="AA167" s="267"/>
      <c r="AB167" s="245" t="str">
        <f t="array" ref="AB167">_xlfn.IFS(AND(Z167=1,P167&lt;&gt;0),25,AND(Z167=1,R167&lt;&gt;0),21,AND(Z167=1,U167="ALTO"),16,AND(Z167=1,U167="BAJO"),11,AND(Z167=1,V167&lt;&gt;0),2,AND(Z167=2,P167&lt;&gt;0),25,AND(Z167=2,R167&lt;&gt;0),21,AND(Z167=2,U167="ALTO"),16,AND(Z167=2,U167="BAJO"),11,AND(Z167=2,V167&lt;&gt;0),4,AND(Z167=3,P167&lt;&gt;0),25,AND(Z167=3,R167&lt;&gt;0),21,AND(Z167=3,U167="ALTO"),16,AND(Z167=3,U167="BAJO"),12,AND(Z167=3,V167&lt;&gt;0),5,AND(Z167=4,P167&lt;&gt;0),25,AND(Z167=4,R167&lt;&gt;0),13,AND(Z167=4,U167="ALTO"),16,AND(Z167=4,U167="BAJO"),14,AND(Z167=4,V167&lt;&gt;0),7,AND(Z167=5,P167&lt;&gt;0),25,AND(Z167=5,R167&lt;&gt;0),21,AND(Z167=5,U167="ALTO"),16,AND(Z167=5,U167="BAJO"),12,AND(Z167=5,V167&lt;&gt;0),8,AND(Z167=6,P167&lt;&gt;0),25,AND(Z167=6,R167&lt;&gt;0),21,AND(Z167=6,U167="ALTO"),20,AND(Z167=6,U167="BAJO"),17,AND(Z167=6,V167&lt;&gt;0),6,AND(Z167=7,P167&lt;&gt;0),25,AND(Z167=7,R167&lt;&gt;0),23,AND(Z167=7,U167="ALTO"),16,AND(Z167=7,U167="BAJO"),11,AND(Z167=7,V167&lt;&gt;0),7,AND(Z167=8,P167&lt;&gt;0),25,AND(Z167=8,R167&lt;&gt;0),21,AND(Z167=8,U167="ALTO"),16,AND(Z167=8,U167="BAJO"),12,AND(Z167=8,V167&lt;&gt;0),8,AND(Z167=9,P167&lt;&gt;0),25,AND(Z167=9,R167&lt;&gt;0),21,AND(Z167=9,U167="ALTO"),20,AND(Z167=9,U167="BAJO"),17,AND(Z167=9,V167&lt;&gt;0),13,AND(Z167=10,P167&lt;&gt;0),25,AND(Z167=10,R167&lt;&gt;0),22,AND(Z167=10,U167="ALTO"),21,AND(Z167=10,U167="BAJO"),18,AND(Z167=10,V167&lt;&gt;0),18,AND(Z167=11,P167&lt;&gt;0),25,AND(Z167=11,R167&lt;&gt;0),23,AND(Z167=11,U167="ALTO"),20,AND(Z167=11,U167="BAJO"),16,AND(Z167=11,V167&lt;&gt;0),11,AND(Z167=12,P167&lt;&gt;0),25,AND(Z167=12,R167&lt;&gt;0),23,AND(Z167=12,U167="ALTO"),20,AND(Z167=12,U167="BAJO"),16,AND(Z167=12,V167&lt;&gt;0),12,AND(Z167=13,P167&lt;&gt;0),25,AND(Z167=13,R167&lt;&gt;0),21,AND(Z167=13,U167="ALTO"),20,AND(Z167=13,U167="BAJO"),17,AND(Z167=13,V167&lt;&gt;0),17,AND(Z167=14,P167&lt;&gt;0),25,AND(Z167=14,R167&lt;&gt;0),24,AND(Z167=14,U167="ALTO"),23,AND(Z167=14,U167="BAJO"),21,AND(Z167=14,V167&lt;&gt;0),18,AND(Z167=15,P167&lt;&gt;0),25,AND(Z167=15,R167&lt;&gt;0),24,AND(Z167=15,U167="ALTO"),22,AND(Z167=15,U167="BAJO"),19,AND(Z167=15,V167&lt;&gt;0),19,AND(Z167=16,P167&lt;&gt;0),25,AND(Z167=16,R167&lt;&gt;0),23,AND(Z167=16,U167="ALTO"),23,AND(Z167=16,U167="BAJO"),23,AND(Z167=16,V167&lt;&gt;0),20,AND(Z167=17,P167&lt;&gt;0),25,AND(Z167=17,R167&lt;&gt;0),24,AND(Z167=17,U167="ALTO"),23,AND(Z167=17,U167="BAJO"),21,AND(Z167=17,V167&lt;&gt;0),20,AND(Z167=18,P167&lt;&gt;0),25,AND(Z167=18,R167&lt;&gt;0),24,AND(Z167=18,U167="ALTO"),23,AND(Z167=18,U167="BAJO"),22,AND(Z167=18,V167&lt;&gt;0),21,AND(Z167=19,P167&lt;&gt;0),25,AND(Z167=19,R167&lt;&gt;0),25,AND(Z167=19,U167="ALTO"),24,AND(Z167=19,U167="BAJO"),22,AND(Z167=19,V167&lt;&gt;0),22,AND(Z167&lt;&gt;0,X167&lt;&gt;0),Z167,TRUE,"FALSO")</f>
        <v>FALSO</v>
      </c>
      <c r="AC167" s="222"/>
      <c r="AD167" s="222"/>
      <c r="AE167" s="36"/>
      <c r="AF167" s="37"/>
      <c r="AG167" s="37"/>
      <c r="AH167" s="25"/>
      <c r="AI167" s="25"/>
      <c r="AJ167" s="25"/>
      <c r="AK167" s="25"/>
      <c r="AL167" s="25"/>
      <c r="AM167" s="25"/>
      <c r="AN167" s="25"/>
      <c r="AO167" s="35"/>
      <c r="AP167" s="25"/>
      <c r="AQ167" s="35"/>
      <c r="AR167" s="25"/>
      <c r="AS167" s="35"/>
      <c r="AT167" s="25"/>
      <c r="AU167" s="35"/>
      <c r="AV167" s="25"/>
      <c r="AW167" s="35"/>
      <c r="AX167" s="25"/>
    </row>
    <row r="168" spans="1:50" ht="26.25">
      <c r="A168" s="285"/>
      <c r="B168" s="376"/>
      <c r="C168" s="379"/>
      <c r="D168" s="378"/>
      <c r="E168" s="249"/>
      <c r="F168" s="248"/>
      <c r="G168" s="225"/>
      <c r="H168" s="227"/>
      <c r="I168" s="254"/>
      <c r="J168" s="255" t="e">
        <f>+VLOOKUP(I168,Peligros_Aspectos!A:D,4,0)</f>
        <v>#N/A</v>
      </c>
      <c r="K168" s="256" t="e">
        <f>+VLOOKUP(I168,Peligros_Aspectos!A:D,2,0)</f>
        <v>#N/A</v>
      </c>
      <c r="L168" s="257" t="e">
        <f>+VLOOKUP(I168,Peligros_Aspectos!A:C,3,0)</f>
        <v>#N/A</v>
      </c>
      <c r="M168" s="232"/>
      <c r="N168" s="258"/>
      <c r="O168" s="245" t="str">
        <f t="shared" si="9"/>
        <v/>
      </c>
      <c r="P168" s="260"/>
      <c r="Q168" s="260"/>
      <c r="R168" s="260"/>
      <c r="S168" s="260"/>
      <c r="T168" s="260"/>
      <c r="U168" s="258"/>
      <c r="V168" s="265"/>
      <c r="W168" s="264"/>
      <c r="X168" s="260"/>
      <c r="Y168" s="266"/>
      <c r="Z168" s="245" t="str">
        <f t="shared" si="8"/>
        <v/>
      </c>
      <c r="AA168" s="267"/>
      <c r="AB168" s="245" t="str">
        <f t="array" ref="AB168">_xlfn.IFS(AND(Z168=1,P168&lt;&gt;0),25,AND(Z168=1,R168&lt;&gt;0),21,AND(Z168=1,U168="ALTO"),16,AND(Z168=1,U168="BAJO"),11,AND(Z168=1,V168&lt;&gt;0),2,AND(Z168=2,P168&lt;&gt;0),25,AND(Z168=2,R168&lt;&gt;0),21,AND(Z168=2,U168="ALTO"),16,AND(Z168=2,U168="BAJO"),11,AND(Z168=2,V168&lt;&gt;0),4,AND(Z168=3,P168&lt;&gt;0),25,AND(Z168=3,R168&lt;&gt;0),21,AND(Z168=3,U168="ALTO"),16,AND(Z168=3,U168="BAJO"),12,AND(Z168=3,V168&lt;&gt;0),5,AND(Z168=4,P168&lt;&gt;0),25,AND(Z168=4,R168&lt;&gt;0),13,AND(Z168=4,U168="ALTO"),16,AND(Z168=4,U168="BAJO"),14,AND(Z168=4,V168&lt;&gt;0),7,AND(Z168=5,P168&lt;&gt;0),25,AND(Z168=5,R168&lt;&gt;0),21,AND(Z168=5,U168="ALTO"),16,AND(Z168=5,U168="BAJO"),12,AND(Z168=5,V168&lt;&gt;0),8,AND(Z168=6,P168&lt;&gt;0),25,AND(Z168=6,R168&lt;&gt;0),21,AND(Z168=6,U168="ALTO"),20,AND(Z168=6,U168="BAJO"),17,AND(Z168=6,V168&lt;&gt;0),6,AND(Z168=7,P168&lt;&gt;0),25,AND(Z168=7,R168&lt;&gt;0),23,AND(Z168=7,U168="ALTO"),16,AND(Z168=7,U168="BAJO"),11,AND(Z168=7,V168&lt;&gt;0),7,AND(Z168=8,P168&lt;&gt;0),25,AND(Z168=8,R168&lt;&gt;0),21,AND(Z168=8,U168="ALTO"),16,AND(Z168=8,U168="BAJO"),12,AND(Z168=8,V168&lt;&gt;0),8,AND(Z168=9,P168&lt;&gt;0),25,AND(Z168=9,R168&lt;&gt;0),21,AND(Z168=9,U168="ALTO"),20,AND(Z168=9,U168="BAJO"),17,AND(Z168=9,V168&lt;&gt;0),13,AND(Z168=10,P168&lt;&gt;0),25,AND(Z168=10,R168&lt;&gt;0),22,AND(Z168=10,U168="ALTO"),21,AND(Z168=10,U168="BAJO"),18,AND(Z168=10,V168&lt;&gt;0),18,AND(Z168=11,P168&lt;&gt;0),25,AND(Z168=11,R168&lt;&gt;0),23,AND(Z168=11,U168="ALTO"),20,AND(Z168=11,U168="BAJO"),16,AND(Z168=11,V168&lt;&gt;0),11,AND(Z168=12,P168&lt;&gt;0),25,AND(Z168=12,R168&lt;&gt;0),23,AND(Z168=12,U168="ALTO"),20,AND(Z168=12,U168="BAJO"),16,AND(Z168=12,V168&lt;&gt;0),12,AND(Z168=13,P168&lt;&gt;0),25,AND(Z168=13,R168&lt;&gt;0),21,AND(Z168=13,U168="ALTO"),20,AND(Z168=13,U168="BAJO"),17,AND(Z168=13,V168&lt;&gt;0),17,AND(Z168=14,P168&lt;&gt;0),25,AND(Z168=14,R168&lt;&gt;0),24,AND(Z168=14,U168="ALTO"),23,AND(Z168=14,U168="BAJO"),21,AND(Z168=14,V168&lt;&gt;0),18,AND(Z168=15,P168&lt;&gt;0),25,AND(Z168=15,R168&lt;&gt;0),24,AND(Z168=15,U168="ALTO"),22,AND(Z168=15,U168="BAJO"),19,AND(Z168=15,V168&lt;&gt;0),19,AND(Z168=16,P168&lt;&gt;0),25,AND(Z168=16,R168&lt;&gt;0),23,AND(Z168=16,U168="ALTO"),23,AND(Z168=16,U168="BAJO"),23,AND(Z168=16,V168&lt;&gt;0),20,AND(Z168=17,P168&lt;&gt;0),25,AND(Z168=17,R168&lt;&gt;0),24,AND(Z168=17,U168="ALTO"),23,AND(Z168=17,U168="BAJO"),21,AND(Z168=17,V168&lt;&gt;0),20,AND(Z168=18,P168&lt;&gt;0),25,AND(Z168=18,R168&lt;&gt;0),24,AND(Z168=18,U168="ALTO"),23,AND(Z168=18,U168="BAJO"),22,AND(Z168=18,V168&lt;&gt;0),21,AND(Z168=19,P168&lt;&gt;0),25,AND(Z168=19,R168&lt;&gt;0),25,AND(Z168=19,U168="ALTO"),24,AND(Z168=19,U168="BAJO"),22,AND(Z168=19,V168&lt;&gt;0),22,AND(Z168&lt;&gt;0,X168&lt;&gt;0),Z168,TRUE,"FALSO")</f>
        <v>FALSO</v>
      </c>
      <c r="AC168" s="222"/>
      <c r="AD168" s="222"/>
      <c r="AE168" s="36"/>
      <c r="AF168" s="37"/>
      <c r="AG168" s="37"/>
      <c r="AH168" s="25"/>
      <c r="AI168" s="25"/>
      <c r="AJ168" s="25"/>
      <c r="AK168" s="25"/>
      <c r="AL168" s="25"/>
      <c r="AM168" s="25"/>
      <c r="AN168" s="25"/>
      <c r="AO168" s="35"/>
      <c r="AP168" s="25"/>
      <c r="AQ168" s="35"/>
      <c r="AR168" s="25"/>
      <c r="AS168" s="35"/>
      <c r="AT168" s="25"/>
      <c r="AU168" s="35"/>
      <c r="AV168" s="25"/>
      <c r="AW168" s="35"/>
      <c r="AX168" s="25"/>
    </row>
    <row r="169" spans="1:50" ht="26.25">
      <c r="A169" s="285"/>
      <c r="B169" s="376"/>
      <c r="C169" s="379"/>
      <c r="D169" s="378"/>
      <c r="E169" s="249"/>
      <c r="F169" s="248"/>
      <c r="G169" s="225"/>
      <c r="H169" s="227"/>
      <c r="I169" s="254"/>
      <c r="J169" s="255" t="e">
        <f>+VLOOKUP(I169,Peligros_Aspectos!A:D,4,0)</f>
        <v>#N/A</v>
      </c>
      <c r="K169" s="256" t="e">
        <f>+VLOOKUP(I169,Peligros_Aspectos!A:D,2,0)</f>
        <v>#N/A</v>
      </c>
      <c r="L169" s="257" t="e">
        <f>+VLOOKUP(I169,Peligros_Aspectos!A:C,3,0)</f>
        <v>#N/A</v>
      </c>
      <c r="M169" s="232"/>
      <c r="N169" s="258"/>
      <c r="O169" s="245" t="str">
        <f t="shared" si="9"/>
        <v/>
      </c>
      <c r="P169" s="260"/>
      <c r="Q169" s="260"/>
      <c r="R169" s="260"/>
      <c r="S169" s="260"/>
      <c r="T169" s="260"/>
      <c r="U169" s="255"/>
      <c r="V169" s="256"/>
      <c r="W169" s="264"/>
      <c r="X169" s="260"/>
      <c r="Y169" s="266"/>
      <c r="Z169" s="245" t="str">
        <f t="shared" si="8"/>
        <v/>
      </c>
      <c r="AA169" s="267"/>
      <c r="AB169" s="245" t="str">
        <f t="array" ref="AB169">_xlfn.IFS(AND(Z169=1,P169&lt;&gt;0),25,AND(Z169=1,R169&lt;&gt;0),21,AND(Z169=1,U169="ALTO"),16,AND(Z169=1,U169="BAJO"),11,AND(Z169=1,V169&lt;&gt;0),2,AND(Z169=2,P169&lt;&gt;0),25,AND(Z169=2,R169&lt;&gt;0),21,AND(Z169=2,U169="ALTO"),16,AND(Z169=2,U169="BAJO"),11,AND(Z169=2,V169&lt;&gt;0),4,AND(Z169=3,P169&lt;&gt;0),25,AND(Z169=3,R169&lt;&gt;0),21,AND(Z169=3,U169="ALTO"),16,AND(Z169=3,U169="BAJO"),12,AND(Z169=3,V169&lt;&gt;0),5,AND(Z169=4,P169&lt;&gt;0),25,AND(Z169=4,R169&lt;&gt;0),13,AND(Z169=4,U169="ALTO"),16,AND(Z169=4,U169="BAJO"),14,AND(Z169=4,V169&lt;&gt;0),7,AND(Z169=5,P169&lt;&gt;0),25,AND(Z169=5,R169&lt;&gt;0),21,AND(Z169=5,U169="ALTO"),16,AND(Z169=5,U169="BAJO"),12,AND(Z169=5,V169&lt;&gt;0),8,AND(Z169=6,P169&lt;&gt;0),25,AND(Z169=6,R169&lt;&gt;0),21,AND(Z169=6,U169="ALTO"),20,AND(Z169=6,U169="BAJO"),17,AND(Z169=6,V169&lt;&gt;0),6,AND(Z169=7,P169&lt;&gt;0),25,AND(Z169=7,R169&lt;&gt;0),23,AND(Z169=7,U169="ALTO"),16,AND(Z169=7,U169="BAJO"),11,AND(Z169=7,V169&lt;&gt;0),7,AND(Z169=8,P169&lt;&gt;0),25,AND(Z169=8,R169&lt;&gt;0),21,AND(Z169=8,U169="ALTO"),16,AND(Z169=8,U169="BAJO"),12,AND(Z169=8,V169&lt;&gt;0),8,AND(Z169=9,P169&lt;&gt;0),25,AND(Z169=9,R169&lt;&gt;0),21,AND(Z169=9,U169="ALTO"),20,AND(Z169=9,U169="BAJO"),17,AND(Z169=9,V169&lt;&gt;0),13,AND(Z169=10,P169&lt;&gt;0),25,AND(Z169=10,R169&lt;&gt;0),22,AND(Z169=10,U169="ALTO"),21,AND(Z169=10,U169="BAJO"),18,AND(Z169=10,V169&lt;&gt;0),18,AND(Z169=11,P169&lt;&gt;0),25,AND(Z169=11,R169&lt;&gt;0),23,AND(Z169=11,U169="ALTO"),20,AND(Z169=11,U169="BAJO"),16,AND(Z169=11,V169&lt;&gt;0),11,AND(Z169=12,P169&lt;&gt;0),25,AND(Z169=12,R169&lt;&gt;0),23,AND(Z169=12,U169="ALTO"),20,AND(Z169=12,U169="BAJO"),16,AND(Z169=12,V169&lt;&gt;0),12,AND(Z169=13,P169&lt;&gt;0),25,AND(Z169=13,R169&lt;&gt;0),21,AND(Z169=13,U169="ALTO"),20,AND(Z169=13,U169="BAJO"),17,AND(Z169=13,V169&lt;&gt;0),17,AND(Z169=14,P169&lt;&gt;0),25,AND(Z169=14,R169&lt;&gt;0),24,AND(Z169=14,U169="ALTO"),23,AND(Z169=14,U169="BAJO"),21,AND(Z169=14,V169&lt;&gt;0),18,AND(Z169=15,P169&lt;&gt;0),25,AND(Z169=15,R169&lt;&gt;0),24,AND(Z169=15,U169="ALTO"),22,AND(Z169=15,U169="BAJO"),19,AND(Z169=15,V169&lt;&gt;0),19,AND(Z169=16,P169&lt;&gt;0),25,AND(Z169=16,R169&lt;&gt;0),23,AND(Z169=16,U169="ALTO"),23,AND(Z169=16,U169="BAJO"),23,AND(Z169=16,V169&lt;&gt;0),20,AND(Z169=17,P169&lt;&gt;0),25,AND(Z169=17,R169&lt;&gt;0),24,AND(Z169=17,U169="ALTO"),23,AND(Z169=17,U169="BAJO"),21,AND(Z169=17,V169&lt;&gt;0),20,AND(Z169=18,P169&lt;&gt;0),25,AND(Z169=18,R169&lt;&gt;0),24,AND(Z169=18,U169="ALTO"),23,AND(Z169=18,U169="BAJO"),22,AND(Z169=18,V169&lt;&gt;0),21,AND(Z169=19,P169&lt;&gt;0),25,AND(Z169=19,R169&lt;&gt;0),25,AND(Z169=19,U169="ALTO"),24,AND(Z169=19,U169="BAJO"),22,AND(Z169=19,V169&lt;&gt;0),22,AND(Z169&lt;&gt;0,X169&lt;&gt;0),Z169,TRUE,"FALSO")</f>
        <v>FALSO</v>
      </c>
      <c r="AC169" s="222"/>
      <c r="AD169" s="222"/>
      <c r="AE169" s="36"/>
      <c r="AF169" s="37"/>
      <c r="AG169" s="37"/>
      <c r="AH169" s="25"/>
      <c r="AI169" s="25"/>
      <c r="AJ169" s="25"/>
      <c r="AK169" s="25"/>
      <c r="AL169" s="25"/>
      <c r="AM169" s="25"/>
      <c r="AN169" s="25"/>
      <c r="AO169" s="35"/>
      <c r="AP169" s="25"/>
      <c r="AQ169" s="35"/>
      <c r="AR169" s="25"/>
      <c r="AS169" s="35"/>
      <c r="AT169" s="25"/>
      <c r="AU169" s="35"/>
      <c r="AV169" s="25"/>
      <c r="AW169" s="35"/>
      <c r="AX169" s="25"/>
    </row>
    <row r="170" spans="1:50" ht="26.25">
      <c r="A170" s="285"/>
      <c r="B170" s="376"/>
      <c r="C170" s="379"/>
      <c r="D170" s="378"/>
      <c r="E170" s="249"/>
      <c r="F170" s="248"/>
      <c r="G170" s="225"/>
      <c r="H170" s="227"/>
      <c r="I170" s="254"/>
      <c r="J170" s="255" t="e">
        <f>+VLOOKUP(I170,Peligros_Aspectos!A:D,4,0)</f>
        <v>#N/A</v>
      </c>
      <c r="K170" s="256" t="e">
        <f>+VLOOKUP(I170,Peligros_Aspectos!A:D,2,0)</f>
        <v>#N/A</v>
      </c>
      <c r="L170" s="257" t="e">
        <f>+VLOOKUP(I170,Peligros_Aspectos!A:C,3,0)</f>
        <v>#N/A</v>
      </c>
      <c r="M170" s="232"/>
      <c r="N170" s="258"/>
      <c r="O170" s="245" t="str">
        <f t="shared" si="9"/>
        <v/>
      </c>
      <c r="P170" s="260"/>
      <c r="Q170" s="260"/>
      <c r="R170" s="260"/>
      <c r="S170" s="260"/>
      <c r="T170" s="264"/>
      <c r="U170" s="255"/>
      <c r="V170" s="264"/>
      <c r="W170" s="264"/>
      <c r="X170" s="260"/>
      <c r="Y170" s="266"/>
      <c r="Z170" s="245" t="str">
        <f t="shared" si="8"/>
        <v/>
      </c>
      <c r="AA170" s="267"/>
      <c r="AB170" s="245" t="str">
        <f t="array" ref="AB170">_xlfn.IFS(AND(Z170=1,P170&lt;&gt;0),25,AND(Z170=1,R170&lt;&gt;0),21,AND(Z170=1,U170="ALTO"),16,AND(Z170=1,U170="BAJO"),11,AND(Z170=1,V170&lt;&gt;0),2,AND(Z170=2,P170&lt;&gt;0),25,AND(Z170=2,R170&lt;&gt;0),21,AND(Z170=2,U170="ALTO"),16,AND(Z170=2,U170="BAJO"),11,AND(Z170=2,V170&lt;&gt;0),4,AND(Z170=3,P170&lt;&gt;0),25,AND(Z170=3,R170&lt;&gt;0),21,AND(Z170=3,U170="ALTO"),16,AND(Z170=3,U170="BAJO"),12,AND(Z170=3,V170&lt;&gt;0),5,AND(Z170=4,P170&lt;&gt;0),25,AND(Z170=4,R170&lt;&gt;0),13,AND(Z170=4,U170="ALTO"),16,AND(Z170=4,U170="BAJO"),14,AND(Z170=4,V170&lt;&gt;0),7,AND(Z170=5,P170&lt;&gt;0),25,AND(Z170=5,R170&lt;&gt;0),21,AND(Z170=5,U170="ALTO"),16,AND(Z170=5,U170="BAJO"),12,AND(Z170=5,V170&lt;&gt;0),8,AND(Z170=6,P170&lt;&gt;0),25,AND(Z170=6,R170&lt;&gt;0),21,AND(Z170=6,U170="ALTO"),20,AND(Z170=6,U170="BAJO"),17,AND(Z170=6,V170&lt;&gt;0),6,AND(Z170=7,P170&lt;&gt;0),25,AND(Z170=7,R170&lt;&gt;0),23,AND(Z170=7,U170="ALTO"),16,AND(Z170=7,U170="BAJO"),11,AND(Z170=7,V170&lt;&gt;0),7,AND(Z170=8,P170&lt;&gt;0),25,AND(Z170=8,R170&lt;&gt;0),21,AND(Z170=8,U170="ALTO"),16,AND(Z170=8,U170="BAJO"),12,AND(Z170=8,V170&lt;&gt;0),8,AND(Z170=9,P170&lt;&gt;0),25,AND(Z170=9,R170&lt;&gt;0),21,AND(Z170=9,U170="ALTO"),20,AND(Z170=9,U170="BAJO"),17,AND(Z170=9,V170&lt;&gt;0),13,AND(Z170=10,P170&lt;&gt;0),25,AND(Z170=10,R170&lt;&gt;0),22,AND(Z170=10,U170="ALTO"),21,AND(Z170=10,U170="BAJO"),18,AND(Z170=10,V170&lt;&gt;0),18,AND(Z170=11,P170&lt;&gt;0),25,AND(Z170=11,R170&lt;&gt;0),23,AND(Z170=11,U170="ALTO"),20,AND(Z170=11,U170="BAJO"),16,AND(Z170=11,V170&lt;&gt;0),11,AND(Z170=12,P170&lt;&gt;0),25,AND(Z170=12,R170&lt;&gt;0),23,AND(Z170=12,U170="ALTO"),20,AND(Z170=12,U170="BAJO"),16,AND(Z170=12,V170&lt;&gt;0),12,AND(Z170=13,P170&lt;&gt;0),25,AND(Z170=13,R170&lt;&gt;0),21,AND(Z170=13,U170="ALTO"),20,AND(Z170=13,U170="BAJO"),17,AND(Z170=13,V170&lt;&gt;0),17,AND(Z170=14,P170&lt;&gt;0),25,AND(Z170=14,R170&lt;&gt;0),24,AND(Z170=14,U170="ALTO"),23,AND(Z170=14,U170="BAJO"),21,AND(Z170=14,V170&lt;&gt;0),18,AND(Z170=15,P170&lt;&gt;0),25,AND(Z170=15,R170&lt;&gt;0),24,AND(Z170=15,U170="ALTO"),22,AND(Z170=15,U170="BAJO"),19,AND(Z170=15,V170&lt;&gt;0),19,AND(Z170=16,P170&lt;&gt;0),25,AND(Z170=16,R170&lt;&gt;0),23,AND(Z170=16,U170="ALTO"),23,AND(Z170=16,U170="BAJO"),23,AND(Z170=16,V170&lt;&gt;0),20,AND(Z170=17,P170&lt;&gt;0),25,AND(Z170=17,R170&lt;&gt;0),24,AND(Z170=17,U170="ALTO"),23,AND(Z170=17,U170="BAJO"),21,AND(Z170=17,V170&lt;&gt;0),20,AND(Z170=18,P170&lt;&gt;0),25,AND(Z170=18,R170&lt;&gt;0),24,AND(Z170=18,U170="ALTO"),23,AND(Z170=18,U170="BAJO"),22,AND(Z170=18,V170&lt;&gt;0),21,AND(Z170=19,P170&lt;&gt;0),25,AND(Z170=19,R170&lt;&gt;0),25,AND(Z170=19,U170="ALTO"),24,AND(Z170=19,U170="BAJO"),22,AND(Z170=19,V170&lt;&gt;0),22,AND(Z170&lt;&gt;0,X170&lt;&gt;0),Z170,TRUE,"FALSO")</f>
        <v>FALSO</v>
      </c>
      <c r="AC170" s="222"/>
      <c r="AD170" s="222"/>
      <c r="AE170" s="36"/>
      <c r="AF170" s="37"/>
      <c r="AG170" s="37"/>
      <c r="AH170" s="25"/>
      <c r="AI170" s="25"/>
      <c r="AJ170" s="25"/>
      <c r="AK170" s="25"/>
      <c r="AL170" s="25"/>
      <c r="AM170" s="25"/>
      <c r="AN170" s="25"/>
      <c r="AO170" s="35"/>
      <c r="AP170" s="25"/>
      <c r="AQ170" s="35"/>
      <c r="AR170" s="25"/>
      <c r="AS170" s="35"/>
      <c r="AT170" s="25"/>
      <c r="AU170" s="35"/>
      <c r="AV170" s="25"/>
      <c r="AW170" s="35"/>
      <c r="AX170" s="25"/>
    </row>
    <row r="171" spans="1:50" ht="26.25">
      <c r="A171" s="285"/>
      <c r="B171" s="376"/>
      <c r="C171" s="379"/>
      <c r="D171" s="378"/>
      <c r="E171" s="249"/>
      <c r="F171" s="248"/>
      <c r="G171" s="225"/>
      <c r="H171" s="227"/>
      <c r="I171" s="254"/>
      <c r="J171" s="255" t="e">
        <f>+VLOOKUP(I171,Peligros_Aspectos!A:D,4,0)</f>
        <v>#N/A</v>
      </c>
      <c r="K171" s="256" t="e">
        <f>+VLOOKUP(I171,Peligros_Aspectos!A:D,2,0)</f>
        <v>#N/A</v>
      </c>
      <c r="L171" s="257" t="e">
        <f>+VLOOKUP(I171,Peligros_Aspectos!A:C,3,0)</f>
        <v>#N/A</v>
      </c>
      <c r="M171" s="232"/>
      <c r="N171" s="258"/>
      <c r="O171" s="245" t="str">
        <f t="shared" si="9"/>
        <v/>
      </c>
      <c r="P171" s="260"/>
      <c r="Q171" s="260"/>
      <c r="R171" s="260"/>
      <c r="S171" s="260"/>
      <c r="T171" s="260"/>
      <c r="U171" s="258"/>
      <c r="V171" s="264"/>
      <c r="W171" s="264"/>
      <c r="X171" s="260"/>
      <c r="Y171" s="266"/>
      <c r="Z171" s="245" t="str">
        <f t="shared" si="8"/>
        <v/>
      </c>
      <c r="AA171" s="267"/>
      <c r="AB171" s="245" t="str">
        <f t="array" ref="AB171">_xlfn.IFS(AND(Z171=1,P171&lt;&gt;0),25,AND(Z171=1,R171&lt;&gt;0),21,AND(Z171=1,U171="ALTO"),16,AND(Z171=1,U171="BAJO"),11,AND(Z171=1,V171&lt;&gt;0),2,AND(Z171=2,P171&lt;&gt;0),25,AND(Z171=2,R171&lt;&gt;0),21,AND(Z171=2,U171="ALTO"),16,AND(Z171=2,U171="BAJO"),11,AND(Z171=2,V171&lt;&gt;0),4,AND(Z171=3,P171&lt;&gt;0),25,AND(Z171=3,R171&lt;&gt;0),21,AND(Z171=3,U171="ALTO"),16,AND(Z171=3,U171="BAJO"),12,AND(Z171=3,V171&lt;&gt;0),5,AND(Z171=4,P171&lt;&gt;0),25,AND(Z171=4,R171&lt;&gt;0),13,AND(Z171=4,U171="ALTO"),16,AND(Z171=4,U171="BAJO"),14,AND(Z171=4,V171&lt;&gt;0),7,AND(Z171=5,P171&lt;&gt;0),25,AND(Z171=5,R171&lt;&gt;0),21,AND(Z171=5,U171="ALTO"),16,AND(Z171=5,U171="BAJO"),12,AND(Z171=5,V171&lt;&gt;0),8,AND(Z171=6,P171&lt;&gt;0),25,AND(Z171=6,R171&lt;&gt;0),21,AND(Z171=6,U171="ALTO"),20,AND(Z171=6,U171="BAJO"),17,AND(Z171=6,V171&lt;&gt;0),6,AND(Z171=7,P171&lt;&gt;0),25,AND(Z171=7,R171&lt;&gt;0),23,AND(Z171=7,U171="ALTO"),16,AND(Z171=7,U171="BAJO"),11,AND(Z171=7,V171&lt;&gt;0),7,AND(Z171=8,P171&lt;&gt;0),25,AND(Z171=8,R171&lt;&gt;0),21,AND(Z171=8,U171="ALTO"),16,AND(Z171=8,U171="BAJO"),12,AND(Z171=8,V171&lt;&gt;0),8,AND(Z171=9,P171&lt;&gt;0),25,AND(Z171=9,R171&lt;&gt;0),21,AND(Z171=9,U171="ALTO"),20,AND(Z171=9,U171="BAJO"),17,AND(Z171=9,V171&lt;&gt;0),13,AND(Z171=10,P171&lt;&gt;0),25,AND(Z171=10,R171&lt;&gt;0),22,AND(Z171=10,U171="ALTO"),21,AND(Z171=10,U171="BAJO"),18,AND(Z171=10,V171&lt;&gt;0),18,AND(Z171=11,P171&lt;&gt;0),25,AND(Z171=11,R171&lt;&gt;0),23,AND(Z171=11,U171="ALTO"),20,AND(Z171=11,U171="BAJO"),16,AND(Z171=11,V171&lt;&gt;0),11,AND(Z171=12,P171&lt;&gt;0),25,AND(Z171=12,R171&lt;&gt;0),23,AND(Z171=12,U171="ALTO"),20,AND(Z171=12,U171="BAJO"),16,AND(Z171=12,V171&lt;&gt;0),12,AND(Z171=13,P171&lt;&gt;0),25,AND(Z171=13,R171&lt;&gt;0),21,AND(Z171=13,U171="ALTO"),20,AND(Z171=13,U171="BAJO"),17,AND(Z171=13,V171&lt;&gt;0),17,AND(Z171=14,P171&lt;&gt;0),25,AND(Z171=14,R171&lt;&gt;0),24,AND(Z171=14,U171="ALTO"),23,AND(Z171=14,U171="BAJO"),21,AND(Z171=14,V171&lt;&gt;0),18,AND(Z171=15,P171&lt;&gt;0),25,AND(Z171=15,R171&lt;&gt;0),24,AND(Z171=15,U171="ALTO"),22,AND(Z171=15,U171="BAJO"),19,AND(Z171=15,V171&lt;&gt;0),19,AND(Z171=16,P171&lt;&gt;0),25,AND(Z171=16,R171&lt;&gt;0),23,AND(Z171=16,U171="ALTO"),23,AND(Z171=16,U171="BAJO"),23,AND(Z171=16,V171&lt;&gt;0),20,AND(Z171=17,P171&lt;&gt;0),25,AND(Z171=17,R171&lt;&gt;0),24,AND(Z171=17,U171="ALTO"),23,AND(Z171=17,U171="BAJO"),21,AND(Z171=17,V171&lt;&gt;0),20,AND(Z171=18,P171&lt;&gt;0),25,AND(Z171=18,R171&lt;&gt;0),24,AND(Z171=18,U171="ALTO"),23,AND(Z171=18,U171="BAJO"),22,AND(Z171=18,V171&lt;&gt;0),21,AND(Z171=19,P171&lt;&gt;0),25,AND(Z171=19,R171&lt;&gt;0),25,AND(Z171=19,U171="ALTO"),24,AND(Z171=19,U171="BAJO"),22,AND(Z171=19,V171&lt;&gt;0),22,AND(Z171&lt;&gt;0,X171&lt;&gt;0),Z171,TRUE,"FALSO")</f>
        <v>FALSO</v>
      </c>
      <c r="AC171" s="222"/>
      <c r="AD171" s="222"/>
      <c r="AE171" s="36"/>
      <c r="AF171" s="37"/>
      <c r="AG171" s="37"/>
      <c r="AH171" s="25"/>
      <c r="AI171" s="25"/>
      <c r="AJ171" s="25"/>
      <c r="AK171" s="25"/>
      <c r="AL171" s="25"/>
      <c r="AM171" s="25"/>
      <c r="AN171" s="25"/>
      <c r="AO171" s="35"/>
      <c r="AP171" s="25"/>
      <c r="AQ171" s="35"/>
      <c r="AR171" s="25"/>
      <c r="AS171" s="35"/>
      <c r="AT171" s="25"/>
      <c r="AU171" s="35"/>
      <c r="AV171" s="25"/>
      <c r="AW171" s="35"/>
      <c r="AX171" s="25"/>
    </row>
    <row r="172" spans="1:50" ht="26.25">
      <c r="A172" s="285"/>
      <c r="B172" s="376"/>
      <c r="C172" s="379"/>
      <c r="D172" s="378"/>
      <c r="E172" s="249"/>
      <c r="F172" s="248"/>
      <c r="G172" s="225"/>
      <c r="H172" s="227"/>
      <c r="I172" s="254"/>
      <c r="J172" s="255" t="e">
        <f>+VLOOKUP(I172,Peligros_Aspectos!A:D,4,0)</f>
        <v>#N/A</v>
      </c>
      <c r="K172" s="256" t="e">
        <f>+VLOOKUP(I172,Peligros_Aspectos!A:D,2,0)</f>
        <v>#N/A</v>
      </c>
      <c r="L172" s="257" t="e">
        <f>+VLOOKUP(I172,Peligros_Aspectos!A:C,3,0)</f>
        <v>#N/A</v>
      </c>
      <c r="M172" s="232"/>
      <c r="N172" s="258"/>
      <c r="O172" s="245" t="str">
        <f t="shared" si="9"/>
        <v/>
      </c>
      <c r="P172" s="260"/>
      <c r="Q172" s="260"/>
      <c r="R172" s="260"/>
      <c r="S172" s="260"/>
      <c r="T172" s="260"/>
      <c r="U172" s="255"/>
      <c r="V172" s="264"/>
      <c r="W172" s="264"/>
      <c r="X172" s="260"/>
      <c r="Y172" s="266"/>
      <c r="Z172" s="245" t="str">
        <f t="shared" si="8"/>
        <v/>
      </c>
      <c r="AA172" s="267"/>
      <c r="AB172" s="245" t="str">
        <f t="array" ref="AB172">_xlfn.IFS(AND(Z172=1,P172&lt;&gt;0),25,AND(Z172=1,R172&lt;&gt;0),21,AND(Z172=1,U172="ALTO"),16,AND(Z172=1,U172="BAJO"),11,AND(Z172=1,V172&lt;&gt;0),2,AND(Z172=2,P172&lt;&gt;0),25,AND(Z172=2,R172&lt;&gt;0),21,AND(Z172=2,U172="ALTO"),16,AND(Z172=2,U172="BAJO"),11,AND(Z172=2,V172&lt;&gt;0),4,AND(Z172=3,P172&lt;&gt;0),25,AND(Z172=3,R172&lt;&gt;0),21,AND(Z172=3,U172="ALTO"),16,AND(Z172=3,U172="BAJO"),12,AND(Z172=3,V172&lt;&gt;0),5,AND(Z172=4,P172&lt;&gt;0),25,AND(Z172=4,R172&lt;&gt;0),13,AND(Z172=4,U172="ALTO"),16,AND(Z172=4,U172="BAJO"),14,AND(Z172=4,V172&lt;&gt;0),7,AND(Z172=5,P172&lt;&gt;0),25,AND(Z172=5,R172&lt;&gt;0),21,AND(Z172=5,U172="ALTO"),16,AND(Z172=5,U172="BAJO"),12,AND(Z172=5,V172&lt;&gt;0),8,AND(Z172=6,P172&lt;&gt;0),25,AND(Z172=6,R172&lt;&gt;0),21,AND(Z172=6,U172="ALTO"),20,AND(Z172=6,U172="BAJO"),17,AND(Z172=6,V172&lt;&gt;0),6,AND(Z172=7,P172&lt;&gt;0),25,AND(Z172=7,R172&lt;&gt;0),23,AND(Z172=7,U172="ALTO"),16,AND(Z172=7,U172="BAJO"),11,AND(Z172=7,V172&lt;&gt;0),7,AND(Z172=8,P172&lt;&gt;0),25,AND(Z172=8,R172&lt;&gt;0),21,AND(Z172=8,U172="ALTO"),16,AND(Z172=8,U172="BAJO"),12,AND(Z172=8,V172&lt;&gt;0),8,AND(Z172=9,P172&lt;&gt;0),25,AND(Z172=9,R172&lt;&gt;0),21,AND(Z172=9,U172="ALTO"),20,AND(Z172=9,U172="BAJO"),17,AND(Z172=9,V172&lt;&gt;0),13,AND(Z172=10,P172&lt;&gt;0),25,AND(Z172=10,R172&lt;&gt;0),22,AND(Z172=10,U172="ALTO"),21,AND(Z172=10,U172="BAJO"),18,AND(Z172=10,V172&lt;&gt;0),18,AND(Z172=11,P172&lt;&gt;0),25,AND(Z172=11,R172&lt;&gt;0),23,AND(Z172=11,U172="ALTO"),20,AND(Z172=11,U172="BAJO"),16,AND(Z172=11,V172&lt;&gt;0),11,AND(Z172=12,P172&lt;&gt;0),25,AND(Z172=12,R172&lt;&gt;0),23,AND(Z172=12,U172="ALTO"),20,AND(Z172=12,U172="BAJO"),16,AND(Z172=12,V172&lt;&gt;0),12,AND(Z172=13,P172&lt;&gt;0),25,AND(Z172=13,R172&lt;&gt;0),21,AND(Z172=13,U172="ALTO"),20,AND(Z172=13,U172="BAJO"),17,AND(Z172=13,V172&lt;&gt;0),17,AND(Z172=14,P172&lt;&gt;0),25,AND(Z172=14,R172&lt;&gt;0),24,AND(Z172=14,U172="ALTO"),23,AND(Z172=14,U172="BAJO"),21,AND(Z172=14,V172&lt;&gt;0),18,AND(Z172=15,P172&lt;&gt;0),25,AND(Z172=15,R172&lt;&gt;0),24,AND(Z172=15,U172="ALTO"),22,AND(Z172=15,U172="BAJO"),19,AND(Z172=15,V172&lt;&gt;0),19,AND(Z172=16,P172&lt;&gt;0),25,AND(Z172=16,R172&lt;&gt;0),23,AND(Z172=16,U172="ALTO"),23,AND(Z172=16,U172="BAJO"),23,AND(Z172=16,V172&lt;&gt;0),20,AND(Z172=17,P172&lt;&gt;0),25,AND(Z172=17,R172&lt;&gt;0),24,AND(Z172=17,U172="ALTO"),23,AND(Z172=17,U172="BAJO"),21,AND(Z172=17,V172&lt;&gt;0),20,AND(Z172=18,P172&lt;&gt;0),25,AND(Z172=18,R172&lt;&gt;0),24,AND(Z172=18,U172="ALTO"),23,AND(Z172=18,U172="BAJO"),22,AND(Z172=18,V172&lt;&gt;0),21,AND(Z172=19,P172&lt;&gt;0),25,AND(Z172=19,R172&lt;&gt;0),25,AND(Z172=19,U172="ALTO"),24,AND(Z172=19,U172="BAJO"),22,AND(Z172=19,V172&lt;&gt;0),22,AND(Z172&lt;&gt;0,X172&lt;&gt;0),Z172,TRUE,"FALSO")</f>
        <v>FALSO</v>
      </c>
      <c r="AC172" s="222"/>
      <c r="AD172" s="222"/>
      <c r="AE172" s="36"/>
      <c r="AF172" s="37"/>
      <c r="AG172" s="37"/>
      <c r="AH172" s="25"/>
      <c r="AI172" s="25"/>
      <c r="AJ172" s="25"/>
      <c r="AK172" s="25"/>
      <c r="AL172" s="25"/>
      <c r="AM172" s="25"/>
      <c r="AN172" s="25"/>
      <c r="AO172" s="35"/>
      <c r="AP172" s="25"/>
      <c r="AQ172" s="35"/>
      <c r="AR172" s="25"/>
      <c r="AS172" s="35"/>
      <c r="AT172" s="25"/>
      <c r="AU172" s="35"/>
      <c r="AV172" s="25"/>
      <c r="AW172" s="35"/>
      <c r="AX172" s="25"/>
    </row>
    <row r="173" spans="1:50" ht="26.25">
      <c r="A173" s="285"/>
      <c r="B173" s="376"/>
      <c r="C173" s="379"/>
      <c r="D173" s="378"/>
      <c r="E173" s="249"/>
      <c r="F173" s="248"/>
      <c r="G173" s="225"/>
      <c r="H173" s="227"/>
      <c r="I173" s="254"/>
      <c r="J173" s="255" t="e">
        <f>+VLOOKUP(I173,Peligros_Aspectos!A:D,4,0)</f>
        <v>#N/A</v>
      </c>
      <c r="K173" s="256" t="e">
        <f>+VLOOKUP(I173,Peligros_Aspectos!A:D,2,0)</f>
        <v>#N/A</v>
      </c>
      <c r="L173" s="257" t="e">
        <f>+VLOOKUP(I173,Peligros_Aspectos!A:C,3,0)</f>
        <v>#N/A</v>
      </c>
      <c r="M173" s="232"/>
      <c r="N173" s="258"/>
      <c r="O173" s="245" t="str">
        <f t="shared" si="9"/>
        <v/>
      </c>
      <c r="P173" s="260"/>
      <c r="Q173" s="260"/>
      <c r="R173" s="260"/>
      <c r="S173" s="260"/>
      <c r="T173" s="260"/>
      <c r="U173" s="268"/>
      <c r="V173" s="264"/>
      <c r="W173" s="264"/>
      <c r="X173" s="260"/>
      <c r="Y173" s="266"/>
      <c r="Z173" s="245" t="str">
        <f t="shared" si="8"/>
        <v/>
      </c>
      <c r="AA173" s="267"/>
      <c r="AB173" s="245" t="str">
        <f t="array" ref="AB173">_xlfn.IFS(AND(Z173=1,P173&lt;&gt;0),25,AND(Z173=1,R173&lt;&gt;0),21,AND(Z173=1,U173="ALTO"),16,AND(Z173=1,U173="BAJO"),11,AND(Z173=1,V173&lt;&gt;0),2,AND(Z173=2,P173&lt;&gt;0),25,AND(Z173=2,R173&lt;&gt;0),21,AND(Z173=2,U173="ALTO"),16,AND(Z173=2,U173="BAJO"),11,AND(Z173=2,V173&lt;&gt;0),4,AND(Z173=3,P173&lt;&gt;0),25,AND(Z173=3,R173&lt;&gt;0),21,AND(Z173=3,U173="ALTO"),16,AND(Z173=3,U173="BAJO"),12,AND(Z173=3,V173&lt;&gt;0),5,AND(Z173=4,P173&lt;&gt;0),25,AND(Z173=4,R173&lt;&gt;0),13,AND(Z173=4,U173="ALTO"),16,AND(Z173=4,U173="BAJO"),14,AND(Z173=4,V173&lt;&gt;0),7,AND(Z173=5,P173&lt;&gt;0),25,AND(Z173=5,R173&lt;&gt;0),21,AND(Z173=5,U173="ALTO"),16,AND(Z173=5,U173="BAJO"),12,AND(Z173=5,V173&lt;&gt;0),8,AND(Z173=6,P173&lt;&gt;0),25,AND(Z173=6,R173&lt;&gt;0),21,AND(Z173=6,U173="ALTO"),20,AND(Z173=6,U173="BAJO"),17,AND(Z173=6,V173&lt;&gt;0),6,AND(Z173=7,P173&lt;&gt;0),25,AND(Z173=7,R173&lt;&gt;0),23,AND(Z173=7,U173="ALTO"),16,AND(Z173=7,U173="BAJO"),11,AND(Z173=7,V173&lt;&gt;0),7,AND(Z173=8,P173&lt;&gt;0),25,AND(Z173=8,R173&lt;&gt;0),21,AND(Z173=8,U173="ALTO"),16,AND(Z173=8,U173="BAJO"),12,AND(Z173=8,V173&lt;&gt;0),8,AND(Z173=9,P173&lt;&gt;0),25,AND(Z173=9,R173&lt;&gt;0),21,AND(Z173=9,U173="ALTO"),20,AND(Z173=9,U173="BAJO"),17,AND(Z173=9,V173&lt;&gt;0),13,AND(Z173=10,P173&lt;&gt;0),25,AND(Z173=10,R173&lt;&gt;0),22,AND(Z173=10,U173="ALTO"),21,AND(Z173=10,U173="BAJO"),18,AND(Z173=10,V173&lt;&gt;0),18,AND(Z173=11,P173&lt;&gt;0),25,AND(Z173=11,R173&lt;&gt;0),23,AND(Z173=11,U173="ALTO"),20,AND(Z173=11,U173="BAJO"),16,AND(Z173=11,V173&lt;&gt;0),11,AND(Z173=12,P173&lt;&gt;0),25,AND(Z173=12,R173&lt;&gt;0),23,AND(Z173=12,U173="ALTO"),20,AND(Z173=12,U173="BAJO"),16,AND(Z173=12,V173&lt;&gt;0),12,AND(Z173=13,P173&lt;&gt;0),25,AND(Z173=13,R173&lt;&gt;0),21,AND(Z173=13,U173="ALTO"),20,AND(Z173=13,U173="BAJO"),17,AND(Z173=13,V173&lt;&gt;0),17,AND(Z173=14,P173&lt;&gt;0),25,AND(Z173=14,R173&lt;&gt;0),24,AND(Z173=14,U173="ALTO"),23,AND(Z173=14,U173="BAJO"),21,AND(Z173=14,V173&lt;&gt;0),18,AND(Z173=15,P173&lt;&gt;0),25,AND(Z173=15,R173&lt;&gt;0),24,AND(Z173=15,U173="ALTO"),22,AND(Z173=15,U173="BAJO"),19,AND(Z173=15,V173&lt;&gt;0),19,AND(Z173=16,P173&lt;&gt;0),25,AND(Z173=16,R173&lt;&gt;0),23,AND(Z173=16,U173="ALTO"),23,AND(Z173=16,U173="BAJO"),23,AND(Z173=16,V173&lt;&gt;0),20,AND(Z173=17,P173&lt;&gt;0),25,AND(Z173=17,R173&lt;&gt;0),24,AND(Z173=17,U173="ALTO"),23,AND(Z173=17,U173="BAJO"),21,AND(Z173=17,V173&lt;&gt;0),20,AND(Z173=18,P173&lt;&gt;0),25,AND(Z173=18,R173&lt;&gt;0),24,AND(Z173=18,U173="ALTO"),23,AND(Z173=18,U173="BAJO"),22,AND(Z173=18,V173&lt;&gt;0),21,AND(Z173=19,P173&lt;&gt;0),25,AND(Z173=19,R173&lt;&gt;0),25,AND(Z173=19,U173="ALTO"),24,AND(Z173=19,U173="BAJO"),22,AND(Z173=19,V173&lt;&gt;0),22,AND(Z173&lt;&gt;0,X173&lt;&gt;0),Z173,TRUE,"FALSO")</f>
        <v>FALSO</v>
      </c>
      <c r="AC173" s="222"/>
      <c r="AD173" s="222"/>
      <c r="AE173" s="36"/>
      <c r="AF173" s="37"/>
      <c r="AG173" s="37"/>
      <c r="AH173" s="25"/>
      <c r="AI173" s="25"/>
      <c r="AJ173" s="25"/>
      <c r="AK173" s="25"/>
      <c r="AL173" s="25"/>
      <c r="AM173" s="25"/>
      <c r="AN173" s="25"/>
      <c r="AO173" s="35"/>
      <c r="AP173" s="25"/>
      <c r="AQ173" s="35"/>
      <c r="AR173" s="25"/>
      <c r="AS173" s="35"/>
      <c r="AT173" s="25"/>
      <c r="AU173" s="35"/>
      <c r="AV173" s="25"/>
      <c r="AW173" s="35"/>
      <c r="AX173" s="25"/>
    </row>
    <row r="174" spans="1:50" ht="26.25">
      <c r="A174" s="285"/>
      <c r="B174" s="376"/>
      <c r="C174" s="379"/>
      <c r="D174" s="378"/>
      <c r="E174" s="249"/>
      <c r="F174" s="248"/>
      <c r="G174" s="225"/>
      <c r="H174" s="227"/>
      <c r="I174" s="254"/>
      <c r="J174" s="255" t="e">
        <f>+VLOOKUP(I174,Peligros_Aspectos!A:D,4,0)</f>
        <v>#N/A</v>
      </c>
      <c r="K174" s="256" t="e">
        <f>+VLOOKUP(I174,Peligros_Aspectos!A:D,2,0)</f>
        <v>#N/A</v>
      </c>
      <c r="L174" s="257" t="e">
        <f>+VLOOKUP(I174,Peligros_Aspectos!A:C,3,0)</f>
        <v>#N/A</v>
      </c>
      <c r="M174" s="232"/>
      <c r="N174" s="258"/>
      <c r="O174" s="245" t="str">
        <f t="shared" si="9"/>
        <v/>
      </c>
      <c r="P174" s="260"/>
      <c r="Q174" s="260"/>
      <c r="R174" s="260"/>
      <c r="S174" s="260"/>
      <c r="T174" s="260"/>
      <c r="U174" s="258"/>
      <c r="V174" s="265"/>
      <c r="W174" s="264"/>
      <c r="X174" s="260"/>
      <c r="Y174" s="266"/>
      <c r="Z174" s="245" t="str">
        <f t="shared" si="8"/>
        <v/>
      </c>
      <c r="AA174" s="267"/>
      <c r="AB174" s="245" t="str">
        <f t="array" ref="AB174">_xlfn.IFS(AND(Z174=1,P174&lt;&gt;0),25,AND(Z174=1,R174&lt;&gt;0),21,AND(Z174=1,U174="ALTO"),16,AND(Z174=1,U174="BAJO"),11,AND(Z174=1,V174&lt;&gt;0),2,AND(Z174=2,P174&lt;&gt;0),25,AND(Z174=2,R174&lt;&gt;0),21,AND(Z174=2,U174="ALTO"),16,AND(Z174=2,U174="BAJO"),11,AND(Z174=2,V174&lt;&gt;0),4,AND(Z174=3,P174&lt;&gt;0),25,AND(Z174=3,R174&lt;&gt;0),21,AND(Z174=3,U174="ALTO"),16,AND(Z174=3,U174="BAJO"),12,AND(Z174=3,V174&lt;&gt;0),5,AND(Z174=4,P174&lt;&gt;0),25,AND(Z174=4,R174&lt;&gt;0),13,AND(Z174=4,U174="ALTO"),16,AND(Z174=4,U174="BAJO"),14,AND(Z174=4,V174&lt;&gt;0),7,AND(Z174=5,P174&lt;&gt;0),25,AND(Z174=5,R174&lt;&gt;0),21,AND(Z174=5,U174="ALTO"),16,AND(Z174=5,U174="BAJO"),12,AND(Z174=5,V174&lt;&gt;0),8,AND(Z174=6,P174&lt;&gt;0),25,AND(Z174=6,R174&lt;&gt;0),21,AND(Z174=6,U174="ALTO"),20,AND(Z174=6,U174="BAJO"),17,AND(Z174=6,V174&lt;&gt;0),6,AND(Z174=7,P174&lt;&gt;0),25,AND(Z174=7,R174&lt;&gt;0),23,AND(Z174=7,U174="ALTO"),16,AND(Z174=7,U174="BAJO"),11,AND(Z174=7,V174&lt;&gt;0),7,AND(Z174=8,P174&lt;&gt;0),25,AND(Z174=8,R174&lt;&gt;0),21,AND(Z174=8,U174="ALTO"),16,AND(Z174=8,U174="BAJO"),12,AND(Z174=8,V174&lt;&gt;0),8,AND(Z174=9,P174&lt;&gt;0),25,AND(Z174=9,R174&lt;&gt;0),21,AND(Z174=9,U174="ALTO"),20,AND(Z174=9,U174="BAJO"),17,AND(Z174=9,V174&lt;&gt;0),13,AND(Z174=10,P174&lt;&gt;0),25,AND(Z174=10,R174&lt;&gt;0),22,AND(Z174=10,U174="ALTO"),21,AND(Z174=10,U174="BAJO"),18,AND(Z174=10,V174&lt;&gt;0),18,AND(Z174=11,P174&lt;&gt;0),25,AND(Z174=11,R174&lt;&gt;0),23,AND(Z174=11,U174="ALTO"),20,AND(Z174=11,U174="BAJO"),16,AND(Z174=11,V174&lt;&gt;0),11,AND(Z174=12,P174&lt;&gt;0),25,AND(Z174=12,R174&lt;&gt;0),23,AND(Z174=12,U174="ALTO"),20,AND(Z174=12,U174="BAJO"),16,AND(Z174=12,V174&lt;&gt;0),12,AND(Z174=13,P174&lt;&gt;0),25,AND(Z174=13,R174&lt;&gt;0),21,AND(Z174=13,U174="ALTO"),20,AND(Z174=13,U174="BAJO"),17,AND(Z174=13,V174&lt;&gt;0),17,AND(Z174=14,P174&lt;&gt;0),25,AND(Z174=14,R174&lt;&gt;0),24,AND(Z174=14,U174="ALTO"),23,AND(Z174=14,U174="BAJO"),21,AND(Z174=14,V174&lt;&gt;0),18,AND(Z174=15,P174&lt;&gt;0),25,AND(Z174=15,R174&lt;&gt;0),24,AND(Z174=15,U174="ALTO"),22,AND(Z174=15,U174="BAJO"),19,AND(Z174=15,V174&lt;&gt;0),19,AND(Z174=16,P174&lt;&gt;0),25,AND(Z174=16,R174&lt;&gt;0),23,AND(Z174=16,U174="ALTO"),23,AND(Z174=16,U174="BAJO"),23,AND(Z174=16,V174&lt;&gt;0),20,AND(Z174=17,P174&lt;&gt;0),25,AND(Z174=17,R174&lt;&gt;0),24,AND(Z174=17,U174="ALTO"),23,AND(Z174=17,U174="BAJO"),21,AND(Z174=17,V174&lt;&gt;0),20,AND(Z174=18,P174&lt;&gt;0),25,AND(Z174=18,R174&lt;&gt;0),24,AND(Z174=18,U174="ALTO"),23,AND(Z174=18,U174="BAJO"),22,AND(Z174=18,V174&lt;&gt;0),21,AND(Z174=19,P174&lt;&gt;0),25,AND(Z174=19,R174&lt;&gt;0),25,AND(Z174=19,U174="ALTO"),24,AND(Z174=19,U174="BAJO"),22,AND(Z174=19,V174&lt;&gt;0),22,AND(Z174&lt;&gt;0,X174&lt;&gt;0),Z174,TRUE,"FALSO")</f>
        <v>FALSO</v>
      </c>
      <c r="AC174" s="222"/>
      <c r="AD174" s="222"/>
      <c r="AE174" s="36"/>
      <c r="AF174" s="37"/>
      <c r="AG174" s="37"/>
      <c r="AH174" s="25"/>
      <c r="AI174" s="25"/>
      <c r="AJ174" s="25"/>
      <c r="AK174" s="25"/>
      <c r="AL174" s="25"/>
      <c r="AM174" s="25"/>
      <c r="AN174" s="25"/>
      <c r="AO174" s="35"/>
      <c r="AP174" s="25"/>
      <c r="AQ174" s="35"/>
      <c r="AR174" s="25"/>
      <c r="AS174" s="35"/>
      <c r="AT174" s="25"/>
      <c r="AU174" s="35"/>
      <c r="AV174" s="25"/>
      <c r="AW174" s="35"/>
      <c r="AX174" s="25"/>
    </row>
    <row r="175" spans="1:50" ht="26.25">
      <c r="A175" s="285"/>
      <c r="B175" s="376"/>
      <c r="C175" s="379"/>
      <c r="D175" s="378"/>
      <c r="E175" s="249"/>
      <c r="F175" s="248"/>
      <c r="G175" s="225"/>
      <c r="H175" s="227"/>
      <c r="I175" s="254"/>
      <c r="J175" s="255" t="e">
        <f>+VLOOKUP(I175,Peligros_Aspectos!A:D,4,0)</f>
        <v>#N/A</v>
      </c>
      <c r="K175" s="256" t="e">
        <f>+VLOOKUP(I175,Peligros_Aspectos!A:D,2,0)</f>
        <v>#N/A</v>
      </c>
      <c r="L175" s="257" t="e">
        <f>+VLOOKUP(I175,Peligros_Aspectos!A:C,3,0)</f>
        <v>#N/A</v>
      </c>
      <c r="M175" s="232"/>
      <c r="N175" s="258"/>
      <c r="O175" s="245" t="str">
        <f t="shared" si="9"/>
        <v/>
      </c>
      <c r="P175" s="260"/>
      <c r="Q175" s="260"/>
      <c r="R175" s="260"/>
      <c r="S175" s="260"/>
      <c r="T175" s="260"/>
      <c r="U175" s="258"/>
      <c r="V175" s="264"/>
      <c r="W175" s="264"/>
      <c r="X175" s="260"/>
      <c r="Y175" s="266"/>
      <c r="Z175" s="245" t="str">
        <f t="shared" si="8"/>
        <v/>
      </c>
      <c r="AA175" s="267"/>
      <c r="AB175" s="245" t="str">
        <f t="array" ref="AB175">_xlfn.IFS(AND(Z175=1,P175&lt;&gt;0),25,AND(Z175=1,R175&lt;&gt;0),21,AND(Z175=1,U175="ALTO"),16,AND(Z175=1,U175="BAJO"),11,AND(Z175=1,V175&lt;&gt;0),2,AND(Z175=2,P175&lt;&gt;0),25,AND(Z175=2,R175&lt;&gt;0),21,AND(Z175=2,U175="ALTO"),16,AND(Z175=2,U175="BAJO"),11,AND(Z175=2,V175&lt;&gt;0),4,AND(Z175=3,P175&lt;&gt;0),25,AND(Z175=3,R175&lt;&gt;0),21,AND(Z175=3,U175="ALTO"),16,AND(Z175=3,U175="BAJO"),12,AND(Z175=3,V175&lt;&gt;0),5,AND(Z175=4,P175&lt;&gt;0),25,AND(Z175=4,R175&lt;&gt;0),13,AND(Z175=4,U175="ALTO"),16,AND(Z175=4,U175="BAJO"),14,AND(Z175=4,V175&lt;&gt;0),7,AND(Z175=5,P175&lt;&gt;0),25,AND(Z175=5,R175&lt;&gt;0),21,AND(Z175=5,U175="ALTO"),16,AND(Z175=5,U175="BAJO"),12,AND(Z175=5,V175&lt;&gt;0),8,AND(Z175=6,P175&lt;&gt;0),25,AND(Z175=6,R175&lt;&gt;0),21,AND(Z175=6,U175="ALTO"),20,AND(Z175=6,U175="BAJO"),17,AND(Z175=6,V175&lt;&gt;0),6,AND(Z175=7,P175&lt;&gt;0),25,AND(Z175=7,R175&lt;&gt;0),23,AND(Z175=7,U175="ALTO"),16,AND(Z175=7,U175="BAJO"),11,AND(Z175=7,V175&lt;&gt;0),7,AND(Z175=8,P175&lt;&gt;0),25,AND(Z175=8,R175&lt;&gt;0),21,AND(Z175=8,U175="ALTO"),16,AND(Z175=8,U175="BAJO"),12,AND(Z175=8,V175&lt;&gt;0),8,AND(Z175=9,P175&lt;&gt;0),25,AND(Z175=9,R175&lt;&gt;0),21,AND(Z175=9,U175="ALTO"),20,AND(Z175=9,U175="BAJO"),17,AND(Z175=9,V175&lt;&gt;0),13,AND(Z175=10,P175&lt;&gt;0),25,AND(Z175=10,R175&lt;&gt;0),22,AND(Z175=10,U175="ALTO"),21,AND(Z175=10,U175="BAJO"),18,AND(Z175=10,V175&lt;&gt;0),18,AND(Z175=11,P175&lt;&gt;0),25,AND(Z175=11,R175&lt;&gt;0),23,AND(Z175=11,U175="ALTO"),20,AND(Z175=11,U175="BAJO"),16,AND(Z175=11,V175&lt;&gt;0),11,AND(Z175=12,P175&lt;&gt;0),25,AND(Z175=12,R175&lt;&gt;0),23,AND(Z175=12,U175="ALTO"),20,AND(Z175=12,U175="BAJO"),16,AND(Z175=12,V175&lt;&gt;0),12,AND(Z175=13,P175&lt;&gt;0),25,AND(Z175=13,R175&lt;&gt;0),21,AND(Z175=13,U175="ALTO"),20,AND(Z175=13,U175="BAJO"),17,AND(Z175=13,V175&lt;&gt;0),17,AND(Z175=14,P175&lt;&gt;0),25,AND(Z175=14,R175&lt;&gt;0),24,AND(Z175=14,U175="ALTO"),23,AND(Z175=14,U175="BAJO"),21,AND(Z175=14,V175&lt;&gt;0),18,AND(Z175=15,P175&lt;&gt;0),25,AND(Z175=15,R175&lt;&gt;0),24,AND(Z175=15,U175="ALTO"),22,AND(Z175=15,U175="BAJO"),19,AND(Z175=15,V175&lt;&gt;0),19,AND(Z175=16,P175&lt;&gt;0),25,AND(Z175=16,R175&lt;&gt;0),23,AND(Z175=16,U175="ALTO"),23,AND(Z175=16,U175="BAJO"),23,AND(Z175=16,V175&lt;&gt;0),20,AND(Z175=17,P175&lt;&gt;0),25,AND(Z175=17,R175&lt;&gt;0),24,AND(Z175=17,U175="ALTO"),23,AND(Z175=17,U175="BAJO"),21,AND(Z175=17,V175&lt;&gt;0),20,AND(Z175=18,P175&lt;&gt;0),25,AND(Z175=18,R175&lt;&gt;0),24,AND(Z175=18,U175="ALTO"),23,AND(Z175=18,U175="BAJO"),22,AND(Z175=18,V175&lt;&gt;0),21,AND(Z175=19,P175&lt;&gt;0),25,AND(Z175=19,R175&lt;&gt;0),25,AND(Z175=19,U175="ALTO"),24,AND(Z175=19,U175="BAJO"),22,AND(Z175=19,V175&lt;&gt;0),22,AND(Z175&lt;&gt;0,X175&lt;&gt;0),Z175,TRUE,"FALSO")</f>
        <v>FALSO</v>
      </c>
      <c r="AC175" s="222"/>
      <c r="AD175" s="222"/>
      <c r="AE175" s="36"/>
      <c r="AF175" s="37"/>
      <c r="AG175" s="37"/>
      <c r="AH175" s="25"/>
      <c r="AI175" s="25"/>
      <c r="AJ175" s="25"/>
      <c r="AK175" s="25"/>
      <c r="AL175" s="25"/>
      <c r="AM175" s="25"/>
      <c r="AN175" s="25"/>
      <c r="AO175" s="35"/>
      <c r="AP175" s="25"/>
      <c r="AQ175" s="35"/>
      <c r="AR175" s="25"/>
      <c r="AS175" s="35"/>
      <c r="AT175" s="25"/>
      <c r="AU175" s="35"/>
      <c r="AV175" s="25"/>
      <c r="AW175" s="35"/>
      <c r="AX175" s="25"/>
    </row>
    <row r="176" spans="1:50" ht="26.25">
      <c r="A176" s="285"/>
      <c r="B176" s="376"/>
      <c r="C176" s="379"/>
      <c r="D176" s="378"/>
      <c r="E176" s="249"/>
      <c r="F176" s="248"/>
      <c r="G176" s="225"/>
      <c r="H176" s="227"/>
      <c r="I176" s="254"/>
      <c r="J176" s="255" t="e">
        <f>+VLOOKUP(I176,Peligros_Aspectos!A:D,4,0)</f>
        <v>#N/A</v>
      </c>
      <c r="K176" s="256" t="e">
        <f>+VLOOKUP(I176,Peligros_Aspectos!A:D,2,0)</f>
        <v>#N/A</v>
      </c>
      <c r="L176" s="257" t="e">
        <f>+VLOOKUP(I176,Peligros_Aspectos!A:C,3,0)</f>
        <v>#N/A</v>
      </c>
      <c r="M176" s="232"/>
      <c r="N176" s="258"/>
      <c r="O176" s="245" t="str">
        <f t="shared" si="9"/>
        <v/>
      </c>
      <c r="P176" s="260"/>
      <c r="Q176" s="260"/>
      <c r="R176" s="260"/>
      <c r="S176" s="260"/>
      <c r="T176" s="260"/>
      <c r="U176" s="258"/>
      <c r="V176" s="265"/>
      <c r="W176" s="264"/>
      <c r="X176" s="260"/>
      <c r="Y176" s="266"/>
      <c r="Z176" s="245" t="str">
        <f t="shared" si="8"/>
        <v/>
      </c>
      <c r="AA176" s="267"/>
      <c r="AB176" s="245" t="str">
        <f t="array" ref="AB176">_xlfn.IFS(AND(Z176=1,P176&lt;&gt;0),25,AND(Z176=1,R176&lt;&gt;0),21,AND(Z176=1,U176="ALTO"),16,AND(Z176=1,U176="BAJO"),11,AND(Z176=1,V176&lt;&gt;0),2,AND(Z176=2,P176&lt;&gt;0),25,AND(Z176=2,R176&lt;&gt;0),21,AND(Z176=2,U176="ALTO"),16,AND(Z176=2,U176="BAJO"),11,AND(Z176=2,V176&lt;&gt;0),4,AND(Z176=3,P176&lt;&gt;0),25,AND(Z176=3,R176&lt;&gt;0),21,AND(Z176=3,U176="ALTO"),16,AND(Z176=3,U176="BAJO"),12,AND(Z176=3,V176&lt;&gt;0),5,AND(Z176=4,P176&lt;&gt;0),25,AND(Z176=4,R176&lt;&gt;0),13,AND(Z176=4,U176="ALTO"),16,AND(Z176=4,U176="BAJO"),14,AND(Z176=4,V176&lt;&gt;0),7,AND(Z176=5,P176&lt;&gt;0),25,AND(Z176=5,R176&lt;&gt;0),21,AND(Z176=5,U176="ALTO"),16,AND(Z176=5,U176="BAJO"),12,AND(Z176=5,V176&lt;&gt;0),8,AND(Z176=6,P176&lt;&gt;0),25,AND(Z176=6,R176&lt;&gt;0),21,AND(Z176=6,U176="ALTO"),20,AND(Z176=6,U176="BAJO"),17,AND(Z176=6,V176&lt;&gt;0),6,AND(Z176=7,P176&lt;&gt;0),25,AND(Z176=7,R176&lt;&gt;0),23,AND(Z176=7,U176="ALTO"),16,AND(Z176=7,U176="BAJO"),11,AND(Z176=7,V176&lt;&gt;0),7,AND(Z176=8,P176&lt;&gt;0),25,AND(Z176=8,R176&lt;&gt;0),21,AND(Z176=8,U176="ALTO"),16,AND(Z176=8,U176="BAJO"),12,AND(Z176=8,V176&lt;&gt;0),8,AND(Z176=9,P176&lt;&gt;0),25,AND(Z176=9,R176&lt;&gt;0),21,AND(Z176=9,U176="ALTO"),20,AND(Z176=9,U176="BAJO"),17,AND(Z176=9,V176&lt;&gt;0),13,AND(Z176=10,P176&lt;&gt;0),25,AND(Z176=10,R176&lt;&gt;0),22,AND(Z176=10,U176="ALTO"),21,AND(Z176=10,U176="BAJO"),18,AND(Z176=10,V176&lt;&gt;0),18,AND(Z176=11,P176&lt;&gt;0),25,AND(Z176=11,R176&lt;&gt;0),23,AND(Z176=11,U176="ALTO"),20,AND(Z176=11,U176="BAJO"),16,AND(Z176=11,V176&lt;&gt;0),11,AND(Z176=12,P176&lt;&gt;0),25,AND(Z176=12,R176&lt;&gt;0),23,AND(Z176=12,U176="ALTO"),20,AND(Z176=12,U176="BAJO"),16,AND(Z176=12,V176&lt;&gt;0),12,AND(Z176=13,P176&lt;&gt;0),25,AND(Z176=13,R176&lt;&gt;0),21,AND(Z176=13,U176="ALTO"),20,AND(Z176=13,U176="BAJO"),17,AND(Z176=13,V176&lt;&gt;0),17,AND(Z176=14,P176&lt;&gt;0),25,AND(Z176=14,R176&lt;&gt;0),24,AND(Z176=14,U176="ALTO"),23,AND(Z176=14,U176="BAJO"),21,AND(Z176=14,V176&lt;&gt;0),18,AND(Z176=15,P176&lt;&gt;0),25,AND(Z176=15,R176&lt;&gt;0),24,AND(Z176=15,U176="ALTO"),22,AND(Z176=15,U176="BAJO"),19,AND(Z176=15,V176&lt;&gt;0),19,AND(Z176=16,P176&lt;&gt;0),25,AND(Z176=16,R176&lt;&gt;0),23,AND(Z176=16,U176="ALTO"),23,AND(Z176=16,U176="BAJO"),23,AND(Z176=16,V176&lt;&gt;0),20,AND(Z176=17,P176&lt;&gt;0),25,AND(Z176=17,R176&lt;&gt;0),24,AND(Z176=17,U176="ALTO"),23,AND(Z176=17,U176="BAJO"),21,AND(Z176=17,V176&lt;&gt;0),20,AND(Z176=18,P176&lt;&gt;0),25,AND(Z176=18,R176&lt;&gt;0),24,AND(Z176=18,U176="ALTO"),23,AND(Z176=18,U176="BAJO"),22,AND(Z176=18,V176&lt;&gt;0),21,AND(Z176=19,P176&lt;&gt;0),25,AND(Z176=19,R176&lt;&gt;0),25,AND(Z176=19,U176="ALTO"),24,AND(Z176=19,U176="BAJO"),22,AND(Z176=19,V176&lt;&gt;0),22,AND(Z176&lt;&gt;0,X176&lt;&gt;0),Z176,TRUE,"FALSO")</f>
        <v>FALSO</v>
      </c>
      <c r="AC176" s="222"/>
      <c r="AD176" s="222"/>
      <c r="AE176" s="36"/>
      <c r="AF176" s="37"/>
      <c r="AG176" s="37"/>
      <c r="AH176" s="25"/>
      <c r="AI176" s="25"/>
      <c r="AJ176" s="25"/>
      <c r="AK176" s="25"/>
      <c r="AL176" s="25"/>
      <c r="AM176" s="25"/>
      <c r="AN176" s="25"/>
      <c r="AO176" s="35"/>
      <c r="AP176" s="25"/>
      <c r="AQ176" s="35"/>
      <c r="AR176" s="25"/>
      <c r="AS176" s="35"/>
      <c r="AT176" s="25"/>
      <c r="AU176" s="35"/>
      <c r="AV176" s="25"/>
      <c r="AW176" s="35"/>
      <c r="AX176" s="25"/>
    </row>
    <row r="177" spans="1:50" ht="26.25">
      <c r="A177" s="285"/>
      <c r="B177" s="376"/>
      <c r="C177" s="379"/>
      <c r="D177" s="378"/>
      <c r="E177" s="249"/>
      <c r="F177" s="248"/>
      <c r="G177" s="225"/>
      <c r="H177" s="227"/>
      <c r="I177" s="254"/>
      <c r="J177" s="255" t="e">
        <f>+VLOOKUP(I177,Peligros_Aspectos!A:D,4,0)</f>
        <v>#N/A</v>
      </c>
      <c r="K177" s="256" t="e">
        <f>+VLOOKUP(I177,Peligros_Aspectos!A:D,2,0)</f>
        <v>#N/A</v>
      </c>
      <c r="L177" s="257" t="e">
        <f>+VLOOKUP(I177,Peligros_Aspectos!A:C,3,0)</f>
        <v>#N/A</v>
      </c>
      <c r="M177" s="232"/>
      <c r="N177" s="258"/>
      <c r="O177" s="245" t="str">
        <f t="shared" si="9"/>
        <v/>
      </c>
      <c r="P177" s="260"/>
      <c r="Q177" s="260"/>
      <c r="R177" s="260"/>
      <c r="S177" s="260"/>
      <c r="T177" s="260"/>
      <c r="U177" s="258"/>
      <c r="V177" s="265"/>
      <c r="W177" s="264"/>
      <c r="X177" s="260"/>
      <c r="Y177" s="266"/>
      <c r="Z177" s="245" t="str">
        <f t="shared" si="8"/>
        <v/>
      </c>
      <c r="AA177" s="267"/>
      <c r="AB177" s="245" t="str">
        <f t="array" ref="AB177">_xlfn.IFS(AND(Z177=1,P177&lt;&gt;0),25,AND(Z177=1,R177&lt;&gt;0),21,AND(Z177=1,U177="ALTO"),16,AND(Z177=1,U177="BAJO"),11,AND(Z177=1,V177&lt;&gt;0),2,AND(Z177=2,P177&lt;&gt;0),25,AND(Z177=2,R177&lt;&gt;0),21,AND(Z177=2,U177="ALTO"),16,AND(Z177=2,U177="BAJO"),11,AND(Z177=2,V177&lt;&gt;0),4,AND(Z177=3,P177&lt;&gt;0),25,AND(Z177=3,R177&lt;&gt;0),21,AND(Z177=3,U177="ALTO"),16,AND(Z177=3,U177="BAJO"),12,AND(Z177=3,V177&lt;&gt;0),5,AND(Z177=4,P177&lt;&gt;0),25,AND(Z177=4,R177&lt;&gt;0),13,AND(Z177=4,U177="ALTO"),16,AND(Z177=4,U177="BAJO"),14,AND(Z177=4,V177&lt;&gt;0),7,AND(Z177=5,P177&lt;&gt;0),25,AND(Z177=5,R177&lt;&gt;0),21,AND(Z177=5,U177="ALTO"),16,AND(Z177=5,U177="BAJO"),12,AND(Z177=5,V177&lt;&gt;0),8,AND(Z177=6,P177&lt;&gt;0),25,AND(Z177=6,R177&lt;&gt;0),21,AND(Z177=6,U177="ALTO"),20,AND(Z177=6,U177="BAJO"),17,AND(Z177=6,V177&lt;&gt;0),6,AND(Z177=7,P177&lt;&gt;0),25,AND(Z177=7,R177&lt;&gt;0),23,AND(Z177=7,U177="ALTO"),16,AND(Z177=7,U177="BAJO"),11,AND(Z177=7,V177&lt;&gt;0),7,AND(Z177=8,P177&lt;&gt;0),25,AND(Z177=8,R177&lt;&gt;0),21,AND(Z177=8,U177="ALTO"),16,AND(Z177=8,U177="BAJO"),12,AND(Z177=8,V177&lt;&gt;0),8,AND(Z177=9,P177&lt;&gt;0),25,AND(Z177=9,R177&lt;&gt;0),21,AND(Z177=9,U177="ALTO"),20,AND(Z177=9,U177="BAJO"),17,AND(Z177=9,V177&lt;&gt;0),13,AND(Z177=10,P177&lt;&gt;0),25,AND(Z177=10,R177&lt;&gt;0),22,AND(Z177=10,U177="ALTO"),21,AND(Z177=10,U177="BAJO"),18,AND(Z177=10,V177&lt;&gt;0),18,AND(Z177=11,P177&lt;&gt;0),25,AND(Z177=11,R177&lt;&gt;0),23,AND(Z177=11,U177="ALTO"),20,AND(Z177=11,U177="BAJO"),16,AND(Z177=11,V177&lt;&gt;0),11,AND(Z177=12,P177&lt;&gt;0),25,AND(Z177=12,R177&lt;&gt;0),23,AND(Z177=12,U177="ALTO"),20,AND(Z177=12,U177="BAJO"),16,AND(Z177=12,V177&lt;&gt;0),12,AND(Z177=13,P177&lt;&gt;0),25,AND(Z177=13,R177&lt;&gt;0),21,AND(Z177=13,U177="ALTO"),20,AND(Z177=13,U177="BAJO"),17,AND(Z177=13,V177&lt;&gt;0),17,AND(Z177=14,P177&lt;&gt;0),25,AND(Z177=14,R177&lt;&gt;0),24,AND(Z177=14,U177="ALTO"),23,AND(Z177=14,U177="BAJO"),21,AND(Z177=14,V177&lt;&gt;0),18,AND(Z177=15,P177&lt;&gt;0),25,AND(Z177=15,R177&lt;&gt;0),24,AND(Z177=15,U177="ALTO"),22,AND(Z177=15,U177="BAJO"),19,AND(Z177=15,V177&lt;&gt;0),19,AND(Z177=16,P177&lt;&gt;0),25,AND(Z177=16,R177&lt;&gt;0),23,AND(Z177=16,U177="ALTO"),23,AND(Z177=16,U177="BAJO"),23,AND(Z177=16,V177&lt;&gt;0),20,AND(Z177=17,P177&lt;&gt;0),25,AND(Z177=17,R177&lt;&gt;0),24,AND(Z177=17,U177="ALTO"),23,AND(Z177=17,U177="BAJO"),21,AND(Z177=17,V177&lt;&gt;0),20,AND(Z177=18,P177&lt;&gt;0),25,AND(Z177=18,R177&lt;&gt;0),24,AND(Z177=18,U177="ALTO"),23,AND(Z177=18,U177="BAJO"),22,AND(Z177=18,V177&lt;&gt;0),21,AND(Z177=19,P177&lt;&gt;0),25,AND(Z177=19,R177&lt;&gt;0),25,AND(Z177=19,U177="ALTO"),24,AND(Z177=19,U177="BAJO"),22,AND(Z177=19,V177&lt;&gt;0),22,AND(Z177&lt;&gt;0,X177&lt;&gt;0),Z177,TRUE,"FALSO")</f>
        <v>FALSO</v>
      </c>
      <c r="AC177" s="222"/>
      <c r="AD177" s="222"/>
      <c r="AE177" s="36"/>
      <c r="AF177" s="37"/>
      <c r="AG177" s="37"/>
      <c r="AH177" s="25"/>
      <c r="AI177" s="25"/>
      <c r="AJ177" s="25"/>
      <c r="AK177" s="25"/>
      <c r="AL177" s="25"/>
      <c r="AM177" s="25"/>
      <c r="AN177" s="25"/>
      <c r="AO177" s="35"/>
      <c r="AP177" s="25"/>
      <c r="AQ177" s="35"/>
      <c r="AR177" s="25"/>
      <c r="AS177" s="35"/>
      <c r="AT177" s="25"/>
      <c r="AU177" s="35"/>
      <c r="AV177" s="25"/>
      <c r="AW177" s="35"/>
      <c r="AX177" s="25"/>
    </row>
    <row r="178" spans="1:50" ht="26.25">
      <c r="A178" s="285"/>
      <c r="B178" s="376"/>
      <c r="C178" s="379"/>
      <c r="D178" s="378"/>
      <c r="E178" s="249"/>
      <c r="F178" s="248"/>
      <c r="G178" s="225"/>
      <c r="H178" s="227"/>
      <c r="I178" s="254"/>
      <c r="J178" s="255" t="e">
        <f>+VLOOKUP(I178,Peligros_Aspectos!A:D,4,0)</f>
        <v>#N/A</v>
      </c>
      <c r="K178" s="256" t="e">
        <f>+VLOOKUP(I178,Peligros_Aspectos!A:D,2,0)</f>
        <v>#N/A</v>
      </c>
      <c r="L178" s="257" t="e">
        <f>+VLOOKUP(I178,Peligros_Aspectos!A:C,3,0)</f>
        <v>#N/A</v>
      </c>
      <c r="M178" s="232"/>
      <c r="N178" s="258"/>
      <c r="O178" s="245" t="str">
        <f t="shared" si="9"/>
        <v/>
      </c>
      <c r="P178" s="260"/>
      <c r="Q178" s="260"/>
      <c r="R178" s="260"/>
      <c r="S178" s="260"/>
      <c r="T178" s="260"/>
      <c r="U178" s="258"/>
      <c r="V178" s="265"/>
      <c r="W178" s="264"/>
      <c r="X178" s="260"/>
      <c r="Y178" s="266"/>
      <c r="Z178" s="245" t="str">
        <f t="shared" si="8"/>
        <v/>
      </c>
      <c r="AA178" s="267"/>
      <c r="AB178" s="245" t="str">
        <f t="array" ref="AB178">_xlfn.IFS(AND(Z178=1,P178&lt;&gt;0),25,AND(Z178=1,R178&lt;&gt;0),21,AND(Z178=1,U178="ALTO"),16,AND(Z178=1,U178="BAJO"),11,AND(Z178=1,V178&lt;&gt;0),2,AND(Z178=2,P178&lt;&gt;0),25,AND(Z178=2,R178&lt;&gt;0),21,AND(Z178=2,U178="ALTO"),16,AND(Z178=2,U178="BAJO"),11,AND(Z178=2,V178&lt;&gt;0),4,AND(Z178=3,P178&lt;&gt;0),25,AND(Z178=3,R178&lt;&gt;0),21,AND(Z178=3,U178="ALTO"),16,AND(Z178=3,U178="BAJO"),12,AND(Z178=3,V178&lt;&gt;0),5,AND(Z178=4,P178&lt;&gt;0),25,AND(Z178=4,R178&lt;&gt;0),13,AND(Z178=4,U178="ALTO"),16,AND(Z178=4,U178="BAJO"),14,AND(Z178=4,V178&lt;&gt;0),7,AND(Z178=5,P178&lt;&gt;0),25,AND(Z178=5,R178&lt;&gt;0),21,AND(Z178=5,U178="ALTO"),16,AND(Z178=5,U178="BAJO"),12,AND(Z178=5,V178&lt;&gt;0),8,AND(Z178=6,P178&lt;&gt;0),25,AND(Z178=6,R178&lt;&gt;0),21,AND(Z178=6,U178="ALTO"),20,AND(Z178=6,U178="BAJO"),17,AND(Z178=6,V178&lt;&gt;0),6,AND(Z178=7,P178&lt;&gt;0),25,AND(Z178=7,R178&lt;&gt;0),23,AND(Z178=7,U178="ALTO"),16,AND(Z178=7,U178="BAJO"),11,AND(Z178=7,V178&lt;&gt;0),7,AND(Z178=8,P178&lt;&gt;0),25,AND(Z178=8,R178&lt;&gt;0),21,AND(Z178=8,U178="ALTO"),16,AND(Z178=8,U178="BAJO"),12,AND(Z178=8,V178&lt;&gt;0),8,AND(Z178=9,P178&lt;&gt;0),25,AND(Z178=9,R178&lt;&gt;0),21,AND(Z178=9,U178="ALTO"),20,AND(Z178=9,U178="BAJO"),17,AND(Z178=9,V178&lt;&gt;0),13,AND(Z178=10,P178&lt;&gt;0),25,AND(Z178=10,R178&lt;&gt;0),22,AND(Z178=10,U178="ALTO"),21,AND(Z178=10,U178="BAJO"),18,AND(Z178=10,V178&lt;&gt;0),18,AND(Z178=11,P178&lt;&gt;0),25,AND(Z178=11,R178&lt;&gt;0),23,AND(Z178=11,U178="ALTO"),20,AND(Z178=11,U178="BAJO"),16,AND(Z178=11,V178&lt;&gt;0),11,AND(Z178=12,P178&lt;&gt;0),25,AND(Z178=12,R178&lt;&gt;0),23,AND(Z178=12,U178="ALTO"),20,AND(Z178=12,U178="BAJO"),16,AND(Z178=12,V178&lt;&gt;0),12,AND(Z178=13,P178&lt;&gt;0),25,AND(Z178=13,R178&lt;&gt;0),21,AND(Z178=13,U178="ALTO"),20,AND(Z178=13,U178="BAJO"),17,AND(Z178=13,V178&lt;&gt;0),17,AND(Z178=14,P178&lt;&gt;0),25,AND(Z178=14,R178&lt;&gt;0),24,AND(Z178=14,U178="ALTO"),23,AND(Z178=14,U178="BAJO"),21,AND(Z178=14,V178&lt;&gt;0),18,AND(Z178=15,P178&lt;&gt;0),25,AND(Z178=15,R178&lt;&gt;0),24,AND(Z178=15,U178="ALTO"),22,AND(Z178=15,U178="BAJO"),19,AND(Z178=15,V178&lt;&gt;0),19,AND(Z178=16,P178&lt;&gt;0),25,AND(Z178=16,R178&lt;&gt;0),23,AND(Z178=16,U178="ALTO"),23,AND(Z178=16,U178="BAJO"),23,AND(Z178=16,V178&lt;&gt;0),20,AND(Z178=17,P178&lt;&gt;0),25,AND(Z178=17,R178&lt;&gt;0),24,AND(Z178=17,U178="ALTO"),23,AND(Z178=17,U178="BAJO"),21,AND(Z178=17,V178&lt;&gt;0),20,AND(Z178=18,P178&lt;&gt;0),25,AND(Z178=18,R178&lt;&gt;0),24,AND(Z178=18,U178="ALTO"),23,AND(Z178=18,U178="BAJO"),22,AND(Z178=18,V178&lt;&gt;0),21,AND(Z178=19,P178&lt;&gt;0),25,AND(Z178=19,R178&lt;&gt;0),25,AND(Z178=19,U178="ALTO"),24,AND(Z178=19,U178="BAJO"),22,AND(Z178=19,V178&lt;&gt;0),22,AND(Z178&lt;&gt;0,X178&lt;&gt;0),Z178,TRUE,"FALSO")</f>
        <v>FALSO</v>
      </c>
      <c r="AC178" s="222"/>
      <c r="AD178" s="222"/>
      <c r="AE178" s="36"/>
      <c r="AF178" s="37"/>
      <c r="AG178" s="37"/>
      <c r="AH178" s="25"/>
      <c r="AI178" s="25"/>
      <c r="AJ178" s="25"/>
      <c r="AK178" s="25"/>
      <c r="AL178" s="25"/>
      <c r="AM178" s="25"/>
      <c r="AN178" s="25"/>
      <c r="AO178" s="35"/>
      <c r="AP178" s="25"/>
      <c r="AQ178" s="35"/>
      <c r="AR178" s="25"/>
      <c r="AS178" s="35"/>
      <c r="AT178" s="25"/>
      <c r="AU178" s="35"/>
      <c r="AV178" s="25"/>
      <c r="AW178" s="35"/>
      <c r="AX178" s="25"/>
    </row>
    <row r="179" spans="1:50" ht="26.25">
      <c r="A179" s="285"/>
      <c r="B179" s="376"/>
      <c r="C179" s="379"/>
      <c r="D179" s="378"/>
      <c r="E179" s="249"/>
      <c r="F179" s="248"/>
      <c r="G179" s="225"/>
      <c r="H179" s="227"/>
      <c r="I179" s="254"/>
      <c r="J179" s="255" t="e">
        <f>+VLOOKUP(I179,Peligros_Aspectos!A:D,4,0)</f>
        <v>#N/A</v>
      </c>
      <c r="K179" s="256" t="e">
        <f>+VLOOKUP(I179,Peligros_Aspectos!A:D,2,0)</f>
        <v>#N/A</v>
      </c>
      <c r="L179" s="257" t="e">
        <f>+VLOOKUP(I179,Peligros_Aspectos!A:C,3,0)</f>
        <v>#N/A</v>
      </c>
      <c r="M179" s="232"/>
      <c r="N179" s="258"/>
      <c r="O179" s="245" t="str">
        <f t="shared" si="9"/>
        <v/>
      </c>
      <c r="P179" s="260"/>
      <c r="Q179" s="260"/>
      <c r="R179" s="260"/>
      <c r="S179" s="260"/>
      <c r="T179" s="260"/>
      <c r="U179" s="258"/>
      <c r="V179" s="265"/>
      <c r="W179" s="264"/>
      <c r="X179" s="260"/>
      <c r="Y179" s="266"/>
      <c r="Z179" s="245" t="str">
        <f t="shared" si="8"/>
        <v/>
      </c>
      <c r="AA179" s="267"/>
      <c r="AB179" s="245" t="str">
        <f t="array" ref="AB179">_xlfn.IFS(AND(Z179=1,P179&lt;&gt;0),25,AND(Z179=1,R179&lt;&gt;0),21,AND(Z179=1,U179="ALTO"),16,AND(Z179=1,U179="BAJO"),11,AND(Z179=1,V179&lt;&gt;0),2,AND(Z179=2,P179&lt;&gt;0),25,AND(Z179=2,R179&lt;&gt;0),21,AND(Z179=2,U179="ALTO"),16,AND(Z179=2,U179="BAJO"),11,AND(Z179=2,V179&lt;&gt;0),4,AND(Z179=3,P179&lt;&gt;0),25,AND(Z179=3,R179&lt;&gt;0),21,AND(Z179=3,U179="ALTO"),16,AND(Z179=3,U179="BAJO"),12,AND(Z179=3,V179&lt;&gt;0),5,AND(Z179=4,P179&lt;&gt;0),25,AND(Z179=4,R179&lt;&gt;0),13,AND(Z179=4,U179="ALTO"),16,AND(Z179=4,U179="BAJO"),14,AND(Z179=4,V179&lt;&gt;0),7,AND(Z179=5,P179&lt;&gt;0),25,AND(Z179=5,R179&lt;&gt;0),21,AND(Z179=5,U179="ALTO"),16,AND(Z179=5,U179="BAJO"),12,AND(Z179=5,V179&lt;&gt;0),8,AND(Z179=6,P179&lt;&gt;0),25,AND(Z179=6,R179&lt;&gt;0),21,AND(Z179=6,U179="ALTO"),20,AND(Z179=6,U179="BAJO"),17,AND(Z179=6,V179&lt;&gt;0),6,AND(Z179=7,P179&lt;&gt;0),25,AND(Z179=7,R179&lt;&gt;0),23,AND(Z179=7,U179="ALTO"),16,AND(Z179=7,U179="BAJO"),11,AND(Z179=7,V179&lt;&gt;0),7,AND(Z179=8,P179&lt;&gt;0),25,AND(Z179=8,R179&lt;&gt;0),21,AND(Z179=8,U179="ALTO"),16,AND(Z179=8,U179="BAJO"),12,AND(Z179=8,V179&lt;&gt;0),8,AND(Z179=9,P179&lt;&gt;0),25,AND(Z179=9,R179&lt;&gt;0),21,AND(Z179=9,U179="ALTO"),20,AND(Z179=9,U179="BAJO"),17,AND(Z179=9,V179&lt;&gt;0),13,AND(Z179=10,P179&lt;&gt;0),25,AND(Z179=10,R179&lt;&gt;0),22,AND(Z179=10,U179="ALTO"),21,AND(Z179=10,U179="BAJO"),18,AND(Z179=10,V179&lt;&gt;0),18,AND(Z179=11,P179&lt;&gt;0),25,AND(Z179=11,R179&lt;&gt;0),23,AND(Z179=11,U179="ALTO"),20,AND(Z179=11,U179="BAJO"),16,AND(Z179=11,V179&lt;&gt;0),11,AND(Z179=12,P179&lt;&gt;0),25,AND(Z179=12,R179&lt;&gt;0),23,AND(Z179=12,U179="ALTO"),20,AND(Z179=12,U179="BAJO"),16,AND(Z179=12,V179&lt;&gt;0),12,AND(Z179=13,P179&lt;&gt;0),25,AND(Z179=13,R179&lt;&gt;0),21,AND(Z179=13,U179="ALTO"),20,AND(Z179=13,U179="BAJO"),17,AND(Z179=13,V179&lt;&gt;0),17,AND(Z179=14,P179&lt;&gt;0),25,AND(Z179=14,R179&lt;&gt;0),24,AND(Z179=14,U179="ALTO"),23,AND(Z179=14,U179="BAJO"),21,AND(Z179=14,V179&lt;&gt;0),18,AND(Z179=15,P179&lt;&gt;0),25,AND(Z179=15,R179&lt;&gt;0),24,AND(Z179=15,U179="ALTO"),22,AND(Z179=15,U179="BAJO"),19,AND(Z179=15,V179&lt;&gt;0),19,AND(Z179=16,P179&lt;&gt;0),25,AND(Z179=16,R179&lt;&gt;0),23,AND(Z179=16,U179="ALTO"),23,AND(Z179=16,U179="BAJO"),23,AND(Z179=16,V179&lt;&gt;0),20,AND(Z179=17,P179&lt;&gt;0),25,AND(Z179=17,R179&lt;&gt;0),24,AND(Z179=17,U179="ALTO"),23,AND(Z179=17,U179="BAJO"),21,AND(Z179=17,V179&lt;&gt;0),20,AND(Z179=18,P179&lt;&gt;0),25,AND(Z179=18,R179&lt;&gt;0),24,AND(Z179=18,U179="ALTO"),23,AND(Z179=18,U179="BAJO"),22,AND(Z179=18,V179&lt;&gt;0),21,AND(Z179=19,P179&lt;&gt;0),25,AND(Z179=19,R179&lt;&gt;0),25,AND(Z179=19,U179="ALTO"),24,AND(Z179=19,U179="BAJO"),22,AND(Z179=19,V179&lt;&gt;0),22,AND(Z179&lt;&gt;0,X179&lt;&gt;0),Z179,TRUE,"FALSO")</f>
        <v>FALSO</v>
      </c>
      <c r="AC179" s="222"/>
      <c r="AD179" s="222"/>
      <c r="AE179" s="36"/>
      <c r="AF179" s="37"/>
      <c r="AG179" s="37"/>
      <c r="AH179" s="25"/>
      <c r="AI179" s="25"/>
      <c r="AJ179" s="25"/>
      <c r="AK179" s="25"/>
      <c r="AL179" s="25"/>
      <c r="AM179" s="25"/>
      <c r="AN179" s="25"/>
      <c r="AO179" s="35"/>
      <c r="AP179" s="25"/>
      <c r="AQ179" s="35"/>
      <c r="AR179" s="25"/>
      <c r="AS179" s="35"/>
      <c r="AT179" s="25"/>
      <c r="AU179" s="35"/>
      <c r="AV179" s="25"/>
      <c r="AW179" s="35"/>
      <c r="AX179" s="25"/>
    </row>
    <row r="180" spans="1:50" ht="26.25">
      <c r="A180" s="285"/>
      <c r="B180" s="376"/>
      <c r="C180" s="379"/>
      <c r="D180" s="378"/>
      <c r="E180" s="249"/>
      <c r="F180" s="248"/>
      <c r="G180" s="225"/>
      <c r="H180" s="227"/>
      <c r="I180" s="254"/>
      <c r="J180" s="255" t="e">
        <f>+VLOOKUP(I180,Peligros_Aspectos!A:D,4,0)</f>
        <v>#N/A</v>
      </c>
      <c r="K180" s="256" t="e">
        <f>+VLOOKUP(I180,Peligros_Aspectos!A:D,2,0)</f>
        <v>#N/A</v>
      </c>
      <c r="L180" s="257" t="e">
        <f>+VLOOKUP(I180,Peligros_Aspectos!A:C,3,0)</f>
        <v>#N/A</v>
      </c>
      <c r="M180" s="232"/>
      <c r="N180" s="258"/>
      <c r="O180" s="245" t="str">
        <f t="shared" si="9"/>
        <v/>
      </c>
      <c r="P180" s="260"/>
      <c r="Q180" s="260"/>
      <c r="R180" s="260"/>
      <c r="S180" s="260"/>
      <c r="T180" s="260"/>
      <c r="U180" s="255"/>
      <c r="V180" s="256"/>
      <c r="W180" s="264"/>
      <c r="X180" s="260"/>
      <c r="Y180" s="266"/>
      <c r="Z180" s="245" t="str">
        <f t="shared" si="8"/>
        <v/>
      </c>
      <c r="AA180" s="267"/>
      <c r="AB180" s="245" t="str">
        <f t="array" ref="AB180">_xlfn.IFS(AND(Z180=1,P180&lt;&gt;0),25,AND(Z180=1,R180&lt;&gt;0),21,AND(Z180=1,U180="ALTO"),16,AND(Z180=1,U180="BAJO"),11,AND(Z180=1,V180&lt;&gt;0),2,AND(Z180=2,P180&lt;&gt;0),25,AND(Z180=2,R180&lt;&gt;0),21,AND(Z180=2,U180="ALTO"),16,AND(Z180=2,U180="BAJO"),11,AND(Z180=2,V180&lt;&gt;0),4,AND(Z180=3,P180&lt;&gt;0),25,AND(Z180=3,R180&lt;&gt;0),21,AND(Z180=3,U180="ALTO"),16,AND(Z180=3,U180="BAJO"),12,AND(Z180=3,V180&lt;&gt;0),5,AND(Z180=4,P180&lt;&gt;0),25,AND(Z180=4,R180&lt;&gt;0),13,AND(Z180=4,U180="ALTO"),16,AND(Z180=4,U180="BAJO"),14,AND(Z180=4,V180&lt;&gt;0),7,AND(Z180=5,P180&lt;&gt;0),25,AND(Z180=5,R180&lt;&gt;0),21,AND(Z180=5,U180="ALTO"),16,AND(Z180=5,U180="BAJO"),12,AND(Z180=5,V180&lt;&gt;0),8,AND(Z180=6,P180&lt;&gt;0),25,AND(Z180=6,R180&lt;&gt;0),21,AND(Z180=6,U180="ALTO"),20,AND(Z180=6,U180="BAJO"),17,AND(Z180=6,V180&lt;&gt;0),6,AND(Z180=7,P180&lt;&gt;0),25,AND(Z180=7,R180&lt;&gt;0),23,AND(Z180=7,U180="ALTO"),16,AND(Z180=7,U180="BAJO"),11,AND(Z180=7,V180&lt;&gt;0),7,AND(Z180=8,P180&lt;&gt;0),25,AND(Z180=8,R180&lt;&gt;0),21,AND(Z180=8,U180="ALTO"),16,AND(Z180=8,U180="BAJO"),12,AND(Z180=8,V180&lt;&gt;0),8,AND(Z180=9,P180&lt;&gt;0),25,AND(Z180=9,R180&lt;&gt;0),21,AND(Z180=9,U180="ALTO"),20,AND(Z180=9,U180="BAJO"),17,AND(Z180=9,V180&lt;&gt;0),13,AND(Z180=10,P180&lt;&gt;0),25,AND(Z180=10,R180&lt;&gt;0),22,AND(Z180=10,U180="ALTO"),21,AND(Z180=10,U180="BAJO"),18,AND(Z180=10,V180&lt;&gt;0),18,AND(Z180=11,P180&lt;&gt;0),25,AND(Z180=11,R180&lt;&gt;0),23,AND(Z180=11,U180="ALTO"),20,AND(Z180=11,U180="BAJO"),16,AND(Z180=11,V180&lt;&gt;0),11,AND(Z180=12,P180&lt;&gt;0),25,AND(Z180=12,R180&lt;&gt;0),23,AND(Z180=12,U180="ALTO"),20,AND(Z180=12,U180="BAJO"),16,AND(Z180=12,V180&lt;&gt;0),12,AND(Z180=13,P180&lt;&gt;0),25,AND(Z180=13,R180&lt;&gt;0),21,AND(Z180=13,U180="ALTO"),20,AND(Z180=13,U180="BAJO"),17,AND(Z180=13,V180&lt;&gt;0),17,AND(Z180=14,P180&lt;&gt;0),25,AND(Z180=14,R180&lt;&gt;0),24,AND(Z180=14,U180="ALTO"),23,AND(Z180=14,U180="BAJO"),21,AND(Z180=14,V180&lt;&gt;0),18,AND(Z180=15,P180&lt;&gt;0),25,AND(Z180=15,R180&lt;&gt;0),24,AND(Z180=15,U180="ALTO"),22,AND(Z180=15,U180="BAJO"),19,AND(Z180=15,V180&lt;&gt;0),19,AND(Z180=16,P180&lt;&gt;0),25,AND(Z180=16,R180&lt;&gt;0),23,AND(Z180=16,U180="ALTO"),23,AND(Z180=16,U180="BAJO"),23,AND(Z180=16,V180&lt;&gt;0),20,AND(Z180=17,P180&lt;&gt;0),25,AND(Z180=17,R180&lt;&gt;0),24,AND(Z180=17,U180="ALTO"),23,AND(Z180=17,U180="BAJO"),21,AND(Z180=17,V180&lt;&gt;0),20,AND(Z180=18,P180&lt;&gt;0),25,AND(Z180=18,R180&lt;&gt;0),24,AND(Z180=18,U180="ALTO"),23,AND(Z180=18,U180="BAJO"),22,AND(Z180=18,V180&lt;&gt;0),21,AND(Z180=19,P180&lt;&gt;0),25,AND(Z180=19,R180&lt;&gt;0),25,AND(Z180=19,U180="ALTO"),24,AND(Z180=19,U180="BAJO"),22,AND(Z180=19,V180&lt;&gt;0),22,AND(Z180&lt;&gt;0,X180&lt;&gt;0),Z180,TRUE,"FALSO")</f>
        <v>FALSO</v>
      </c>
      <c r="AC180" s="222"/>
      <c r="AD180" s="222"/>
      <c r="AE180" s="36"/>
      <c r="AF180" s="37"/>
      <c r="AG180" s="37"/>
      <c r="AH180" s="25"/>
      <c r="AI180" s="25"/>
      <c r="AJ180" s="25"/>
      <c r="AK180" s="25"/>
      <c r="AL180" s="25"/>
      <c r="AM180" s="25"/>
      <c r="AN180" s="25"/>
      <c r="AO180" s="35"/>
      <c r="AP180" s="25"/>
      <c r="AQ180" s="35"/>
      <c r="AR180" s="25"/>
      <c r="AS180" s="35"/>
      <c r="AT180" s="25"/>
      <c r="AU180" s="35"/>
      <c r="AV180" s="25"/>
      <c r="AW180" s="35"/>
      <c r="AX180" s="25"/>
    </row>
    <row r="181" spans="1:50" ht="26.25">
      <c r="A181" s="285"/>
      <c r="B181" s="376"/>
      <c r="C181" s="379"/>
      <c r="D181" s="378"/>
      <c r="E181" s="249"/>
      <c r="F181" s="248"/>
      <c r="G181" s="225"/>
      <c r="H181" s="227"/>
      <c r="I181" s="254"/>
      <c r="J181" s="255" t="e">
        <f>+VLOOKUP(I181,Peligros_Aspectos!A:D,4,0)</f>
        <v>#N/A</v>
      </c>
      <c r="K181" s="256" t="e">
        <f>+VLOOKUP(I181,Peligros_Aspectos!A:D,2,0)</f>
        <v>#N/A</v>
      </c>
      <c r="L181" s="257" t="e">
        <f>+VLOOKUP(I181,Peligros_Aspectos!A:C,3,0)</f>
        <v>#N/A</v>
      </c>
      <c r="M181" s="232"/>
      <c r="N181" s="258"/>
      <c r="O181" s="245" t="str">
        <f t="shared" si="9"/>
        <v/>
      </c>
      <c r="P181" s="260"/>
      <c r="Q181" s="260"/>
      <c r="R181" s="260"/>
      <c r="S181" s="260"/>
      <c r="T181" s="264"/>
      <c r="U181" s="255"/>
      <c r="V181" s="264"/>
      <c r="W181" s="264"/>
      <c r="X181" s="260"/>
      <c r="Y181" s="266"/>
      <c r="Z181" s="245" t="str">
        <f t="shared" si="8"/>
        <v/>
      </c>
      <c r="AA181" s="267"/>
      <c r="AB181" s="245" t="str">
        <f t="array" ref="AB181">_xlfn.IFS(AND(Z181=1,P181&lt;&gt;0),25,AND(Z181=1,R181&lt;&gt;0),21,AND(Z181=1,U181="ALTO"),16,AND(Z181=1,U181="BAJO"),11,AND(Z181=1,V181&lt;&gt;0),2,AND(Z181=2,P181&lt;&gt;0),25,AND(Z181=2,R181&lt;&gt;0),21,AND(Z181=2,U181="ALTO"),16,AND(Z181=2,U181="BAJO"),11,AND(Z181=2,V181&lt;&gt;0),4,AND(Z181=3,P181&lt;&gt;0),25,AND(Z181=3,R181&lt;&gt;0),21,AND(Z181=3,U181="ALTO"),16,AND(Z181=3,U181="BAJO"),12,AND(Z181=3,V181&lt;&gt;0),5,AND(Z181=4,P181&lt;&gt;0),25,AND(Z181=4,R181&lt;&gt;0),13,AND(Z181=4,U181="ALTO"),16,AND(Z181=4,U181="BAJO"),14,AND(Z181=4,V181&lt;&gt;0),7,AND(Z181=5,P181&lt;&gt;0),25,AND(Z181=5,R181&lt;&gt;0),21,AND(Z181=5,U181="ALTO"),16,AND(Z181=5,U181="BAJO"),12,AND(Z181=5,V181&lt;&gt;0),8,AND(Z181=6,P181&lt;&gt;0),25,AND(Z181=6,R181&lt;&gt;0),21,AND(Z181=6,U181="ALTO"),20,AND(Z181=6,U181="BAJO"),17,AND(Z181=6,V181&lt;&gt;0),6,AND(Z181=7,P181&lt;&gt;0),25,AND(Z181=7,R181&lt;&gt;0),23,AND(Z181=7,U181="ALTO"),16,AND(Z181=7,U181="BAJO"),11,AND(Z181=7,V181&lt;&gt;0),7,AND(Z181=8,P181&lt;&gt;0),25,AND(Z181=8,R181&lt;&gt;0),21,AND(Z181=8,U181="ALTO"),16,AND(Z181=8,U181="BAJO"),12,AND(Z181=8,V181&lt;&gt;0),8,AND(Z181=9,P181&lt;&gt;0),25,AND(Z181=9,R181&lt;&gt;0),21,AND(Z181=9,U181="ALTO"),20,AND(Z181=9,U181="BAJO"),17,AND(Z181=9,V181&lt;&gt;0),13,AND(Z181=10,P181&lt;&gt;0),25,AND(Z181=10,R181&lt;&gt;0),22,AND(Z181=10,U181="ALTO"),21,AND(Z181=10,U181="BAJO"),18,AND(Z181=10,V181&lt;&gt;0),18,AND(Z181=11,P181&lt;&gt;0),25,AND(Z181=11,R181&lt;&gt;0),23,AND(Z181=11,U181="ALTO"),20,AND(Z181=11,U181="BAJO"),16,AND(Z181=11,V181&lt;&gt;0),11,AND(Z181=12,P181&lt;&gt;0),25,AND(Z181=12,R181&lt;&gt;0),23,AND(Z181=12,U181="ALTO"),20,AND(Z181=12,U181="BAJO"),16,AND(Z181=12,V181&lt;&gt;0),12,AND(Z181=13,P181&lt;&gt;0),25,AND(Z181=13,R181&lt;&gt;0),21,AND(Z181=13,U181="ALTO"),20,AND(Z181=13,U181="BAJO"),17,AND(Z181=13,V181&lt;&gt;0),17,AND(Z181=14,P181&lt;&gt;0),25,AND(Z181=14,R181&lt;&gt;0),24,AND(Z181=14,U181="ALTO"),23,AND(Z181=14,U181="BAJO"),21,AND(Z181=14,V181&lt;&gt;0),18,AND(Z181=15,P181&lt;&gt;0),25,AND(Z181=15,R181&lt;&gt;0),24,AND(Z181=15,U181="ALTO"),22,AND(Z181=15,U181="BAJO"),19,AND(Z181=15,V181&lt;&gt;0),19,AND(Z181=16,P181&lt;&gt;0),25,AND(Z181=16,R181&lt;&gt;0),23,AND(Z181=16,U181="ALTO"),23,AND(Z181=16,U181="BAJO"),23,AND(Z181=16,V181&lt;&gt;0),20,AND(Z181=17,P181&lt;&gt;0),25,AND(Z181=17,R181&lt;&gt;0),24,AND(Z181=17,U181="ALTO"),23,AND(Z181=17,U181="BAJO"),21,AND(Z181=17,V181&lt;&gt;0),20,AND(Z181=18,P181&lt;&gt;0),25,AND(Z181=18,R181&lt;&gt;0),24,AND(Z181=18,U181="ALTO"),23,AND(Z181=18,U181="BAJO"),22,AND(Z181=18,V181&lt;&gt;0),21,AND(Z181=19,P181&lt;&gt;0),25,AND(Z181=19,R181&lt;&gt;0),25,AND(Z181=19,U181="ALTO"),24,AND(Z181=19,U181="BAJO"),22,AND(Z181=19,V181&lt;&gt;0),22,AND(Z181&lt;&gt;0,X181&lt;&gt;0),Z181,TRUE,"FALSO")</f>
        <v>FALSO</v>
      </c>
      <c r="AC181" s="222"/>
      <c r="AD181" s="222"/>
      <c r="AE181" s="36"/>
      <c r="AF181" s="37"/>
      <c r="AG181" s="37"/>
      <c r="AH181" s="25"/>
      <c r="AI181" s="25"/>
      <c r="AJ181" s="25"/>
      <c r="AK181" s="25"/>
      <c r="AL181" s="25"/>
      <c r="AM181" s="25"/>
      <c r="AN181" s="25"/>
      <c r="AO181" s="35"/>
      <c r="AP181" s="25"/>
      <c r="AQ181" s="35"/>
      <c r="AR181" s="25"/>
      <c r="AS181" s="35"/>
      <c r="AT181" s="25"/>
      <c r="AU181" s="35"/>
      <c r="AV181" s="25"/>
      <c r="AW181" s="35"/>
      <c r="AX181" s="25"/>
    </row>
    <row r="182" spans="1:50" ht="26.25">
      <c r="A182" s="285"/>
      <c r="B182" s="376"/>
      <c r="C182" s="379"/>
      <c r="D182" s="378"/>
      <c r="E182" s="249"/>
      <c r="F182" s="248"/>
      <c r="G182" s="225"/>
      <c r="H182" s="227"/>
      <c r="I182" s="254"/>
      <c r="J182" s="255" t="e">
        <f>+VLOOKUP(I182,Peligros_Aspectos!A:D,4,0)</f>
        <v>#N/A</v>
      </c>
      <c r="K182" s="256" t="e">
        <f>+VLOOKUP(I182,Peligros_Aspectos!A:D,2,0)</f>
        <v>#N/A</v>
      </c>
      <c r="L182" s="257" t="e">
        <f>+VLOOKUP(I182,Peligros_Aspectos!A:C,3,0)</f>
        <v>#N/A</v>
      </c>
      <c r="M182" s="232"/>
      <c r="N182" s="258"/>
      <c r="O182" s="245" t="str">
        <f t="shared" si="9"/>
        <v/>
      </c>
      <c r="P182" s="260"/>
      <c r="Q182" s="260"/>
      <c r="R182" s="260"/>
      <c r="S182" s="260"/>
      <c r="T182" s="260"/>
      <c r="U182" s="258"/>
      <c r="V182" s="264"/>
      <c r="W182" s="264"/>
      <c r="X182" s="260"/>
      <c r="Y182" s="266"/>
      <c r="Z182" s="245" t="str">
        <f t="shared" si="8"/>
        <v/>
      </c>
      <c r="AA182" s="267"/>
      <c r="AB182" s="245" t="str">
        <f t="array" ref="AB182">_xlfn.IFS(AND(Z182=1,P182&lt;&gt;0),25,AND(Z182=1,R182&lt;&gt;0),21,AND(Z182=1,U182="ALTO"),16,AND(Z182=1,U182="BAJO"),11,AND(Z182=1,V182&lt;&gt;0),2,AND(Z182=2,P182&lt;&gt;0),25,AND(Z182=2,R182&lt;&gt;0),21,AND(Z182=2,U182="ALTO"),16,AND(Z182=2,U182="BAJO"),11,AND(Z182=2,V182&lt;&gt;0),4,AND(Z182=3,P182&lt;&gt;0),25,AND(Z182=3,R182&lt;&gt;0),21,AND(Z182=3,U182="ALTO"),16,AND(Z182=3,U182="BAJO"),12,AND(Z182=3,V182&lt;&gt;0),5,AND(Z182=4,P182&lt;&gt;0),25,AND(Z182=4,R182&lt;&gt;0),13,AND(Z182=4,U182="ALTO"),16,AND(Z182=4,U182="BAJO"),14,AND(Z182=4,V182&lt;&gt;0),7,AND(Z182=5,P182&lt;&gt;0),25,AND(Z182=5,R182&lt;&gt;0),21,AND(Z182=5,U182="ALTO"),16,AND(Z182=5,U182="BAJO"),12,AND(Z182=5,V182&lt;&gt;0),8,AND(Z182=6,P182&lt;&gt;0),25,AND(Z182=6,R182&lt;&gt;0),21,AND(Z182=6,U182="ALTO"),20,AND(Z182=6,U182="BAJO"),17,AND(Z182=6,V182&lt;&gt;0),6,AND(Z182=7,P182&lt;&gt;0),25,AND(Z182=7,R182&lt;&gt;0),23,AND(Z182=7,U182="ALTO"),16,AND(Z182=7,U182="BAJO"),11,AND(Z182=7,V182&lt;&gt;0),7,AND(Z182=8,P182&lt;&gt;0),25,AND(Z182=8,R182&lt;&gt;0),21,AND(Z182=8,U182="ALTO"),16,AND(Z182=8,U182="BAJO"),12,AND(Z182=8,V182&lt;&gt;0),8,AND(Z182=9,P182&lt;&gt;0),25,AND(Z182=9,R182&lt;&gt;0),21,AND(Z182=9,U182="ALTO"),20,AND(Z182=9,U182="BAJO"),17,AND(Z182=9,V182&lt;&gt;0),13,AND(Z182=10,P182&lt;&gt;0),25,AND(Z182=10,R182&lt;&gt;0),22,AND(Z182=10,U182="ALTO"),21,AND(Z182=10,U182="BAJO"),18,AND(Z182=10,V182&lt;&gt;0),18,AND(Z182=11,P182&lt;&gt;0),25,AND(Z182=11,R182&lt;&gt;0),23,AND(Z182=11,U182="ALTO"),20,AND(Z182=11,U182="BAJO"),16,AND(Z182=11,V182&lt;&gt;0),11,AND(Z182=12,P182&lt;&gt;0),25,AND(Z182=12,R182&lt;&gt;0),23,AND(Z182=12,U182="ALTO"),20,AND(Z182=12,U182="BAJO"),16,AND(Z182=12,V182&lt;&gt;0),12,AND(Z182=13,P182&lt;&gt;0),25,AND(Z182=13,R182&lt;&gt;0),21,AND(Z182=13,U182="ALTO"),20,AND(Z182=13,U182="BAJO"),17,AND(Z182=13,V182&lt;&gt;0),17,AND(Z182=14,P182&lt;&gt;0),25,AND(Z182=14,R182&lt;&gt;0),24,AND(Z182=14,U182="ALTO"),23,AND(Z182=14,U182="BAJO"),21,AND(Z182=14,V182&lt;&gt;0),18,AND(Z182=15,P182&lt;&gt;0),25,AND(Z182=15,R182&lt;&gt;0),24,AND(Z182=15,U182="ALTO"),22,AND(Z182=15,U182="BAJO"),19,AND(Z182=15,V182&lt;&gt;0),19,AND(Z182=16,P182&lt;&gt;0),25,AND(Z182=16,R182&lt;&gt;0),23,AND(Z182=16,U182="ALTO"),23,AND(Z182=16,U182="BAJO"),23,AND(Z182=16,V182&lt;&gt;0),20,AND(Z182=17,P182&lt;&gt;0),25,AND(Z182=17,R182&lt;&gt;0),24,AND(Z182=17,U182="ALTO"),23,AND(Z182=17,U182="BAJO"),21,AND(Z182=17,V182&lt;&gt;0),20,AND(Z182=18,P182&lt;&gt;0),25,AND(Z182=18,R182&lt;&gt;0),24,AND(Z182=18,U182="ALTO"),23,AND(Z182=18,U182="BAJO"),22,AND(Z182=18,V182&lt;&gt;0),21,AND(Z182=19,P182&lt;&gt;0),25,AND(Z182=19,R182&lt;&gt;0),25,AND(Z182=19,U182="ALTO"),24,AND(Z182=19,U182="BAJO"),22,AND(Z182=19,V182&lt;&gt;0),22,AND(Z182&lt;&gt;0,X182&lt;&gt;0),Z182,TRUE,"FALSO")</f>
        <v>FALSO</v>
      </c>
      <c r="AC182" s="222"/>
      <c r="AD182" s="222"/>
      <c r="AE182" s="36"/>
      <c r="AF182" s="37"/>
      <c r="AG182" s="37"/>
      <c r="AH182" s="25"/>
      <c r="AI182" s="25"/>
      <c r="AJ182" s="25"/>
      <c r="AK182" s="25"/>
      <c r="AL182" s="25"/>
      <c r="AM182" s="25"/>
      <c r="AN182" s="25"/>
      <c r="AO182" s="35"/>
      <c r="AP182" s="25"/>
      <c r="AQ182" s="35"/>
      <c r="AR182" s="25"/>
      <c r="AS182" s="35"/>
      <c r="AT182" s="25"/>
      <c r="AU182" s="35"/>
      <c r="AV182" s="25"/>
      <c r="AW182" s="35"/>
      <c r="AX182" s="25"/>
    </row>
    <row r="183" spans="1:50" ht="26.25">
      <c r="A183" s="285"/>
      <c r="B183" s="376"/>
      <c r="C183" s="379"/>
      <c r="D183" s="378"/>
      <c r="E183" s="249"/>
      <c r="F183" s="248"/>
      <c r="G183" s="225"/>
      <c r="H183" s="227"/>
      <c r="I183" s="254"/>
      <c r="J183" s="255" t="e">
        <f>+VLOOKUP(I183,Peligros_Aspectos!A:D,4,0)</f>
        <v>#N/A</v>
      </c>
      <c r="K183" s="256" t="e">
        <f>+VLOOKUP(I183,Peligros_Aspectos!A:D,2,0)</f>
        <v>#N/A</v>
      </c>
      <c r="L183" s="257" t="e">
        <f>+VLOOKUP(I183,Peligros_Aspectos!A:C,3,0)</f>
        <v>#N/A</v>
      </c>
      <c r="M183" s="232"/>
      <c r="N183" s="258"/>
      <c r="O183" s="245" t="str">
        <f t="shared" si="9"/>
        <v/>
      </c>
      <c r="P183" s="260"/>
      <c r="Q183" s="260"/>
      <c r="R183" s="260"/>
      <c r="S183" s="260"/>
      <c r="T183" s="260"/>
      <c r="U183" s="255"/>
      <c r="V183" s="264"/>
      <c r="W183" s="264"/>
      <c r="X183" s="260"/>
      <c r="Y183" s="266"/>
      <c r="Z183" s="245" t="str">
        <f t="shared" si="8"/>
        <v/>
      </c>
      <c r="AA183" s="267"/>
      <c r="AB183" s="245" t="str">
        <f t="array" ref="AB183">_xlfn.IFS(AND(Z183=1,P183&lt;&gt;0),25,AND(Z183=1,R183&lt;&gt;0),21,AND(Z183=1,U183="ALTO"),16,AND(Z183=1,U183="BAJO"),11,AND(Z183=1,V183&lt;&gt;0),2,AND(Z183=2,P183&lt;&gt;0),25,AND(Z183=2,R183&lt;&gt;0),21,AND(Z183=2,U183="ALTO"),16,AND(Z183=2,U183="BAJO"),11,AND(Z183=2,V183&lt;&gt;0),4,AND(Z183=3,P183&lt;&gt;0),25,AND(Z183=3,R183&lt;&gt;0),21,AND(Z183=3,U183="ALTO"),16,AND(Z183=3,U183="BAJO"),12,AND(Z183=3,V183&lt;&gt;0),5,AND(Z183=4,P183&lt;&gt;0),25,AND(Z183=4,R183&lt;&gt;0),13,AND(Z183=4,U183="ALTO"),16,AND(Z183=4,U183="BAJO"),14,AND(Z183=4,V183&lt;&gt;0),7,AND(Z183=5,P183&lt;&gt;0),25,AND(Z183=5,R183&lt;&gt;0),21,AND(Z183=5,U183="ALTO"),16,AND(Z183=5,U183="BAJO"),12,AND(Z183=5,V183&lt;&gt;0),8,AND(Z183=6,P183&lt;&gt;0),25,AND(Z183=6,R183&lt;&gt;0),21,AND(Z183=6,U183="ALTO"),20,AND(Z183=6,U183="BAJO"),17,AND(Z183=6,V183&lt;&gt;0),6,AND(Z183=7,P183&lt;&gt;0),25,AND(Z183=7,R183&lt;&gt;0),23,AND(Z183=7,U183="ALTO"),16,AND(Z183=7,U183="BAJO"),11,AND(Z183=7,V183&lt;&gt;0),7,AND(Z183=8,P183&lt;&gt;0),25,AND(Z183=8,R183&lt;&gt;0),21,AND(Z183=8,U183="ALTO"),16,AND(Z183=8,U183="BAJO"),12,AND(Z183=8,V183&lt;&gt;0),8,AND(Z183=9,P183&lt;&gt;0),25,AND(Z183=9,R183&lt;&gt;0),21,AND(Z183=9,U183="ALTO"),20,AND(Z183=9,U183="BAJO"),17,AND(Z183=9,V183&lt;&gt;0),13,AND(Z183=10,P183&lt;&gt;0),25,AND(Z183=10,R183&lt;&gt;0),22,AND(Z183=10,U183="ALTO"),21,AND(Z183=10,U183="BAJO"),18,AND(Z183=10,V183&lt;&gt;0),18,AND(Z183=11,P183&lt;&gt;0),25,AND(Z183=11,R183&lt;&gt;0),23,AND(Z183=11,U183="ALTO"),20,AND(Z183=11,U183="BAJO"),16,AND(Z183=11,V183&lt;&gt;0),11,AND(Z183=12,P183&lt;&gt;0),25,AND(Z183=12,R183&lt;&gt;0),23,AND(Z183=12,U183="ALTO"),20,AND(Z183=12,U183="BAJO"),16,AND(Z183=12,V183&lt;&gt;0),12,AND(Z183=13,P183&lt;&gt;0),25,AND(Z183=13,R183&lt;&gt;0),21,AND(Z183=13,U183="ALTO"),20,AND(Z183=13,U183="BAJO"),17,AND(Z183=13,V183&lt;&gt;0),17,AND(Z183=14,P183&lt;&gt;0),25,AND(Z183=14,R183&lt;&gt;0),24,AND(Z183=14,U183="ALTO"),23,AND(Z183=14,U183="BAJO"),21,AND(Z183=14,V183&lt;&gt;0),18,AND(Z183=15,P183&lt;&gt;0),25,AND(Z183=15,R183&lt;&gt;0),24,AND(Z183=15,U183="ALTO"),22,AND(Z183=15,U183="BAJO"),19,AND(Z183=15,V183&lt;&gt;0),19,AND(Z183=16,P183&lt;&gt;0),25,AND(Z183=16,R183&lt;&gt;0),23,AND(Z183=16,U183="ALTO"),23,AND(Z183=16,U183="BAJO"),23,AND(Z183=16,V183&lt;&gt;0),20,AND(Z183=17,P183&lt;&gt;0),25,AND(Z183=17,R183&lt;&gt;0),24,AND(Z183=17,U183="ALTO"),23,AND(Z183=17,U183="BAJO"),21,AND(Z183=17,V183&lt;&gt;0),20,AND(Z183=18,P183&lt;&gt;0),25,AND(Z183=18,R183&lt;&gt;0),24,AND(Z183=18,U183="ALTO"),23,AND(Z183=18,U183="BAJO"),22,AND(Z183=18,V183&lt;&gt;0),21,AND(Z183=19,P183&lt;&gt;0),25,AND(Z183=19,R183&lt;&gt;0),25,AND(Z183=19,U183="ALTO"),24,AND(Z183=19,U183="BAJO"),22,AND(Z183=19,V183&lt;&gt;0),22,AND(Z183&lt;&gt;0,X183&lt;&gt;0),Z183,TRUE,"FALSO")</f>
        <v>FALSO</v>
      </c>
      <c r="AC183" s="222"/>
      <c r="AD183" s="222"/>
      <c r="AE183" s="36"/>
      <c r="AF183" s="37"/>
      <c r="AG183" s="37"/>
      <c r="AH183" s="25"/>
      <c r="AI183" s="25"/>
      <c r="AJ183" s="25"/>
      <c r="AK183" s="25"/>
      <c r="AL183" s="25"/>
      <c r="AM183" s="25"/>
      <c r="AN183" s="25"/>
      <c r="AO183" s="35"/>
      <c r="AP183" s="25"/>
      <c r="AQ183" s="35"/>
      <c r="AR183" s="25"/>
      <c r="AS183" s="35"/>
      <c r="AT183" s="25"/>
      <c r="AU183" s="35"/>
      <c r="AV183" s="25"/>
      <c r="AW183" s="35"/>
      <c r="AX183" s="25"/>
    </row>
    <row r="184" spans="1:50" ht="26.25">
      <c r="A184" s="285"/>
      <c r="B184" s="376"/>
      <c r="C184" s="379"/>
      <c r="D184" s="378"/>
      <c r="E184" s="249"/>
      <c r="F184" s="248"/>
      <c r="G184" s="225"/>
      <c r="H184" s="227"/>
      <c r="I184" s="254"/>
      <c r="J184" s="255" t="e">
        <f>+VLOOKUP(I184,Peligros_Aspectos!A:D,4,0)</f>
        <v>#N/A</v>
      </c>
      <c r="K184" s="256" t="e">
        <f>+VLOOKUP(I184,Peligros_Aspectos!A:D,2,0)</f>
        <v>#N/A</v>
      </c>
      <c r="L184" s="257" t="e">
        <f>+VLOOKUP(I184,Peligros_Aspectos!A:C,3,0)</f>
        <v>#N/A</v>
      </c>
      <c r="M184" s="232"/>
      <c r="N184" s="258"/>
      <c r="O184" s="245" t="str">
        <f t="shared" si="9"/>
        <v/>
      </c>
      <c r="P184" s="260"/>
      <c r="Q184" s="260"/>
      <c r="R184" s="260"/>
      <c r="S184" s="260"/>
      <c r="T184" s="260"/>
      <c r="U184" s="268"/>
      <c r="V184" s="264"/>
      <c r="W184" s="264"/>
      <c r="X184" s="260"/>
      <c r="Y184" s="266"/>
      <c r="Z184" s="245" t="str">
        <f t="shared" si="8"/>
        <v/>
      </c>
      <c r="AA184" s="267"/>
      <c r="AB184" s="245" t="str">
        <f t="array" ref="AB184">_xlfn.IFS(AND(Z184=1,P184&lt;&gt;0),25,AND(Z184=1,R184&lt;&gt;0),21,AND(Z184=1,U184="ALTO"),16,AND(Z184=1,U184="BAJO"),11,AND(Z184=1,V184&lt;&gt;0),2,AND(Z184=2,P184&lt;&gt;0),25,AND(Z184=2,R184&lt;&gt;0),21,AND(Z184=2,U184="ALTO"),16,AND(Z184=2,U184="BAJO"),11,AND(Z184=2,V184&lt;&gt;0),4,AND(Z184=3,P184&lt;&gt;0),25,AND(Z184=3,R184&lt;&gt;0),21,AND(Z184=3,U184="ALTO"),16,AND(Z184=3,U184="BAJO"),12,AND(Z184=3,V184&lt;&gt;0),5,AND(Z184=4,P184&lt;&gt;0),25,AND(Z184=4,R184&lt;&gt;0),13,AND(Z184=4,U184="ALTO"),16,AND(Z184=4,U184="BAJO"),14,AND(Z184=4,V184&lt;&gt;0),7,AND(Z184=5,P184&lt;&gt;0),25,AND(Z184=5,R184&lt;&gt;0),21,AND(Z184=5,U184="ALTO"),16,AND(Z184=5,U184="BAJO"),12,AND(Z184=5,V184&lt;&gt;0),8,AND(Z184=6,P184&lt;&gt;0),25,AND(Z184=6,R184&lt;&gt;0),21,AND(Z184=6,U184="ALTO"),20,AND(Z184=6,U184="BAJO"),17,AND(Z184=6,V184&lt;&gt;0),6,AND(Z184=7,P184&lt;&gt;0),25,AND(Z184=7,R184&lt;&gt;0),23,AND(Z184=7,U184="ALTO"),16,AND(Z184=7,U184="BAJO"),11,AND(Z184=7,V184&lt;&gt;0),7,AND(Z184=8,P184&lt;&gt;0),25,AND(Z184=8,R184&lt;&gt;0),21,AND(Z184=8,U184="ALTO"),16,AND(Z184=8,U184="BAJO"),12,AND(Z184=8,V184&lt;&gt;0),8,AND(Z184=9,P184&lt;&gt;0),25,AND(Z184=9,R184&lt;&gt;0),21,AND(Z184=9,U184="ALTO"),20,AND(Z184=9,U184="BAJO"),17,AND(Z184=9,V184&lt;&gt;0),13,AND(Z184=10,P184&lt;&gt;0),25,AND(Z184=10,R184&lt;&gt;0),22,AND(Z184=10,U184="ALTO"),21,AND(Z184=10,U184="BAJO"),18,AND(Z184=10,V184&lt;&gt;0),18,AND(Z184=11,P184&lt;&gt;0),25,AND(Z184=11,R184&lt;&gt;0),23,AND(Z184=11,U184="ALTO"),20,AND(Z184=11,U184="BAJO"),16,AND(Z184=11,V184&lt;&gt;0),11,AND(Z184=12,P184&lt;&gt;0),25,AND(Z184=12,R184&lt;&gt;0),23,AND(Z184=12,U184="ALTO"),20,AND(Z184=12,U184="BAJO"),16,AND(Z184=12,V184&lt;&gt;0),12,AND(Z184=13,P184&lt;&gt;0),25,AND(Z184=13,R184&lt;&gt;0),21,AND(Z184=13,U184="ALTO"),20,AND(Z184=13,U184="BAJO"),17,AND(Z184=13,V184&lt;&gt;0),17,AND(Z184=14,P184&lt;&gt;0),25,AND(Z184=14,R184&lt;&gt;0),24,AND(Z184=14,U184="ALTO"),23,AND(Z184=14,U184="BAJO"),21,AND(Z184=14,V184&lt;&gt;0),18,AND(Z184=15,P184&lt;&gt;0),25,AND(Z184=15,R184&lt;&gt;0),24,AND(Z184=15,U184="ALTO"),22,AND(Z184=15,U184="BAJO"),19,AND(Z184=15,V184&lt;&gt;0),19,AND(Z184=16,P184&lt;&gt;0),25,AND(Z184=16,R184&lt;&gt;0),23,AND(Z184=16,U184="ALTO"),23,AND(Z184=16,U184="BAJO"),23,AND(Z184=16,V184&lt;&gt;0),20,AND(Z184=17,P184&lt;&gt;0),25,AND(Z184=17,R184&lt;&gt;0),24,AND(Z184=17,U184="ALTO"),23,AND(Z184=17,U184="BAJO"),21,AND(Z184=17,V184&lt;&gt;0),20,AND(Z184=18,P184&lt;&gt;0),25,AND(Z184=18,R184&lt;&gt;0),24,AND(Z184=18,U184="ALTO"),23,AND(Z184=18,U184="BAJO"),22,AND(Z184=18,V184&lt;&gt;0),21,AND(Z184=19,P184&lt;&gt;0),25,AND(Z184=19,R184&lt;&gt;0),25,AND(Z184=19,U184="ALTO"),24,AND(Z184=19,U184="BAJO"),22,AND(Z184=19,V184&lt;&gt;0),22,AND(Z184&lt;&gt;0,X184&lt;&gt;0),Z184,TRUE,"FALSO")</f>
        <v>FALSO</v>
      </c>
      <c r="AC184" s="222"/>
      <c r="AD184" s="222"/>
      <c r="AE184" s="36"/>
      <c r="AF184" s="37"/>
      <c r="AG184" s="37"/>
      <c r="AH184" s="25"/>
      <c r="AI184" s="25"/>
      <c r="AJ184" s="25"/>
      <c r="AK184" s="25"/>
      <c r="AL184" s="25"/>
      <c r="AM184" s="25"/>
      <c r="AN184" s="25"/>
      <c r="AO184" s="35"/>
      <c r="AP184" s="25"/>
      <c r="AQ184" s="35"/>
      <c r="AR184" s="25"/>
      <c r="AS184" s="35"/>
      <c r="AT184" s="25"/>
      <c r="AU184" s="35"/>
      <c r="AV184" s="25"/>
      <c r="AW184" s="35"/>
      <c r="AX184" s="25"/>
    </row>
    <row r="185" spans="1:50" ht="26.25">
      <c r="A185" s="285"/>
      <c r="B185" s="376"/>
      <c r="C185" s="379"/>
      <c r="D185" s="378"/>
      <c r="E185" s="249"/>
      <c r="F185" s="248"/>
      <c r="G185" s="225"/>
      <c r="H185" s="227"/>
      <c r="I185" s="254"/>
      <c r="J185" s="255" t="e">
        <f>+VLOOKUP(I185,Peligros_Aspectos!A:D,4,0)</f>
        <v>#N/A</v>
      </c>
      <c r="K185" s="256" t="e">
        <f>+VLOOKUP(I185,Peligros_Aspectos!A:D,2,0)</f>
        <v>#N/A</v>
      </c>
      <c r="L185" s="257" t="e">
        <f>+VLOOKUP(I185,Peligros_Aspectos!A:C,3,0)</f>
        <v>#N/A</v>
      </c>
      <c r="M185" s="232"/>
      <c r="N185" s="258"/>
      <c r="O185" s="245" t="str">
        <f t="shared" si="9"/>
        <v/>
      </c>
      <c r="P185" s="260"/>
      <c r="Q185" s="260"/>
      <c r="R185" s="260"/>
      <c r="S185" s="260"/>
      <c r="T185" s="260"/>
      <c r="U185" s="258"/>
      <c r="V185" s="265"/>
      <c r="W185" s="264"/>
      <c r="X185" s="260"/>
      <c r="Y185" s="266"/>
      <c r="Z185" s="245" t="str">
        <f t="shared" si="8"/>
        <v/>
      </c>
      <c r="AA185" s="267"/>
      <c r="AB185" s="245" t="str">
        <f t="array" ref="AB185">_xlfn.IFS(AND(Z185=1,P185&lt;&gt;0),25,AND(Z185=1,R185&lt;&gt;0),21,AND(Z185=1,U185="ALTO"),16,AND(Z185=1,U185="BAJO"),11,AND(Z185=1,V185&lt;&gt;0),2,AND(Z185=2,P185&lt;&gt;0),25,AND(Z185=2,R185&lt;&gt;0),21,AND(Z185=2,U185="ALTO"),16,AND(Z185=2,U185="BAJO"),11,AND(Z185=2,V185&lt;&gt;0),4,AND(Z185=3,P185&lt;&gt;0),25,AND(Z185=3,R185&lt;&gt;0),21,AND(Z185=3,U185="ALTO"),16,AND(Z185=3,U185="BAJO"),12,AND(Z185=3,V185&lt;&gt;0),5,AND(Z185=4,P185&lt;&gt;0),25,AND(Z185=4,R185&lt;&gt;0),13,AND(Z185=4,U185="ALTO"),16,AND(Z185=4,U185="BAJO"),14,AND(Z185=4,V185&lt;&gt;0),7,AND(Z185=5,P185&lt;&gt;0),25,AND(Z185=5,R185&lt;&gt;0),21,AND(Z185=5,U185="ALTO"),16,AND(Z185=5,U185="BAJO"),12,AND(Z185=5,V185&lt;&gt;0),8,AND(Z185=6,P185&lt;&gt;0),25,AND(Z185=6,R185&lt;&gt;0),21,AND(Z185=6,U185="ALTO"),20,AND(Z185=6,U185="BAJO"),17,AND(Z185=6,V185&lt;&gt;0),6,AND(Z185=7,P185&lt;&gt;0),25,AND(Z185=7,R185&lt;&gt;0),23,AND(Z185=7,U185="ALTO"),16,AND(Z185=7,U185="BAJO"),11,AND(Z185=7,V185&lt;&gt;0),7,AND(Z185=8,P185&lt;&gt;0),25,AND(Z185=8,R185&lt;&gt;0),21,AND(Z185=8,U185="ALTO"),16,AND(Z185=8,U185="BAJO"),12,AND(Z185=8,V185&lt;&gt;0),8,AND(Z185=9,P185&lt;&gt;0),25,AND(Z185=9,R185&lt;&gt;0),21,AND(Z185=9,U185="ALTO"),20,AND(Z185=9,U185="BAJO"),17,AND(Z185=9,V185&lt;&gt;0),13,AND(Z185=10,P185&lt;&gt;0),25,AND(Z185=10,R185&lt;&gt;0),22,AND(Z185=10,U185="ALTO"),21,AND(Z185=10,U185="BAJO"),18,AND(Z185=10,V185&lt;&gt;0),18,AND(Z185=11,P185&lt;&gt;0),25,AND(Z185=11,R185&lt;&gt;0),23,AND(Z185=11,U185="ALTO"),20,AND(Z185=11,U185="BAJO"),16,AND(Z185=11,V185&lt;&gt;0),11,AND(Z185=12,P185&lt;&gt;0),25,AND(Z185=12,R185&lt;&gt;0),23,AND(Z185=12,U185="ALTO"),20,AND(Z185=12,U185="BAJO"),16,AND(Z185=12,V185&lt;&gt;0),12,AND(Z185=13,P185&lt;&gt;0),25,AND(Z185=13,R185&lt;&gt;0),21,AND(Z185=13,U185="ALTO"),20,AND(Z185=13,U185="BAJO"),17,AND(Z185=13,V185&lt;&gt;0),17,AND(Z185=14,P185&lt;&gt;0),25,AND(Z185=14,R185&lt;&gt;0),24,AND(Z185=14,U185="ALTO"),23,AND(Z185=14,U185="BAJO"),21,AND(Z185=14,V185&lt;&gt;0),18,AND(Z185=15,P185&lt;&gt;0),25,AND(Z185=15,R185&lt;&gt;0),24,AND(Z185=15,U185="ALTO"),22,AND(Z185=15,U185="BAJO"),19,AND(Z185=15,V185&lt;&gt;0),19,AND(Z185=16,P185&lt;&gt;0),25,AND(Z185=16,R185&lt;&gt;0),23,AND(Z185=16,U185="ALTO"),23,AND(Z185=16,U185="BAJO"),23,AND(Z185=16,V185&lt;&gt;0),20,AND(Z185=17,P185&lt;&gt;0),25,AND(Z185=17,R185&lt;&gt;0),24,AND(Z185=17,U185="ALTO"),23,AND(Z185=17,U185="BAJO"),21,AND(Z185=17,V185&lt;&gt;0),20,AND(Z185=18,P185&lt;&gt;0),25,AND(Z185=18,R185&lt;&gt;0),24,AND(Z185=18,U185="ALTO"),23,AND(Z185=18,U185="BAJO"),22,AND(Z185=18,V185&lt;&gt;0),21,AND(Z185=19,P185&lt;&gt;0),25,AND(Z185=19,R185&lt;&gt;0),25,AND(Z185=19,U185="ALTO"),24,AND(Z185=19,U185="BAJO"),22,AND(Z185=19,V185&lt;&gt;0),22,AND(Z185&lt;&gt;0,X185&lt;&gt;0),Z185,TRUE,"FALSO")</f>
        <v>FALSO</v>
      </c>
      <c r="AC185" s="222"/>
      <c r="AD185" s="222"/>
      <c r="AE185" s="36"/>
      <c r="AF185" s="37"/>
      <c r="AG185" s="37"/>
      <c r="AH185" s="25"/>
      <c r="AI185" s="25"/>
      <c r="AJ185" s="25"/>
      <c r="AK185" s="25"/>
      <c r="AL185" s="25"/>
      <c r="AM185" s="25"/>
      <c r="AN185" s="25"/>
      <c r="AO185" s="35"/>
      <c r="AP185" s="25"/>
      <c r="AQ185" s="35"/>
      <c r="AR185" s="25"/>
      <c r="AS185" s="35"/>
      <c r="AT185" s="25"/>
      <c r="AU185" s="35"/>
      <c r="AV185" s="25"/>
      <c r="AW185" s="35"/>
      <c r="AX185" s="25"/>
    </row>
    <row r="186" spans="1:50" ht="26.25">
      <c r="A186" s="285"/>
      <c r="B186" s="376"/>
      <c r="C186" s="379"/>
      <c r="D186" s="378"/>
      <c r="E186" s="249"/>
      <c r="F186" s="248"/>
      <c r="G186" s="225"/>
      <c r="H186" s="227"/>
      <c r="I186" s="254"/>
      <c r="J186" s="255" t="e">
        <f>+VLOOKUP(I186,Peligros_Aspectos!A:D,4,0)</f>
        <v>#N/A</v>
      </c>
      <c r="K186" s="256" t="e">
        <f>+VLOOKUP(I186,Peligros_Aspectos!A:D,2,0)</f>
        <v>#N/A</v>
      </c>
      <c r="L186" s="257" t="e">
        <f>+VLOOKUP(I186,Peligros_Aspectos!A:C,3,0)</f>
        <v>#N/A</v>
      </c>
      <c r="M186" s="232"/>
      <c r="N186" s="258"/>
      <c r="O186" s="245" t="str">
        <f t="shared" si="9"/>
        <v/>
      </c>
      <c r="P186" s="260"/>
      <c r="Q186" s="260"/>
      <c r="R186" s="260"/>
      <c r="S186" s="260"/>
      <c r="T186" s="260"/>
      <c r="U186" s="258"/>
      <c r="V186" s="264"/>
      <c r="W186" s="264"/>
      <c r="X186" s="260"/>
      <c r="Y186" s="266"/>
      <c r="Z186" s="245" t="str">
        <f t="shared" si="8"/>
        <v/>
      </c>
      <c r="AA186" s="267"/>
      <c r="AB186" s="245" t="str">
        <f t="array" ref="AB186">_xlfn.IFS(AND(Z186=1,P186&lt;&gt;0),25,AND(Z186=1,R186&lt;&gt;0),21,AND(Z186=1,U186="ALTO"),16,AND(Z186=1,U186="BAJO"),11,AND(Z186=1,V186&lt;&gt;0),2,AND(Z186=2,P186&lt;&gt;0),25,AND(Z186=2,R186&lt;&gt;0),21,AND(Z186=2,U186="ALTO"),16,AND(Z186=2,U186="BAJO"),11,AND(Z186=2,V186&lt;&gt;0),4,AND(Z186=3,P186&lt;&gt;0),25,AND(Z186=3,R186&lt;&gt;0),21,AND(Z186=3,U186="ALTO"),16,AND(Z186=3,U186="BAJO"),12,AND(Z186=3,V186&lt;&gt;0),5,AND(Z186=4,P186&lt;&gt;0),25,AND(Z186=4,R186&lt;&gt;0),13,AND(Z186=4,U186="ALTO"),16,AND(Z186=4,U186="BAJO"),14,AND(Z186=4,V186&lt;&gt;0),7,AND(Z186=5,P186&lt;&gt;0),25,AND(Z186=5,R186&lt;&gt;0),21,AND(Z186=5,U186="ALTO"),16,AND(Z186=5,U186="BAJO"),12,AND(Z186=5,V186&lt;&gt;0),8,AND(Z186=6,P186&lt;&gt;0),25,AND(Z186=6,R186&lt;&gt;0),21,AND(Z186=6,U186="ALTO"),20,AND(Z186=6,U186="BAJO"),17,AND(Z186=6,V186&lt;&gt;0),6,AND(Z186=7,P186&lt;&gt;0),25,AND(Z186=7,R186&lt;&gt;0),23,AND(Z186=7,U186="ALTO"),16,AND(Z186=7,U186="BAJO"),11,AND(Z186=7,V186&lt;&gt;0),7,AND(Z186=8,P186&lt;&gt;0),25,AND(Z186=8,R186&lt;&gt;0),21,AND(Z186=8,U186="ALTO"),16,AND(Z186=8,U186="BAJO"),12,AND(Z186=8,V186&lt;&gt;0),8,AND(Z186=9,P186&lt;&gt;0),25,AND(Z186=9,R186&lt;&gt;0),21,AND(Z186=9,U186="ALTO"),20,AND(Z186=9,U186="BAJO"),17,AND(Z186=9,V186&lt;&gt;0),13,AND(Z186=10,P186&lt;&gt;0),25,AND(Z186=10,R186&lt;&gt;0),22,AND(Z186=10,U186="ALTO"),21,AND(Z186=10,U186="BAJO"),18,AND(Z186=10,V186&lt;&gt;0),18,AND(Z186=11,P186&lt;&gt;0),25,AND(Z186=11,R186&lt;&gt;0),23,AND(Z186=11,U186="ALTO"),20,AND(Z186=11,U186="BAJO"),16,AND(Z186=11,V186&lt;&gt;0),11,AND(Z186=12,P186&lt;&gt;0),25,AND(Z186=12,R186&lt;&gt;0),23,AND(Z186=12,U186="ALTO"),20,AND(Z186=12,U186="BAJO"),16,AND(Z186=12,V186&lt;&gt;0),12,AND(Z186=13,P186&lt;&gt;0),25,AND(Z186=13,R186&lt;&gt;0),21,AND(Z186=13,U186="ALTO"),20,AND(Z186=13,U186="BAJO"),17,AND(Z186=13,V186&lt;&gt;0),17,AND(Z186=14,P186&lt;&gt;0),25,AND(Z186=14,R186&lt;&gt;0),24,AND(Z186=14,U186="ALTO"),23,AND(Z186=14,U186="BAJO"),21,AND(Z186=14,V186&lt;&gt;0),18,AND(Z186=15,P186&lt;&gt;0),25,AND(Z186=15,R186&lt;&gt;0),24,AND(Z186=15,U186="ALTO"),22,AND(Z186=15,U186="BAJO"),19,AND(Z186=15,V186&lt;&gt;0),19,AND(Z186=16,P186&lt;&gt;0),25,AND(Z186=16,R186&lt;&gt;0),23,AND(Z186=16,U186="ALTO"),23,AND(Z186=16,U186="BAJO"),23,AND(Z186=16,V186&lt;&gt;0),20,AND(Z186=17,P186&lt;&gt;0),25,AND(Z186=17,R186&lt;&gt;0),24,AND(Z186=17,U186="ALTO"),23,AND(Z186=17,U186="BAJO"),21,AND(Z186=17,V186&lt;&gt;0),20,AND(Z186=18,P186&lt;&gt;0),25,AND(Z186=18,R186&lt;&gt;0),24,AND(Z186=18,U186="ALTO"),23,AND(Z186=18,U186="BAJO"),22,AND(Z186=18,V186&lt;&gt;0),21,AND(Z186=19,P186&lt;&gt;0),25,AND(Z186=19,R186&lt;&gt;0),25,AND(Z186=19,U186="ALTO"),24,AND(Z186=19,U186="BAJO"),22,AND(Z186=19,V186&lt;&gt;0),22,AND(Z186&lt;&gt;0,X186&lt;&gt;0),Z186,TRUE,"FALSO")</f>
        <v>FALSO</v>
      </c>
      <c r="AC186" s="222"/>
      <c r="AD186" s="222"/>
      <c r="AE186" s="36"/>
      <c r="AF186" s="37"/>
      <c r="AG186" s="37"/>
      <c r="AH186" s="25"/>
      <c r="AI186" s="25"/>
      <c r="AJ186" s="25"/>
      <c r="AK186" s="25"/>
      <c r="AL186" s="25"/>
      <c r="AM186" s="25"/>
      <c r="AN186" s="25"/>
      <c r="AO186" s="35"/>
      <c r="AP186" s="25"/>
      <c r="AQ186" s="35"/>
      <c r="AR186" s="25"/>
      <c r="AS186" s="35"/>
      <c r="AT186" s="25"/>
      <c r="AU186" s="35"/>
      <c r="AV186" s="25"/>
      <c r="AW186" s="35"/>
      <c r="AX186" s="25"/>
    </row>
    <row r="187" spans="1:50" ht="26.25">
      <c r="A187" s="285"/>
      <c r="B187" s="376"/>
      <c r="C187" s="379"/>
      <c r="D187" s="378"/>
      <c r="E187" s="249"/>
      <c r="F187" s="248"/>
      <c r="G187" s="225"/>
      <c r="H187" s="227"/>
      <c r="I187" s="254"/>
      <c r="J187" s="255" t="e">
        <f>+VLOOKUP(I187,Peligros_Aspectos!A:D,4,0)</f>
        <v>#N/A</v>
      </c>
      <c r="K187" s="256" t="e">
        <f>+VLOOKUP(I187,Peligros_Aspectos!A:D,2,0)</f>
        <v>#N/A</v>
      </c>
      <c r="L187" s="257" t="e">
        <f>+VLOOKUP(I187,Peligros_Aspectos!A:C,3,0)</f>
        <v>#N/A</v>
      </c>
      <c r="M187" s="232"/>
      <c r="N187" s="258"/>
      <c r="O187" s="245" t="str">
        <f t="shared" si="9"/>
        <v/>
      </c>
      <c r="P187" s="260"/>
      <c r="Q187" s="260"/>
      <c r="R187" s="260"/>
      <c r="S187" s="260"/>
      <c r="T187" s="260"/>
      <c r="U187" s="258"/>
      <c r="V187" s="265"/>
      <c r="W187" s="264"/>
      <c r="X187" s="260"/>
      <c r="Y187" s="266"/>
      <c r="Z187" s="245" t="str">
        <f t="shared" si="8"/>
        <v/>
      </c>
      <c r="AA187" s="267"/>
      <c r="AB187" s="245" t="str">
        <f t="array" ref="AB187">_xlfn.IFS(AND(Z187=1,P187&lt;&gt;0),25,AND(Z187=1,R187&lt;&gt;0),21,AND(Z187=1,U187="ALTO"),16,AND(Z187=1,U187="BAJO"),11,AND(Z187=1,V187&lt;&gt;0),2,AND(Z187=2,P187&lt;&gt;0),25,AND(Z187=2,R187&lt;&gt;0),21,AND(Z187=2,U187="ALTO"),16,AND(Z187=2,U187="BAJO"),11,AND(Z187=2,V187&lt;&gt;0),4,AND(Z187=3,P187&lt;&gt;0),25,AND(Z187=3,R187&lt;&gt;0),21,AND(Z187=3,U187="ALTO"),16,AND(Z187=3,U187="BAJO"),12,AND(Z187=3,V187&lt;&gt;0),5,AND(Z187=4,P187&lt;&gt;0),25,AND(Z187=4,R187&lt;&gt;0),13,AND(Z187=4,U187="ALTO"),16,AND(Z187=4,U187="BAJO"),14,AND(Z187=4,V187&lt;&gt;0),7,AND(Z187=5,P187&lt;&gt;0),25,AND(Z187=5,R187&lt;&gt;0),21,AND(Z187=5,U187="ALTO"),16,AND(Z187=5,U187="BAJO"),12,AND(Z187=5,V187&lt;&gt;0),8,AND(Z187=6,P187&lt;&gt;0),25,AND(Z187=6,R187&lt;&gt;0),21,AND(Z187=6,U187="ALTO"),20,AND(Z187=6,U187="BAJO"),17,AND(Z187=6,V187&lt;&gt;0),6,AND(Z187=7,P187&lt;&gt;0),25,AND(Z187=7,R187&lt;&gt;0),23,AND(Z187=7,U187="ALTO"),16,AND(Z187=7,U187="BAJO"),11,AND(Z187=7,V187&lt;&gt;0),7,AND(Z187=8,P187&lt;&gt;0),25,AND(Z187=8,R187&lt;&gt;0),21,AND(Z187=8,U187="ALTO"),16,AND(Z187=8,U187="BAJO"),12,AND(Z187=8,V187&lt;&gt;0),8,AND(Z187=9,P187&lt;&gt;0),25,AND(Z187=9,R187&lt;&gt;0),21,AND(Z187=9,U187="ALTO"),20,AND(Z187=9,U187="BAJO"),17,AND(Z187=9,V187&lt;&gt;0),13,AND(Z187=10,P187&lt;&gt;0),25,AND(Z187=10,R187&lt;&gt;0),22,AND(Z187=10,U187="ALTO"),21,AND(Z187=10,U187="BAJO"),18,AND(Z187=10,V187&lt;&gt;0),18,AND(Z187=11,P187&lt;&gt;0),25,AND(Z187=11,R187&lt;&gt;0),23,AND(Z187=11,U187="ALTO"),20,AND(Z187=11,U187="BAJO"),16,AND(Z187=11,V187&lt;&gt;0),11,AND(Z187=12,P187&lt;&gt;0),25,AND(Z187=12,R187&lt;&gt;0),23,AND(Z187=12,U187="ALTO"),20,AND(Z187=12,U187="BAJO"),16,AND(Z187=12,V187&lt;&gt;0),12,AND(Z187=13,P187&lt;&gt;0),25,AND(Z187=13,R187&lt;&gt;0),21,AND(Z187=13,U187="ALTO"),20,AND(Z187=13,U187="BAJO"),17,AND(Z187=13,V187&lt;&gt;0),17,AND(Z187=14,P187&lt;&gt;0),25,AND(Z187=14,R187&lt;&gt;0),24,AND(Z187=14,U187="ALTO"),23,AND(Z187=14,U187="BAJO"),21,AND(Z187=14,V187&lt;&gt;0),18,AND(Z187=15,P187&lt;&gt;0),25,AND(Z187=15,R187&lt;&gt;0),24,AND(Z187=15,U187="ALTO"),22,AND(Z187=15,U187="BAJO"),19,AND(Z187=15,V187&lt;&gt;0),19,AND(Z187=16,P187&lt;&gt;0),25,AND(Z187=16,R187&lt;&gt;0),23,AND(Z187=16,U187="ALTO"),23,AND(Z187=16,U187="BAJO"),23,AND(Z187=16,V187&lt;&gt;0),20,AND(Z187=17,P187&lt;&gt;0),25,AND(Z187=17,R187&lt;&gt;0),24,AND(Z187=17,U187="ALTO"),23,AND(Z187=17,U187="BAJO"),21,AND(Z187=17,V187&lt;&gt;0),20,AND(Z187=18,P187&lt;&gt;0),25,AND(Z187=18,R187&lt;&gt;0),24,AND(Z187=18,U187="ALTO"),23,AND(Z187=18,U187="BAJO"),22,AND(Z187=18,V187&lt;&gt;0),21,AND(Z187=19,P187&lt;&gt;0),25,AND(Z187=19,R187&lt;&gt;0),25,AND(Z187=19,U187="ALTO"),24,AND(Z187=19,U187="BAJO"),22,AND(Z187=19,V187&lt;&gt;0),22,AND(Z187&lt;&gt;0,X187&lt;&gt;0),Z187,TRUE,"FALSO")</f>
        <v>FALSO</v>
      </c>
      <c r="AC187" s="222"/>
      <c r="AD187" s="222"/>
      <c r="AE187" s="36"/>
      <c r="AF187" s="37"/>
      <c r="AG187" s="37"/>
      <c r="AH187" s="25"/>
      <c r="AI187" s="25"/>
      <c r="AJ187" s="25"/>
      <c r="AK187" s="25"/>
      <c r="AL187" s="25"/>
      <c r="AM187" s="25"/>
      <c r="AN187" s="25"/>
      <c r="AO187" s="35"/>
      <c r="AP187" s="25"/>
      <c r="AQ187" s="35"/>
      <c r="AR187" s="25"/>
      <c r="AS187" s="35"/>
      <c r="AT187" s="25"/>
      <c r="AU187" s="35"/>
      <c r="AV187" s="25"/>
      <c r="AW187" s="35"/>
      <c r="AX187" s="25"/>
    </row>
    <row r="188" spans="1:50" ht="26.25">
      <c r="A188" s="285"/>
      <c r="B188" s="376"/>
      <c r="C188" s="379"/>
      <c r="D188" s="378"/>
      <c r="E188" s="249"/>
      <c r="F188" s="248"/>
      <c r="G188" s="225"/>
      <c r="H188" s="227"/>
      <c r="I188" s="254"/>
      <c r="J188" s="255" t="e">
        <f>+VLOOKUP(I188,Peligros_Aspectos!A:D,4,0)</f>
        <v>#N/A</v>
      </c>
      <c r="K188" s="256" t="e">
        <f>+VLOOKUP(I188,Peligros_Aspectos!A:D,2,0)</f>
        <v>#N/A</v>
      </c>
      <c r="L188" s="257" t="e">
        <f>+VLOOKUP(I188,Peligros_Aspectos!A:C,3,0)</f>
        <v>#N/A</v>
      </c>
      <c r="M188" s="232"/>
      <c r="N188" s="258"/>
      <c r="O188" s="245" t="str">
        <f t="shared" si="9"/>
        <v/>
      </c>
      <c r="P188" s="260"/>
      <c r="Q188" s="260"/>
      <c r="R188" s="260"/>
      <c r="S188" s="260"/>
      <c r="T188" s="260"/>
      <c r="U188" s="258"/>
      <c r="V188" s="265"/>
      <c r="W188" s="264"/>
      <c r="X188" s="260"/>
      <c r="Y188" s="266"/>
      <c r="Z188" s="245" t="str">
        <f t="shared" si="8"/>
        <v/>
      </c>
      <c r="AA188" s="267"/>
      <c r="AB188" s="245" t="str">
        <f t="array" ref="AB188">_xlfn.IFS(AND(Z188=1,P188&lt;&gt;0),25,AND(Z188=1,R188&lt;&gt;0),21,AND(Z188=1,U188="ALTO"),16,AND(Z188=1,U188="BAJO"),11,AND(Z188=1,V188&lt;&gt;0),2,AND(Z188=2,P188&lt;&gt;0),25,AND(Z188=2,R188&lt;&gt;0),21,AND(Z188=2,U188="ALTO"),16,AND(Z188=2,U188="BAJO"),11,AND(Z188=2,V188&lt;&gt;0),4,AND(Z188=3,P188&lt;&gt;0),25,AND(Z188=3,R188&lt;&gt;0),21,AND(Z188=3,U188="ALTO"),16,AND(Z188=3,U188="BAJO"),12,AND(Z188=3,V188&lt;&gt;0),5,AND(Z188=4,P188&lt;&gt;0),25,AND(Z188=4,R188&lt;&gt;0),13,AND(Z188=4,U188="ALTO"),16,AND(Z188=4,U188="BAJO"),14,AND(Z188=4,V188&lt;&gt;0),7,AND(Z188=5,P188&lt;&gt;0),25,AND(Z188=5,R188&lt;&gt;0),21,AND(Z188=5,U188="ALTO"),16,AND(Z188=5,U188="BAJO"),12,AND(Z188=5,V188&lt;&gt;0),8,AND(Z188=6,P188&lt;&gt;0),25,AND(Z188=6,R188&lt;&gt;0),21,AND(Z188=6,U188="ALTO"),20,AND(Z188=6,U188="BAJO"),17,AND(Z188=6,V188&lt;&gt;0),6,AND(Z188=7,P188&lt;&gt;0),25,AND(Z188=7,R188&lt;&gt;0),23,AND(Z188=7,U188="ALTO"),16,AND(Z188=7,U188="BAJO"),11,AND(Z188=7,V188&lt;&gt;0),7,AND(Z188=8,P188&lt;&gt;0),25,AND(Z188=8,R188&lt;&gt;0),21,AND(Z188=8,U188="ALTO"),16,AND(Z188=8,U188="BAJO"),12,AND(Z188=8,V188&lt;&gt;0),8,AND(Z188=9,P188&lt;&gt;0),25,AND(Z188=9,R188&lt;&gt;0),21,AND(Z188=9,U188="ALTO"),20,AND(Z188=9,U188="BAJO"),17,AND(Z188=9,V188&lt;&gt;0),13,AND(Z188=10,P188&lt;&gt;0),25,AND(Z188=10,R188&lt;&gt;0),22,AND(Z188=10,U188="ALTO"),21,AND(Z188=10,U188="BAJO"),18,AND(Z188=10,V188&lt;&gt;0),18,AND(Z188=11,P188&lt;&gt;0),25,AND(Z188=11,R188&lt;&gt;0),23,AND(Z188=11,U188="ALTO"),20,AND(Z188=11,U188="BAJO"),16,AND(Z188=11,V188&lt;&gt;0),11,AND(Z188=12,P188&lt;&gt;0),25,AND(Z188=12,R188&lt;&gt;0),23,AND(Z188=12,U188="ALTO"),20,AND(Z188=12,U188="BAJO"),16,AND(Z188=12,V188&lt;&gt;0),12,AND(Z188=13,P188&lt;&gt;0),25,AND(Z188=13,R188&lt;&gt;0),21,AND(Z188=13,U188="ALTO"),20,AND(Z188=13,U188="BAJO"),17,AND(Z188=13,V188&lt;&gt;0),17,AND(Z188=14,P188&lt;&gt;0),25,AND(Z188=14,R188&lt;&gt;0),24,AND(Z188=14,U188="ALTO"),23,AND(Z188=14,U188="BAJO"),21,AND(Z188=14,V188&lt;&gt;0),18,AND(Z188=15,P188&lt;&gt;0),25,AND(Z188=15,R188&lt;&gt;0),24,AND(Z188=15,U188="ALTO"),22,AND(Z188=15,U188="BAJO"),19,AND(Z188=15,V188&lt;&gt;0),19,AND(Z188=16,P188&lt;&gt;0),25,AND(Z188=16,R188&lt;&gt;0),23,AND(Z188=16,U188="ALTO"),23,AND(Z188=16,U188="BAJO"),23,AND(Z188=16,V188&lt;&gt;0),20,AND(Z188=17,P188&lt;&gt;0),25,AND(Z188=17,R188&lt;&gt;0),24,AND(Z188=17,U188="ALTO"),23,AND(Z188=17,U188="BAJO"),21,AND(Z188=17,V188&lt;&gt;0),20,AND(Z188=18,P188&lt;&gt;0),25,AND(Z188=18,R188&lt;&gt;0),24,AND(Z188=18,U188="ALTO"),23,AND(Z188=18,U188="BAJO"),22,AND(Z188=18,V188&lt;&gt;0),21,AND(Z188=19,P188&lt;&gt;0),25,AND(Z188=19,R188&lt;&gt;0),25,AND(Z188=19,U188="ALTO"),24,AND(Z188=19,U188="BAJO"),22,AND(Z188=19,V188&lt;&gt;0),22,AND(Z188&lt;&gt;0,X188&lt;&gt;0),Z188,TRUE,"FALSO")</f>
        <v>FALSO</v>
      </c>
      <c r="AC188" s="222"/>
      <c r="AD188" s="222"/>
      <c r="AE188" s="36"/>
      <c r="AF188" s="37"/>
      <c r="AG188" s="37"/>
      <c r="AH188" s="25"/>
      <c r="AI188" s="25"/>
      <c r="AJ188" s="25"/>
      <c r="AK188" s="25"/>
      <c r="AL188" s="25"/>
      <c r="AM188" s="25"/>
      <c r="AN188" s="25"/>
      <c r="AO188" s="35"/>
      <c r="AP188" s="25"/>
      <c r="AQ188" s="35"/>
      <c r="AR188" s="25"/>
      <c r="AS188" s="35"/>
      <c r="AT188" s="25"/>
      <c r="AU188" s="35"/>
      <c r="AV188" s="25"/>
      <c r="AW188" s="35"/>
      <c r="AX188" s="25"/>
    </row>
    <row r="189" spans="1:50" ht="26.25">
      <c r="A189" s="285"/>
      <c r="B189" s="376"/>
      <c r="C189" s="379"/>
      <c r="D189" s="378"/>
      <c r="E189" s="249"/>
      <c r="F189" s="248"/>
      <c r="G189" s="225"/>
      <c r="H189" s="227"/>
      <c r="I189" s="254"/>
      <c r="J189" s="255" t="e">
        <f>+VLOOKUP(I189,Peligros_Aspectos!A:D,4,0)</f>
        <v>#N/A</v>
      </c>
      <c r="K189" s="256" t="e">
        <f>+VLOOKUP(I189,Peligros_Aspectos!A:D,2,0)</f>
        <v>#N/A</v>
      </c>
      <c r="L189" s="257" t="e">
        <f>+VLOOKUP(I189,Peligros_Aspectos!A:C,3,0)</f>
        <v>#N/A</v>
      </c>
      <c r="M189" s="232"/>
      <c r="N189" s="258"/>
      <c r="O189" s="245" t="str">
        <f t="shared" si="9"/>
        <v/>
      </c>
      <c r="P189" s="260"/>
      <c r="Q189" s="260"/>
      <c r="R189" s="260"/>
      <c r="S189" s="260"/>
      <c r="T189" s="260"/>
      <c r="U189" s="258"/>
      <c r="V189" s="265"/>
      <c r="W189" s="264"/>
      <c r="X189" s="260"/>
      <c r="Y189" s="266"/>
      <c r="Z189" s="245" t="str">
        <f t="shared" si="8"/>
        <v/>
      </c>
      <c r="AA189" s="267"/>
      <c r="AB189" s="245" t="str">
        <f t="array" ref="AB189">_xlfn.IFS(AND(Z189=1,P189&lt;&gt;0),25,AND(Z189=1,R189&lt;&gt;0),21,AND(Z189=1,U189="ALTO"),16,AND(Z189=1,U189="BAJO"),11,AND(Z189=1,V189&lt;&gt;0),2,AND(Z189=2,P189&lt;&gt;0),25,AND(Z189=2,R189&lt;&gt;0),21,AND(Z189=2,U189="ALTO"),16,AND(Z189=2,U189="BAJO"),11,AND(Z189=2,V189&lt;&gt;0),4,AND(Z189=3,P189&lt;&gt;0),25,AND(Z189=3,R189&lt;&gt;0),21,AND(Z189=3,U189="ALTO"),16,AND(Z189=3,U189="BAJO"),12,AND(Z189=3,V189&lt;&gt;0),5,AND(Z189=4,P189&lt;&gt;0),25,AND(Z189=4,R189&lt;&gt;0),13,AND(Z189=4,U189="ALTO"),16,AND(Z189=4,U189="BAJO"),14,AND(Z189=4,V189&lt;&gt;0),7,AND(Z189=5,P189&lt;&gt;0),25,AND(Z189=5,R189&lt;&gt;0),21,AND(Z189=5,U189="ALTO"),16,AND(Z189=5,U189="BAJO"),12,AND(Z189=5,V189&lt;&gt;0),8,AND(Z189=6,P189&lt;&gt;0),25,AND(Z189=6,R189&lt;&gt;0),21,AND(Z189=6,U189="ALTO"),20,AND(Z189=6,U189="BAJO"),17,AND(Z189=6,V189&lt;&gt;0),6,AND(Z189=7,P189&lt;&gt;0),25,AND(Z189=7,R189&lt;&gt;0),23,AND(Z189=7,U189="ALTO"),16,AND(Z189=7,U189="BAJO"),11,AND(Z189=7,V189&lt;&gt;0),7,AND(Z189=8,P189&lt;&gt;0),25,AND(Z189=8,R189&lt;&gt;0),21,AND(Z189=8,U189="ALTO"),16,AND(Z189=8,U189="BAJO"),12,AND(Z189=8,V189&lt;&gt;0),8,AND(Z189=9,P189&lt;&gt;0),25,AND(Z189=9,R189&lt;&gt;0),21,AND(Z189=9,U189="ALTO"),20,AND(Z189=9,U189="BAJO"),17,AND(Z189=9,V189&lt;&gt;0),13,AND(Z189=10,P189&lt;&gt;0),25,AND(Z189=10,R189&lt;&gt;0),22,AND(Z189=10,U189="ALTO"),21,AND(Z189=10,U189="BAJO"),18,AND(Z189=10,V189&lt;&gt;0),18,AND(Z189=11,P189&lt;&gt;0),25,AND(Z189=11,R189&lt;&gt;0),23,AND(Z189=11,U189="ALTO"),20,AND(Z189=11,U189="BAJO"),16,AND(Z189=11,V189&lt;&gt;0),11,AND(Z189=12,P189&lt;&gt;0),25,AND(Z189=12,R189&lt;&gt;0),23,AND(Z189=12,U189="ALTO"),20,AND(Z189=12,U189="BAJO"),16,AND(Z189=12,V189&lt;&gt;0),12,AND(Z189=13,P189&lt;&gt;0),25,AND(Z189=13,R189&lt;&gt;0),21,AND(Z189=13,U189="ALTO"),20,AND(Z189=13,U189="BAJO"),17,AND(Z189=13,V189&lt;&gt;0),17,AND(Z189=14,P189&lt;&gt;0),25,AND(Z189=14,R189&lt;&gt;0),24,AND(Z189=14,U189="ALTO"),23,AND(Z189=14,U189="BAJO"),21,AND(Z189=14,V189&lt;&gt;0),18,AND(Z189=15,P189&lt;&gt;0),25,AND(Z189=15,R189&lt;&gt;0),24,AND(Z189=15,U189="ALTO"),22,AND(Z189=15,U189="BAJO"),19,AND(Z189=15,V189&lt;&gt;0),19,AND(Z189=16,P189&lt;&gt;0),25,AND(Z189=16,R189&lt;&gt;0),23,AND(Z189=16,U189="ALTO"),23,AND(Z189=16,U189="BAJO"),23,AND(Z189=16,V189&lt;&gt;0),20,AND(Z189=17,P189&lt;&gt;0),25,AND(Z189=17,R189&lt;&gt;0),24,AND(Z189=17,U189="ALTO"),23,AND(Z189=17,U189="BAJO"),21,AND(Z189=17,V189&lt;&gt;0),20,AND(Z189=18,P189&lt;&gt;0),25,AND(Z189=18,R189&lt;&gt;0),24,AND(Z189=18,U189="ALTO"),23,AND(Z189=18,U189="BAJO"),22,AND(Z189=18,V189&lt;&gt;0),21,AND(Z189=19,P189&lt;&gt;0),25,AND(Z189=19,R189&lt;&gt;0),25,AND(Z189=19,U189="ALTO"),24,AND(Z189=19,U189="BAJO"),22,AND(Z189=19,V189&lt;&gt;0),22,AND(Z189&lt;&gt;0,X189&lt;&gt;0),Z189,TRUE,"FALSO")</f>
        <v>FALSO</v>
      </c>
      <c r="AC189" s="222"/>
      <c r="AD189" s="222"/>
      <c r="AE189" s="36"/>
      <c r="AF189" s="37"/>
      <c r="AG189" s="37"/>
      <c r="AH189" s="25"/>
      <c r="AI189" s="25"/>
      <c r="AJ189" s="25"/>
      <c r="AK189" s="25"/>
      <c r="AL189" s="25"/>
      <c r="AM189" s="25"/>
      <c r="AN189" s="25"/>
      <c r="AO189" s="35"/>
      <c r="AP189" s="25"/>
      <c r="AQ189" s="35"/>
      <c r="AR189" s="25"/>
      <c r="AS189" s="35"/>
      <c r="AT189" s="25"/>
      <c r="AU189" s="35"/>
      <c r="AV189" s="25"/>
      <c r="AW189" s="35"/>
      <c r="AX189" s="25"/>
    </row>
    <row r="190" spans="1:50" ht="26.25">
      <c r="A190" s="285"/>
      <c r="B190" s="376"/>
      <c r="C190" s="379"/>
      <c r="D190" s="378"/>
      <c r="E190" s="249"/>
      <c r="F190" s="248"/>
      <c r="G190" s="225"/>
      <c r="H190" s="227"/>
      <c r="I190" s="254"/>
      <c r="J190" s="255" t="e">
        <f>+VLOOKUP(I190,Peligros_Aspectos!A:D,4,0)</f>
        <v>#N/A</v>
      </c>
      <c r="K190" s="256" t="e">
        <f>+VLOOKUP(I190,Peligros_Aspectos!A:D,2,0)</f>
        <v>#N/A</v>
      </c>
      <c r="L190" s="257" t="e">
        <f>+VLOOKUP(I190,Peligros_Aspectos!A:C,3,0)</f>
        <v>#N/A</v>
      </c>
      <c r="M190" s="232"/>
      <c r="N190" s="258"/>
      <c r="O190" s="245" t="str">
        <f t="shared" si="9"/>
        <v/>
      </c>
      <c r="P190" s="260"/>
      <c r="Q190" s="260"/>
      <c r="R190" s="260"/>
      <c r="S190" s="260"/>
      <c r="T190" s="260"/>
      <c r="U190" s="258"/>
      <c r="V190" s="265"/>
      <c r="W190" s="264"/>
      <c r="X190" s="260"/>
      <c r="Y190" s="266"/>
      <c r="Z190" s="245" t="str">
        <f t="shared" si="8"/>
        <v/>
      </c>
      <c r="AA190" s="267"/>
      <c r="AB190" s="245" t="str">
        <f t="array" ref="AB190">_xlfn.IFS(AND(Z190=1,P190&lt;&gt;0),25,AND(Z190=1,R190&lt;&gt;0),21,AND(Z190=1,U190="ALTO"),16,AND(Z190=1,U190="BAJO"),11,AND(Z190=1,V190&lt;&gt;0),2,AND(Z190=2,P190&lt;&gt;0),25,AND(Z190=2,R190&lt;&gt;0),21,AND(Z190=2,U190="ALTO"),16,AND(Z190=2,U190="BAJO"),11,AND(Z190=2,V190&lt;&gt;0),4,AND(Z190=3,P190&lt;&gt;0),25,AND(Z190=3,R190&lt;&gt;0),21,AND(Z190=3,U190="ALTO"),16,AND(Z190=3,U190="BAJO"),12,AND(Z190=3,V190&lt;&gt;0),5,AND(Z190=4,P190&lt;&gt;0),25,AND(Z190=4,R190&lt;&gt;0),13,AND(Z190=4,U190="ALTO"),16,AND(Z190=4,U190="BAJO"),14,AND(Z190=4,V190&lt;&gt;0),7,AND(Z190=5,P190&lt;&gt;0),25,AND(Z190=5,R190&lt;&gt;0),21,AND(Z190=5,U190="ALTO"),16,AND(Z190=5,U190="BAJO"),12,AND(Z190=5,V190&lt;&gt;0),8,AND(Z190=6,P190&lt;&gt;0),25,AND(Z190=6,R190&lt;&gt;0),21,AND(Z190=6,U190="ALTO"),20,AND(Z190=6,U190="BAJO"),17,AND(Z190=6,V190&lt;&gt;0),6,AND(Z190=7,P190&lt;&gt;0),25,AND(Z190=7,R190&lt;&gt;0),23,AND(Z190=7,U190="ALTO"),16,AND(Z190=7,U190="BAJO"),11,AND(Z190=7,V190&lt;&gt;0),7,AND(Z190=8,P190&lt;&gt;0),25,AND(Z190=8,R190&lt;&gt;0),21,AND(Z190=8,U190="ALTO"),16,AND(Z190=8,U190="BAJO"),12,AND(Z190=8,V190&lt;&gt;0),8,AND(Z190=9,P190&lt;&gt;0),25,AND(Z190=9,R190&lt;&gt;0),21,AND(Z190=9,U190="ALTO"),20,AND(Z190=9,U190="BAJO"),17,AND(Z190=9,V190&lt;&gt;0),13,AND(Z190=10,P190&lt;&gt;0),25,AND(Z190=10,R190&lt;&gt;0),22,AND(Z190=10,U190="ALTO"),21,AND(Z190=10,U190="BAJO"),18,AND(Z190=10,V190&lt;&gt;0),18,AND(Z190=11,P190&lt;&gt;0),25,AND(Z190=11,R190&lt;&gt;0),23,AND(Z190=11,U190="ALTO"),20,AND(Z190=11,U190="BAJO"),16,AND(Z190=11,V190&lt;&gt;0),11,AND(Z190=12,P190&lt;&gt;0),25,AND(Z190=12,R190&lt;&gt;0),23,AND(Z190=12,U190="ALTO"),20,AND(Z190=12,U190="BAJO"),16,AND(Z190=12,V190&lt;&gt;0),12,AND(Z190=13,P190&lt;&gt;0),25,AND(Z190=13,R190&lt;&gt;0),21,AND(Z190=13,U190="ALTO"),20,AND(Z190=13,U190="BAJO"),17,AND(Z190=13,V190&lt;&gt;0),17,AND(Z190=14,P190&lt;&gt;0),25,AND(Z190=14,R190&lt;&gt;0),24,AND(Z190=14,U190="ALTO"),23,AND(Z190=14,U190="BAJO"),21,AND(Z190=14,V190&lt;&gt;0),18,AND(Z190=15,P190&lt;&gt;0),25,AND(Z190=15,R190&lt;&gt;0),24,AND(Z190=15,U190="ALTO"),22,AND(Z190=15,U190="BAJO"),19,AND(Z190=15,V190&lt;&gt;0),19,AND(Z190=16,P190&lt;&gt;0),25,AND(Z190=16,R190&lt;&gt;0),23,AND(Z190=16,U190="ALTO"),23,AND(Z190=16,U190="BAJO"),23,AND(Z190=16,V190&lt;&gt;0),20,AND(Z190=17,P190&lt;&gt;0),25,AND(Z190=17,R190&lt;&gt;0),24,AND(Z190=17,U190="ALTO"),23,AND(Z190=17,U190="BAJO"),21,AND(Z190=17,V190&lt;&gt;0),20,AND(Z190=18,P190&lt;&gt;0),25,AND(Z190=18,R190&lt;&gt;0),24,AND(Z190=18,U190="ALTO"),23,AND(Z190=18,U190="BAJO"),22,AND(Z190=18,V190&lt;&gt;0),21,AND(Z190=19,P190&lt;&gt;0),25,AND(Z190=19,R190&lt;&gt;0),25,AND(Z190=19,U190="ALTO"),24,AND(Z190=19,U190="BAJO"),22,AND(Z190=19,V190&lt;&gt;0),22,AND(Z190&lt;&gt;0,X190&lt;&gt;0),Z190,TRUE,"FALSO")</f>
        <v>FALSO</v>
      </c>
      <c r="AC190" s="222"/>
      <c r="AD190" s="222"/>
      <c r="AE190" s="36"/>
      <c r="AF190" s="37"/>
      <c r="AG190" s="37"/>
      <c r="AH190" s="25"/>
      <c r="AI190" s="25"/>
      <c r="AJ190" s="25"/>
      <c r="AK190" s="25"/>
      <c r="AL190" s="25"/>
      <c r="AM190" s="25"/>
      <c r="AN190" s="25"/>
      <c r="AO190" s="35"/>
      <c r="AP190" s="25"/>
      <c r="AQ190" s="35"/>
      <c r="AR190" s="25"/>
      <c r="AS190" s="35"/>
      <c r="AT190" s="25"/>
      <c r="AU190" s="35"/>
      <c r="AV190" s="25"/>
      <c r="AW190" s="35"/>
      <c r="AX190" s="25"/>
    </row>
    <row r="191" spans="1:50" ht="26.25">
      <c r="A191" s="285"/>
      <c r="B191" s="376"/>
      <c r="C191" s="379"/>
      <c r="D191" s="378"/>
      <c r="E191" s="249"/>
      <c r="F191" s="248"/>
      <c r="G191" s="225"/>
      <c r="H191" s="227"/>
      <c r="I191" s="254"/>
      <c r="J191" s="255" t="e">
        <f>+VLOOKUP(I191,Peligros_Aspectos!A:D,4,0)</f>
        <v>#N/A</v>
      </c>
      <c r="K191" s="256" t="e">
        <f>+VLOOKUP(I191,Peligros_Aspectos!A:D,2,0)</f>
        <v>#N/A</v>
      </c>
      <c r="L191" s="257" t="e">
        <f>+VLOOKUP(I191,Peligros_Aspectos!A:C,3,0)</f>
        <v>#N/A</v>
      </c>
      <c r="M191" s="232"/>
      <c r="N191" s="258"/>
      <c r="O191" s="245" t="str">
        <f t="shared" si="9"/>
        <v/>
      </c>
      <c r="P191" s="260"/>
      <c r="Q191" s="260"/>
      <c r="R191" s="260"/>
      <c r="S191" s="260"/>
      <c r="T191" s="260"/>
      <c r="U191" s="255"/>
      <c r="V191" s="256"/>
      <c r="W191" s="264"/>
      <c r="X191" s="260"/>
      <c r="Y191" s="266"/>
      <c r="Z191" s="245" t="str">
        <f t="shared" si="8"/>
        <v/>
      </c>
      <c r="AA191" s="267"/>
      <c r="AB191" s="245" t="str">
        <f t="array" ref="AB191">_xlfn.IFS(AND(Z191=1,P191&lt;&gt;0),25,AND(Z191=1,R191&lt;&gt;0),21,AND(Z191=1,U191="ALTO"),16,AND(Z191=1,U191="BAJO"),11,AND(Z191=1,V191&lt;&gt;0),2,AND(Z191=2,P191&lt;&gt;0),25,AND(Z191=2,R191&lt;&gt;0),21,AND(Z191=2,U191="ALTO"),16,AND(Z191=2,U191="BAJO"),11,AND(Z191=2,V191&lt;&gt;0),4,AND(Z191=3,P191&lt;&gt;0),25,AND(Z191=3,R191&lt;&gt;0),21,AND(Z191=3,U191="ALTO"),16,AND(Z191=3,U191="BAJO"),12,AND(Z191=3,V191&lt;&gt;0),5,AND(Z191=4,P191&lt;&gt;0),25,AND(Z191=4,R191&lt;&gt;0),13,AND(Z191=4,U191="ALTO"),16,AND(Z191=4,U191="BAJO"),14,AND(Z191=4,V191&lt;&gt;0),7,AND(Z191=5,P191&lt;&gt;0),25,AND(Z191=5,R191&lt;&gt;0),21,AND(Z191=5,U191="ALTO"),16,AND(Z191=5,U191="BAJO"),12,AND(Z191=5,V191&lt;&gt;0),8,AND(Z191=6,P191&lt;&gt;0),25,AND(Z191=6,R191&lt;&gt;0),21,AND(Z191=6,U191="ALTO"),20,AND(Z191=6,U191="BAJO"),17,AND(Z191=6,V191&lt;&gt;0),6,AND(Z191=7,P191&lt;&gt;0),25,AND(Z191=7,R191&lt;&gt;0),23,AND(Z191=7,U191="ALTO"),16,AND(Z191=7,U191="BAJO"),11,AND(Z191=7,V191&lt;&gt;0),7,AND(Z191=8,P191&lt;&gt;0),25,AND(Z191=8,R191&lt;&gt;0),21,AND(Z191=8,U191="ALTO"),16,AND(Z191=8,U191="BAJO"),12,AND(Z191=8,V191&lt;&gt;0),8,AND(Z191=9,P191&lt;&gt;0),25,AND(Z191=9,R191&lt;&gt;0),21,AND(Z191=9,U191="ALTO"),20,AND(Z191=9,U191="BAJO"),17,AND(Z191=9,V191&lt;&gt;0),13,AND(Z191=10,P191&lt;&gt;0),25,AND(Z191=10,R191&lt;&gt;0),22,AND(Z191=10,U191="ALTO"),21,AND(Z191=10,U191="BAJO"),18,AND(Z191=10,V191&lt;&gt;0),18,AND(Z191=11,P191&lt;&gt;0),25,AND(Z191=11,R191&lt;&gt;0),23,AND(Z191=11,U191="ALTO"),20,AND(Z191=11,U191="BAJO"),16,AND(Z191=11,V191&lt;&gt;0),11,AND(Z191=12,P191&lt;&gt;0),25,AND(Z191=12,R191&lt;&gt;0),23,AND(Z191=12,U191="ALTO"),20,AND(Z191=12,U191="BAJO"),16,AND(Z191=12,V191&lt;&gt;0),12,AND(Z191=13,P191&lt;&gt;0),25,AND(Z191=13,R191&lt;&gt;0),21,AND(Z191=13,U191="ALTO"),20,AND(Z191=13,U191="BAJO"),17,AND(Z191=13,V191&lt;&gt;0),17,AND(Z191=14,P191&lt;&gt;0),25,AND(Z191=14,R191&lt;&gt;0),24,AND(Z191=14,U191="ALTO"),23,AND(Z191=14,U191="BAJO"),21,AND(Z191=14,V191&lt;&gt;0),18,AND(Z191=15,P191&lt;&gt;0),25,AND(Z191=15,R191&lt;&gt;0),24,AND(Z191=15,U191="ALTO"),22,AND(Z191=15,U191="BAJO"),19,AND(Z191=15,V191&lt;&gt;0),19,AND(Z191=16,P191&lt;&gt;0),25,AND(Z191=16,R191&lt;&gt;0),23,AND(Z191=16,U191="ALTO"),23,AND(Z191=16,U191="BAJO"),23,AND(Z191=16,V191&lt;&gt;0),20,AND(Z191=17,P191&lt;&gt;0),25,AND(Z191=17,R191&lt;&gt;0),24,AND(Z191=17,U191="ALTO"),23,AND(Z191=17,U191="BAJO"),21,AND(Z191=17,V191&lt;&gt;0),20,AND(Z191=18,P191&lt;&gt;0),25,AND(Z191=18,R191&lt;&gt;0),24,AND(Z191=18,U191="ALTO"),23,AND(Z191=18,U191="BAJO"),22,AND(Z191=18,V191&lt;&gt;0),21,AND(Z191=19,P191&lt;&gt;0),25,AND(Z191=19,R191&lt;&gt;0),25,AND(Z191=19,U191="ALTO"),24,AND(Z191=19,U191="BAJO"),22,AND(Z191=19,V191&lt;&gt;0),22,AND(Z191&lt;&gt;0,X191&lt;&gt;0),Z191,TRUE,"FALSO")</f>
        <v>FALSO</v>
      </c>
      <c r="AC191" s="222"/>
      <c r="AD191" s="222"/>
      <c r="AE191" s="36"/>
      <c r="AF191" s="37"/>
      <c r="AG191" s="37"/>
      <c r="AH191" s="25"/>
      <c r="AI191" s="25"/>
      <c r="AJ191" s="25"/>
      <c r="AK191" s="25"/>
      <c r="AL191" s="25"/>
      <c r="AM191" s="25"/>
      <c r="AN191" s="25"/>
      <c r="AO191" s="35"/>
      <c r="AP191" s="25"/>
      <c r="AQ191" s="35"/>
      <c r="AR191" s="25"/>
      <c r="AS191" s="35"/>
      <c r="AT191" s="25"/>
      <c r="AU191" s="35"/>
      <c r="AV191" s="25"/>
      <c r="AW191" s="35"/>
      <c r="AX191" s="25"/>
    </row>
    <row r="192" spans="1:50" ht="26.25">
      <c r="A192" s="285"/>
      <c r="B192" s="376"/>
      <c r="C192" s="379"/>
      <c r="D192" s="378"/>
      <c r="E192" s="249"/>
      <c r="F192" s="248"/>
      <c r="G192" s="225"/>
      <c r="H192" s="227"/>
      <c r="I192" s="254"/>
      <c r="J192" s="255" t="e">
        <f>+VLOOKUP(I192,Peligros_Aspectos!A:D,4,0)</f>
        <v>#N/A</v>
      </c>
      <c r="K192" s="256" t="e">
        <f>+VLOOKUP(I192,Peligros_Aspectos!A:D,2,0)</f>
        <v>#N/A</v>
      </c>
      <c r="L192" s="257" t="e">
        <f>+VLOOKUP(I192,Peligros_Aspectos!A:C,3,0)</f>
        <v>#N/A</v>
      </c>
      <c r="M192" s="232"/>
      <c r="N192" s="258"/>
      <c r="O192" s="245" t="str">
        <f t="shared" si="9"/>
        <v/>
      </c>
      <c r="P192" s="260"/>
      <c r="Q192" s="260"/>
      <c r="R192" s="260"/>
      <c r="S192" s="260"/>
      <c r="T192" s="264"/>
      <c r="U192" s="255"/>
      <c r="V192" s="264"/>
      <c r="W192" s="264"/>
      <c r="X192" s="260"/>
      <c r="Y192" s="266"/>
      <c r="Z192" s="245" t="str">
        <f t="shared" si="8"/>
        <v/>
      </c>
      <c r="AA192" s="267"/>
      <c r="AB192" s="245" t="str">
        <f t="array" ref="AB192">_xlfn.IFS(AND(Z192=1,P192&lt;&gt;0),25,AND(Z192=1,R192&lt;&gt;0),21,AND(Z192=1,U192="ALTO"),16,AND(Z192=1,U192="BAJO"),11,AND(Z192=1,V192&lt;&gt;0),2,AND(Z192=2,P192&lt;&gt;0),25,AND(Z192=2,R192&lt;&gt;0),21,AND(Z192=2,U192="ALTO"),16,AND(Z192=2,U192="BAJO"),11,AND(Z192=2,V192&lt;&gt;0),4,AND(Z192=3,P192&lt;&gt;0),25,AND(Z192=3,R192&lt;&gt;0),21,AND(Z192=3,U192="ALTO"),16,AND(Z192=3,U192="BAJO"),12,AND(Z192=3,V192&lt;&gt;0),5,AND(Z192=4,P192&lt;&gt;0),25,AND(Z192=4,R192&lt;&gt;0),13,AND(Z192=4,U192="ALTO"),16,AND(Z192=4,U192="BAJO"),14,AND(Z192=4,V192&lt;&gt;0),7,AND(Z192=5,P192&lt;&gt;0),25,AND(Z192=5,R192&lt;&gt;0),21,AND(Z192=5,U192="ALTO"),16,AND(Z192=5,U192="BAJO"),12,AND(Z192=5,V192&lt;&gt;0),8,AND(Z192=6,P192&lt;&gt;0),25,AND(Z192=6,R192&lt;&gt;0),21,AND(Z192=6,U192="ALTO"),20,AND(Z192=6,U192="BAJO"),17,AND(Z192=6,V192&lt;&gt;0),6,AND(Z192=7,P192&lt;&gt;0),25,AND(Z192=7,R192&lt;&gt;0),23,AND(Z192=7,U192="ALTO"),16,AND(Z192=7,U192="BAJO"),11,AND(Z192=7,V192&lt;&gt;0),7,AND(Z192=8,P192&lt;&gt;0),25,AND(Z192=8,R192&lt;&gt;0),21,AND(Z192=8,U192="ALTO"),16,AND(Z192=8,U192="BAJO"),12,AND(Z192=8,V192&lt;&gt;0),8,AND(Z192=9,P192&lt;&gt;0),25,AND(Z192=9,R192&lt;&gt;0),21,AND(Z192=9,U192="ALTO"),20,AND(Z192=9,U192="BAJO"),17,AND(Z192=9,V192&lt;&gt;0),13,AND(Z192=10,P192&lt;&gt;0),25,AND(Z192=10,R192&lt;&gt;0),22,AND(Z192=10,U192="ALTO"),21,AND(Z192=10,U192="BAJO"),18,AND(Z192=10,V192&lt;&gt;0),18,AND(Z192=11,P192&lt;&gt;0),25,AND(Z192=11,R192&lt;&gt;0),23,AND(Z192=11,U192="ALTO"),20,AND(Z192=11,U192="BAJO"),16,AND(Z192=11,V192&lt;&gt;0),11,AND(Z192=12,P192&lt;&gt;0),25,AND(Z192=12,R192&lt;&gt;0),23,AND(Z192=12,U192="ALTO"),20,AND(Z192=12,U192="BAJO"),16,AND(Z192=12,V192&lt;&gt;0),12,AND(Z192=13,P192&lt;&gt;0),25,AND(Z192=13,R192&lt;&gt;0),21,AND(Z192=13,U192="ALTO"),20,AND(Z192=13,U192="BAJO"),17,AND(Z192=13,V192&lt;&gt;0),17,AND(Z192=14,P192&lt;&gt;0),25,AND(Z192=14,R192&lt;&gt;0),24,AND(Z192=14,U192="ALTO"),23,AND(Z192=14,U192="BAJO"),21,AND(Z192=14,V192&lt;&gt;0),18,AND(Z192=15,P192&lt;&gt;0),25,AND(Z192=15,R192&lt;&gt;0),24,AND(Z192=15,U192="ALTO"),22,AND(Z192=15,U192="BAJO"),19,AND(Z192=15,V192&lt;&gt;0),19,AND(Z192=16,P192&lt;&gt;0),25,AND(Z192=16,R192&lt;&gt;0),23,AND(Z192=16,U192="ALTO"),23,AND(Z192=16,U192="BAJO"),23,AND(Z192=16,V192&lt;&gt;0),20,AND(Z192=17,P192&lt;&gt;0),25,AND(Z192=17,R192&lt;&gt;0),24,AND(Z192=17,U192="ALTO"),23,AND(Z192=17,U192="BAJO"),21,AND(Z192=17,V192&lt;&gt;0),20,AND(Z192=18,P192&lt;&gt;0),25,AND(Z192=18,R192&lt;&gt;0),24,AND(Z192=18,U192="ALTO"),23,AND(Z192=18,U192="BAJO"),22,AND(Z192=18,V192&lt;&gt;0),21,AND(Z192=19,P192&lt;&gt;0),25,AND(Z192=19,R192&lt;&gt;0),25,AND(Z192=19,U192="ALTO"),24,AND(Z192=19,U192="BAJO"),22,AND(Z192=19,V192&lt;&gt;0),22,AND(Z192&lt;&gt;0,X192&lt;&gt;0),Z192,TRUE,"FALSO")</f>
        <v>FALSO</v>
      </c>
      <c r="AC192" s="222"/>
      <c r="AD192" s="222"/>
      <c r="AE192" s="36"/>
      <c r="AF192" s="37"/>
      <c r="AG192" s="37"/>
      <c r="AH192" s="25"/>
      <c r="AI192" s="25"/>
      <c r="AJ192" s="25"/>
      <c r="AK192" s="25"/>
      <c r="AL192" s="25"/>
      <c r="AM192" s="25"/>
      <c r="AN192" s="25"/>
      <c r="AO192" s="35"/>
      <c r="AP192" s="25"/>
      <c r="AQ192" s="35"/>
      <c r="AR192" s="25"/>
      <c r="AS192" s="35"/>
      <c r="AT192" s="25"/>
      <c r="AU192" s="35"/>
      <c r="AV192" s="25"/>
      <c r="AW192" s="35"/>
      <c r="AX192" s="25"/>
    </row>
    <row r="193" spans="1:50" ht="26.25">
      <c r="A193" s="285"/>
      <c r="B193" s="376"/>
      <c r="C193" s="379"/>
      <c r="D193" s="378"/>
      <c r="E193" s="249"/>
      <c r="F193" s="248"/>
      <c r="G193" s="225"/>
      <c r="H193" s="227"/>
      <c r="I193" s="254"/>
      <c r="J193" s="255" t="e">
        <f>+VLOOKUP(I193,Peligros_Aspectos!A:D,4,0)</f>
        <v>#N/A</v>
      </c>
      <c r="K193" s="256" t="e">
        <f>+VLOOKUP(I193,Peligros_Aspectos!A:D,2,0)</f>
        <v>#N/A</v>
      </c>
      <c r="L193" s="257" t="e">
        <f>+VLOOKUP(I193,Peligros_Aspectos!A:C,3,0)</f>
        <v>#N/A</v>
      </c>
      <c r="M193" s="232"/>
      <c r="N193" s="258"/>
      <c r="O193" s="245" t="str">
        <f t="shared" si="9"/>
        <v/>
      </c>
      <c r="P193" s="260"/>
      <c r="Q193" s="260"/>
      <c r="R193" s="260"/>
      <c r="S193" s="260"/>
      <c r="T193" s="260"/>
      <c r="U193" s="258"/>
      <c r="V193" s="264"/>
      <c r="W193" s="264"/>
      <c r="X193" s="260"/>
      <c r="Y193" s="266"/>
      <c r="Z193" s="245" t="str">
        <f t="shared" si="8"/>
        <v/>
      </c>
      <c r="AA193" s="267"/>
      <c r="AB193" s="245" t="str">
        <f t="array" ref="AB193">_xlfn.IFS(AND(Z193=1,P193&lt;&gt;0),25,AND(Z193=1,R193&lt;&gt;0),21,AND(Z193=1,U193="ALTO"),16,AND(Z193=1,U193="BAJO"),11,AND(Z193=1,V193&lt;&gt;0),2,AND(Z193=2,P193&lt;&gt;0),25,AND(Z193=2,R193&lt;&gt;0),21,AND(Z193=2,U193="ALTO"),16,AND(Z193=2,U193="BAJO"),11,AND(Z193=2,V193&lt;&gt;0),4,AND(Z193=3,P193&lt;&gt;0),25,AND(Z193=3,R193&lt;&gt;0),21,AND(Z193=3,U193="ALTO"),16,AND(Z193=3,U193="BAJO"),12,AND(Z193=3,V193&lt;&gt;0),5,AND(Z193=4,P193&lt;&gt;0),25,AND(Z193=4,R193&lt;&gt;0),13,AND(Z193=4,U193="ALTO"),16,AND(Z193=4,U193="BAJO"),14,AND(Z193=4,V193&lt;&gt;0),7,AND(Z193=5,P193&lt;&gt;0),25,AND(Z193=5,R193&lt;&gt;0),21,AND(Z193=5,U193="ALTO"),16,AND(Z193=5,U193="BAJO"),12,AND(Z193=5,V193&lt;&gt;0),8,AND(Z193=6,P193&lt;&gt;0),25,AND(Z193=6,R193&lt;&gt;0),21,AND(Z193=6,U193="ALTO"),20,AND(Z193=6,U193="BAJO"),17,AND(Z193=6,V193&lt;&gt;0),6,AND(Z193=7,P193&lt;&gt;0),25,AND(Z193=7,R193&lt;&gt;0),23,AND(Z193=7,U193="ALTO"),16,AND(Z193=7,U193="BAJO"),11,AND(Z193=7,V193&lt;&gt;0),7,AND(Z193=8,P193&lt;&gt;0),25,AND(Z193=8,R193&lt;&gt;0),21,AND(Z193=8,U193="ALTO"),16,AND(Z193=8,U193="BAJO"),12,AND(Z193=8,V193&lt;&gt;0),8,AND(Z193=9,P193&lt;&gt;0),25,AND(Z193=9,R193&lt;&gt;0),21,AND(Z193=9,U193="ALTO"),20,AND(Z193=9,U193="BAJO"),17,AND(Z193=9,V193&lt;&gt;0),13,AND(Z193=10,P193&lt;&gt;0),25,AND(Z193=10,R193&lt;&gt;0),22,AND(Z193=10,U193="ALTO"),21,AND(Z193=10,U193="BAJO"),18,AND(Z193=10,V193&lt;&gt;0),18,AND(Z193=11,P193&lt;&gt;0),25,AND(Z193=11,R193&lt;&gt;0),23,AND(Z193=11,U193="ALTO"),20,AND(Z193=11,U193="BAJO"),16,AND(Z193=11,V193&lt;&gt;0),11,AND(Z193=12,P193&lt;&gt;0),25,AND(Z193=12,R193&lt;&gt;0),23,AND(Z193=12,U193="ALTO"),20,AND(Z193=12,U193="BAJO"),16,AND(Z193=12,V193&lt;&gt;0),12,AND(Z193=13,P193&lt;&gt;0),25,AND(Z193=13,R193&lt;&gt;0),21,AND(Z193=13,U193="ALTO"),20,AND(Z193=13,U193="BAJO"),17,AND(Z193=13,V193&lt;&gt;0),17,AND(Z193=14,P193&lt;&gt;0),25,AND(Z193=14,R193&lt;&gt;0),24,AND(Z193=14,U193="ALTO"),23,AND(Z193=14,U193="BAJO"),21,AND(Z193=14,V193&lt;&gt;0),18,AND(Z193=15,P193&lt;&gt;0),25,AND(Z193=15,R193&lt;&gt;0),24,AND(Z193=15,U193="ALTO"),22,AND(Z193=15,U193="BAJO"),19,AND(Z193=15,V193&lt;&gt;0),19,AND(Z193=16,P193&lt;&gt;0),25,AND(Z193=16,R193&lt;&gt;0),23,AND(Z193=16,U193="ALTO"),23,AND(Z193=16,U193="BAJO"),23,AND(Z193=16,V193&lt;&gt;0),20,AND(Z193=17,P193&lt;&gt;0),25,AND(Z193=17,R193&lt;&gt;0),24,AND(Z193=17,U193="ALTO"),23,AND(Z193=17,U193="BAJO"),21,AND(Z193=17,V193&lt;&gt;0),20,AND(Z193=18,P193&lt;&gt;0),25,AND(Z193=18,R193&lt;&gt;0),24,AND(Z193=18,U193="ALTO"),23,AND(Z193=18,U193="BAJO"),22,AND(Z193=18,V193&lt;&gt;0),21,AND(Z193=19,P193&lt;&gt;0),25,AND(Z193=19,R193&lt;&gt;0),25,AND(Z193=19,U193="ALTO"),24,AND(Z193=19,U193="BAJO"),22,AND(Z193=19,V193&lt;&gt;0),22,AND(Z193&lt;&gt;0,X193&lt;&gt;0),Z193,TRUE,"FALSO")</f>
        <v>FALSO</v>
      </c>
      <c r="AC193" s="222"/>
      <c r="AD193" s="222"/>
      <c r="AE193" s="36"/>
      <c r="AF193" s="37"/>
      <c r="AG193" s="37"/>
      <c r="AH193" s="25"/>
      <c r="AI193" s="25"/>
      <c r="AJ193" s="25"/>
      <c r="AK193" s="25"/>
      <c r="AL193" s="25"/>
      <c r="AM193" s="25"/>
      <c r="AN193" s="25"/>
      <c r="AO193" s="35"/>
      <c r="AP193" s="25"/>
      <c r="AQ193" s="35"/>
      <c r="AR193" s="25"/>
      <c r="AS193" s="35"/>
      <c r="AT193" s="25"/>
      <c r="AU193" s="35"/>
      <c r="AV193" s="25"/>
      <c r="AW193" s="35"/>
      <c r="AX193" s="25"/>
    </row>
    <row r="194" spans="1:50" ht="26.25">
      <c r="A194" s="285"/>
      <c r="B194" s="376"/>
      <c r="C194" s="379"/>
      <c r="D194" s="378"/>
      <c r="E194" s="249"/>
      <c r="F194" s="248"/>
      <c r="G194" s="225"/>
      <c r="H194" s="227"/>
      <c r="I194" s="254"/>
      <c r="J194" s="255" t="e">
        <f>+VLOOKUP(I194,Peligros_Aspectos!A:D,4,0)</f>
        <v>#N/A</v>
      </c>
      <c r="K194" s="256" t="e">
        <f>+VLOOKUP(I194,Peligros_Aspectos!A:D,2,0)</f>
        <v>#N/A</v>
      </c>
      <c r="L194" s="257" t="e">
        <f>+VLOOKUP(I194,Peligros_Aspectos!A:C,3,0)</f>
        <v>#N/A</v>
      </c>
      <c r="M194" s="232"/>
      <c r="N194" s="258"/>
      <c r="O194" s="245" t="str">
        <f t="shared" si="9"/>
        <v/>
      </c>
      <c r="P194" s="260"/>
      <c r="Q194" s="260"/>
      <c r="R194" s="260"/>
      <c r="S194" s="260"/>
      <c r="T194" s="260"/>
      <c r="U194" s="255"/>
      <c r="V194" s="264"/>
      <c r="W194" s="264"/>
      <c r="X194" s="260"/>
      <c r="Y194" s="266"/>
      <c r="Z194" s="245" t="str">
        <f t="shared" si="8"/>
        <v/>
      </c>
      <c r="AA194" s="267"/>
      <c r="AB194" s="245" t="str">
        <f t="array" ref="AB194">_xlfn.IFS(AND(Z194=1,P194&lt;&gt;0),25,AND(Z194=1,R194&lt;&gt;0),21,AND(Z194=1,U194="ALTO"),16,AND(Z194=1,U194="BAJO"),11,AND(Z194=1,V194&lt;&gt;0),2,AND(Z194=2,P194&lt;&gt;0),25,AND(Z194=2,R194&lt;&gt;0),21,AND(Z194=2,U194="ALTO"),16,AND(Z194=2,U194="BAJO"),11,AND(Z194=2,V194&lt;&gt;0),4,AND(Z194=3,P194&lt;&gt;0),25,AND(Z194=3,R194&lt;&gt;0),21,AND(Z194=3,U194="ALTO"),16,AND(Z194=3,U194="BAJO"),12,AND(Z194=3,V194&lt;&gt;0),5,AND(Z194=4,P194&lt;&gt;0),25,AND(Z194=4,R194&lt;&gt;0),13,AND(Z194=4,U194="ALTO"),16,AND(Z194=4,U194="BAJO"),14,AND(Z194=4,V194&lt;&gt;0),7,AND(Z194=5,P194&lt;&gt;0),25,AND(Z194=5,R194&lt;&gt;0),21,AND(Z194=5,U194="ALTO"),16,AND(Z194=5,U194="BAJO"),12,AND(Z194=5,V194&lt;&gt;0),8,AND(Z194=6,P194&lt;&gt;0),25,AND(Z194=6,R194&lt;&gt;0),21,AND(Z194=6,U194="ALTO"),20,AND(Z194=6,U194="BAJO"),17,AND(Z194=6,V194&lt;&gt;0),6,AND(Z194=7,P194&lt;&gt;0),25,AND(Z194=7,R194&lt;&gt;0),23,AND(Z194=7,U194="ALTO"),16,AND(Z194=7,U194="BAJO"),11,AND(Z194=7,V194&lt;&gt;0),7,AND(Z194=8,P194&lt;&gt;0),25,AND(Z194=8,R194&lt;&gt;0),21,AND(Z194=8,U194="ALTO"),16,AND(Z194=8,U194="BAJO"),12,AND(Z194=8,V194&lt;&gt;0),8,AND(Z194=9,P194&lt;&gt;0),25,AND(Z194=9,R194&lt;&gt;0),21,AND(Z194=9,U194="ALTO"),20,AND(Z194=9,U194="BAJO"),17,AND(Z194=9,V194&lt;&gt;0),13,AND(Z194=10,P194&lt;&gt;0),25,AND(Z194=10,R194&lt;&gt;0),22,AND(Z194=10,U194="ALTO"),21,AND(Z194=10,U194="BAJO"),18,AND(Z194=10,V194&lt;&gt;0),18,AND(Z194=11,P194&lt;&gt;0),25,AND(Z194=11,R194&lt;&gt;0),23,AND(Z194=11,U194="ALTO"),20,AND(Z194=11,U194="BAJO"),16,AND(Z194=11,V194&lt;&gt;0),11,AND(Z194=12,P194&lt;&gt;0),25,AND(Z194=12,R194&lt;&gt;0),23,AND(Z194=12,U194="ALTO"),20,AND(Z194=12,U194="BAJO"),16,AND(Z194=12,V194&lt;&gt;0),12,AND(Z194=13,P194&lt;&gt;0),25,AND(Z194=13,R194&lt;&gt;0),21,AND(Z194=13,U194="ALTO"),20,AND(Z194=13,U194="BAJO"),17,AND(Z194=13,V194&lt;&gt;0),17,AND(Z194=14,P194&lt;&gt;0),25,AND(Z194=14,R194&lt;&gt;0),24,AND(Z194=14,U194="ALTO"),23,AND(Z194=14,U194="BAJO"),21,AND(Z194=14,V194&lt;&gt;0),18,AND(Z194=15,P194&lt;&gt;0),25,AND(Z194=15,R194&lt;&gt;0),24,AND(Z194=15,U194="ALTO"),22,AND(Z194=15,U194="BAJO"),19,AND(Z194=15,V194&lt;&gt;0),19,AND(Z194=16,P194&lt;&gt;0),25,AND(Z194=16,R194&lt;&gt;0),23,AND(Z194=16,U194="ALTO"),23,AND(Z194=16,U194="BAJO"),23,AND(Z194=16,V194&lt;&gt;0),20,AND(Z194=17,P194&lt;&gt;0),25,AND(Z194=17,R194&lt;&gt;0),24,AND(Z194=17,U194="ALTO"),23,AND(Z194=17,U194="BAJO"),21,AND(Z194=17,V194&lt;&gt;0),20,AND(Z194=18,P194&lt;&gt;0),25,AND(Z194=18,R194&lt;&gt;0),24,AND(Z194=18,U194="ALTO"),23,AND(Z194=18,U194="BAJO"),22,AND(Z194=18,V194&lt;&gt;0),21,AND(Z194=19,P194&lt;&gt;0),25,AND(Z194=19,R194&lt;&gt;0),25,AND(Z194=19,U194="ALTO"),24,AND(Z194=19,U194="BAJO"),22,AND(Z194=19,V194&lt;&gt;0),22,AND(Z194&lt;&gt;0,X194&lt;&gt;0),Z194,TRUE,"FALSO")</f>
        <v>FALSO</v>
      </c>
      <c r="AC194" s="222"/>
      <c r="AD194" s="222"/>
      <c r="AE194" s="36"/>
      <c r="AF194" s="37"/>
      <c r="AG194" s="37"/>
      <c r="AH194" s="25"/>
      <c r="AI194" s="25"/>
      <c r="AJ194" s="25"/>
      <c r="AK194" s="25"/>
      <c r="AL194" s="25"/>
      <c r="AM194" s="25"/>
      <c r="AN194" s="25"/>
      <c r="AO194" s="35"/>
      <c r="AP194" s="25"/>
      <c r="AQ194" s="35"/>
      <c r="AR194" s="25"/>
      <c r="AS194" s="35"/>
      <c r="AT194" s="25"/>
      <c r="AU194" s="35"/>
      <c r="AV194" s="25"/>
      <c r="AW194" s="35"/>
      <c r="AX194" s="25"/>
    </row>
    <row r="195" spans="1:50" ht="26.25">
      <c r="A195" s="285"/>
      <c r="B195" s="376"/>
      <c r="C195" s="379"/>
      <c r="D195" s="378"/>
      <c r="E195" s="249"/>
      <c r="F195" s="248"/>
      <c r="G195" s="225"/>
      <c r="H195" s="227"/>
      <c r="I195" s="254"/>
      <c r="J195" s="255" t="e">
        <f>+VLOOKUP(I195,Peligros_Aspectos!A:D,4,0)</f>
        <v>#N/A</v>
      </c>
      <c r="K195" s="256" t="e">
        <f>+VLOOKUP(I195,Peligros_Aspectos!A:D,2,0)</f>
        <v>#N/A</v>
      </c>
      <c r="L195" s="257" t="e">
        <f>+VLOOKUP(I195,Peligros_Aspectos!A:C,3,0)</f>
        <v>#N/A</v>
      </c>
      <c r="M195" s="232"/>
      <c r="N195" s="258"/>
      <c r="O195" s="245" t="str">
        <f t="shared" si="9"/>
        <v/>
      </c>
      <c r="P195" s="260"/>
      <c r="Q195" s="260"/>
      <c r="R195" s="260"/>
      <c r="S195" s="260"/>
      <c r="T195" s="260"/>
      <c r="U195" s="268"/>
      <c r="V195" s="264"/>
      <c r="W195" s="264"/>
      <c r="X195" s="260"/>
      <c r="Y195" s="266"/>
      <c r="Z195" s="245" t="str">
        <f t="shared" si="8"/>
        <v/>
      </c>
      <c r="AA195" s="267"/>
      <c r="AB195" s="245" t="str">
        <f t="array" ref="AB195">_xlfn.IFS(AND(Z195=1,P195&lt;&gt;0),25,AND(Z195=1,R195&lt;&gt;0),21,AND(Z195=1,U195="ALTO"),16,AND(Z195=1,U195="BAJO"),11,AND(Z195=1,V195&lt;&gt;0),2,AND(Z195=2,P195&lt;&gt;0),25,AND(Z195=2,R195&lt;&gt;0),21,AND(Z195=2,U195="ALTO"),16,AND(Z195=2,U195="BAJO"),11,AND(Z195=2,V195&lt;&gt;0),4,AND(Z195=3,P195&lt;&gt;0),25,AND(Z195=3,R195&lt;&gt;0),21,AND(Z195=3,U195="ALTO"),16,AND(Z195=3,U195="BAJO"),12,AND(Z195=3,V195&lt;&gt;0),5,AND(Z195=4,P195&lt;&gt;0),25,AND(Z195=4,R195&lt;&gt;0),13,AND(Z195=4,U195="ALTO"),16,AND(Z195=4,U195="BAJO"),14,AND(Z195=4,V195&lt;&gt;0),7,AND(Z195=5,P195&lt;&gt;0),25,AND(Z195=5,R195&lt;&gt;0),21,AND(Z195=5,U195="ALTO"),16,AND(Z195=5,U195="BAJO"),12,AND(Z195=5,V195&lt;&gt;0),8,AND(Z195=6,P195&lt;&gt;0),25,AND(Z195=6,R195&lt;&gt;0),21,AND(Z195=6,U195="ALTO"),20,AND(Z195=6,U195="BAJO"),17,AND(Z195=6,V195&lt;&gt;0),6,AND(Z195=7,P195&lt;&gt;0),25,AND(Z195=7,R195&lt;&gt;0),23,AND(Z195=7,U195="ALTO"),16,AND(Z195=7,U195="BAJO"),11,AND(Z195=7,V195&lt;&gt;0),7,AND(Z195=8,P195&lt;&gt;0),25,AND(Z195=8,R195&lt;&gt;0),21,AND(Z195=8,U195="ALTO"),16,AND(Z195=8,U195="BAJO"),12,AND(Z195=8,V195&lt;&gt;0),8,AND(Z195=9,P195&lt;&gt;0),25,AND(Z195=9,R195&lt;&gt;0),21,AND(Z195=9,U195="ALTO"),20,AND(Z195=9,U195="BAJO"),17,AND(Z195=9,V195&lt;&gt;0),13,AND(Z195=10,P195&lt;&gt;0),25,AND(Z195=10,R195&lt;&gt;0),22,AND(Z195=10,U195="ALTO"),21,AND(Z195=10,U195="BAJO"),18,AND(Z195=10,V195&lt;&gt;0),18,AND(Z195=11,P195&lt;&gt;0),25,AND(Z195=11,R195&lt;&gt;0),23,AND(Z195=11,U195="ALTO"),20,AND(Z195=11,U195="BAJO"),16,AND(Z195=11,V195&lt;&gt;0),11,AND(Z195=12,P195&lt;&gt;0),25,AND(Z195=12,R195&lt;&gt;0),23,AND(Z195=12,U195="ALTO"),20,AND(Z195=12,U195="BAJO"),16,AND(Z195=12,V195&lt;&gt;0),12,AND(Z195=13,P195&lt;&gt;0),25,AND(Z195=13,R195&lt;&gt;0),21,AND(Z195=13,U195="ALTO"),20,AND(Z195=13,U195="BAJO"),17,AND(Z195=13,V195&lt;&gt;0),17,AND(Z195=14,P195&lt;&gt;0),25,AND(Z195=14,R195&lt;&gt;0),24,AND(Z195=14,U195="ALTO"),23,AND(Z195=14,U195="BAJO"),21,AND(Z195=14,V195&lt;&gt;0),18,AND(Z195=15,P195&lt;&gt;0),25,AND(Z195=15,R195&lt;&gt;0),24,AND(Z195=15,U195="ALTO"),22,AND(Z195=15,U195="BAJO"),19,AND(Z195=15,V195&lt;&gt;0),19,AND(Z195=16,P195&lt;&gt;0),25,AND(Z195=16,R195&lt;&gt;0),23,AND(Z195=16,U195="ALTO"),23,AND(Z195=16,U195="BAJO"),23,AND(Z195=16,V195&lt;&gt;0),20,AND(Z195=17,P195&lt;&gt;0),25,AND(Z195=17,R195&lt;&gt;0),24,AND(Z195=17,U195="ALTO"),23,AND(Z195=17,U195="BAJO"),21,AND(Z195=17,V195&lt;&gt;0),20,AND(Z195=18,P195&lt;&gt;0),25,AND(Z195=18,R195&lt;&gt;0),24,AND(Z195=18,U195="ALTO"),23,AND(Z195=18,U195="BAJO"),22,AND(Z195=18,V195&lt;&gt;0),21,AND(Z195=19,P195&lt;&gt;0),25,AND(Z195=19,R195&lt;&gt;0),25,AND(Z195=19,U195="ALTO"),24,AND(Z195=19,U195="BAJO"),22,AND(Z195=19,V195&lt;&gt;0),22,AND(Z195&lt;&gt;0,X195&lt;&gt;0),Z195,TRUE,"FALSO")</f>
        <v>FALSO</v>
      </c>
      <c r="AC195" s="222"/>
      <c r="AD195" s="222"/>
      <c r="AE195" s="36"/>
      <c r="AF195" s="37"/>
      <c r="AG195" s="37"/>
      <c r="AH195" s="25"/>
      <c r="AI195" s="25"/>
      <c r="AJ195" s="25"/>
      <c r="AK195" s="25"/>
      <c r="AL195" s="25"/>
      <c r="AM195" s="25"/>
      <c r="AN195" s="25"/>
      <c r="AO195" s="35"/>
      <c r="AP195" s="25"/>
      <c r="AQ195" s="35"/>
      <c r="AR195" s="25"/>
      <c r="AS195" s="35"/>
      <c r="AT195" s="25"/>
      <c r="AU195" s="35"/>
      <c r="AV195" s="25"/>
      <c r="AW195" s="35"/>
      <c r="AX195" s="25"/>
    </row>
    <row r="196" spans="1:50" ht="26.25">
      <c r="A196" s="285"/>
      <c r="B196" s="376"/>
      <c r="C196" s="379"/>
      <c r="D196" s="378"/>
      <c r="E196" s="249"/>
      <c r="F196" s="248"/>
      <c r="G196" s="225"/>
      <c r="H196" s="227"/>
      <c r="I196" s="254"/>
      <c r="J196" s="255" t="e">
        <f>+VLOOKUP(I196,Peligros_Aspectos!A:D,4,0)</f>
        <v>#N/A</v>
      </c>
      <c r="K196" s="256" t="e">
        <f>+VLOOKUP(I196,Peligros_Aspectos!A:D,2,0)</f>
        <v>#N/A</v>
      </c>
      <c r="L196" s="257" t="e">
        <f>+VLOOKUP(I196,Peligros_Aspectos!A:C,3,0)</f>
        <v>#N/A</v>
      </c>
      <c r="M196" s="232"/>
      <c r="N196" s="258"/>
      <c r="O196" s="245" t="str">
        <f t="shared" si="9"/>
        <v/>
      </c>
      <c r="P196" s="260"/>
      <c r="Q196" s="260"/>
      <c r="R196" s="260"/>
      <c r="S196" s="260"/>
      <c r="T196" s="260"/>
      <c r="U196" s="258"/>
      <c r="V196" s="265"/>
      <c r="W196" s="264"/>
      <c r="X196" s="260"/>
      <c r="Y196" s="266"/>
      <c r="Z196" s="245" t="str">
        <f t="shared" si="8"/>
        <v/>
      </c>
      <c r="AA196" s="267"/>
      <c r="AB196" s="245" t="str">
        <f t="array" ref="AB196">_xlfn.IFS(AND(Z196=1,P196&lt;&gt;0),25,AND(Z196=1,R196&lt;&gt;0),21,AND(Z196=1,U196="ALTO"),16,AND(Z196=1,U196="BAJO"),11,AND(Z196=1,V196&lt;&gt;0),2,AND(Z196=2,P196&lt;&gt;0),25,AND(Z196=2,R196&lt;&gt;0),21,AND(Z196=2,U196="ALTO"),16,AND(Z196=2,U196="BAJO"),11,AND(Z196=2,V196&lt;&gt;0),4,AND(Z196=3,P196&lt;&gt;0),25,AND(Z196=3,R196&lt;&gt;0),21,AND(Z196=3,U196="ALTO"),16,AND(Z196=3,U196="BAJO"),12,AND(Z196=3,V196&lt;&gt;0),5,AND(Z196=4,P196&lt;&gt;0),25,AND(Z196=4,R196&lt;&gt;0),13,AND(Z196=4,U196="ALTO"),16,AND(Z196=4,U196="BAJO"),14,AND(Z196=4,V196&lt;&gt;0),7,AND(Z196=5,P196&lt;&gt;0),25,AND(Z196=5,R196&lt;&gt;0),21,AND(Z196=5,U196="ALTO"),16,AND(Z196=5,U196="BAJO"),12,AND(Z196=5,V196&lt;&gt;0),8,AND(Z196=6,P196&lt;&gt;0),25,AND(Z196=6,R196&lt;&gt;0),21,AND(Z196=6,U196="ALTO"),20,AND(Z196=6,U196="BAJO"),17,AND(Z196=6,V196&lt;&gt;0),6,AND(Z196=7,P196&lt;&gt;0),25,AND(Z196=7,R196&lt;&gt;0),23,AND(Z196=7,U196="ALTO"),16,AND(Z196=7,U196="BAJO"),11,AND(Z196=7,V196&lt;&gt;0),7,AND(Z196=8,P196&lt;&gt;0),25,AND(Z196=8,R196&lt;&gt;0),21,AND(Z196=8,U196="ALTO"),16,AND(Z196=8,U196="BAJO"),12,AND(Z196=8,V196&lt;&gt;0),8,AND(Z196=9,P196&lt;&gt;0),25,AND(Z196=9,R196&lt;&gt;0),21,AND(Z196=9,U196="ALTO"),20,AND(Z196=9,U196="BAJO"),17,AND(Z196=9,V196&lt;&gt;0),13,AND(Z196=10,P196&lt;&gt;0),25,AND(Z196=10,R196&lt;&gt;0),22,AND(Z196=10,U196="ALTO"),21,AND(Z196=10,U196="BAJO"),18,AND(Z196=10,V196&lt;&gt;0),18,AND(Z196=11,P196&lt;&gt;0),25,AND(Z196=11,R196&lt;&gt;0),23,AND(Z196=11,U196="ALTO"),20,AND(Z196=11,U196="BAJO"),16,AND(Z196=11,V196&lt;&gt;0),11,AND(Z196=12,P196&lt;&gt;0),25,AND(Z196=12,R196&lt;&gt;0),23,AND(Z196=12,U196="ALTO"),20,AND(Z196=12,U196="BAJO"),16,AND(Z196=12,V196&lt;&gt;0),12,AND(Z196=13,P196&lt;&gt;0),25,AND(Z196=13,R196&lt;&gt;0),21,AND(Z196=13,U196="ALTO"),20,AND(Z196=13,U196="BAJO"),17,AND(Z196=13,V196&lt;&gt;0),17,AND(Z196=14,P196&lt;&gt;0),25,AND(Z196=14,R196&lt;&gt;0),24,AND(Z196=14,U196="ALTO"),23,AND(Z196=14,U196="BAJO"),21,AND(Z196=14,V196&lt;&gt;0),18,AND(Z196=15,P196&lt;&gt;0),25,AND(Z196=15,R196&lt;&gt;0),24,AND(Z196=15,U196="ALTO"),22,AND(Z196=15,U196="BAJO"),19,AND(Z196=15,V196&lt;&gt;0),19,AND(Z196=16,P196&lt;&gt;0),25,AND(Z196=16,R196&lt;&gt;0),23,AND(Z196=16,U196="ALTO"),23,AND(Z196=16,U196="BAJO"),23,AND(Z196=16,V196&lt;&gt;0),20,AND(Z196=17,P196&lt;&gt;0),25,AND(Z196=17,R196&lt;&gt;0),24,AND(Z196=17,U196="ALTO"),23,AND(Z196=17,U196="BAJO"),21,AND(Z196=17,V196&lt;&gt;0),20,AND(Z196=18,P196&lt;&gt;0),25,AND(Z196=18,R196&lt;&gt;0),24,AND(Z196=18,U196="ALTO"),23,AND(Z196=18,U196="BAJO"),22,AND(Z196=18,V196&lt;&gt;0),21,AND(Z196=19,P196&lt;&gt;0),25,AND(Z196=19,R196&lt;&gt;0),25,AND(Z196=19,U196="ALTO"),24,AND(Z196=19,U196="BAJO"),22,AND(Z196=19,V196&lt;&gt;0),22,AND(Z196&lt;&gt;0,X196&lt;&gt;0),Z196,TRUE,"FALSO")</f>
        <v>FALSO</v>
      </c>
      <c r="AC196" s="222"/>
      <c r="AD196" s="222"/>
      <c r="AE196" s="36"/>
      <c r="AF196" s="37"/>
      <c r="AG196" s="37"/>
      <c r="AH196" s="25"/>
      <c r="AI196" s="25"/>
      <c r="AJ196" s="25"/>
      <c r="AK196" s="25"/>
      <c r="AL196" s="25"/>
      <c r="AM196" s="25"/>
      <c r="AN196" s="25"/>
      <c r="AO196" s="35"/>
      <c r="AP196" s="25"/>
      <c r="AQ196" s="35"/>
      <c r="AR196" s="25"/>
      <c r="AS196" s="35"/>
      <c r="AT196" s="25"/>
      <c r="AU196" s="35"/>
      <c r="AV196" s="25"/>
      <c r="AW196" s="35"/>
      <c r="AX196" s="25"/>
    </row>
    <row r="197" spans="1:50" ht="26.25">
      <c r="A197" s="285"/>
      <c r="B197" s="376"/>
      <c r="C197" s="379"/>
      <c r="D197" s="378"/>
      <c r="E197" s="249"/>
      <c r="F197" s="248"/>
      <c r="G197" s="225"/>
      <c r="H197" s="227"/>
      <c r="I197" s="254"/>
      <c r="J197" s="255" t="e">
        <f>+VLOOKUP(I197,Peligros_Aspectos!A:D,4,0)</f>
        <v>#N/A</v>
      </c>
      <c r="K197" s="256" t="e">
        <f>+VLOOKUP(I197,Peligros_Aspectos!A:D,2,0)</f>
        <v>#N/A</v>
      </c>
      <c r="L197" s="257" t="e">
        <f>+VLOOKUP(I197,Peligros_Aspectos!A:C,3,0)</f>
        <v>#N/A</v>
      </c>
      <c r="M197" s="232"/>
      <c r="N197" s="258"/>
      <c r="O197" s="245" t="str">
        <f t="shared" si="9"/>
        <v/>
      </c>
      <c r="P197" s="260"/>
      <c r="Q197" s="260"/>
      <c r="R197" s="260"/>
      <c r="S197" s="260"/>
      <c r="T197" s="260"/>
      <c r="U197" s="258"/>
      <c r="V197" s="264"/>
      <c r="W197" s="264"/>
      <c r="X197" s="260"/>
      <c r="Y197" s="266"/>
      <c r="Z197" s="245" t="str">
        <f t="shared" si="8"/>
        <v/>
      </c>
      <c r="AA197" s="267"/>
      <c r="AB197" s="245" t="str">
        <f t="array" ref="AB197">_xlfn.IFS(AND(Z197=1,P197&lt;&gt;0),25,AND(Z197=1,R197&lt;&gt;0),21,AND(Z197=1,U197="ALTO"),16,AND(Z197=1,U197="BAJO"),11,AND(Z197=1,V197&lt;&gt;0),2,AND(Z197=2,P197&lt;&gt;0),25,AND(Z197=2,R197&lt;&gt;0),21,AND(Z197=2,U197="ALTO"),16,AND(Z197=2,U197="BAJO"),11,AND(Z197=2,V197&lt;&gt;0),4,AND(Z197=3,P197&lt;&gt;0),25,AND(Z197=3,R197&lt;&gt;0),21,AND(Z197=3,U197="ALTO"),16,AND(Z197=3,U197="BAJO"),12,AND(Z197=3,V197&lt;&gt;0),5,AND(Z197=4,P197&lt;&gt;0),25,AND(Z197=4,R197&lt;&gt;0),13,AND(Z197=4,U197="ALTO"),16,AND(Z197=4,U197="BAJO"),14,AND(Z197=4,V197&lt;&gt;0),7,AND(Z197=5,P197&lt;&gt;0),25,AND(Z197=5,R197&lt;&gt;0),21,AND(Z197=5,U197="ALTO"),16,AND(Z197=5,U197="BAJO"),12,AND(Z197=5,V197&lt;&gt;0),8,AND(Z197=6,P197&lt;&gt;0),25,AND(Z197=6,R197&lt;&gt;0),21,AND(Z197=6,U197="ALTO"),20,AND(Z197=6,U197="BAJO"),17,AND(Z197=6,V197&lt;&gt;0),6,AND(Z197=7,P197&lt;&gt;0),25,AND(Z197=7,R197&lt;&gt;0),23,AND(Z197=7,U197="ALTO"),16,AND(Z197=7,U197="BAJO"),11,AND(Z197=7,V197&lt;&gt;0),7,AND(Z197=8,P197&lt;&gt;0),25,AND(Z197=8,R197&lt;&gt;0),21,AND(Z197=8,U197="ALTO"),16,AND(Z197=8,U197="BAJO"),12,AND(Z197=8,V197&lt;&gt;0),8,AND(Z197=9,P197&lt;&gt;0),25,AND(Z197=9,R197&lt;&gt;0),21,AND(Z197=9,U197="ALTO"),20,AND(Z197=9,U197="BAJO"),17,AND(Z197=9,V197&lt;&gt;0),13,AND(Z197=10,P197&lt;&gt;0),25,AND(Z197=10,R197&lt;&gt;0),22,AND(Z197=10,U197="ALTO"),21,AND(Z197=10,U197="BAJO"),18,AND(Z197=10,V197&lt;&gt;0),18,AND(Z197=11,P197&lt;&gt;0),25,AND(Z197=11,R197&lt;&gt;0),23,AND(Z197=11,U197="ALTO"),20,AND(Z197=11,U197="BAJO"),16,AND(Z197=11,V197&lt;&gt;0),11,AND(Z197=12,P197&lt;&gt;0),25,AND(Z197=12,R197&lt;&gt;0),23,AND(Z197=12,U197="ALTO"),20,AND(Z197=12,U197="BAJO"),16,AND(Z197=12,V197&lt;&gt;0),12,AND(Z197=13,P197&lt;&gt;0),25,AND(Z197=13,R197&lt;&gt;0),21,AND(Z197=13,U197="ALTO"),20,AND(Z197=13,U197="BAJO"),17,AND(Z197=13,V197&lt;&gt;0),17,AND(Z197=14,P197&lt;&gt;0),25,AND(Z197=14,R197&lt;&gt;0),24,AND(Z197=14,U197="ALTO"),23,AND(Z197=14,U197="BAJO"),21,AND(Z197=14,V197&lt;&gt;0),18,AND(Z197=15,P197&lt;&gt;0),25,AND(Z197=15,R197&lt;&gt;0),24,AND(Z197=15,U197="ALTO"),22,AND(Z197=15,U197="BAJO"),19,AND(Z197=15,V197&lt;&gt;0),19,AND(Z197=16,P197&lt;&gt;0),25,AND(Z197=16,R197&lt;&gt;0),23,AND(Z197=16,U197="ALTO"),23,AND(Z197=16,U197="BAJO"),23,AND(Z197=16,V197&lt;&gt;0),20,AND(Z197=17,P197&lt;&gt;0),25,AND(Z197=17,R197&lt;&gt;0),24,AND(Z197=17,U197="ALTO"),23,AND(Z197=17,U197="BAJO"),21,AND(Z197=17,V197&lt;&gt;0),20,AND(Z197=18,P197&lt;&gt;0),25,AND(Z197=18,R197&lt;&gt;0),24,AND(Z197=18,U197="ALTO"),23,AND(Z197=18,U197="BAJO"),22,AND(Z197=18,V197&lt;&gt;0),21,AND(Z197=19,P197&lt;&gt;0),25,AND(Z197=19,R197&lt;&gt;0),25,AND(Z197=19,U197="ALTO"),24,AND(Z197=19,U197="BAJO"),22,AND(Z197=19,V197&lt;&gt;0),22,AND(Z197&lt;&gt;0,X197&lt;&gt;0),Z197,TRUE,"FALSO")</f>
        <v>FALSO</v>
      </c>
      <c r="AC197" s="222"/>
      <c r="AD197" s="222"/>
      <c r="AE197" s="36"/>
      <c r="AF197" s="37"/>
      <c r="AG197" s="37"/>
      <c r="AH197" s="25"/>
      <c r="AI197" s="25"/>
      <c r="AJ197" s="25"/>
      <c r="AK197" s="25"/>
      <c r="AL197" s="25"/>
      <c r="AM197" s="25"/>
      <c r="AN197" s="25"/>
      <c r="AO197" s="35"/>
      <c r="AP197" s="25"/>
      <c r="AQ197" s="35"/>
      <c r="AR197" s="25"/>
      <c r="AS197" s="35"/>
      <c r="AT197" s="25"/>
      <c r="AU197" s="35"/>
      <c r="AV197" s="25"/>
      <c r="AW197" s="35"/>
      <c r="AX197" s="25"/>
    </row>
    <row r="198" spans="1:50" ht="26.25">
      <c r="A198" s="285"/>
      <c r="B198" s="376"/>
      <c r="C198" s="379"/>
      <c r="D198" s="378"/>
      <c r="E198" s="249"/>
      <c r="F198" s="248"/>
      <c r="G198" s="225"/>
      <c r="H198" s="227"/>
      <c r="I198" s="254"/>
      <c r="J198" s="255" t="e">
        <f>+VLOOKUP(I198,Peligros_Aspectos!A:D,4,0)</f>
        <v>#N/A</v>
      </c>
      <c r="K198" s="256" t="e">
        <f>+VLOOKUP(I198,Peligros_Aspectos!A:D,2,0)</f>
        <v>#N/A</v>
      </c>
      <c r="L198" s="257" t="e">
        <f>+VLOOKUP(I198,Peligros_Aspectos!A:C,3,0)</f>
        <v>#N/A</v>
      </c>
      <c r="M198" s="232"/>
      <c r="N198" s="258"/>
      <c r="O198" s="245" t="str">
        <f t="shared" si="9"/>
        <v/>
      </c>
      <c r="P198" s="260"/>
      <c r="Q198" s="260"/>
      <c r="R198" s="260"/>
      <c r="S198" s="260"/>
      <c r="T198" s="260"/>
      <c r="U198" s="258"/>
      <c r="V198" s="265"/>
      <c r="W198" s="264"/>
      <c r="X198" s="260"/>
      <c r="Y198" s="266"/>
      <c r="Z198" s="245" t="str">
        <f t="shared" si="8"/>
        <v/>
      </c>
      <c r="AA198" s="267"/>
      <c r="AB198" s="245" t="str">
        <f t="array" ref="AB198">_xlfn.IFS(AND(Z198=1,P198&lt;&gt;0),25,AND(Z198=1,R198&lt;&gt;0),21,AND(Z198=1,U198="ALTO"),16,AND(Z198=1,U198="BAJO"),11,AND(Z198=1,V198&lt;&gt;0),2,AND(Z198=2,P198&lt;&gt;0),25,AND(Z198=2,R198&lt;&gt;0),21,AND(Z198=2,U198="ALTO"),16,AND(Z198=2,U198="BAJO"),11,AND(Z198=2,V198&lt;&gt;0),4,AND(Z198=3,P198&lt;&gt;0),25,AND(Z198=3,R198&lt;&gt;0),21,AND(Z198=3,U198="ALTO"),16,AND(Z198=3,U198="BAJO"),12,AND(Z198=3,V198&lt;&gt;0),5,AND(Z198=4,P198&lt;&gt;0),25,AND(Z198=4,R198&lt;&gt;0),13,AND(Z198=4,U198="ALTO"),16,AND(Z198=4,U198="BAJO"),14,AND(Z198=4,V198&lt;&gt;0),7,AND(Z198=5,P198&lt;&gt;0),25,AND(Z198=5,R198&lt;&gt;0),21,AND(Z198=5,U198="ALTO"),16,AND(Z198=5,U198="BAJO"),12,AND(Z198=5,V198&lt;&gt;0),8,AND(Z198=6,P198&lt;&gt;0),25,AND(Z198=6,R198&lt;&gt;0),21,AND(Z198=6,U198="ALTO"),20,AND(Z198=6,U198="BAJO"),17,AND(Z198=6,V198&lt;&gt;0),6,AND(Z198=7,P198&lt;&gt;0),25,AND(Z198=7,R198&lt;&gt;0),23,AND(Z198=7,U198="ALTO"),16,AND(Z198=7,U198="BAJO"),11,AND(Z198=7,V198&lt;&gt;0),7,AND(Z198=8,P198&lt;&gt;0),25,AND(Z198=8,R198&lt;&gt;0),21,AND(Z198=8,U198="ALTO"),16,AND(Z198=8,U198="BAJO"),12,AND(Z198=8,V198&lt;&gt;0),8,AND(Z198=9,P198&lt;&gt;0),25,AND(Z198=9,R198&lt;&gt;0),21,AND(Z198=9,U198="ALTO"),20,AND(Z198=9,U198="BAJO"),17,AND(Z198=9,V198&lt;&gt;0),13,AND(Z198=10,P198&lt;&gt;0),25,AND(Z198=10,R198&lt;&gt;0),22,AND(Z198=10,U198="ALTO"),21,AND(Z198=10,U198="BAJO"),18,AND(Z198=10,V198&lt;&gt;0),18,AND(Z198=11,P198&lt;&gt;0),25,AND(Z198=11,R198&lt;&gt;0),23,AND(Z198=11,U198="ALTO"),20,AND(Z198=11,U198="BAJO"),16,AND(Z198=11,V198&lt;&gt;0),11,AND(Z198=12,P198&lt;&gt;0),25,AND(Z198=12,R198&lt;&gt;0),23,AND(Z198=12,U198="ALTO"),20,AND(Z198=12,U198="BAJO"),16,AND(Z198=12,V198&lt;&gt;0),12,AND(Z198=13,P198&lt;&gt;0),25,AND(Z198=13,R198&lt;&gt;0),21,AND(Z198=13,U198="ALTO"),20,AND(Z198=13,U198="BAJO"),17,AND(Z198=13,V198&lt;&gt;0),17,AND(Z198=14,P198&lt;&gt;0),25,AND(Z198=14,R198&lt;&gt;0),24,AND(Z198=14,U198="ALTO"),23,AND(Z198=14,U198="BAJO"),21,AND(Z198=14,V198&lt;&gt;0),18,AND(Z198=15,P198&lt;&gt;0),25,AND(Z198=15,R198&lt;&gt;0),24,AND(Z198=15,U198="ALTO"),22,AND(Z198=15,U198="BAJO"),19,AND(Z198=15,V198&lt;&gt;0),19,AND(Z198=16,P198&lt;&gt;0),25,AND(Z198=16,R198&lt;&gt;0),23,AND(Z198=16,U198="ALTO"),23,AND(Z198=16,U198="BAJO"),23,AND(Z198=16,V198&lt;&gt;0),20,AND(Z198=17,P198&lt;&gt;0),25,AND(Z198=17,R198&lt;&gt;0),24,AND(Z198=17,U198="ALTO"),23,AND(Z198=17,U198="BAJO"),21,AND(Z198=17,V198&lt;&gt;0),20,AND(Z198=18,P198&lt;&gt;0),25,AND(Z198=18,R198&lt;&gt;0),24,AND(Z198=18,U198="ALTO"),23,AND(Z198=18,U198="BAJO"),22,AND(Z198=18,V198&lt;&gt;0),21,AND(Z198=19,P198&lt;&gt;0),25,AND(Z198=19,R198&lt;&gt;0),25,AND(Z198=19,U198="ALTO"),24,AND(Z198=19,U198="BAJO"),22,AND(Z198=19,V198&lt;&gt;0),22,AND(Z198&lt;&gt;0,X198&lt;&gt;0),Z198,TRUE,"FALSO")</f>
        <v>FALSO</v>
      </c>
      <c r="AC198" s="222"/>
      <c r="AD198" s="222"/>
      <c r="AE198" s="36"/>
      <c r="AF198" s="37"/>
      <c r="AG198" s="37"/>
      <c r="AH198" s="25"/>
      <c r="AI198" s="25"/>
      <c r="AJ198" s="25"/>
      <c r="AK198" s="25"/>
      <c r="AL198" s="25"/>
      <c r="AM198" s="25"/>
      <c r="AN198" s="25"/>
      <c r="AO198" s="35"/>
      <c r="AP198" s="25"/>
      <c r="AQ198" s="35"/>
      <c r="AR198" s="25"/>
      <c r="AS198" s="35"/>
      <c r="AT198" s="25"/>
      <c r="AU198" s="35"/>
      <c r="AV198" s="25"/>
      <c r="AW198" s="35"/>
      <c r="AX198" s="25"/>
    </row>
    <row r="199" spans="1:50" ht="26.25">
      <c r="A199" s="285"/>
      <c r="B199" s="376"/>
      <c r="C199" s="379"/>
      <c r="D199" s="378"/>
      <c r="E199" s="249"/>
      <c r="F199" s="248"/>
      <c r="G199" s="225"/>
      <c r="H199" s="227"/>
      <c r="I199" s="254"/>
      <c r="J199" s="255" t="e">
        <f>+VLOOKUP(I199,Peligros_Aspectos!A:D,4,0)</f>
        <v>#N/A</v>
      </c>
      <c r="K199" s="256" t="e">
        <f>+VLOOKUP(I199,Peligros_Aspectos!A:D,2,0)</f>
        <v>#N/A</v>
      </c>
      <c r="L199" s="257" t="e">
        <f>+VLOOKUP(I199,Peligros_Aspectos!A:C,3,0)</f>
        <v>#N/A</v>
      </c>
      <c r="M199" s="232"/>
      <c r="N199" s="258"/>
      <c r="O199" s="245" t="str">
        <f t="shared" si="9"/>
        <v/>
      </c>
      <c r="P199" s="260"/>
      <c r="Q199" s="260"/>
      <c r="R199" s="260"/>
      <c r="S199" s="260"/>
      <c r="T199" s="260"/>
      <c r="U199" s="258"/>
      <c r="V199" s="265"/>
      <c r="W199" s="264"/>
      <c r="X199" s="260"/>
      <c r="Y199" s="266"/>
      <c r="Z199" s="245" t="str">
        <f t="shared" ref="Z199:Z272" si="10">O199</f>
        <v/>
      </c>
      <c r="AA199" s="267"/>
      <c r="AB199" s="245" t="str">
        <f t="array" ref="AB199">_xlfn.IFS(AND(Z199=1,P199&lt;&gt;0),25,AND(Z199=1,R199&lt;&gt;0),21,AND(Z199=1,U199="ALTO"),16,AND(Z199=1,U199="BAJO"),11,AND(Z199=1,V199&lt;&gt;0),2,AND(Z199=2,P199&lt;&gt;0),25,AND(Z199=2,R199&lt;&gt;0),21,AND(Z199=2,U199="ALTO"),16,AND(Z199=2,U199="BAJO"),11,AND(Z199=2,V199&lt;&gt;0),4,AND(Z199=3,P199&lt;&gt;0),25,AND(Z199=3,R199&lt;&gt;0),21,AND(Z199=3,U199="ALTO"),16,AND(Z199=3,U199="BAJO"),12,AND(Z199=3,V199&lt;&gt;0),5,AND(Z199=4,P199&lt;&gt;0),25,AND(Z199=4,R199&lt;&gt;0),13,AND(Z199=4,U199="ALTO"),16,AND(Z199=4,U199="BAJO"),14,AND(Z199=4,V199&lt;&gt;0),7,AND(Z199=5,P199&lt;&gt;0),25,AND(Z199=5,R199&lt;&gt;0),21,AND(Z199=5,U199="ALTO"),16,AND(Z199=5,U199="BAJO"),12,AND(Z199=5,V199&lt;&gt;0),8,AND(Z199=6,P199&lt;&gt;0),25,AND(Z199=6,R199&lt;&gt;0),21,AND(Z199=6,U199="ALTO"),20,AND(Z199=6,U199="BAJO"),17,AND(Z199=6,V199&lt;&gt;0),6,AND(Z199=7,P199&lt;&gt;0),25,AND(Z199=7,R199&lt;&gt;0),23,AND(Z199=7,U199="ALTO"),16,AND(Z199=7,U199="BAJO"),11,AND(Z199=7,V199&lt;&gt;0),7,AND(Z199=8,P199&lt;&gt;0),25,AND(Z199=8,R199&lt;&gt;0),21,AND(Z199=8,U199="ALTO"),16,AND(Z199=8,U199="BAJO"),12,AND(Z199=8,V199&lt;&gt;0),8,AND(Z199=9,P199&lt;&gt;0),25,AND(Z199=9,R199&lt;&gt;0),21,AND(Z199=9,U199="ALTO"),20,AND(Z199=9,U199="BAJO"),17,AND(Z199=9,V199&lt;&gt;0),13,AND(Z199=10,P199&lt;&gt;0),25,AND(Z199=10,R199&lt;&gt;0),22,AND(Z199=10,U199="ALTO"),21,AND(Z199=10,U199="BAJO"),18,AND(Z199=10,V199&lt;&gt;0),18,AND(Z199=11,P199&lt;&gt;0),25,AND(Z199=11,R199&lt;&gt;0),23,AND(Z199=11,U199="ALTO"),20,AND(Z199=11,U199="BAJO"),16,AND(Z199=11,V199&lt;&gt;0),11,AND(Z199=12,P199&lt;&gt;0),25,AND(Z199=12,R199&lt;&gt;0),23,AND(Z199=12,U199="ALTO"),20,AND(Z199=12,U199="BAJO"),16,AND(Z199=12,V199&lt;&gt;0),12,AND(Z199=13,P199&lt;&gt;0),25,AND(Z199=13,R199&lt;&gt;0),21,AND(Z199=13,U199="ALTO"),20,AND(Z199=13,U199="BAJO"),17,AND(Z199=13,V199&lt;&gt;0),17,AND(Z199=14,P199&lt;&gt;0),25,AND(Z199=14,R199&lt;&gt;0),24,AND(Z199=14,U199="ALTO"),23,AND(Z199=14,U199="BAJO"),21,AND(Z199=14,V199&lt;&gt;0),18,AND(Z199=15,P199&lt;&gt;0),25,AND(Z199=15,R199&lt;&gt;0),24,AND(Z199=15,U199="ALTO"),22,AND(Z199=15,U199="BAJO"),19,AND(Z199=15,V199&lt;&gt;0),19,AND(Z199=16,P199&lt;&gt;0),25,AND(Z199=16,R199&lt;&gt;0),23,AND(Z199=16,U199="ALTO"),23,AND(Z199=16,U199="BAJO"),23,AND(Z199=16,V199&lt;&gt;0),20,AND(Z199=17,P199&lt;&gt;0),25,AND(Z199=17,R199&lt;&gt;0),24,AND(Z199=17,U199="ALTO"),23,AND(Z199=17,U199="BAJO"),21,AND(Z199=17,V199&lt;&gt;0),20,AND(Z199=18,P199&lt;&gt;0),25,AND(Z199=18,R199&lt;&gt;0),24,AND(Z199=18,U199="ALTO"),23,AND(Z199=18,U199="BAJO"),22,AND(Z199=18,V199&lt;&gt;0),21,AND(Z199=19,P199&lt;&gt;0),25,AND(Z199=19,R199&lt;&gt;0),25,AND(Z199=19,U199="ALTO"),24,AND(Z199=19,U199="BAJO"),22,AND(Z199=19,V199&lt;&gt;0),22,AND(Z199&lt;&gt;0,X199&lt;&gt;0),Z199,TRUE,"FALSO")</f>
        <v>FALSO</v>
      </c>
      <c r="AC199" s="222"/>
      <c r="AD199" s="222"/>
      <c r="AE199" s="36"/>
      <c r="AF199" s="37"/>
      <c r="AG199" s="37"/>
      <c r="AH199" s="25"/>
      <c r="AI199" s="25"/>
      <c r="AJ199" s="25"/>
      <c r="AK199" s="25"/>
      <c r="AL199" s="25"/>
      <c r="AM199" s="25"/>
      <c r="AN199" s="25"/>
      <c r="AO199" s="35"/>
      <c r="AP199" s="25"/>
      <c r="AQ199" s="35"/>
      <c r="AR199" s="25"/>
      <c r="AS199" s="35"/>
      <c r="AT199" s="25"/>
      <c r="AU199" s="35"/>
      <c r="AV199" s="25"/>
      <c r="AW199" s="35"/>
      <c r="AX199" s="25"/>
    </row>
    <row r="200" spans="1:50" ht="26.25">
      <c r="A200" s="285"/>
      <c r="B200" s="376"/>
      <c r="C200" s="379"/>
      <c r="D200" s="378"/>
      <c r="E200" s="249"/>
      <c r="F200" s="248"/>
      <c r="G200" s="225"/>
      <c r="H200" s="227"/>
      <c r="I200" s="254"/>
      <c r="J200" s="255" t="e">
        <f>+VLOOKUP(I200,Peligros_Aspectos!A:D,4,0)</f>
        <v>#N/A</v>
      </c>
      <c r="K200" s="256" t="e">
        <f>+VLOOKUP(I200,Peligros_Aspectos!A:D,2,0)</f>
        <v>#N/A</v>
      </c>
      <c r="L200" s="257" t="e">
        <f>+VLOOKUP(I200,Peligros_Aspectos!A:C,3,0)</f>
        <v>#N/A</v>
      </c>
      <c r="M200" s="232"/>
      <c r="N200" s="258"/>
      <c r="O200" s="245" t="str">
        <f t="shared" si="9"/>
        <v/>
      </c>
      <c r="P200" s="260"/>
      <c r="Q200" s="260"/>
      <c r="R200" s="260"/>
      <c r="S200" s="260"/>
      <c r="T200" s="260"/>
      <c r="U200" s="258"/>
      <c r="V200" s="265"/>
      <c r="W200" s="264"/>
      <c r="X200" s="260"/>
      <c r="Y200" s="266"/>
      <c r="Z200" s="245" t="str">
        <f t="shared" si="10"/>
        <v/>
      </c>
      <c r="AA200" s="267"/>
      <c r="AB200" s="245" t="str">
        <f t="array" ref="AB200">_xlfn.IFS(AND(Z200=1,P200&lt;&gt;0),25,AND(Z200=1,R200&lt;&gt;0),21,AND(Z200=1,U200="ALTO"),16,AND(Z200=1,U200="BAJO"),11,AND(Z200=1,V200&lt;&gt;0),2,AND(Z200=2,P200&lt;&gt;0),25,AND(Z200=2,R200&lt;&gt;0),21,AND(Z200=2,U200="ALTO"),16,AND(Z200=2,U200="BAJO"),11,AND(Z200=2,V200&lt;&gt;0),4,AND(Z200=3,P200&lt;&gt;0),25,AND(Z200=3,R200&lt;&gt;0),21,AND(Z200=3,U200="ALTO"),16,AND(Z200=3,U200="BAJO"),12,AND(Z200=3,V200&lt;&gt;0),5,AND(Z200=4,P200&lt;&gt;0),25,AND(Z200=4,R200&lt;&gt;0),13,AND(Z200=4,U200="ALTO"),16,AND(Z200=4,U200="BAJO"),14,AND(Z200=4,V200&lt;&gt;0),7,AND(Z200=5,P200&lt;&gt;0),25,AND(Z200=5,R200&lt;&gt;0),21,AND(Z200=5,U200="ALTO"),16,AND(Z200=5,U200="BAJO"),12,AND(Z200=5,V200&lt;&gt;0),8,AND(Z200=6,P200&lt;&gt;0),25,AND(Z200=6,R200&lt;&gt;0),21,AND(Z200=6,U200="ALTO"),20,AND(Z200=6,U200="BAJO"),17,AND(Z200=6,V200&lt;&gt;0),6,AND(Z200=7,P200&lt;&gt;0),25,AND(Z200=7,R200&lt;&gt;0),23,AND(Z200=7,U200="ALTO"),16,AND(Z200=7,U200="BAJO"),11,AND(Z200=7,V200&lt;&gt;0),7,AND(Z200=8,P200&lt;&gt;0),25,AND(Z200=8,R200&lt;&gt;0),21,AND(Z200=8,U200="ALTO"),16,AND(Z200=8,U200="BAJO"),12,AND(Z200=8,V200&lt;&gt;0),8,AND(Z200=9,P200&lt;&gt;0),25,AND(Z200=9,R200&lt;&gt;0),21,AND(Z200=9,U200="ALTO"),20,AND(Z200=9,U200="BAJO"),17,AND(Z200=9,V200&lt;&gt;0),13,AND(Z200=10,P200&lt;&gt;0),25,AND(Z200=10,R200&lt;&gt;0),22,AND(Z200=10,U200="ALTO"),21,AND(Z200=10,U200="BAJO"),18,AND(Z200=10,V200&lt;&gt;0),18,AND(Z200=11,P200&lt;&gt;0),25,AND(Z200=11,R200&lt;&gt;0),23,AND(Z200=11,U200="ALTO"),20,AND(Z200=11,U200="BAJO"),16,AND(Z200=11,V200&lt;&gt;0),11,AND(Z200=12,P200&lt;&gt;0),25,AND(Z200=12,R200&lt;&gt;0),23,AND(Z200=12,U200="ALTO"),20,AND(Z200=12,U200="BAJO"),16,AND(Z200=12,V200&lt;&gt;0),12,AND(Z200=13,P200&lt;&gt;0),25,AND(Z200=13,R200&lt;&gt;0),21,AND(Z200=13,U200="ALTO"),20,AND(Z200=13,U200="BAJO"),17,AND(Z200=13,V200&lt;&gt;0),17,AND(Z200=14,P200&lt;&gt;0),25,AND(Z200=14,R200&lt;&gt;0),24,AND(Z200=14,U200="ALTO"),23,AND(Z200=14,U200="BAJO"),21,AND(Z200=14,V200&lt;&gt;0),18,AND(Z200=15,P200&lt;&gt;0),25,AND(Z200=15,R200&lt;&gt;0),24,AND(Z200=15,U200="ALTO"),22,AND(Z200=15,U200="BAJO"),19,AND(Z200=15,V200&lt;&gt;0),19,AND(Z200=16,P200&lt;&gt;0),25,AND(Z200=16,R200&lt;&gt;0),23,AND(Z200=16,U200="ALTO"),23,AND(Z200=16,U200="BAJO"),23,AND(Z200=16,V200&lt;&gt;0),20,AND(Z200=17,P200&lt;&gt;0),25,AND(Z200=17,R200&lt;&gt;0),24,AND(Z200=17,U200="ALTO"),23,AND(Z200=17,U200="BAJO"),21,AND(Z200=17,V200&lt;&gt;0),20,AND(Z200=18,P200&lt;&gt;0),25,AND(Z200=18,R200&lt;&gt;0),24,AND(Z200=18,U200="ALTO"),23,AND(Z200=18,U200="BAJO"),22,AND(Z200=18,V200&lt;&gt;0),21,AND(Z200=19,P200&lt;&gt;0),25,AND(Z200=19,R200&lt;&gt;0),25,AND(Z200=19,U200="ALTO"),24,AND(Z200=19,U200="BAJO"),22,AND(Z200=19,V200&lt;&gt;0),22,AND(Z200&lt;&gt;0,X200&lt;&gt;0),Z200,TRUE,"FALSO")</f>
        <v>FALSO</v>
      </c>
      <c r="AC200" s="222"/>
      <c r="AD200" s="222"/>
      <c r="AE200" s="36"/>
      <c r="AF200" s="37"/>
      <c r="AG200" s="37"/>
      <c r="AH200" s="25"/>
      <c r="AI200" s="25"/>
      <c r="AJ200" s="25"/>
      <c r="AK200" s="25"/>
      <c r="AL200" s="25"/>
      <c r="AM200" s="25"/>
      <c r="AN200" s="25"/>
      <c r="AO200" s="35"/>
      <c r="AP200" s="25"/>
      <c r="AQ200" s="35"/>
      <c r="AR200" s="25"/>
      <c r="AS200" s="35"/>
      <c r="AT200" s="25"/>
      <c r="AU200" s="35"/>
      <c r="AV200" s="25"/>
      <c r="AW200" s="35"/>
      <c r="AX200" s="25"/>
    </row>
    <row r="201" spans="1:50" ht="26.25">
      <c r="A201" s="285"/>
      <c r="B201" s="376"/>
      <c r="C201" s="379"/>
      <c r="D201" s="378"/>
      <c r="E201" s="249"/>
      <c r="F201" s="248"/>
      <c r="G201" s="225"/>
      <c r="H201" s="227"/>
      <c r="I201" s="254"/>
      <c r="J201" s="255" t="e">
        <f>+VLOOKUP(I201,Peligros_Aspectos!A:D,4,0)</f>
        <v>#N/A</v>
      </c>
      <c r="K201" s="256" t="e">
        <f>+VLOOKUP(I201,Peligros_Aspectos!A:D,2,0)</f>
        <v>#N/A</v>
      </c>
      <c r="L201" s="257" t="e">
        <f>+VLOOKUP(I201,Peligros_Aspectos!A:C,3,0)</f>
        <v>#N/A</v>
      </c>
      <c r="M201" s="232"/>
      <c r="N201" s="258"/>
      <c r="O201" s="245" t="str">
        <f t="shared" si="9"/>
        <v/>
      </c>
      <c r="P201" s="260"/>
      <c r="Q201" s="260"/>
      <c r="R201" s="260"/>
      <c r="S201" s="260"/>
      <c r="T201" s="260"/>
      <c r="U201" s="258"/>
      <c r="V201" s="265"/>
      <c r="W201" s="264"/>
      <c r="X201" s="260"/>
      <c r="Y201" s="266"/>
      <c r="Z201" s="245" t="str">
        <f t="shared" si="10"/>
        <v/>
      </c>
      <c r="AA201" s="267"/>
      <c r="AB201" s="245" t="str">
        <f t="array" ref="AB201">_xlfn.IFS(AND(Z201=1,P201&lt;&gt;0),25,AND(Z201=1,R201&lt;&gt;0),21,AND(Z201=1,U201="ALTO"),16,AND(Z201=1,U201="BAJO"),11,AND(Z201=1,V201&lt;&gt;0),2,AND(Z201=2,P201&lt;&gt;0),25,AND(Z201=2,R201&lt;&gt;0),21,AND(Z201=2,U201="ALTO"),16,AND(Z201=2,U201="BAJO"),11,AND(Z201=2,V201&lt;&gt;0),4,AND(Z201=3,P201&lt;&gt;0),25,AND(Z201=3,R201&lt;&gt;0),21,AND(Z201=3,U201="ALTO"),16,AND(Z201=3,U201="BAJO"),12,AND(Z201=3,V201&lt;&gt;0),5,AND(Z201=4,P201&lt;&gt;0),25,AND(Z201=4,R201&lt;&gt;0),13,AND(Z201=4,U201="ALTO"),16,AND(Z201=4,U201="BAJO"),14,AND(Z201=4,V201&lt;&gt;0),7,AND(Z201=5,P201&lt;&gt;0),25,AND(Z201=5,R201&lt;&gt;0),21,AND(Z201=5,U201="ALTO"),16,AND(Z201=5,U201="BAJO"),12,AND(Z201=5,V201&lt;&gt;0),8,AND(Z201=6,P201&lt;&gt;0),25,AND(Z201=6,R201&lt;&gt;0),21,AND(Z201=6,U201="ALTO"),20,AND(Z201=6,U201="BAJO"),17,AND(Z201=6,V201&lt;&gt;0),6,AND(Z201=7,P201&lt;&gt;0),25,AND(Z201=7,R201&lt;&gt;0),23,AND(Z201=7,U201="ALTO"),16,AND(Z201=7,U201="BAJO"),11,AND(Z201=7,V201&lt;&gt;0),7,AND(Z201=8,P201&lt;&gt;0),25,AND(Z201=8,R201&lt;&gt;0),21,AND(Z201=8,U201="ALTO"),16,AND(Z201=8,U201="BAJO"),12,AND(Z201=8,V201&lt;&gt;0),8,AND(Z201=9,P201&lt;&gt;0),25,AND(Z201=9,R201&lt;&gt;0),21,AND(Z201=9,U201="ALTO"),20,AND(Z201=9,U201="BAJO"),17,AND(Z201=9,V201&lt;&gt;0),13,AND(Z201=10,P201&lt;&gt;0),25,AND(Z201=10,R201&lt;&gt;0),22,AND(Z201=10,U201="ALTO"),21,AND(Z201=10,U201="BAJO"),18,AND(Z201=10,V201&lt;&gt;0),18,AND(Z201=11,P201&lt;&gt;0),25,AND(Z201=11,R201&lt;&gt;0),23,AND(Z201=11,U201="ALTO"),20,AND(Z201=11,U201="BAJO"),16,AND(Z201=11,V201&lt;&gt;0),11,AND(Z201=12,P201&lt;&gt;0),25,AND(Z201=12,R201&lt;&gt;0),23,AND(Z201=12,U201="ALTO"),20,AND(Z201=12,U201="BAJO"),16,AND(Z201=12,V201&lt;&gt;0),12,AND(Z201=13,P201&lt;&gt;0),25,AND(Z201=13,R201&lt;&gt;0),21,AND(Z201=13,U201="ALTO"),20,AND(Z201=13,U201="BAJO"),17,AND(Z201=13,V201&lt;&gt;0),17,AND(Z201=14,P201&lt;&gt;0),25,AND(Z201=14,R201&lt;&gt;0),24,AND(Z201=14,U201="ALTO"),23,AND(Z201=14,U201="BAJO"),21,AND(Z201=14,V201&lt;&gt;0),18,AND(Z201=15,P201&lt;&gt;0),25,AND(Z201=15,R201&lt;&gt;0),24,AND(Z201=15,U201="ALTO"),22,AND(Z201=15,U201="BAJO"),19,AND(Z201=15,V201&lt;&gt;0),19,AND(Z201=16,P201&lt;&gt;0),25,AND(Z201=16,R201&lt;&gt;0),23,AND(Z201=16,U201="ALTO"),23,AND(Z201=16,U201="BAJO"),23,AND(Z201=16,V201&lt;&gt;0),20,AND(Z201=17,P201&lt;&gt;0),25,AND(Z201=17,R201&lt;&gt;0),24,AND(Z201=17,U201="ALTO"),23,AND(Z201=17,U201="BAJO"),21,AND(Z201=17,V201&lt;&gt;0),20,AND(Z201=18,P201&lt;&gt;0),25,AND(Z201=18,R201&lt;&gt;0),24,AND(Z201=18,U201="ALTO"),23,AND(Z201=18,U201="BAJO"),22,AND(Z201=18,V201&lt;&gt;0),21,AND(Z201=19,P201&lt;&gt;0),25,AND(Z201=19,R201&lt;&gt;0),25,AND(Z201=19,U201="ALTO"),24,AND(Z201=19,U201="BAJO"),22,AND(Z201=19,V201&lt;&gt;0),22,AND(Z201&lt;&gt;0,X201&lt;&gt;0),Z201,TRUE,"FALSO")</f>
        <v>FALSO</v>
      </c>
      <c r="AC201" s="222"/>
      <c r="AD201" s="222"/>
      <c r="AE201" s="36"/>
      <c r="AF201" s="37"/>
      <c r="AG201" s="37"/>
      <c r="AH201" s="25"/>
      <c r="AI201" s="25"/>
      <c r="AJ201" s="25"/>
      <c r="AK201" s="25"/>
      <c r="AL201" s="25"/>
      <c r="AM201" s="25"/>
      <c r="AN201" s="25"/>
      <c r="AO201" s="35"/>
      <c r="AP201" s="25"/>
      <c r="AQ201" s="35"/>
      <c r="AR201" s="25"/>
      <c r="AS201" s="35"/>
      <c r="AT201" s="25"/>
      <c r="AU201" s="35"/>
      <c r="AV201" s="25"/>
      <c r="AW201" s="35"/>
      <c r="AX201" s="25"/>
    </row>
    <row r="202" spans="1:50" ht="26.25">
      <c r="A202" s="285"/>
      <c r="B202" s="376"/>
      <c r="C202" s="379"/>
      <c r="D202" s="378"/>
      <c r="E202" s="249"/>
      <c r="F202" s="248"/>
      <c r="G202" s="225"/>
      <c r="H202" s="227"/>
      <c r="I202" s="254"/>
      <c r="J202" s="255" t="e">
        <f>+VLOOKUP(I202,Peligros_Aspectos!A:D,4,0)</f>
        <v>#N/A</v>
      </c>
      <c r="K202" s="256" t="e">
        <f>+VLOOKUP(I202,Peligros_Aspectos!A:D,2,0)</f>
        <v>#N/A</v>
      </c>
      <c r="L202" s="257" t="e">
        <f>+VLOOKUP(I202,Peligros_Aspectos!A:C,3,0)</f>
        <v>#N/A</v>
      </c>
      <c r="M202" s="232"/>
      <c r="N202" s="258"/>
      <c r="O202" s="245" t="str">
        <f t="shared" si="9"/>
        <v/>
      </c>
      <c r="P202" s="260"/>
      <c r="Q202" s="260"/>
      <c r="R202" s="260"/>
      <c r="S202" s="260"/>
      <c r="T202" s="260"/>
      <c r="U202" s="255"/>
      <c r="V202" s="256"/>
      <c r="W202" s="264"/>
      <c r="X202" s="260"/>
      <c r="Y202" s="266"/>
      <c r="Z202" s="245" t="str">
        <f t="shared" si="10"/>
        <v/>
      </c>
      <c r="AA202" s="267"/>
      <c r="AB202" s="245" t="str">
        <f t="array" ref="AB202">_xlfn.IFS(AND(Z202=1,P202&lt;&gt;0),25,AND(Z202=1,R202&lt;&gt;0),21,AND(Z202=1,U202="ALTO"),16,AND(Z202=1,U202="BAJO"),11,AND(Z202=1,V202&lt;&gt;0),2,AND(Z202=2,P202&lt;&gt;0),25,AND(Z202=2,R202&lt;&gt;0),21,AND(Z202=2,U202="ALTO"),16,AND(Z202=2,U202="BAJO"),11,AND(Z202=2,V202&lt;&gt;0),4,AND(Z202=3,P202&lt;&gt;0),25,AND(Z202=3,R202&lt;&gt;0),21,AND(Z202=3,U202="ALTO"),16,AND(Z202=3,U202="BAJO"),12,AND(Z202=3,V202&lt;&gt;0),5,AND(Z202=4,P202&lt;&gt;0),25,AND(Z202=4,R202&lt;&gt;0),13,AND(Z202=4,U202="ALTO"),16,AND(Z202=4,U202="BAJO"),14,AND(Z202=4,V202&lt;&gt;0),7,AND(Z202=5,P202&lt;&gt;0),25,AND(Z202=5,R202&lt;&gt;0),21,AND(Z202=5,U202="ALTO"),16,AND(Z202=5,U202="BAJO"),12,AND(Z202=5,V202&lt;&gt;0),8,AND(Z202=6,P202&lt;&gt;0),25,AND(Z202=6,R202&lt;&gt;0),21,AND(Z202=6,U202="ALTO"),20,AND(Z202=6,U202="BAJO"),17,AND(Z202=6,V202&lt;&gt;0),6,AND(Z202=7,P202&lt;&gt;0),25,AND(Z202=7,R202&lt;&gt;0),23,AND(Z202=7,U202="ALTO"),16,AND(Z202=7,U202="BAJO"),11,AND(Z202=7,V202&lt;&gt;0),7,AND(Z202=8,P202&lt;&gt;0),25,AND(Z202=8,R202&lt;&gt;0),21,AND(Z202=8,U202="ALTO"),16,AND(Z202=8,U202="BAJO"),12,AND(Z202=8,V202&lt;&gt;0),8,AND(Z202=9,P202&lt;&gt;0),25,AND(Z202=9,R202&lt;&gt;0),21,AND(Z202=9,U202="ALTO"),20,AND(Z202=9,U202="BAJO"),17,AND(Z202=9,V202&lt;&gt;0),13,AND(Z202=10,P202&lt;&gt;0),25,AND(Z202=10,R202&lt;&gt;0),22,AND(Z202=10,U202="ALTO"),21,AND(Z202=10,U202="BAJO"),18,AND(Z202=10,V202&lt;&gt;0),18,AND(Z202=11,P202&lt;&gt;0),25,AND(Z202=11,R202&lt;&gt;0),23,AND(Z202=11,U202="ALTO"),20,AND(Z202=11,U202="BAJO"),16,AND(Z202=11,V202&lt;&gt;0),11,AND(Z202=12,P202&lt;&gt;0),25,AND(Z202=12,R202&lt;&gt;0),23,AND(Z202=12,U202="ALTO"),20,AND(Z202=12,U202="BAJO"),16,AND(Z202=12,V202&lt;&gt;0),12,AND(Z202=13,P202&lt;&gt;0),25,AND(Z202=13,R202&lt;&gt;0),21,AND(Z202=13,U202="ALTO"),20,AND(Z202=13,U202="BAJO"),17,AND(Z202=13,V202&lt;&gt;0),17,AND(Z202=14,P202&lt;&gt;0),25,AND(Z202=14,R202&lt;&gt;0),24,AND(Z202=14,U202="ALTO"),23,AND(Z202=14,U202="BAJO"),21,AND(Z202=14,V202&lt;&gt;0),18,AND(Z202=15,P202&lt;&gt;0),25,AND(Z202=15,R202&lt;&gt;0),24,AND(Z202=15,U202="ALTO"),22,AND(Z202=15,U202="BAJO"),19,AND(Z202=15,V202&lt;&gt;0),19,AND(Z202=16,P202&lt;&gt;0),25,AND(Z202=16,R202&lt;&gt;0),23,AND(Z202=16,U202="ALTO"),23,AND(Z202=16,U202="BAJO"),23,AND(Z202=16,V202&lt;&gt;0),20,AND(Z202=17,P202&lt;&gt;0),25,AND(Z202=17,R202&lt;&gt;0),24,AND(Z202=17,U202="ALTO"),23,AND(Z202=17,U202="BAJO"),21,AND(Z202=17,V202&lt;&gt;0),20,AND(Z202=18,P202&lt;&gt;0),25,AND(Z202=18,R202&lt;&gt;0),24,AND(Z202=18,U202="ALTO"),23,AND(Z202=18,U202="BAJO"),22,AND(Z202=18,V202&lt;&gt;0),21,AND(Z202=19,P202&lt;&gt;0),25,AND(Z202=19,R202&lt;&gt;0),25,AND(Z202=19,U202="ALTO"),24,AND(Z202=19,U202="BAJO"),22,AND(Z202=19,V202&lt;&gt;0),22,AND(Z202&lt;&gt;0,X202&lt;&gt;0),Z202,TRUE,"FALSO")</f>
        <v>FALSO</v>
      </c>
      <c r="AC202" s="222"/>
      <c r="AD202" s="222"/>
      <c r="AE202" s="36"/>
      <c r="AF202" s="37"/>
      <c r="AG202" s="37"/>
      <c r="AH202" s="25"/>
      <c r="AI202" s="25"/>
      <c r="AJ202" s="25"/>
      <c r="AK202" s="25"/>
      <c r="AL202" s="25"/>
      <c r="AM202" s="25"/>
      <c r="AN202" s="25"/>
      <c r="AO202" s="35"/>
      <c r="AP202" s="25"/>
      <c r="AQ202" s="35"/>
      <c r="AR202" s="25"/>
      <c r="AS202" s="35"/>
      <c r="AT202" s="25"/>
      <c r="AU202" s="35"/>
      <c r="AV202" s="25"/>
      <c r="AW202" s="35"/>
      <c r="AX202" s="25"/>
    </row>
    <row r="203" spans="1:50" ht="26.25">
      <c r="A203" s="285"/>
      <c r="B203" s="376"/>
      <c r="C203" s="379"/>
      <c r="D203" s="378"/>
      <c r="E203" s="249"/>
      <c r="F203" s="248"/>
      <c r="G203" s="225"/>
      <c r="H203" s="227"/>
      <c r="I203" s="254"/>
      <c r="J203" s="255" t="e">
        <f>+VLOOKUP(I203,Peligros_Aspectos!A:D,4,0)</f>
        <v>#N/A</v>
      </c>
      <c r="K203" s="256" t="e">
        <f>+VLOOKUP(I203,Peligros_Aspectos!A:D,2,0)</f>
        <v>#N/A</v>
      </c>
      <c r="L203" s="257" t="e">
        <f>+VLOOKUP(I203,Peligros_Aspectos!A:C,3,0)</f>
        <v>#N/A</v>
      </c>
      <c r="M203" s="232"/>
      <c r="N203" s="258"/>
      <c r="O203" s="245" t="str">
        <f t="shared" si="9"/>
        <v/>
      </c>
      <c r="P203" s="260"/>
      <c r="Q203" s="260"/>
      <c r="R203" s="260"/>
      <c r="S203" s="260"/>
      <c r="T203" s="264"/>
      <c r="U203" s="255"/>
      <c r="V203" s="264"/>
      <c r="W203" s="264"/>
      <c r="X203" s="260"/>
      <c r="Y203" s="266"/>
      <c r="Z203" s="245" t="str">
        <f t="shared" si="10"/>
        <v/>
      </c>
      <c r="AA203" s="267"/>
      <c r="AB203" s="245" t="str">
        <f t="array" ref="AB203">_xlfn.IFS(AND(Z203=1,P203&lt;&gt;0),25,AND(Z203=1,R203&lt;&gt;0),21,AND(Z203=1,U203="ALTO"),16,AND(Z203=1,U203="BAJO"),11,AND(Z203=1,V203&lt;&gt;0),2,AND(Z203=2,P203&lt;&gt;0),25,AND(Z203=2,R203&lt;&gt;0),21,AND(Z203=2,U203="ALTO"),16,AND(Z203=2,U203="BAJO"),11,AND(Z203=2,V203&lt;&gt;0),4,AND(Z203=3,P203&lt;&gt;0),25,AND(Z203=3,R203&lt;&gt;0),21,AND(Z203=3,U203="ALTO"),16,AND(Z203=3,U203="BAJO"),12,AND(Z203=3,V203&lt;&gt;0),5,AND(Z203=4,P203&lt;&gt;0),25,AND(Z203=4,R203&lt;&gt;0),13,AND(Z203=4,U203="ALTO"),16,AND(Z203=4,U203="BAJO"),14,AND(Z203=4,V203&lt;&gt;0),7,AND(Z203=5,P203&lt;&gt;0),25,AND(Z203=5,R203&lt;&gt;0),21,AND(Z203=5,U203="ALTO"),16,AND(Z203=5,U203="BAJO"),12,AND(Z203=5,V203&lt;&gt;0),8,AND(Z203=6,P203&lt;&gt;0),25,AND(Z203=6,R203&lt;&gt;0),21,AND(Z203=6,U203="ALTO"),20,AND(Z203=6,U203="BAJO"),17,AND(Z203=6,V203&lt;&gt;0),6,AND(Z203=7,P203&lt;&gt;0),25,AND(Z203=7,R203&lt;&gt;0),23,AND(Z203=7,U203="ALTO"),16,AND(Z203=7,U203="BAJO"),11,AND(Z203=7,V203&lt;&gt;0),7,AND(Z203=8,P203&lt;&gt;0),25,AND(Z203=8,R203&lt;&gt;0),21,AND(Z203=8,U203="ALTO"),16,AND(Z203=8,U203="BAJO"),12,AND(Z203=8,V203&lt;&gt;0),8,AND(Z203=9,P203&lt;&gt;0),25,AND(Z203=9,R203&lt;&gt;0),21,AND(Z203=9,U203="ALTO"),20,AND(Z203=9,U203="BAJO"),17,AND(Z203=9,V203&lt;&gt;0),13,AND(Z203=10,P203&lt;&gt;0),25,AND(Z203=10,R203&lt;&gt;0),22,AND(Z203=10,U203="ALTO"),21,AND(Z203=10,U203="BAJO"),18,AND(Z203=10,V203&lt;&gt;0),18,AND(Z203=11,P203&lt;&gt;0),25,AND(Z203=11,R203&lt;&gt;0),23,AND(Z203=11,U203="ALTO"),20,AND(Z203=11,U203="BAJO"),16,AND(Z203=11,V203&lt;&gt;0),11,AND(Z203=12,P203&lt;&gt;0),25,AND(Z203=12,R203&lt;&gt;0),23,AND(Z203=12,U203="ALTO"),20,AND(Z203=12,U203="BAJO"),16,AND(Z203=12,V203&lt;&gt;0),12,AND(Z203=13,P203&lt;&gt;0),25,AND(Z203=13,R203&lt;&gt;0),21,AND(Z203=13,U203="ALTO"),20,AND(Z203=13,U203="BAJO"),17,AND(Z203=13,V203&lt;&gt;0),17,AND(Z203=14,P203&lt;&gt;0),25,AND(Z203=14,R203&lt;&gt;0),24,AND(Z203=14,U203="ALTO"),23,AND(Z203=14,U203="BAJO"),21,AND(Z203=14,V203&lt;&gt;0),18,AND(Z203=15,P203&lt;&gt;0),25,AND(Z203=15,R203&lt;&gt;0),24,AND(Z203=15,U203="ALTO"),22,AND(Z203=15,U203="BAJO"),19,AND(Z203=15,V203&lt;&gt;0),19,AND(Z203=16,P203&lt;&gt;0),25,AND(Z203=16,R203&lt;&gt;0),23,AND(Z203=16,U203="ALTO"),23,AND(Z203=16,U203="BAJO"),23,AND(Z203=16,V203&lt;&gt;0),20,AND(Z203=17,P203&lt;&gt;0),25,AND(Z203=17,R203&lt;&gt;0),24,AND(Z203=17,U203="ALTO"),23,AND(Z203=17,U203="BAJO"),21,AND(Z203=17,V203&lt;&gt;0),20,AND(Z203=18,P203&lt;&gt;0),25,AND(Z203=18,R203&lt;&gt;0),24,AND(Z203=18,U203="ALTO"),23,AND(Z203=18,U203="BAJO"),22,AND(Z203=18,V203&lt;&gt;0),21,AND(Z203=19,P203&lt;&gt;0),25,AND(Z203=19,R203&lt;&gt;0),25,AND(Z203=19,U203="ALTO"),24,AND(Z203=19,U203="BAJO"),22,AND(Z203=19,V203&lt;&gt;0),22,AND(Z203&lt;&gt;0,X203&lt;&gt;0),Z203,TRUE,"FALSO")</f>
        <v>FALSO</v>
      </c>
      <c r="AC203" s="222"/>
      <c r="AD203" s="222"/>
      <c r="AE203" s="36"/>
      <c r="AF203" s="37"/>
      <c r="AG203" s="37"/>
      <c r="AH203" s="25"/>
      <c r="AI203" s="25"/>
      <c r="AJ203" s="25"/>
      <c r="AK203" s="25"/>
      <c r="AL203" s="25"/>
      <c r="AM203" s="25"/>
      <c r="AN203" s="25"/>
      <c r="AO203" s="35"/>
      <c r="AP203" s="25"/>
      <c r="AQ203" s="35"/>
      <c r="AR203" s="25"/>
      <c r="AS203" s="35"/>
      <c r="AT203" s="25"/>
      <c r="AU203" s="35"/>
      <c r="AV203" s="25"/>
      <c r="AW203" s="35"/>
      <c r="AX203" s="25"/>
    </row>
    <row r="204" spans="1:50" ht="26.25">
      <c r="A204" s="285"/>
      <c r="B204" s="376"/>
      <c r="C204" s="379"/>
      <c r="D204" s="378"/>
      <c r="E204" s="249"/>
      <c r="F204" s="248"/>
      <c r="G204" s="225"/>
      <c r="H204" s="227"/>
      <c r="I204" s="254"/>
      <c r="J204" s="255" t="e">
        <f>+VLOOKUP(I204,Peligros_Aspectos!A:D,4,0)</f>
        <v>#N/A</v>
      </c>
      <c r="K204" s="256" t="e">
        <f>+VLOOKUP(I204,Peligros_Aspectos!A:D,2,0)</f>
        <v>#N/A</v>
      </c>
      <c r="L204" s="257" t="e">
        <f>+VLOOKUP(I204,Peligros_Aspectos!A:C,3,0)</f>
        <v>#N/A</v>
      </c>
      <c r="M204" s="232"/>
      <c r="N204" s="258"/>
      <c r="O204" s="245" t="str">
        <f t="shared" si="9"/>
        <v/>
      </c>
      <c r="P204" s="260"/>
      <c r="Q204" s="260"/>
      <c r="R204" s="260"/>
      <c r="S204" s="260"/>
      <c r="T204" s="260"/>
      <c r="U204" s="258"/>
      <c r="V204" s="264"/>
      <c r="W204" s="264"/>
      <c r="X204" s="260"/>
      <c r="Y204" s="266"/>
      <c r="Z204" s="245" t="str">
        <f t="shared" si="10"/>
        <v/>
      </c>
      <c r="AA204" s="267"/>
      <c r="AB204" s="245" t="str">
        <f t="array" ref="AB204">_xlfn.IFS(AND(Z204=1,P204&lt;&gt;0),25,AND(Z204=1,R204&lt;&gt;0),21,AND(Z204=1,U204="ALTO"),16,AND(Z204=1,U204="BAJO"),11,AND(Z204=1,V204&lt;&gt;0),2,AND(Z204=2,P204&lt;&gt;0),25,AND(Z204=2,R204&lt;&gt;0),21,AND(Z204=2,U204="ALTO"),16,AND(Z204=2,U204="BAJO"),11,AND(Z204=2,V204&lt;&gt;0),4,AND(Z204=3,P204&lt;&gt;0),25,AND(Z204=3,R204&lt;&gt;0),21,AND(Z204=3,U204="ALTO"),16,AND(Z204=3,U204="BAJO"),12,AND(Z204=3,V204&lt;&gt;0),5,AND(Z204=4,P204&lt;&gt;0),25,AND(Z204=4,R204&lt;&gt;0),13,AND(Z204=4,U204="ALTO"),16,AND(Z204=4,U204="BAJO"),14,AND(Z204=4,V204&lt;&gt;0),7,AND(Z204=5,P204&lt;&gt;0),25,AND(Z204=5,R204&lt;&gt;0),21,AND(Z204=5,U204="ALTO"),16,AND(Z204=5,U204="BAJO"),12,AND(Z204=5,V204&lt;&gt;0),8,AND(Z204=6,P204&lt;&gt;0),25,AND(Z204=6,R204&lt;&gt;0),21,AND(Z204=6,U204="ALTO"),20,AND(Z204=6,U204="BAJO"),17,AND(Z204=6,V204&lt;&gt;0),6,AND(Z204=7,P204&lt;&gt;0),25,AND(Z204=7,R204&lt;&gt;0),23,AND(Z204=7,U204="ALTO"),16,AND(Z204=7,U204="BAJO"),11,AND(Z204=7,V204&lt;&gt;0),7,AND(Z204=8,P204&lt;&gt;0),25,AND(Z204=8,R204&lt;&gt;0),21,AND(Z204=8,U204="ALTO"),16,AND(Z204=8,U204="BAJO"),12,AND(Z204=8,V204&lt;&gt;0),8,AND(Z204=9,P204&lt;&gt;0),25,AND(Z204=9,R204&lt;&gt;0),21,AND(Z204=9,U204="ALTO"),20,AND(Z204=9,U204="BAJO"),17,AND(Z204=9,V204&lt;&gt;0),13,AND(Z204=10,P204&lt;&gt;0),25,AND(Z204=10,R204&lt;&gt;0),22,AND(Z204=10,U204="ALTO"),21,AND(Z204=10,U204="BAJO"),18,AND(Z204=10,V204&lt;&gt;0),18,AND(Z204=11,P204&lt;&gt;0),25,AND(Z204=11,R204&lt;&gt;0),23,AND(Z204=11,U204="ALTO"),20,AND(Z204=11,U204="BAJO"),16,AND(Z204=11,V204&lt;&gt;0),11,AND(Z204=12,P204&lt;&gt;0),25,AND(Z204=12,R204&lt;&gt;0),23,AND(Z204=12,U204="ALTO"),20,AND(Z204=12,U204="BAJO"),16,AND(Z204=12,V204&lt;&gt;0),12,AND(Z204=13,P204&lt;&gt;0),25,AND(Z204=13,R204&lt;&gt;0),21,AND(Z204=13,U204="ALTO"),20,AND(Z204=13,U204="BAJO"),17,AND(Z204=13,V204&lt;&gt;0),17,AND(Z204=14,P204&lt;&gt;0),25,AND(Z204=14,R204&lt;&gt;0),24,AND(Z204=14,U204="ALTO"),23,AND(Z204=14,U204="BAJO"),21,AND(Z204=14,V204&lt;&gt;0),18,AND(Z204=15,P204&lt;&gt;0),25,AND(Z204=15,R204&lt;&gt;0),24,AND(Z204=15,U204="ALTO"),22,AND(Z204=15,U204="BAJO"),19,AND(Z204=15,V204&lt;&gt;0),19,AND(Z204=16,P204&lt;&gt;0),25,AND(Z204=16,R204&lt;&gt;0),23,AND(Z204=16,U204="ALTO"),23,AND(Z204=16,U204="BAJO"),23,AND(Z204=16,V204&lt;&gt;0),20,AND(Z204=17,P204&lt;&gt;0),25,AND(Z204=17,R204&lt;&gt;0),24,AND(Z204=17,U204="ALTO"),23,AND(Z204=17,U204="BAJO"),21,AND(Z204=17,V204&lt;&gt;0),20,AND(Z204=18,P204&lt;&gt;0),25,AND(Z204=18,R204&lt;&gt;0),24,AND(Z204=18,U204="ALTO"),23,AND(Z204=18,U204="BAJO"),22,AND(Z204=18,V204&lt;&gt;0),21,AND(Z204=19,P204&lt;&gt;0),25,AND(Z204=19,R204&lt;&gt;0),25,AND(Z204=19,U204="ALTO"),24,AND(Z204=19,U204="BAJO"),22,AND(Z204=19,V204&lt;&gt;0),22,AND(Z204&lt;&gt;0,X204&lt;&gt;0),Z204,TRUE,"FALSO")</f>
        <v>FALSO</v>
      </c>
      <c r="AC204" s="222"/>
      <c r="AD204" s="222"/>
      <c r="AE204" s="36"/>
      <c r="AF204" s="37"/>
      <c r="AG204" s="37"/>
      <c r="AH204" s="25"/>
      <c r="AI204" s="25"/>
      <c r="AJ204" s="25"/>
      <c r="AK204" s="25"/>
      <c r="AL204" s="25"/>
      <c r="AM204" s="25"/>
      <c r="AN204" s="25"/>
      <c r="AO204" s="35"/>
      <c r="AP204" s="25"/>
      <c r="AQ204" s="35"/>
      <c r="AR204" s="25"/>
      <c r="AS204" s="35"/>
      <c r="AT204" s="25"/>
      <c r="AU204" s="35"/>
      <c r="AV204" s="25"/>
      <c r="AW204" s="35"/>
      <c r="AX204" s="25"/>
    </row>
    <row r="205" spans="1:50" ht="26.25">
      <c r="A205" s="285"/>
      <c r="B205" s="376"/>
      <c r="C205" s="379"/>
      <c r="D205" s="378"/>
      <c r="E205" s="249"/>
      <c r="F205" s="248"/>
      <c r="G205" s="225"/>
      <c r="H205" s="227"/>
      <c r="I205" s="254"/>
      <c r="J205" s="255" t="e">
        <f>+VLOOKUP(I205,Peligros_Aspectos!A:D,4,0)</f>
        <v>#N/A</v>
      </c>
      <c r="K205" s="256" t="e">
        <f>+VLOOKUP(I205,Peligros_Aspectos!A:D,2,0)</f>
        <v>#N/A</v>
      </c>
      <c r="L205" s="257" t="e">
        <f>+VLOOKUP(I205,Peligros_Aspectos!A:C,3,0)</f>
        <v>#N/A</v>
      </c>
      <c r="M205" s="232"/>
      <c r="N205" s="258"/>
      <c r="O205" s="245" t="str">
        <f t="shared" si="9"/>
        <v/>
      </c>
      <c r="P205" s="260"/>
      <c r="Q205" s="260"/>
      <c r="R205" s="260"/>
      <c r="S205" s="260"/>
      <c r="T205" s="260"/>
      <c r="U205" s="255"/>
      <c r="V205" s="264"/>
      <c r="W205" s="264"/>
      <c r="X205" s="260"/>
      <c r="Y205" s="266"/>
      <c r="Z205" s="245" t="str">
        <f t="shared" si="10"/>
        <v/>
      </c>
      <c r="AA205" s="267"/>
      <c r="AB205" s="245" t="str">
        <f t="array" ref="AB205">_xlfn.IFS(AND(Z205=1,P205&lt;&gt;0),25,AND(Z205=1,R205&lt;&gt;0),21,AND(Z205=1,U205="ALTO"),16,AND(Z205=1,U205="BAJO"),11,AND(Z205=1,V205&lt;&gt;0),2,AND(Z205=2,P205&lt;&gt;0),25,AND(Z205=2,R205&lt;&gt;0),21,AND(Z205=2,U205="ALTO"),16,AND(Z205=2,U205="BAJO"),11,AND(Z205=2,V205&lt;&gt;0),4,AND(Z205=3,P205&lt;&gt;0),25,AND(Z205=3,R205&lt;&gt;0),21,AND(Z205=3,U205="ALTO"),16,AND(Z205=3,U205="BAJO"),12,AND(Z205=3,V205&lt;&gt;0),5,AND(Z205=4,P205&lt;&gt;0),25,AND(Z205=4,R205&lt;&gt;0),13,AND(Z205=4,U205="ALTO"),16,AND(Z205=4,U205="BAJO"),14,AND(Z205=4,V205&lt;&gt;0),7,AND(Z205=5,P205&lt;&gt;0),25,AND(Z205=5,R205&lt;&gt;0),21,AND(Z205=5,U205="ALTO"),16,AND(Z205=5,U205="BAJO"),12,AND(Z205=5,V205&lt;&gt;0),8,AND(Z205=6,P205&lt;&gt;0),25,AND(Z205=6,R205&lt;&gt;0),21,AND(Z205=6,U205="ALTO"),20,AND(Z205=6,U205="BAJO"),17,AND(Z205=6,V205&lt;&gt;0),6,AND(Z205=7,P205&lt;&gt;0),25,AND(Z205=7,R205&lt;&gt;0),23,AND(Z205=7,U205="ALTO"),16,AND(Z205=7,U205="BAJO"),11,AND(Z205=7,V205&lt;&gt;0),7,AND(Z205=8,P205&lt;&gt;0),25,AND(Z205=8,R205&lt;&gt;0),21,AND(Z205=8,U205="ALTO"),16,AND(Z205=8,U205="BAJO"),12,AND(Z205=8,V205&lt;&gt;0),8,AND(Z205=9,P205&lt;&gt;0),25,AND(Z205=9,R205&lt;&gt;0),21,AND(Z205=9,U205="ALTO"),20,AND(Z205=9,U205="BAJO"),17,AND(Z205=9,V205&lt;&gt;0),13,AND(Z205=10,P205&lt;&gt;0),25,AND(Z205=10,R205&lt;&gt;0),22,AND(Z205=10,U205="ALTO"),21,AND(Z205=10,U205="BAJO"),18,AND(Z205=10,V205&lt;&gt;0),18,AND(Z205=11,P205&lt;&gt;0),25,AND(Z205=11,R205&lt;&gt;0),23,AND(Z205=11,U205="ALTO"),20,AND(Z205=11,U205="BAJO"),16,AND(Z205=11,V205&lt;&gt;0),11,AND(Z205=12,P205&lt;&gt;0),25,AND(Z205=12,R205&lt;&gt;0),23,AND(Z205=12,U205="ALTO"),20,AND(Z205=12,U205="BAJO"),16,AND(Z205=12,V205&lt;&gt;0),12,AND(Z205=13,P205&lt;&gt;0),25,AND(Z205=13,R205&lt;&gt;0),21,AND(Z205=13,U205="ALTO"),20,AND(Z205=13,U205="BAJO"),17,AND(Z205=13,V205&lt;&gt;0),17,AND(Z205=14,P205&lt;&gt;0),25,AND(Z205=14,R205&lt;&gt;0),24,AND(Z205=14,U205="ALTO"),23,AND(Z205=14,U205="BAJO"),21,AND(Z205=14,V205&lt;&gt;0),18,AND(Z205=15,P205&lt;&gt;0),25,AND(Z205=15,R205&lt;&gt;0),24,AND(Z205=15,U205="ALTO"),22,AND(Z205=15,U205="BAJO"),19,AND(Z205=15,V205&lt;&gt;0),19,AND(Z205=16,P205&lt;&gt;0),25,AND(Z205=16,R205&lt;&gt;0),23,AND(Z205=16,U205="ALTO"),23,AND(Z205=16,U205="BAJO"),23,AND(Z205=16,V205&lt;&gt;0),20,AND(Z205=17,P205&lt;&gt;0),25,AND(Z205=17,R205&lt;&gt;0),24,AND(Z205=17,U205="ALTO"),23,AND(Z205=17,U205="BAJO"),21,AND(Z205=17,V205&lt;&gt;0),20,AND(Z205=18,P205&lt;&gt;0),25,AND(Z205=18,R205&lt;&gt;0),24,AND(Z205=18,U205="ALTO"),23,AND(Z205=18,U205="BAJO"),22,AND(Z205=18,V205&lt;&gt;0),21,AND(Z205=19,P205&lt;&gt;0),25,AND(Z205=19,R205&lt;&gt;0),25,AND(Z205=19,U205="ALTO"),24,AND(Z205=19,U205="BAJO"),22,AND(Z205=19,V205&lt;&gt;0),22,AND(Z205&lt;&gt;0,X205&lt;&gt;0),Z205,TRUE,"FALSO")</f>
        <v>FALSO</v>
      </c>
      <c r="AC205" s="222"/>
      <c r="AD205" s="222"/>
      <c r="AE205" s="36"/>
      <c r="AF205" s="37"/>
      <c r="AG205" s="37"/>
      <c r="AH205" s="25"/>
      <c r="AI205" s="25"/>
      <c r="AJ205" s="25"/>
      <c r="AK205" s="25"/>
      <c r="AL205" s="25"/>
      <c r="AM205" s="25"/>
      <c r="AN205" s="25"/>
      <c r="AO205" s="35"/>
      <c r="AP205" s="25"/>
      <c r="AQ205" s="35"/>
      <c r="AR205" s="25"/>
      <c r="AS205" s="35"/>
      <c r="AT205" s="25"/>
      <c r="AU205" s="35"/>
      <c r="AV205" s="25"/>
      <c r="AW205" s="35"/>
      <c r="AX205" s="25"/>
    </row>
    <row r="206" spans="1:50" ht="26.25">
      <c r="A206" s="285"/>
      <c r="B206" s="376"/>
      <c r="C206" s="379"/>
      <c r="D206" s="378"/>
      <c r="E206" s="249"/>
      <c r="F206" s="248"/>
      <c r="G206" s="225"/>
      <c r="H206" s="227"/>
      <c r="I206" s="254"/>
      <c r="J206" s="255" t="e">
        <f>+VLOOKUP(I206,Peligros_Aspectos!A:D,4,0)</f>
        <v>#N/A</v>
      </c>
      <c r="K206" s="256" t="e">
        <f>+VLOOKUP(I206,Peligros_Aspectos!A:D,2,0)</f>
        <v>#N/A</v>
      </c>
      <c r="L206" s="257" t="e">
        <f>+VLOOKUP(I206,Peligros_Aspectos!A:C,3,0)</f>
        <v>#N/A</v>
      </c>
      <c r="M206" s="232"/>
      <c r="N206" s="258"/>
      <c r="O206" s="245" t="str">
        <f t="shared" si="9"/>
        <v/>
      </c>
      <c r="P206" s="260"/>
      <c r="Q206" s="260"/>
      <c r="R206" s="260"/>
      <c r="S206" s="260"/>
      <c r="T206" s="260"/>
      <c r="U206" s="268"/>
      <c r="V206" s="264"/>
      <c r="W206" s="264"/>
      <c r="X206" s="260"/>
      <c r="Y206" s="266"/>
      <c r="Z206" s="245" t="str">
        <f t="shared" si="10"/>
        <v/>
      </c>
      <c r="AA206" s="267"/>
      <c r="AB206" s="245" t="str">
        <f t="array" ref="AB206">_xlfn.IFS(AND(Z206=1,P206&lt;&gt;0),25,AND(Z206=1,R206&lt;&gt;0),21,AND(Z206=1,U206="ALTO"),16,AND(Z206=1,U206="BAJO"),11,AND(Z206=1,V206&lt;&gt;0),2,AND(Z206=2,P206&lt;&gt;0),25,AND(Z206=2,R206&lt;&gt;0),21,AND(Z206=2,U206="ALTO"),16,AND(Z206=2,U206="BAJO"),11,AND(Z206=2,V206&lt;&gt;0),4,AND(Z206=3,P206&lt;&gt;0),25,AND(Z206=3,R206&lt;&gt;0),21,AND(Z206=3,U206="ALTO"),16,AND(Z206=3,U206="BAJO"),12,AND(Z206=3,V206&lt;&gt;0),5,AND(Z206=4,P206&lt;&gt;0),25,AND(Z206=4,R206&lt;&gt;0),13,AND(Z206=4,U206="ALTO"),16,AND(Z206=4,U206="BAJO"),14,AND(Z206=4,V206&lt;&gt;0),7,AND(Z206=5,P206&lt;&gt;0),25,AND(Z206=5,R206&lt;&gt;0),21,AND(Z206=5,U206="ALTO"),16,AND(Z206=5,U206="BAJO"),12,AND(Z206=5,V206&lt;&gt;0),8,AND(Z206=6,P206&lt;&gt;0),25,AND(Z206=6,R206&lt;&gt;0),21,AND(Z206=6,U206="ALTO"),20,AND(Z206=6,U206="BAJO"),17,AND(Z206=6,V206&lt;&gt;0),6,AND(Z206=7,P206&lt;&gt;0),25,AND(Z206=7,R206&lt;&gt;0),23,AND(Z206=7,U206="ALTO"),16,AND(Z206=7,U206="BAJO"),11,AND(Z206=7,V206&lt;&gt;0),7,AND(Z206=8,P206&lt;&gt;0),25,AND(Z206=8,R206&lt;&gt;0),21,AND(Z206=8,U206="ALTO"),16,AND(Z206=8,U206="BAJO"),12,AND(Z206=8,V206&lt;&gt;0),8,AND(Z206=9,P206&lt;&gt;0),25,AND(Z206=9,R206&lt;&gt;0),21,AND(Z206=9,U206="ALTO"),20,AND(Z206=9,U206="BAJO"),17,AND(Z206=9,V206&lt;&gt;0),13,AND(Z206=10,P206&lt;&gt;0),25,AND(Z206=10,R206&lt;&gt;0),22,AND(Z206=10,U206="ALTO"),21,AND(Z206=10,U206="BAJO"),18,AND(Z206=10,V206&lt;&gt;0),18,AND(Z206=11,P206&lt;&gt;0),25,AND(Z206=11,R206&lt;&gt;0),23,AND(Z206=11,U206="ALTO"),20,AND(Z206=11,U206="BAJO"),16,AND(Z206=11,V206&lt;&gt;0),11,AND(Z206=12,P206&lt;&gt;0),25,AND(Z206=12,R206&lt;&gt;0),23,AND(Z206=12,U206="ALTO"),20,AND(Z206=12,U206="BAJO"),16,AND(Z206=12,V206&lt;&gt;0),12,AND(Z206=13,P206&lt;&gt;0),25,AND(Z206=13,R206&lt;&gt;0),21,AND(Z206=13,U206="ALTO"),20,AND(Z206=13,U206="BAJO"),17,AND(Z206=13,V206&lt;&gt;0),17,AND(Z206=14,P206&lt;&gt;0),25,AND(Z206=14,R206&lt;&gt;0),24,AND(Z206=14,U206="ALTO"),23,AND(Z206=14,U206="BAJO"),21,AND(Z206=14,V206&lt;&gt;0),18,AND(Z206=15,P206&lt;&gt;0),25,AND(Z206=15,R206&lt;&gt;0),24,AND(Z206=15,U206="ALTO"),22,AND(Z206=15,U206="BAJO"),19,AND(Z206=15,V206&lt;&gt;0),19,AND(Z206=16,P206&lt;&gt;0),25,AND(Z206=16,R206&lt;&gt;0),23,AND(Z206=16,U206="ALTO"),23,AND(Z206=16,U206="BAJO"),23,AND(Z206=16,V206&lt;&gt;0),20,AND(Z206=17,P206&lt;&gt;0),25,AND(Z206=17,R206&lt;&gt;0),24,AND(Z206=17,U206="ALTO"),23,AND(Z206=17,U206="BAJO"),21,AND(Z206=17,V206&lt;&gt;0),20,AND(Z206=18,P206&lt;&gt;0),25,AND(Z206=18,R206&lt;&gt;0),24,AND(Z206=18,U206="ALTO"),23,AND(Z206=18,U206="BAJO"),22,AND(Z206=18,V206&lt;&gt;0),21,AND(Z206=19,P206&lt;&gt;0),25,AND(Z206=19,R206&lt;&gt;0),25,AND(Z206=19,U206="ALTO"),24,AND(Z206=19,U206="BAJO"),22,AND(Z206=19,V206&lt;&gt;0),22,AND(Z206&lt;&gt;0,X206&lt;&gt;0),Z206,TRUE,"FALSO")</f>
        <v>FALSO</v>
      </c>
      <c r="AC206" s="222"/>
      <c r="AD206" s="222"/>
      <c r="AE206" s="36"/>
      <c r="AF206" s="37"/>
      <c r="AG206" s="37"/>
      <c r="AH206" s="25"/>
      <c r="AI206" s="25"/>
      <c r="AJ206" s="25"/>
      <c r="AK206" s="25"/>
      <c r="AL206" s="25"/>
      <c r="AM206" s="25"/>
      <c r="AN206" s="25"/>
      <c r="AO206" s="35"/>
      <c r="AP206" s="25"/>
      <c r="AQ206" s="35"/>
      <c r="AR206" s="25"/>
      <c r="AS206" s="35"/>
      <c r="AT206" s="25"/>
      <c r="AU206" s="35"/>
      <c r="AV206" s="25"/>
      <c r="AW206" s="35"/>
      <c r="AX206" s="25"/>
    </row>
    <row r="207" spans="1:50" ht="26.25">
      <c r="A207" s="285"/>
      <c r="B207" s="376"/>
      <c r="C207" s="379"/>
      <c r="D207" s="378"/>
      <c r="E207" s="249"/>
      <c r="F207" s="248"/>
      <c r="G207" s="225"/>
      <c r="H207" s="227"/>
      <c r="I207" s="254"/>
      <c r="J207" s="255" t="e">
        <f>+VLOOKUP(I207,Peligros_Aspectos!A:D,4,0)</f>
        <v>#N/A</v>
      </c>
      <c r="K207" s="256" t="e">
        <f>+VLOOKUP(I207,Peligros_Aspectos!A:D,2,0)</f>
        <v>#N/A</v>
      </c>
      <c r="L207" s="257" t="e">
        <f>+VLOOKUP(I207,Peligros_Aspectos!A:C,3,0)</f>
        <v>#N/A</v>
      </c>
      <c r="M207" s="232"/>
      <c r="N207" s="258"/>
      <c r="O207" s="245" t="str">
        <f t="shared" si="9"/>
        <v/>
      </c>
      <c r="P207" s="260"/>
      <c r="Q207" s="260"/>
      <c r="R207" s="260"/>
      <c r="S207" s="260"/>
      <c r="T207" s="260"/>
      <c r="U207" s="258"/>
      <c r="V207" s="265"/>
      <c r="W207" s="264"/>
      <c r="X207" s="260"/>
      <c r="Y207" s="266"/>
      <c r="Z207" s="245" t="str">
        <f t="shared" si="10"/>
        <v/>
      </c>
      <c r="AA207" s="267"/>
      <c r="AB207" s="245" t="str">
        <f t="array" ref="AB207">_xlfn.IFS(AND(Z207=1,P207&lt;&gt;0),25,AND(Z207=1,R207&lt;&gt;0),21,AND(Z207=1,U207="ALTO"),16,AND(Z207=1,U207="BAJO"),11,AND(Z207=1,V207&lt;&gt;0),2,AND(Z207=2,P207&lt;&gt;0),25,AND(Z207=2,R207&lt;&gt;0),21,AND(Z207=2,U207="ALTO"),16,AND(Z207=2,U207="BAJO"),11,AND(Z207=2,V207&lt;&gt;0),4,AND(Z207=3,P207&lt;&gt;0),25,AND(Z207=3,R207&lt;&gt;0),21,AND(Z207=3,U207="ALTO"),16,AND(Z207=3,U207="BAJO"),12,AND(Z207=3,V207&lt;&gt;0),5,AND(Z207=4,P207&lt;&gt;0),25,AND(Z207=4,R207&lt;&gt;0),13,AND(Z207=4,U207="ALTO"),16,AND(Z207=4,U207="BAJO"),14,AND(Z207=4,V207&lt;&gt;0),7,AND(Z207=5,P207&lt;&gt;0),25,AND(Z207=5,R207&lt;&gt;0),21,AND(Z207=5,U207="ALTO"),16,AND(Z207=5,U207="BAJO"),12,AND(Z207=5,V207&lt;&gt;0),8,AND(Z207=6,P207&lt;&gt;0),25,AND(Z207=6,R207&lt;&gt;0),21,AND(Z207=6,U207="ALTO"),20,AND(Z207=6,U207="BAJO"),17,AND(Z207=6,V207&lt;&gt;0),6,AND(Z207=7,P207&lt;&gt;0),25,AND(Z207=7,R207&lt;&gt;0),23,AND(Z207=7,U207="ALTO"),16,AND(Z207=7,U207="BAJO"),11,AND(Z207=7,V207&lt;&gt;0),7,AND(Z207=8,P207&lt;&gt;0),25,AND(Z207=8,R207&lt;&gt;0),21,AND(Z207=8,U207="ALTO"),16,AND(Z207=8,U207="BAJO"),12,AND(Z207=8,V207&lt;&gt;0),8,AND(Z207=9,P207&lt;&gt;0),25,AND(Z207=9,R207&lt;&gt;0),21,AND(Z207=9,U207="ALTO"),20,AND(Z207=9,U207="BAJO"),17,AND(Z207=9,V207&lt;&gt;0),13,AND(Z207=10,P207&lt;&gt;0),25,AND(Z207=10,R207&lt;&gt;0),22,AND(Z207=10,U207="ALTO"),21,AND(Z207=10,U207="BAJO"),18,AND(Z207=10,V207&lt;&gt;0),18,AND(Z207=11,P207&lt;&gt;0),25,AND(Z207=11,R207&lt;&gt;0),23,AND(Z207=11,U207="ALTO"),20,AND(Z207=11,U207="BAJO"),16,AND(Z207=11,V207&lt;&gt;0),11,AND(Z207=12,P207&lt;&gt;0),25,AND(Z207=12,R207&lt;&gt;0),23,AND(Z207=12,U207="ALTO"),20,AND(Z207=12,U207="BAJO"),16,AND(Z207=12,V207&lt;&gt;0),12,AND(Z207=13,P207&lt;&gt;0),25,AND(Z207=13,R207&lt;&gt;0),21,AND(Z207=13,U207="ALTO"),20,AND(Z207=13,U207="BAJO"),17,AND(Z207=13,V207&lt;&gt;0),17,AND(Z207=14,P207&lt;&gt;0),25,AND(Z207=14,R207&lt;&gt;0),24,AND(Z207=14,U207="ALTO"),23,AND(Z207=14,U207="BAJO"),21,AND(Z207=14,V207&lt;&gt;0),18,AND(Z207=15,P207&lt;&gt;0),25,AND(Z207=15,R207&lt;&gt;0),24,AND(Z207=15,U207="ALTO"),22,AND(Z207=15,U207="BAJO"),19,AND(Z207=15,V207&lt;&gt;0),19,AND(Z207=16,P207&lt;&gt;0),25,AND(Z207=16,R207&lt;&gt;0),23,AND(Z207=16,U207="ALTO"),23,AND(Z207=16,U207="BAJO"),23,AND(Z207=16,V207&lt;&gt;0),20,AND(Z207=17,P207&lt;&gt;0),25,AND(Z207=17,R207&lt;&gt;0),24,AND(Z207=17,U207="ALTO"),23,AND(Z207=17,U207="BAJO"),21,AND(Z207=17,V207&lt;&gt;0),20,AND(Z207=18,P207&lt;&gt;0),25,AND(Z207=18,R207&lt;&gt;0),24,AND(Z207=18,U207="ALTO"),23,AND(Z207=18,U207="BAJO"),22,AND(Z207=18,V207&lt;&gt;0),21,AND(Z207=19,P207&lt;&gt;0),25,AND(Z207=19,R207&lt;&gt;0),25,AND(Z207=19,U207="ALTO"),24,AND(Z207=19,U207="BAJO"),22,AND(Z207=19,V207&lt;&gt;0),22,AND(Z207&lt;&gt;0,X207&lt;&gt;0),Z207,TRUE,"FALSO")</f>
        <v>FALSO</v>
      </c>
      <c r="AC207" s="222"/>
      <c r="AD207" s="222"/>
      <c r="AE207" s="36"/>
      <c r="AF207" s="37"/>
      <c r="AG207" s="37"/>
      <c r="AH207" s="25"/>
      <c r="AI207" s="25"/>
      <c r="AJ207" s="25"/>
      <c r="AK207" s="25"/>
      <c r="AL207" s="25"/>
      <c r="AM207" s="25"/>
      <c r="AN207" s="25"/>
      <c r="AO207" s="35"/>
      <c r="AP207" s="25"/>
      <c r="AQ207" s="35"/>
      <c r="AR207" s="25"/>
      <c r="AS207" s="35"/>
      <c r="AT207" s="25"/>
      <c r="AU207" s="35"/>
      <c r="AV207" s="25"/>
      <c r="AW207" s="35"/>
      <c r="AX207" s="25"/>
    </row>
    <row r="208" spans="1:50" ht="26.25">
      <c r="A208" s="285"/>
      <c r="B208" s="376"/>
      <c r="C208" s="379"/>
      <c r="D208" s="378"/>
      <c r="E208" s="249"/>
      <c r="F208" s="248"/>
      <c r="G208" s="225"/>
      <c r="H208" s="227"/>
      <c r="I208" s="254"/>
      <c r="J208" s="255" t="e">
        <f>+VLOOKUP(I208,Peligros_Aspectos!A:D,4,0)</f>
        <v>#N/A</v>
      </c>
      <c r="K208" s="256" t="e">
        <f>+VLOOKUP(I208,Peligros_Aspectos!A:D,2,0)</f>
        <v>#N/A</v>
      </c>
      <c r="L208" s="257" t="e">
        <f>+VLOOKUP(I208,Peligros_Aspectos!A:C,3,0)</f>
        <v>#N/A</v>
      </c>
      <c r="M208" s="232"/>
      <c r="N208" s="258"/>
      <c r="O208" s="245" t="str">
        <f t="shared" si="9"/>
        <v/>
      </c>
      <c r="P208" s="260"/>
      <c r="Q208" s="260"/>
      <c r="R208" s="260"/>
      <c r="S208" s="260"/>
      <c r="T208" s="260"/>
      <c r="U208" s="258"/>
      <c r="V208" s="264"/>
      <c r="W208" s="264"/>
      <c r="X208" s="260"/>
      <c r="Y208" s="266"/>
      <c r="Z208" s="245" t="str">
        <f t="shared" si="10"/>
        <v/>
      </c>
      <c r="AA208" s="267"/>
      <c r="AB208" s="245" t="str">
        <f t="array" ref="AB208">_xlfn.IFS(AND(Z208=1,P208&lt;&gt;0),25,AND(Z208=1,R208&lt;&gt;0),21,AND(Z208=1,U208="ALTO"),16,AND(Z208=1,U208="BAJO"),11,AND(Z208=1,V208&lt;&gt;0),2,AND(Z208=2,P208&lt;&gt;0),25,AND(Z208=2,R208&lt;&gt;0),21,AND(Z208=2,U208="ALTO"),16,AND(Z208=2,U208="BAJO"),11,AND(Z208=2,V208&lt;&gt;0),4,AND(Z208=3,P208&lt;&gt;0),25,AND(Z208=3,R208&lt;&gt;0),21,AND(Z208=3,U208="ALTO"),16,AND(Z208=3,U208="BAJO"),12,AND(Z208=3,V208&lt;&gt;0),5,AND(Z208=4,P208&lt;&gt;0),25,AND(Z208=4,R208&lt;&gt;0),13,AND(Z208=4,U208="ALTO"),16,AND(Z208=4,U208="BAJO"),14,AND(Z208=4,V208&lt;&gt;0),7,AND(Z208=5,P208&lt;&gt;0),25,AND(Z208=5,R208&lt;&gt;0),21,AND(Z208=5,U208="ALTO"),16,AND(Z208=5,U208="BAJO"),12,AND(Z208=5,V208&lt;&gt;0),8,AND(Z208=6,P208&lt;&gt;0),25,AND(Z208=6,R208&lt;&gt;0),21,AND(Z208=6,U208="ALTO"),20,AND(Z208=6,U208="BAJO"),17,AND(Z208=6,V208&lt;&gt;0),6,AND(Z208=7,P208&lt;&gt;0),25,AND(Z208=7,R208&lt;&gt;0),23,AND(Z208=7,U208="ALTO"),16,AND(Z208=7,U208="BAJO"),11,AND(Z208=7,V208&lt;&gt;0),7,AND(Z208=8,P208&lt;&gt;0),25,AND(Z208=8,R208&lt;&gt;0),21,AND(Z208=8,U208="ALTO"),16,AND(Z208=8,U208="BAJO"),12,AND(Z208=8,V208&lt;&gt;0),8,AND(Z208=9,P208&lt;&gt;0),25,AND(Z208=9,R208&lt;&gt;0),21,AND(Z208=9,U208="ALTO"),20,AND(Z208=9,U208="BAJO"),17,AND(Z208=9,V208&lt;&gt;0),13,AND(Z208=10,P208&lt;&gt;0),25,AND(Z208=10,R208&lt;&gt;0),22,AND(Z208=10,U208="ALTO"),21,AND(Z208=10,U208="BAJO"),18,AND(Z208=10,V208&lt;&gt;0),18,AND(Z208=11,P208&lt;&gt;0),25,AND(Z208=11,R208&lt;&gt;0),23,AND(Z208=11,U208="ALTO"),20,AND(Z208=11,U208="BAJO"),16,AND(Z208=11,V208&lt;&gt;0),11,AND(Z208=12,P208&lt;&gt;0),25,AND(Z208=12,R208&lt;&gt;0),23,AND(Z208=12,U208="ALTO"),20,AND(Z208=12,U208="BAJO"),16,AND(Z208=12,V208&lt;&gt;0),12,AND(Z208=13,P208&lt;&gt;0),25,AND(Z208=13,R208&lt;&gt;0),21,AND(Z208=13,U208="ALTO"),20,AND(Z208=13,U208="BAJO"),17,AND(Z208=13,V208&lt;&gt;0),17,AND(Z208=14,P208&lt;&gt;0),25,AND(Z208=14,R208&lt;&gt;0),24,AND(Z208=14,U208="ALTO"),23,AND(Z208=14,U208="BAJO"),21,AND(Z208=14,V208&lt;&gt;0),18,AND(Z208=15,P208&lt;&gt;0),25,AND(Z208=15,R208&lt;&gt;0),24,AND(Z208=15,U208="ALTO"),22,AND(Z208=15,U208="BAJO"),19,AND(Z208=15,V208&lt;&gt;0),19,AND(Z208=16,P208&lt;&gt;0),25,AND(Z208=16,R208&lt;&gt;0),23,AND(Z208=16,U208="ALTO"),23,AND(Z208=16,U208="BAJO"),23,AND(Z208=16,V208&lt;&gt;0),20,AND(Z208=17,P208&lt;&gt;0),25,AND(Z208=17,R208&lt;&gt;0),24,AND(Z208=17,U208="ALTO"),23,AND(Z208=17,U208="BAJO"),21,AND(Z208=17,V208&lt;&gt;0),20,AND(Z208=18,P208&lt;&gt;0),25,AND(Z208=18,R208&lt;&gt;0),24,AND(Z208=18,U208="ALTO"),23,AND(Z208=18,U208="BAJO"),22,AND(Z208=18,V208&lt;&gt;0),21,AND(Z208=19,P208&lt;&gt;0),25,AND(Z208=19,R208&lt;&gt;0),25,AND(Z208=19,U208="ALTO"),24,AND(Z208=19,U208="BAJO"),22,AND(Z208=19,V208&lt;&gt;0),22,AND(Z208&lt;&gt;0,X208&lt;&gt;0),Z208,TRUE,"FALSO")</f>
        <v>FALSO</v>
      </c>
      <c r="AC208" s="222"/>
      <c r="AD208" s="222"/>
      <c r="AE208" s="36"/>
      <c r="AF208" s="37"/>
      <c r="AG208" s="37"/>
      <c r="AH208" s="25"/>
      <c r="AI208" s="25"/>
      <c r="AJ208" s="25"/>
      <c r="AK208" s="25"/>
      <c r="AL208" s="25"/>
      <c r="AM208" s="25"/>
      <c r="AN208" s="25"/>
      <c r="AO208" s="35"/>
      <c r="AP208" s="25"/>
      <c r="AQ208" s="35"/>
      <c r="AR208" s="25"/>
      <c r="AS208" s="35"/>
      <c r="AT208" s="25"/>
      <c r="AU208" s="35"/>
      <c r="AV208" s="25"/>
      <c r="AW208" s="35"/>
      <c r="AX208" s="25"/>
    </row>
    <row r="209" spans="1:50" ht="26.25">
      <c r="A209" s="285"/>
      <c r="B209" s="376"/>
      <c r="C209" s="379"/>
      <c r="D209" s="378"/>
      <c r="E209" s="249"/>
      <c r="F209" s="248"/>
      <c r="G209" s="225"/>
      <c r="H209" s="227"/>
      <c r="I209" s="254"/>
      <c r="J209" s="255" t="e">
        <f>+VLOOKUP(I209,Peligros_Aspectos!A:D,4,0)</f>
        <v>#N/A</v>
      </c>
      <c r="K209" s="256" t="e">
        <f>+VLOOKUP(I209,Peligros_Aspectos!A:D,2,0)</f>
        <v>#N/A</v>
      </c>
      <c r="L209" s="257" t="e">
        <f>+VLOOKUP(I209,Peligros_Aspectos!A:C,3,0)</f>
        <v>#N/A</v>
      </c>
      <c r="M209" s="232"/>
      <c r="N209" s="258"/>
      <c r="O209" s="245" t="str">
        <f t="shared" si="9"/>
        <v/>
      </c>
      <c r="P209" s="260"/>
      <c r="Q209" s="260"/>
      <c r="R209" s="260"/>
      <c r="S209" s="260"/>
      <c r="T209" s="260"/>
      <c r="U209" s="258"/>
      <c r="V209" s="265"/>
      <c r="W209" s="264"/>
      <c r="X209" s="260"/>
      <c r="Y209" s="266"/>
      <c r="Z209" s="245" t="str">
        <f t="shared" si="10"/>
        <v/>
      </c>
      <c r="AA209" s="267"/>
      <c r="AB209" s="245" t="str">
        <f t="array" ref="AB209">_xlfn.IFS(AND(Z209=1,P209&lt;&gt;0),25,AND(Z209=1,R209&lt;&gt;0),21,AND(Z209=1,U209="ALTO"),16,AND(Z209=1,U209="BAJO"),11,AND(Z209=1,V209&lt;&gt;0),2,AND(Z209=2,P209&lt;&gt;0),25,AND(Z209=2,R209&lt;&gt;0),21,AND(Z209=2,U209="ALTO"),16,AND(Z209=2,U209="BAJO"),11,AND(Z209=2,V209&lt;&gt;0),4,AND(Z209=3,P209&lt;&gt;0),25,AND(Z209=3,R209&lt;&gt;0),21,AND(Z209=3,U209="ALTO"),16,AND(Z209=3,U209="BAJO"),12,AND(Z209=3,V209&lt;&gt;0),5,AND(Z209=4,P209&lt;&gt;0),25,AND(Z209=4,R209&lt;&gt;0),13,AND(Z209=4,U209="ALTO"),16,AND(Z209=4,U209="BAJO"),14,AND(Z209=4,V209&lt;&gt;0),7,AND(Z209=5,P209&lt;&gt;0),25,AND(Z209=5,R209&lt;&gt;0),21,AND(Z209=5,U209="ALTO"),16,AND(Z209=5,U209="BAJO"),12,AND(Z209=5,V209&lt;&gt;0),8,AND(Z209=6,P209&lt;&gt;0),25,AND(Z209=6,R209&lt;&gt;0),21,AND(Z209=6,U209="ALTO"),20,AND(Z209=6,U209="BAJO"),17,AND(Z209=6,V209&lt;&gt;0),6,AND(Z209=7,P209&lt;&gt;0),25,AND(Z209=7,R209&lt;&gt;0),23,AND(Z209=7,U209="ALTO"),16,AND(Z209=7,U209="BAJO"),11,AND(Z209=7,V209&lt;&gt;0),7,AND(Z209=8,P209&lt;&gt;0),25,AND(Z209=8,R209&lt;&gt;0),21,AND(Z209=8,U209="ALTO"),16,AND(Z209=8,U209="BAJO"),12,AND(Z209=8,V209&lt;&gt;0),8,AND(Z209=9,P209&lt;&gt;0),25,AND(Z209=9,R209&lt;&gt;0),21,AND(Z209=9,U209="ALTO"),20,AND(Z209=9,U209="BAJO"),17,AND(Z209=9,V209&lt;&gt;0),13,AND(Z209=10,P209&lt;&gt;0),25,AND(Z209=10,R209&lt;&gt;0),22,AND(Z209=10,U209="ALTO"),21,AND(Z209=10,U209="BAJO"),18,AND(Z209=10,V209&lt;&gt;0),18,AND(Z209=11,P209&lt;&gt;0),25,AND(Z209=11,R209&lt;&gt;0),23,AND(Z209=11,U209="ALTO"),20,AND(Z209=11,U209="BAJO"),16,AND(Z209=11,V209&lt;&gt;0),11,AND(Z209=12,P209&lt;&gt;0),25,AND(Z209=12,R209&lt;&gt;0),23,AND(Z209=12,U209="ALTO"),20,AND(Z209=12,U209="BAJO"),16,AND(Z209=12,V209&lt;&gt;0),12,AND(Z209=13,P209&lt;&gt;0),25,AND(Z209=13,R209&lt;&gt;0),21,AND(Z209=13,U209="ALTO"),20,AND(Z209=13,U209="BAJO"),17,AND(Z209=13,V209&lt;&gt;0),17,AND(Z209=14,P209&lt;&gt;0),25,AND(Z209=14,R209&lt;&gt;0),24,AND(Z209=14,U209="ALTO"),23,AND(Z209=14,U209="BAJO"),21,AND(Z209=14,V209&lt;&gt;0),18,AND(Z209=15,P209&lt;&gt;0),25,AND(Z209=15,R209&lt;&gt;0),24,AND(Z209=15,U209="ALTO"),22,AND(Z209=15,U209="BAJO"),19,AND(Z209=15,V209&lt;&gt;0),19,AND(Z209=16,P209&lt;&gt;0),25,AND(Z209=16,R209&lt;&gt;0),23,AND(Z209=16,U209="ALTO"),23,AND(Z209=16,U209="BAJO"),23,AND(Z209=16,V209&lt;&gt;0),20,AND(Z209=17,P209&lt;&gt;0),25,AND(Z209=17,R209&lt;&gt;0),24,AND(Z209=17,U209="ALTO"),23,AND(Z209=17,U209="BAJO"),21,AND(Z209=17,V209&lt;&gt;0),20,AND(Z209=18,P209&lt;&gt;0),25,AND(Z209=18,R209&lt;&gt;0),24,AND(Z209=18,U209="ALTO"),23,AND(Z209=18,U209="BAJO"),22,AND(Z209=18,V209&lt;&gt;0),21,AND(Z209=19,P209&lt;&gt;0),25,AND(Z209=19,R209&lt;&gt;0),25,AND(Z209=19,U209="ALTO"),24,AND(Z209=19,U209="BAJO"),22,AND(Z209=19,V209&lt;&gt;0),22,AND(Z209&lt;&gt;0,X209&lt;&gt;0),Z209,TRUE,"FALSO")</f>
        <v>FALSO</v>
      </c>
      <c r="AC209" s="222"/>
      <c r="AD209" s="222"/>
      <c r="AE209" s="36"/>
      <c r="AF209" s="37"/>
      <c r="AG209" s="37"/>
      <c r="AH209" s="25"/>
      <c r="AI209" s="25"/>
      <c r="AJ209" s="25"/>
      <c r="AK209" s="25"/>
      <c r="AL209" s="25"/>
      <c r="AM209" s="25"/>
      <c r="AN209" s="25"/>
      <c r="AO209" s="35"/>
      <c r="AP209" s="25"/>
      <c r="AQ209" s="35"/>
      <c r="AR209" s="25"/>
      <c r="AS209" s="35"/>
      <c r="AT209" s="25"/>
      <c r="AU209" s="35"/>
      <c r="AV209" s="25"/>
      <c r="AW209" s="35"/>
      <c r="AX209" s="25"/>
    </row>
    <row r="210" spans="1:50" ht="26.25">
      <c r="A210" s="285"/>
      <c r="B210" s="376"/>
      <c r="C210" s="379"/>
      <c r="D210" s="378"/>
      <c r="E210" s="249"/>
      <c r="F210" s="248"/>
      <c r="G210" s="225"/>
      <c r="H210" s="227"/>
      <c r="I210" s="254"/>
      <c r="J210" s="255" t="e">
        <f>+VLOOKUP(I210,Peligros_Aspectos!A:D,4,0)</f>
        <v>#N/A</v>
      </c>
      <c r="K210" s="256" t="e">
        <f>+VLOOKUP(I210,Peligros_Aspectos!A:D,2,0)</f>
        <v>#N/A</v>
      </c>
      <c r="L210" s="257" t="e">
        <f>+VLOOKUP(I210,Peligros_Aspectos!A:C,3,0)</f>
        <v>#N/A</v>
      </c>
      <c r="M210" s="232"/>
      <c r="N210" s="258"/>
      <c r="O210" s="245" t="str">
        <f t="shared" si="9"/>
        <v/>
      </c>
      <c r="P210" s="260"/>
      <c r="Q210" s="260"/>
      <c r="R210" s="260"/>
      <c r="S210" s="260"/>
      <c r="T210" s="260"/>
      <c r="U210" s="258"/>
      <c r="V210" s="265"/>
      <c r="W210" s="264"/>
      <c r="X210" s="260"/>
      <c r="Y210" s="266"/>
      <c r="Z210" s="245" t="str">
        <f t="shared" si="10"/>
        <v/>
      </c>
      <c r="AA210" s="267"/>
      <c r="AB210" s="245" t="str">
        <f t="array" ref="AB210">_xlfn.IFS(AND(Z210=1,P210&lt;&gt;0),25,AND(Z210=1,R210&lt;&gt;0),21,AND(Z210=1,U210="ALTO"),16,AND(Z210=1,U210="BAJO"),11,AND(Z210=1,V210&lt;&gt;0),2,AND(Z210=2,P210&lt;&gt;0),25,AND(Z210=2,R210&lt;&gt;0),21,AND(Z210=2,U210="ALTO"),16,AND(Z210=2,U210="BAJO"),11,AND(Z210=2,V210&lt;&gt;0),4,AND(Z210=3,P210&lt;&gt;0),25,AND(Z210=3,R210&lt;&gt;0),21,AND(Z210=3,U210="ALTO"),16,AND(Z210=3,U210="BAJO"),12,AND(Z210=3,V210&lt;&gt;0),5,AND(Z210=4,P210&lt;&gt;0),25,AND(Z210=4,R210&lt;&gt;0),13,AND(Z210=4,U210="ALTO"),16,AND(Z210=4,U210="BAJO"),14,AND(Z210=4,V210&lt;&gt;0),7,AND(Z210=5,P210&lt;&gt;0),25,AND(Z210=5,R210&lt;&gt;0),21,AND(Z210=5,U210="ALTO"),16,AND(Z210=5,U210="BAJO"),12,AND(Z210=5,V210&lt;&gt;0),8,AND(Z210=6,P210&lt;&gt;0),25,AND(Z210=6,R210&lt;&gt;0),21,AND(Z210=6,U210="ALTO"),20,AND(Z210=6,U210="BAJO"),17,AND(Z210=6,V210&lt;&gt;0),6,AND(Z210=7,P210&lt;&gt;0),25,AND(Z210=7,R210&lt;&gt;0),23,AND(Z210=7,U210="ALTO"),16,AND(Z210=7,U210="BAJO"),11,AND(Z210=7,V210&lt;&gt;0),7,AND(Z210=8,P210&lt;&gt;0),25,AND(Z210=8,R210&lt;&gt;0),21,AND(Z210=8,U210="ALTO"),16,AND(Z210=8,U210="BAJO"),12,AND(Z210=8,V210&lt;&gt;0),8,AND(Z210=9,P210&lt;&gt;0),25,AND(Z210=9,R210&lt;&gt;0),21,AND(Z210=9,U210="ALTO"),20,AND(Z210=9,U210="BAJO"),17,AND(Z210=9,V210&lt;&gt;0),13,AND(Z210=10,P210&lt;&gt;0),25,AND(Z210=10,R210&lt;&gt;0),22,AND(Z210=10,U210="ALTO"),21,AND(Z210=10,U210="BAJO"),18,AND(Z210=10,V210&lt;&gt;0),18,AND(Z210=11,P210&lt;&gt;0),25,AND(Z210=11,R210&lt;&gt;0),23,AND(Z210=11,U210="ALTO"),20,AND(Z210=11,U210="BAJO"),16,AND(Z210=11,V210&lt;&gt;0),11,AND(Z210=12,P210&lt;&gt;0),25,AND(Z210=12,R210&lt;&gt;0),23,AND(Z210=12,U210="ALTO"),20,AND(Z210=12,U210="BAJO"),16,AND(Z210=12,V210&lt;&gt;0),12,AND(Z210=13,P210&lt;&gt;0),25,AND(Z210=13,R210&lt;&gt;0),21,AND(Z210=13,U210="ALTO"),20,AND(Z210=13,U210="BAJO"),17,AND(Z210=13,V210&lt;&gt;0),17,AND(Z210=14,P210&lt;&gt;0),25,AND(Z210=14,R210&lt;&gt;0),24,AND(Z210=14,U210="ALTO"),23,AND(Z210=14,U210="BAJO"),21,AND(Z210=14,V210&lt;&gt;0),18,AND(Z210=15,P210&lt;&gt;0),25,AND(Z210=15,R210&lt;&gt;0),24,AND(Z210=15,U210="ALTO"),22,AND(Z210=15,U210="BAJO"),19,AND(Z210=15,V210&lt;&gt;0),19,AND(Z210=16,P210&lt;&gt;0),25,AND(Z210=16,R210&lt;&gt;0),23,AND(Z210=16,U210="ALTO"),23,AND(Z210=16,U210="BAJO"),23,AND(Z210=16,V210&lt;&gt;0),20,AND(Z210=17,P210&lt;&gt;0),25,AND(Z210=17,R210&lt;&gt;0),24,AND(Z210=17,U210="ALTO"),23,AND(Z210=17,U210="BAJO"),21,AND(Z210=17,V210&lt;&gt;0),20,AND(Z210=18,P210&lt;&gt;0),25,AND(Z210=18,R210&lt;&gt;0),24,AND(Z210=18,U210="ALTO"),23,AND(Z210=18,U210="BAJO"),22,AND(Z210=18,V210&lt;&gt;0),21,AND(Z210=19,P210&lt;&gt;0),25,AND(Z210=19,R210&lt;&gt;0),25,AND(Z210=19,U210="ALTO"),24,AND(Z210=19,U210="BAJO"),22,AND(Z210=19,V210&lt;&gt;0),22,AND(Z210&lt;&gt;0,X210&lt;&gt;0),Z210,TRUE,"FALSO")</f>
        <v>FALSO</v>
      </c>
      <c r="AC210" s="222"/>
      <c r="AD210" s="222"/>
      <c r="AE210" s="36"/>
      <c r="AF210" s="37"/>
      <c r="AG210" s="37"/>
      <c r="AH210" s="25"/>
      <c r="AI210" s="25"/>
      <c r="AJ210" s="25"/>
      <c r="AK210" s="25"/>
      <c r="AL210" s="25"/>
      <c r="AM210" s="25"/>
      <c r="AN210" s="25"/>
      <c r="AO210" s="35"/>
      <c r="AP210" s="25"/>
      <c r="AQ210" s="35"/>
      <c r="AR210" s="25"/>
      <c r="AS210" s="35"/>
      <c r="AT210" s="25"/>
      <c r="AU210" s="35"/>
      <c r="AV210" s="25"/>
      <c r="AW210" s="35"/>
      <c r="AX210" s="25"/>
    </row>
    <row r="211" spans="1:50" ht="26.25">
      <c r="A211" s="285"/>
      <c r="B211" s="376"/>
      <c r="C211" s="379"/>
      <c r="D211" s="378"/>
      <c r="E211" s="249"/>
      <c r="F211" s="248"/>
      <c r="G211" s="225"/>
      <c r="H211" s="227"/>
      <c r="I211" s="254"/>
      <c r="J211" s="255" t="e">
        <f>+VLOOKUP(I211,Peligros_Aspectos!A:D,4,0)</f>
        <v>#N/A</v>
      </c>
      <c r="K211" s="256" t="e">
        <f>+VLOOKUP(I211,Peligros_Aspectos!A:D,2,0)</f>
        <v>#N/A</v>
      </c>
      <c r="L211" s="257" t="e">
        <f>+VLOOKUP(I211,Peligros_Aspectos!A:C,3,0)</f>
        <v>#N/A</v>
      </c>
      <c r="M211" s="232"/>
      <c r="N211" s="258"/>
      <c r="O211" s="245" t="str">
        <f t="shared" si="9"/>
        <v/>
      </c>
      <c r="P211" s="260"/>
      <c r="Q211" s="260"/>
      <c r="R211" s="260"/>
      <c r="S211" s="260"/>
      <c r="T211" s="260"/>
      <c r="U211" s="258"/>
      <c r="V211" s="265"/>
      <c r="W211" s="264"/>
      <c r="X211" s="260"/>
      <c r="Y211" s="266"/>
      <c r="Z211" s="245" t="str">
        <f t="shared" si="10"/>
        <v/>
      </c>
      <c r="AA211" s="267"/>
      <c r="AB211" s="245" t="str">
        <f t="array" ref="AB211">_xlfn.IFS(AND(Z211=1,P211&lt;&gt;0),25,AND(Z211=1,R211&lt;&gt;0),21,AND(Z211=1,U211="ALTO"),16,AND(Z211=1,U211="BAJO"),11,AND(Z211=1,V211&lt;&gt;0),2,AND(Z211=2,P211&lt;&gt;0),25,AND(Z211=2,R211&lt;&gt;0),21,AND(Z211=2,U211="ALTO"),16,AND(Z211=2,U211="BAJO"),11,AND(Z211=2,V211&lt;&gt;0),4,AND(Z211=3,P211&lt;&gt;0),25,AND(Z211=3,R211&lt;&gt;0),21,AND(Z211=3,U211="ALTO"),16,AND(Z211=3,U211="BAJO"),12,AND(Z211=3,V211&lt;&gt;0),5,AND(Z211=4,P211&lt;&gt;0),25,AND(Z211=4,R211&lt;&gt;0),13,AND(Z211=4,U211="ALTO"),16,AND(Z211=4,U211="BAJO"),14,AND(Z211=4,V211&lt;&gt;0),7,AND(Z211=5,P211&lt;&gt;0),25,AND(Z211=5,R211&lt;&gt;0),21,AND(Z211=5,U211="ALTO"),16,AND(Z211=5,U211="BAJO"),12,AND(Z211=5,V211&lt;&gt;0),8,AND(Z211=6,P211&lt;&gt;0),25,AND(Z211=6,R211&lt;&gt;0),21,AND(Z211=6,U211="ALTO"),20,AND(Z211=6,U211="BAJO"),17,AND(Z211=6,V211&lt;&gt;0),6,AND(Z211=7,P211&lt;&gt;0),25,AND(Z211=7,R211&lt;&gt;0),23,AND(Z211=7,U211="ALTO"),16,AND(Z211=7,U211="BAJO"),11,AND(Z211=7,V211&lt;&gt;0),7,AND(Z211=8,P211&lt;&gt;0),25,AND(Z211=8,R211&lt;&gt;0),21,AND(Z211=8,U211="ALTO"),16,AND(Z211=8,U211="BAJO"),12,AND(Z211=8,V211&lt;&gt;0),8,AND(Z211=9,P211&lt;&gt;0),25,AND(Z211=9,R211&lt;&gt;0),21,AND(Z211=9,U211="ALTO"),20,AND(Z211=9,U211="BAJO"),17,AND(Z211=9,V211&lt;&gt;0),13,AND(Z211=10,P211&lt;&gt;0),25,AND(Z211=10,R211&lt;&gt;0),22,AND(Z211=10,U211="ALTO"),21,AND(Z211=10,U211="BAJO"),18,AND(Z211=10,V211&lt;&gt;0),18,AND(Z211=11,P211&lt;&gt;0),25,AND(Z211=11,R211&lt;&gt;0),23,AND(Z211=11,U211="ALTO"),20,AND(Z211=11,U211="BAJO"),16,AND(Z211=11,V211&lt;&gt;0),11,AND(Z211=12,P211&lt;&gt;0),25,AND(Z211=12,R211&lt;&gt;0),23,AND(Z211=12,U211="ALTO"),20,AND(Z211=12,U211="BAJO"),16,AND(Z211=12,V211&lt;&gt;0),12,AND(Z211=13,P211&lt;&gt;0),25,AND(Z211=13,R211&lt;&gt;0),21,AND(Z211=13,U211="ALTO"),20,AND(Z211=13,U211="BAJO"),17,AND(Z211=13,V211&lt;&gt;0),17,AND(Z211=14,P211&lt;&gt;0),25,AND(Z211=14,R211&lt;&gt;0),24,AND(Z211=14,U211="ALTO"),23,AND(Z211=14,U211="BAJO"),21,AND(Z211=14,V211&lt;&gt;0),18,AND(Z211=15,P211&lt;&gt;0),25,AND(Z211=15,R211&lt;&gt;0),24,AND(Z211=15,U211="ALTO"),22,AND(Z211=15,U211="BAJO"),19,AND(Z211=15,V211&lt;&gt;0),19,AND(Z211=16,P211&lt;&gt;0),25,AND(Z211=16,R211&lt;&gt;0),23,AND(Z211=16,U211="ALTO"),23,AND(Z211=16,U211="BAJO"),23,AND(Z211=16,V211&lt;&gt;0),20,AND(Z211=17,P211&lt;&gt;0),25,AND(Z211=17,R211&lt;&gt;0),24,AND(Z211=17,U211="ALTO"),23,AND(Z211=17,U211="BAJO"),21,AND(Z211=17,V211&lt;&gt;0),20,AND(Z211=18,P211&lt;&gt;0),25,AND(Z211=18,R211&lt;&gt;0),24,AND(Z211=18,U211="ALTO"),23,AND(Z211=18,U211="BAJO"),22,AND(Z211=18,V211&lt;&gt;0),21,AND(Z211=19,P211&lt;&gt;0),25,AND(Z211=19,R211&lt;&gt;0),25,AND(Z211=19,U211="ALTO"),24,AND(Z211=19,U211="BAJO"),22,AND(Z211=19,V211&lt;&gt;0),22,AND(Z211&lt;&gt;0,X211&lt;&gt;0),Z211,TRUE,"FALSO")</f>
        <v>FALSO</v>
      </c>
      <c r="AC211" s="222"/>
      <c r="AD211" s="222"/>
      <c r="AE211" s="36"/>
      <c r="AF211" s="37"/>
      <c r="AG211" s="37"/>
      <c r="AH211" s="25"/>
      <c r="AI211" s="25"/>
      <c r="AJ211" s="25"/>
      <c r="AK211" s="25"/>
      <c r="AL211" s="25"/>
      <c r="AM211" s="25"/>
      <c r="AN211" s="25"/>
      <c r="AO211" s="35"/>
      <c r="AP211" s="25"/>
      <c r="AQ211" s="35"/>
      <c r="AR211" s="25"/>
      <c r="AS211" s="35"/>
      <c r="AT211" s="25"/>
      <c r="AU211" s="35"/>
      <c r="AV211" s="25"/>
      <c r="AW211" s="35"/>
      <c r="AX211" s="25"/>
    </row>
    <row r="212" spans="1:50" ht="26.25">
      <c r="A212" s="285"/>
      <c r="B212" s="376"/>
      <c r="C212" s="379"/>
      <c r="D212" s="378"/>
      <c r="E212" s="249"/>
      <c r="F212" s="248"/>
      <c r="G212" s="225"/>
      <c r="H212" s="227"/>
      <c r="I212" s="254"/>
      <c r="J212" s="255" t="e">
        <f>+VLOOKUP(I212,Peligros_Aspectos!A:D,4,0)</f>
        <v>#N/A</v>
      </c>
      <c r="K212" s="256" t="e">
        <f>+VLOOKUP(I212,Peligros_Aspectos!A:D,2,0)</f>
        <v>#N/A</v>
      </c>
      <c r="L212" s="257" t="e">
        <f>+VLOOKUP(I212,Peligros_Aspectos!A:C,3,0)</f>
        <v>#N/A</v>
      </c>
      <c r="M212" s="232"/>
      <c r="N212" s="258"/>
      <c r="O212" s="245" t="str">
        <f t="shared" si="9"/>
        <v/>
      </c>
      <c r="P212" s="260"/>
      <c r="Q212" s="260"/>
      <c r="R212" s="260"/>
      <c r="S212" s="260"/>
      <c r="T212" s="260"/>
      <c r="U212" s="258"/>
      <c r="V212" s="265"/>
      <c r="W212" s="264"/>
      <c r="X212" s="260"/>
      <c r="Y212" s="266"/>
      <c r="Z212" s="245" t="str">
        <f t="shared" si="10"/>
        <v/>
      </c>
      <c r="AA212" s="267"/>
      <c r="AB212" s="245" t="str">
        <f t="array" ref="AB212">_xlfn.IFS(AND(Z212=1,P212&lt;&gt;0),25,AND(Z212=1,R212&lt;&gt;0),21,AND(Z212=1,U212="ALTO"),16,AND(Z212=1,U212="BAJO"),11,AND(Z212=1,V212&lt;&gt;0),2,AND(Z212=2,P212&lt;&gt;0),25,AND(Z212=2,R212&lt;&gt;0),21,AND(Z212=2,U212="ALTO"),16,AND(Z212=2,U212="BAJO"),11,AND(Z212=2,V212&lt;&gt;0),4,AND(Z212=3,P212&lt;&gt;0),25,AND(Z212=3,R212&lt;&gt;0),21,AND(Z212=3,U212="ALTO"),16,AND(Z212=3,U212="BAJO"),12,AND(Z212=3,V212&lt;&gt;0),5,AND(Z212=4,P212&lt;&gt;0),25,AND(Z212=4,R212&lt;&gt;0),13,AND(Z212=4,U212="ALTO"),16,AND(Z212=4,U212="BAJO"),14,AND(Z212=4,V212&lt;&gt;0),7,AND(Z212=5,P212&lt;&gt;0),25,AND(Z212=5,R212&lt;&gt;0),21,AND(Z212=5,U212="ALTO"),16,AND(Z212=5,U212="BAJO"),12,AND(Z212=5,V212&lt;&gt;0),8,AND(Z212=6,P212&lt;&gt;0),25,AND(Z212=6,R212&lt;&gt;0),21,AND(Z212=6,U212="ALTO"),20,AND(Z212=6,U212="BAJO"),17,AND(Z212=6,V212&lt;&gt;0),6,AND(Z212=7,P212&lt;&gt;0),25,AND(Z212=7,R212&lt;&gt;0),23,AND(Z212=7,U212="ALTO"),16,AND(Z212=7,U212="BAJO"),11,AND(Z212=7,V212&lt;&gt;0),7,AND(Z212=8,P212&lt;&gt;0),25,AND(Z212=8,R212&lt;&gt;0),21,AND(Z212=8,U212="ALTO"),16,AND(Z212=8,U212="BAJO"),12,AND(Z212=8,V212&lt;&gt;0),8,AND(Z212=9,P212&lt;&gt;0),25,AND(Z212=9,R212&lt;&gt;0),21,AND(Z212=9,U212="ALTO"),20,AND(Z212=9,U212="BAJO"),17,AND(Z212=9,V212&lt;&gt;0),13,AND(Z212=10,P212&lt;&gt;0),25,AND(Z212=10,R212&lt;&gt;0),22,AND(Z212=10,U212="ALTO"),21,AND(Z212=10,U212="BAJO"),18,AND(Z212=10,V212&lt;&gt;0),18,AND(Z212=11,P212&lt;&gt;0),25,AND(Z212=11,R212&lt;&gt;0),23,AND(Z212=11,U212="ALTO"),20,AND(Z212=11,U212="BAJO"),16,AND(Z212=11,V212&lt;&gt;0),11,AND(Z212=12,P212&lt;&gt;0),25,AND(Z212=12,R212&lt;&gt;0),23,AND(Z212=12,U212="ALTO"),20,AND(Z212=12,U212="BAJO"),16,AND(Z212=12,V212&lt;&gt;0),12,AND(Z212=13,P212&lt;&gt;0),25,AND(Z212=13,R212&lt;&gt;0),21,AND(Z212=13,U212="ALTO"),20,AND(Z212=13,U212="BAJO"),17,AND(Z212=13,V212&lt;&gt;0),17,AND(Z212=14,P212&lt;&gt;0),25,AND(Z212=14,R212&lt;&gt;0),24,AND(Z212=14,U212="ALTO"),23,AND(Z212=14,U212="BAJO"),21,AND(Z212=14,V212&lt;&gt;0),18,AND(Z212=15,P212&lt;&gt;0),25,AND(Z212=15,R212&lt;&gt;0),24,AND(Z212=15,U212="ALTO"),22,AND(Z212=15,U212="BAJO"),19,AND(Z212=15,V212&lt;&gt;0),19,AND(Z212=16,P212&lt;&gt;0),25,AND(Z212=16,R212&lt;&gt;0),23,AND(Z212=16,U212="ALTO"),23,AND(Z212=16,U212="BAJO"),23,AND(Z212=16,V212&lt;&gt;0),20,AND(Z212=17,P212&lt;&gt;0),25,AND(Z212=17,R212&lt;&gt;0),24,AND(Z212=17,U212="ALTO"),23,AND(Z212=17,U212="BAJO"),21,AND(Z212=17,V212&lt;&gt;0),20,AND(Z212=18,P212&lt;&gt;0),25,AND(Z212=18,R212&lt;&gt;0),24,AND(Z212=18,U212="ALTO"),23,AND(Z212=18,U212="BAJO"),22,AND(Z212=18,V212&lt;&gt;0),21,AND(Z212=19,P212&lt;&gt;0),25,AND(Z212=19,R212&lt;&gt;0),25,AND(Z212=19,U212="ALTO"),24,AND(Z212=19,U212="BAJO"),22,AND(Z212=19,V212&lt;&gt;0),22,AND(Z212&lt;&gt;0,X212&lt;&gt;0),Z212,TRUE,"FALSO")</f>
        <v>FALSO</v>
      </c>
      <c r="AC212" s="222"/>
      <c r="AD212" s="222"/>
      <c r="AE212" s="36"/>
      <c r="AF212" s="37"/>
      <c r="AG212" s="37"/>
      <c r="AH212" s="25"/>
      <c r="AI212" s="25"/>
      <c r="AJ212" s="25"/>
      <c r="AK212" s="25"/>
      <c r="AL212" s="25"/>
      <c r="AM212" s="25"/>
      <c r="AN212" s="25"/>
      <c r="AO212" s="35"/>
      <c r="AP212" s="25"/>
      <c r="AQ212" s="35"/>
      <c r="AR212" s="25"/>
      <c r="AS212" s="35"/>
      <c r="AT212" s="25"/>
      <c r="AU212" s="35"/>
      <c r="AV212" s="25"/>
      <c r="AW212" s="35"/>
      <c r="AX212" s="25"/>
    </row>
    <row r="213" spans="1:50" ht="26.25">
      <c r="A213" s="285"/>
      <c r="B213" s="376"/>
      <c r="C213" s="379"/>
      <c r="D213" s="378"/>
      <c r="E213" s="249"/>
      <c r="F213" s="248"/>
      <c r="G213" s="225"/>
      <c r="H213" s="227"/>
      <c r="I213" s="254"/>
      <c r="J213" s="255" t="e">
        <f>+VLOOKUP(I213,Peligros_Aspectos!A:D,4,0)</f>
        <v>#N/A</v>
      </c>
      <c r="K213" s="256" t="e">
        <f>+VLOOKUP(I213,Peligros_Aspectos!A:D,2,0)</f>
        <v>#N/A</v>
      </c>
      <c r="L213" s="257" t="e">
        <f>+VLOOKUP(I213,Peligros_Aspectos!A:C,3,0)</f>
        <v>#N/A</v>
      </c>
      <c r="M213" s="232"/>
      <c r="N213" s="258"/>
      <c r="O213" s="245" t="str">
        <f t="shared" si="9"/>
        <v/>
      </c>
      <c r="P213" s="260"/>
      <c r="Q213" s="260"/>
      <c r="R213" s="260"/>
      <c r="S213" s="260"/>
      <c r="T213" s="260"/>
      <c r="U213" s="255"/>
      <c r="V213" s="256"/>
      <c r="W213" s="264"/>
      <c r="X213" s="260"/>
      <c r="Y213" s="266"/>
      <c r="Z213" s="245" t="str">
        <f t="shared" si="10"/>
        <v/>
      </c>
      <c r="AA213" s="267"/>
      <c r="AB213" s="245" t="str">
        <f t="array" ref="AB213">_xlfn.IFS(AND(Z213=1,P213&lt;&gt;0),25,AND(Z213=1,R213&lt;&gt;0),21,AND(Z213=1,U213="ALTO"),16,AND(Z213=1,U213="BAJO"),11,AND(Z213=1,V213&lt;&gt;0),2,AND(Z213=2,P213&lt;&gt;0),25,AND(Z213=2,R213&lt;&gt;0),21,AND(Z213=2,U213="ALTO"),16,AND(Z213=2,U213="BAJO"),11,AND(Z213=2,V213&lt;&gt;0),4,AND(Z213=3,P213&lt;&gt;0),25,AND(Z213=3,R213&lt;&gt;0),21,AND(Z213=3,U213="ALTO"),16,AND(Z213=3,U213="BAJO"),12,AND(Z213=3,V213&lt;&gt;0),5,AND(Z213=4,P213&lt;&gt;0),25,AND(Z213=4,R213&lt;&gt;0),13,AND(Z213=4,U213="ALTO"),16,AND(Z213=4,U213="BAJO"),14,AND(Z213=4,V213&lt;&gt;0),7,AND(Z213=5,P213&lt;&gt;0),25,AND(Z213=5,R213&lt;&gt;0),21,AND(Z213=5,U213="ALTO"),16,AND(Z213=5,U213="BAJO"),12,AND(Z213=5,V213&lt;&gt;0),8,AND(Z213=6,P213&lt;&gt;0),25,AND(Z213=6,R213&lt;&gt;0),21,AND(Z213=6,U213="ALTO"),20,AND(Z213=6,U213="BAJO"),17,AND(Z213=6,V213&lt;&gt;0),6,AND(Z213=7,P213&lt;&gt;0),25,AND(Z213=7,R213&lt;&gt;0),23,AND(Z213=7,U213="ALTO"),16,AND(Z213=7,U213="BAJO"),11,AND(Z213=7,V213&lt;&gt;0),7,AND(Z213=8,P213&lt;&gt;0),25,AND(Z213=8,R213&lt;&gt;0),21,AND(Z213=8,U213="ALTO"),16,AND(Z213=8,U213="BAJO"),12,AND(Z213=8,V213&lt;&gt;0),8,AND(Z213=9,P213&lt;&gt;0),25,AND(Z213=9,R213&lt;&gt;0),21,AND(Z213=9,U213="ALTO"),20,AND(Z213=9,U213="BAJO"),17,AND(Z213=9,V213&lt;&gt;0),13,AND(Z213=10,P213&lt;&gt;0),25,AND(Z213=10,R213&lt;&gt;0),22,AND(Z213=10,U213="ALTO"),21,AND(Z213=10,U213="BAJO"),18,AND(Z213=10,V213&lt;&gt;0),18,AND(Z213=11,P213&lt;&gt;0),25,AND(Z213=11,R213&lt;&gt;0),23,AND(Z213=11,U213="ALTO"),20,AND(Z213=11,U213="BAJO"),16,AND(Z213=11,V213&lt;&gt;0),11,AND(Z213=12,P213&lt;&gt;0),25,AND(Z213=12,R213&lt;&gt;0),23,AND(Z213=12,U213="ALTO"),20,AND(Z213=12,U213="BAJO"),16,AND(Z213=12,V213&lt;&gt;0),12,AND(Z213=13,P213&lt;&gt;0),25,AND(Z213=13,R213&lt;&gt;0),21,AND(Z213=13,U213="ALTO"),20,AND(Z213=13,U213="BAJO"),17,AND(Z213=13,V213&lt;&gt;0),17,AND(Z213=14,P213&lt;&gt;0),25,AND(Z213=14,R213&lt;&gt;0),24,AND(Z213=14,U213="ALTO"),23,AND(Z213=14,U213="BAJO"),21,AND(Z213=14,V213&lt;&gt;0),18,AND(Z213=15,P213&lt;&gt;0),25,AND(Z213=15,R213&lt;&gt;0),24,AND(Z213=15,U213="ALTO"),22,AND(Z213=15,U213="BAJO"),19,AND(Z213=15,V213&lt;&gt;0),19,AND(Z213=16,P213&lt;&gt;0),25,AND(Z213=16,R213&lt;&gt;0),23,AND(Z213=16,U213="ALTO"),23,AND(Z213=16,U213="BAJO"),23,AND(Z213=16,V213&lt;&gt;0),20,AND(Z213=17,P213&lt;&gt;0),25,AND(Z213=17,R213&lt;&gt;0),24,AND(Z213=17,U213="ALTO"),23,AND(Z213=17,U213="BAJO"),21,AND(Z213=17,V213&lt;&gt;0),20,AND(Z213=18,P213&lt;&gt;0),25,AND(Z213=18,R213&lt;&gt;0),24,AND(Z213=18,U213="ALTO"),23,AND(Z213=18,U213="BAJO"),22,AND(Z213=18,V213&lt;&gt;0),21,AND(Z213=19,P213&lt;&gt;0),25,AND(Z213=19,R213&lt;&gt;0),25,AND(Z213=19,U213="ALTO"),24,AND(Z213=19,U213="BAJO"),22,AND(Z213=19,V213&lt;&gt;0),22,AND(Z213&lt;&gt;0,X213&lt;&gt;0),Z213,TRUE,"FALSO")</f>
        <v>FALSO</v>
      </c>
      <c r="AC213" s="222"/>
      <c r="AD213" s="222"/>
      <c r="AE213" s="36"/>
      <c r="AF213" s="37"/>
      <c r="AG213" s="37"/>
      <c r="AH213" s="25"/>
      <c r="AI213" s="25"/>
      <c r="AJ213" s="25"/>
      <c r="AK213" s="25"/>
      <c r="AL213" s="25"/>
      <c r="AM213" s="25"/>
      <c r="AN213" s="25"/>
      <c r="AO213" s="35"/>
      <c r="AP213" s="25"/>
      <c r="AQ213" s="35"/>
      <c r="AR213" s="25"/>
      <c r="AS213" s="35"/>
      <c r="AT213" s="25"/>
      <c r="AU213" s="35"/>
      <c r="AV213" s="25"/>
      <c r="AW213" s="35"/>
      <c r="AX213" s="25"/>
    </row>
    <row r="214" spans="1:50" ht="26.25">
      <c r="A214" s="285"/>
      <c r="B214" s="376"/>
      <c r="C214" s="379"/>
      <c r="D214" s="378"/>
      <c r="E214" s="249"/>
      <c r="F214" s="248"/>
      <c r="G214" s="225"/>
      <c r="H214" s="227"/>
      <c r="I214" s="254"/>
      <c r="J214" s="255" t="e">
        <f>+VLOOKUP(I214,Peligros_Aspectos!A:D,4,0)</f>
        <v>#N/A</v>
      </c>
      <c r="K214" s="256" t="e">
        <f>+VLOOKUP(I214,Peligros_Aspectos!A:D,2,0)</f>
        <v>#N/A</v>
      </c>
      <c r="L214" s="257" t="e">
        <f>+VLOOKUP(I214,Peligros_Aspectos!A:C,3,0)</f>
        <v>#N/A</v>
      </c>
      <c r="M214" s="232"/>
      <c r="N214" s="258"/>
      <c r="O214" s="245" t="str">
        <f t="shared" si="9"/>
        <v/>
      </c>
      <c r="P214" s="260"/>
      <c r="Q214" s="260"/>
      <c r="R214" s="260"/>
      <c r="S214" s="260"/>
      <c r="T214" s="264"/>
      <c r="U214" s="255"/>
      <c r="V214" s="264"/>
      <c r="W214" s="264"/>
      <c r="X214" s="260"/>
      <c r="Y214" s="266"/>
      <c r="Z214" s="245" t="str">
        <f t="shared" si="10"/>
        <v/>
      </c>
      <c r="AA214" s="267"/>
      <c r="AB214" s="245" t="str">
        <f t="array" ref="AB214">_xlfn.IFS(AND(Z214=1,P214&lt;&gt;0),25,AND(Z214=1,R214&lt;&gt;0),21,AND(Z214=1,U214="ALTO"),16,AND(Z214=1,U214="BAJO"),11,AND(Z214=1,V214&lt;&gt;0),2,AND(Z214=2,P214&lt;&gt;0),25,AND(Z214=2,R214&lt;&gt;0),21,AND(Z214=2,U214="ALTO"),16,AND(Z214=2,U214="BAJO"),11,AND(Z214=2,V214&lt;&gt;0),4,AND(Z214=3,P214&lt;&gt;0),25,AND(Z214=3,R214&lt;&gt;0),21,AND(Z214=3,U214="ALTO"),16,AND(Z214=3,U214="BAJO"),12,AND(Z214=3,V214&lt;&gt;0),5,AND(Z214=4,P214&lt;&gt;0),25,AND(Z214=4,R214&lt;&gt;0),13,AND(Z214=4,U214="ALTO"),16,AND(Z214=4,U214="BAJO"),14,AND(Z214=4,V214&lt;&gt;0),7,AND(Z214=5,P214&lt;&gt;0),25,AND(Z214=5,R214&lt;&gt;0),21,AND(Z214=5,U214="ALTO"),16,AND(Z214=5,U214="BAJO"),12,AND(Z214=5,V214&lt;&gt;0),8,AND(Z214=6,P214&lt;&gt;0),25,AND(Z214=6,R214&lt;&gt;0),21,AND(Z214=6,U214="ALTO"),20,AND(Z214=6,U214="BAJO"),17,AND(Z214=6,V214&lt;&gt;0),6,AND(Z214=7,P214&lt;&gt;0),25,AND(Z214=7,R214&lt;&gt;0),23,AND(Z214=7,U214="ALTO"),16,AND(Z214=7,U214="BAJO"),11,AND(Z214=7,V214&lt;&gt;0),7,AND(Z214=8,P214&lt;&gt;0),25,AND(Z214=8,R214&lt;&gt;0),21,AND(Z214=8,U214="ALTO"),16,AND(Z214=8,U214="BAJO"),12,AND(Z214=8,V214&lt;&gt;0),8,AND(Z214=9,P214&lt;&gt;0),25,AND(Z214=9,R214&lt;&gt;0),21,AND(Z214=9,U214="ALTO"),20,AND(Z214=9,U214="BAJO"),17,AND(Z214=9,V214&lt;&gt;0),13,AND(Z214=10,P214&lt;&gt;0),25,AND(Z214=10,R214&lt;&gt;0),22,AND(Z214=10,U214="ALTO"),21,AND(Z214=10,U214="BAJO"),18,AND(Z214=10,V214&lt;&gt;0),18,AND(Z214=11,P214&lt;&gt;0),25,AND(Z214=11,R214&lt;&gt;0),23,AND(Z214=11,U214="ALTO"),20,AND(Z214=11,U214="BAJO"),16,AND(Z214=11,V214&lt;&gt;0),11,AND(Z214=12,P214&lt;&gt;0),25,AND(Z214=12,R214&lt;&gt;0),23,AND(Z214=12,U214="ALTO"),20,AND(Z214=12,U214="BAJO"),16,AND(Z214=12,V214&lt;&gt;0),12,AND(Z214=13,P214&lt;&gt;0),25,AND(Z214=13,R214&lt;&gt;0),21,AND(Z214=13,U214="ALTO"),20,AND(Z214=13,U214="BAJO"),17,AND(Z214=13,V214&lt;&gt;0),17,AND(Z214=14,P214&lt;&gt;0),25,AND(Z214=14,R214&lt;&gt;0),24,AND(Z214=14,U214="ALTO"),23,AND(Z214=14,U214="BAJO"),21,AND(Z214=14,V214&lt;&gt;0),18,AND(Z214=15,P214&lt;&gt;0),25,AND(Z214=15,R214&lt;&gt;0),24,AND(Z214=15,U214="ALTO"),22,AND(Z214=15,U214="BAJO"),19,AND(Z214=15,V214&lt;&gt;0),19,AND(Z214=16,P214&lt;&gt;0),25,AND(Z214=16,R214&lt;&gt;0),23,AND(Z214=16,U214="ALTO"),23,AND(Z214=16,U214="BAJO"),23,AND(Z214=16,V214&lt;&gt;0),20,AND(Z214=17,P214&lt;&gt;0),25,AND(Z214=17,R214&lt;&gt;0),24,AND(Z214=17,U214="ALTO"),23,AND(Z214=17,U214="BAJO"),21,AND(Z214=17,V214&lt;&gt;0),20,AND(Z214=18,P214&lt;&gt;0),25,AND(Z214=18,R214&lt;&gt;0),24,AND(Z214=18,U214="ALTO"),23,AND(Z214=18,U214="BAJO"),22,AND(Z214=18,V214&lt;&gt;0),21,AND(Z214=19,P214&lt;&gt;0),25,AND(Z214=19,R214&lt;&gt;0),25,AND(Z214=19,U214="ALTO"),24,AND(Z214=19,U214="BAJO"),22,AND(Z214=19,V214&lt;&gt;0),22,AND(Z214&lt;&gt;0,X214&lt;&gt;0),Z214,TRUE,"FALSO")</f>
        <v>FALSO</v>
      </c>
      <c r="AC214" s="222"/>
      <c r="AD214" s="222"/>
      <c r="AE214" s="36"/>
      <c r="AF214" s="37"/>
      <c r="AG214" s="37"/>
      <c r="AH214" s="25"/>
      <c r="AI214" s="25"/>
      <c r="AJ214" s="25"/>
      <c r="AK214" s="25"/>
      <c r="AL214" s="25"/>
      <c r="AM214" s="25"/>
      <c r="AN214" s="25"/>
      <c r="AO214" s="35"/>
      <c r="AP214" s="25"/>
      <c r="AQ214" s="35"/>
      <c r="AR214" s="25"/>
      <c r="AS214" s="35"/>
      <c r="AT214" s="25"/>
      <c r="AU214" s="35"/>
      <c r="AV214" s="25"/>
      <c r="AW214" s="35"/>
      <c r="AX214" s="25"/>
    </row>
    <row r="215" spans="1:50" ht="26.25">
      <c r="A215" s="285"/>
      <c r="B215" s="376"/>
      <c r="C215" s="379"/>
      <c r="D215" s="378"/>
      <c r="E215" s="249"/>
      <c r="F215" s="248"/>
      <c r="G215" s="225"/>
      <c r="H215" s="227"/>
      <c r="I215" s="254"/>
      <c r="J215" s="255" t="e">
        <f>+VLOOKUP(I215,Peligros_Aspectos!A:D,4,0)</f>
        <v>#N/A</v>
      </c>
      <c r="K215" s="256" t="e">
        <f>+VLOOKUP(I215,Peligros_Aspectos!A:D,2,0)</f>
        <v>#N/A</v>
      </c>
      <c r="L215" s="257" t="e">
        <f>+VLOOKUP(I215,Peligros_Aspectos!A:C,3,0)</f>
        <v>#N/A</v>
      </c>
      <c r="M215" s="232"/>
      <c r="N215" s="258"/>
      <c r="O215" s="245" t="str">
        <f t="shared" si="9"/>
        <v/>
      </c>
      <c r="P215" s="260"/>
      <c r="Q215" s="260"/>
      <c r="R215" s="260"/>
      <c r="S215" s="260"/>
      <c r="T215" s="260"/>
      <c r="U215" s="258"/>
      <c r="V215" s="264"/>
      <c r="W215" s="264"/>
      <c r="X215" s="260"/>
      <c r="Y215" s="266"/>
      <c r="Z215" s="245" t="str">
        <f t="shared" si="10"/>
        <v/>
      </c>
      <c r="AA215" s="267"/>
      <c r="AB215" s="245" t="str">
        <f t="array" ref="AB215">_xlfn.IFS(AND(Z215=1,P215&lt;&gt;0),25,AND(Z215=1,R215&lt;&gt;0),21,AND(Z215=1,U215="ALTO"),16,AND(Z215=1,U215="BAJO"),11,AND(Z215=1,V215&lt;&gt;0),2,AND(Z215=2,P215&lt;&gt;0),25,AND(Z215=2,R215&lt;&gt;0),21,AND(Z215=2,U215="ALTO"),16,AND(Z215=2,U215="BAJO"),11,AND(Z215=2,V215&lt;&gt;0),4,AND(Z215=3,P215&lt;&gt;0),25,AND(Z215=3,R215&lt;&gt;0),21,AND(Z215=3,U215="ALTO"),16,AND(Z215=3,U215="BAJO"),12,AND(Z215=3,V215&lt;&gt;0),5,AND(Z215=4,P215&lt;&gt;0),25,AND(Z215=4,R215&lt;&gt;0),13,AND(Z215=4,U215="ALTO"),16,AND(Z215=4,U215="BAJO"),14,AND(Z215=4,V215&lt;&gt;0),7,AND(Z215=5,P215&lt;&gt;0),25,AND(Z215=5,R215&lt;&gt;0),21,AND(Z215=5,U215="ALTO"),16,AND(Z215=5,U215="BAJO"),12,AND(Z215=5,V215&lt;&gt;0),8,AND(Z215=6,P215&lt;&gt;0),25,AND(Z215=6,R215&lt;&gt;0),21,AND(Z215=6,U215="ALTO"),20,AND(Z215=6,U215="BAJO"),17,AND(Z215=6,V215&lt;&gt;0),6,AND(Z215=7,P215&lt;&gt;0),25,AND(Z215=7,R215&lt;&gt;0),23,AND(Z215=7,U215="ALTO"),16,AND(Z215=7,U215="BAJO"),11,AND(Z215=7,V215&lt;&gt;0),7,AND(Z215=8,P215&lt;&gt;0),25,AND(Z215=8,R215&lt;&gt;0),21,AND(Z215=8,U215="ALTO"),16,AND(Z215=8,U215="BAJO"),12,AND(Z215=8,V215&lt;&gt;0),8,AND(Z215=9,P215&lt;&gt;0),25,AND(Z215=9,R215&lt;&gt;0),21,AND(Z215=9,U215="ALTO"),20,AND(Z215=9,U215="BAJO"),17,AND(Z215=9,V215&lt;&gt;0),13,AND(Z215=10,P215&lt;&gt;0),25,AND(Z215=10,R215&lt;&gt;0),22,AND(Z215=10,U215="ALTO"),21,AND(Z215=10,U215="BAJO"),18,AND(Z215=10,V215&lt;&gt;0),18,AND(Z215=11,P215&lt;&gt;0),25,AND(Z215=11,R215&lt;&gt;0),23,AND(Z215=11,U215="ALTO"),20,AND(Z215=11,U215="BAJO"),16,AND(Z215=11,V215&lt;&gt;0),11,AND(Z215=12,P215&lt;&gt;0),25,AND(Z215=12,R215&lt;&gt;0),23,AND(Z215=12,U215="ALTO"),20,AND(Z215=12,U215="BAJO"),16,AND(Z215=12,V215&lt;&gt;0),12,AND(Z215=13,P215&lt;&gt;0),25,AND(Z215=13,R215&lt;&gt;0),21,AND(Z215=13,U215="ALTO"),20,AND(Z215=13,U215="BAJO"),17,AND(Z215=13,V215&lt;&gt;0),17,AND(Z215=14,P215&lt;&gt;0),25,AND(Z215=14,R215&lt;&gt;0),24,AND(Z215=14,U215="ALTO"),23,AND(Z215=14,U215="BAJO"),21,AND(Z215=14,V215&lt;&gt;0),18,AND(Z215=15,P215&lt;&gt;0),25,AND(Z215=15,R215&lt;&gt;0),24,AND(Z215=15,U215="ALTO"),22,AND(Z215=15,U215="BAJO"),19,AND(Z215=15,V215&lt;&gt;0),19,AND(Z215=16,P215&lt;&gt;0),25,AND(Z215=16,R215&lt;&gt;0),23,AND(Z215=16,U215="ALTO"),23,AND(Z215=16,U215="BAJO"),23,AND(Z215=16,V215&lt;&gt;0),20,AND(Z215=17,P215&lt;&gt;0),25,AND(Z215=17,R215&lt;&gt;0),24,AND(Z215=17,U215="ALTO"),23,AND(Z215=17,U215="BAJO"),21,AND(Z215=17,V215&lt;&gt;0),20,AND(Z215=18,P215&lt;&gt;0),25,AND(Z215=18,R215&lt;&gt;0),24,AND(Z215=18,U215="ALTO"),23,AND(Z215=18,U215="BAJO"),22,AND(Z215=18,V215&lt;&gt;0),21,AND(Z215=19,P215&lt;&gt;0),25,AND(Z215=19,R215&lt;&gt;0),25,AND(Z215=19,U215="ALTO"),24,AND(Z215=19,U215="BAJO"),22,AND(Z215=19,V215&lt;&gt;0),22,AND(Z215&lt;&gt;0,X215&lt;&gt;0),Z215,TRUE,"FALSO")</f>
        <v>FALSO</v>
      </c>
      <c r="AC215" s="222"/>
      <c r="AD215" s="222"/>
      <c r="AE215" s="36"/>
      <c r="AF215" s="37"/>
      <c r="AG215" s="37"/>
      <c r="AH215" s="25"/>
      <c r="AI215" s="25"/>
      <c r="AJ215" s="25"/>
      <c r="AK215" s="25"/>
      <c r="AL215" s="25"/>
      <c r="AM215" s="25"/>
      <c r="AN215" s="25"/>
      <c r="AO215" s="35"/>
      <c r="AP215" s="25"/>
      <c r="AQ215" s="35"/>
      <c r="AR215" s="25"/>
      <c r="AS215" s="35"/>
      <c r="AT215" s="25"/>
      <c r="AU215" s="35"/>
      <c r="AV215" s="25"/>
      <c r="AW215" s="35"/>
      <c r="AX215" s="25"/>
    </row>
    <row r="216" spans="1:50" ht="26.25">
      <c r="A216" s="285"/>
      <c r="B216" s="376"/>
      <c r="C216" s="379"/>
      <c r="D216" s="378"/>
      <c r="E216" s="249"/>
      <c r="F216" s="248"/>
      <c r="G216" s="225"/>
      <c r="H216" s="227"/>
      <c r="I216" s="254"/>
      <c r="J216" s="255" t="e">
        <f>+VLOOKUP(I216,Peligros_Aspectos!A:D,4,0)</f>
        <v>#N/A</v>
      </c>
      <c r="K216" s="256" t="e">
        <f>+VLOOKUP(I216,Peligros_Aspectos!A:D,2,0)</f>
        <v>#N/A</v>
      </c>
      <c r="L216" s="257" t="e">
        <f>+VLOOKUP(I216,Peligros_Aspectos!A:C,3,0)</f>
        <v>#N/A</v>
      </c>
      <c r="M216" s="232"/>
      <c r="N216" s="258"/>
      <c r="O216" s="245" t="str">
        <f t="shared" si="9"/>
        <v/>
      </c>
      <c r="P216" s="260"/>
      <c r="Q216" s="260"/>
      <c r="R216" s="260"/>
      <c r="S216" s="260"/>
      <c r="T216" s="260"/>
      <c r="U216" s="255"/>
      <c r="V216" s="264"/>
      <c r="W216" s="264"/>
      <c r="X216" s="260"/>
      <c r="Y216" s="266"/>
      <c r="Z216" s="245" t="str">
        <f t="shared" si="10"/>
        <v/>
      </c>
      <c r="AA216" s="267"/>
      <c r="AB216" s="245" t="str">
        <f t="array" ref="AB216">_xlfn.IFS(AND(Z216=1,P216&lt;&gt;0),25,AND(Z216=1,R216&lt;&gt;0),21,AND(Z216=1,U216="ALTO"),16,AND(Z216=1,U216="BAJO"),11,AND(Z216=1,V216&lt;&gt;0),2,AND(Z216=2,P216&lt;&gt;0),25,AND(Z216=2,R216&lt;&gt;0),21,AND(Z216=2,U216="ALTO"),16,AND(Z216=2,U216="BAJO"),11,AND(Z216=2,V216&lt;&gt;0),4,AND(Z216=3,P216&lt;&gt;0),25,AND(Z216=3,R216&lt;&gt;0),21,AND(Z216=3,U216="ALTO"),16,AND(Z216=3,U216="BAJO"),12,AND(Z216=3,V216&lt;&gt;0),5,AND(Z216=4,P216&lt;&gt;0),25,AND(Z216=4,R216&lt;&gt;0),13,AND(Z216=4,U216="ALTO"),16,AND(Z216=4,U216="BAJO"),14,AND(Z216=4,V216&lt;&gt;0),7,AND(Z216=5,P216&lt;&gt;0),25,AND(Z216=5,R216&lt;&gt;0),21,AND(Z216=5,U216="ALTO"),16,AND(Z216=5,U216="BAJO"),12,AND(Z216=5,V216&lt;&gt;0),8,AND(Z216=6,P216&lt;&gt;0),25,AND(Z216=6,R216&lt;&gt;0),21,AND(Z216=6,U216="ALTO"),20,AND(Z216=6,U216="BAJO"),17,AND(Z216=6,V216&lt;&gt;0),6,AND(Z216=7,P216&lt;&gt;0),25,AND(Z216=7,R216&lt;&gt;0),23,AND(Z216=7,U216="ALTO"),16,AND(Z216=7,U216="BAJO"),11,AND(Z216=7,V216&lt;&gt;0),7,AND(Z216=8,P216&lt;&gt;0),25,AND(Z216=8,R216&lt;&gt;0),21,AND(Z216=8,U216="ALTO"),16,AND(Z216=8,U216="BAJO"),12,AND(Z216=8,V216&lt;&gt;0),8,AND(Z216=9,P216&lt;&gt;0),25,AND(Z216=9,R216&lt;&gt;0),21,AND(Z216=9,U216="ALTO"),20,AND(Z216=9,U216="BAJO"),17,AND(Z216=9,V216&lt;&gt;0),13,AND(Z216=10,P216&lt;&gt;0),25,AND(Z216=10,R216&lt;&gt;0),22,AND(Z216=10,U216="ALTO"),21,AND(Z216=10,U216="BAJO"),18,AND(Z216=10,V216&lt;&gt;0),18,AND(Z216=11,P216&lt;&gt;0),25,AND(Z216=11,R216&lt;&gt;0),23,AND(Z216=11,U216="ALTO"),20,AND(Z216=11,U216="BAJO"),16,AND(Z216=11,V216&lt;&gt;0),11,AND(Z216=12,P216&lt;&gt;0),25,AND(Z216=12,R216&lt;&gt;0),23,AND(Z216=12,U216="ALTO"),20,AND(Z216=12,U216="BAJO"),16,AND(Z216=12,V216&lt;&gt;0),12,AND(Z216=13,P216&lt;&gt;0),25,AND(Z216=13,R216&lt;&gt;0),21,AND(Z216=13,U216="ALTO"),20,AND(Z216=13,U216="BAJO"),17,AND(Z216=13,V216&lt;&gt;0),17,AND(Z216=14,P216&lt;&gt;0),25,AND(Z216=14,R216&lt;&gt;0),24,AND(Z216=14,U216="ALTO"),23,AND(Z216=14,U216="BAJO"),21,AND(Z216=14,V216&lt;&gt;0),18,AND(Z216=15,P216&lt;&gt;0),25,AND(Z216=15,R216&lt;&gt;0),24,AND(Z216=15,U216="ALTO"),22,AND(Z216=15,U216="BAJO"),19,AND(Z216=15,V216&lt;&gt;0),19,AND(Z216=16,P216&lt;&gt;0),25,AND(Z216=16,R216&lt;&gt;0),23,AND(Z216=16,U216="ALTO"),23,AND(Z216=16,U216="BAJO"),23,AND(Z216=16,V216&lt;&gt;0),20,AND(Z216=17,P216&lt;&gt;0),25,AND(Z216=17,R216&lt;&gt;0),24,AND(Z216=17,U216="ALTO"),23,AND(Z216=17,U216="BAJO"),21,AND(Z216=17,V216&lt;&gt;0),20,AND(Z216=18,P216&lt;&gt;0),25,AND(Z216=18,R216&lt;&gt;0),24,AND(Z216=18,U216="ALTO"),23,AND(Z216=18,U216="BAJO"),22,AND(Z216=18,V216&lt;&gt;0),21,AND(Z216=19,P216&lt;&gt;0),25,AND(Z216=19,R216&lt;&gt;0),25,AND(Z216=19,U216="ALTO"),24,AND(Z216=19,U216="BAJO"),22,AND(Z216=19,V216&lt;&gt;0),22,AND(Z216&lt;&gt;0,X216&lt;&gt;0),Z216,TRUE,"FALSO")</f>
        <v>FALSO</v>
      </c>
      <c r="AC216" s="222"/>
      <c r="AD216" s="222"/>
      <c r="AE216" s="36"/>
      <c r="AF216" s="37"/>
      <c r="AG216" s="37"/>
      <c r="AH216" s="25"/>
      <c r="AI216" s="25"/>
      <c r="AJ216" s="25"/>
      <c r="AK216" s="25"/>
      <c r="AL216" s="25"/>
      <c r="AM216" s="25"/>
      <c r="AN216" s="25"/>
      <c r="AO216" s="35"/>
      <c r="AP216" s="25"/>
      <c r="AQ216" s="35"/>
      <c r="AR216" s="25"/>
      <c r="AS216" s="35"/>
      <c r="AT216" s="25"/>
      <c r="AU216" s="35"/>
      <c r="AV216" s="25"/>
      <c r="AW216" s="35"/>
      <c r="AX216" s="25"/>
    </row>
    <row r="217" spans="1:50" ht="26.25">
      <c r="A217" s="285"/>
      <c r="B217" s="376"/>
      <c r="C217" s="379"/>
      <c r="D217" s="378"/>
      <c r="E217" s="249"/>
      <c r="F217" s="248"/>
      <c r="G217" s="225"/>
      <c r="H217" s="227"/>
      <c r="I217" s="254"/>
      <c r="J217" s="255" t="e">
        <f>+VLOOKUP(I217,Peligros_Aspectos!A:D,4,0)</f>
        <v>#N/A</v>
      </c>
      <c r="K217" s="256" t="e">
        <f>+VLOOKUP(I217,Peligros_Aspectos!A:D,2,0)</f>
        <v>#N/A</v>
      </c>
      <c r="L217" s="257" t="e">
        <f>+VLOOKUP(I217,Peligros_Aspectos!A:C,3,0)</f>
        <v>#N/A</v>
      </c>
      <c r="M217" s="232"/>
      <c r="N217" s="258"/>
      <c r="O217" s="245" t="str">
        <f t="shared" si="9"/>
        <v/>
      </c>
      <c r="P217" s="260"/>
      <c r="Q217" s="260"/>
      <c r="R217" s="260"/>
      <c r="S217" s="260"/>
      <c r="T217" s="260"/>
      <c r="U217" s="268"/>
      <c r="V217" s="264"/>
      <c r="W217" s="264"/>
      <c r="X217" s="260"/>
      <c r="Y217" s="266"/>
      <c r="Z217" s="245" t="str">
        <f t="shared" si="10"/>
        <v/>
      </c>
      <c r="AA217" s="267"/>
      <c r="AB217" s="245" t="str">
        <f t="array" ref="AB217">_xlfn.IFS(AND(Z217=1,P217&lt;&gt;0),25,AND(Z217=1,R217&lt;&gt;0),21,AND(Z217=1,U217="ALTO"),16,AND(Z217=1,U217="BAJO"),11,AND(Z217=1,V217&lt;&gt;0),2,AND(Z217=2,P217&lt;&gt;0),25,AND(Z217=2,R217&lt;&gt;0),21,AND(Z217=2,U217="ALTO"),16,AND(Z217=2,U217="BAJO"),11,AND(Z217=2,V217&lt;&gt;0),4,AND(Z217=3,P217&lt;&gt;0),25,AND(Z217=3,R217&lt;&gt;0),21,AND(Z217=3,U217="ALTO"),16,AND(Z217=3,U217="BAJO"),12,AND(Z217=3,V217&lt;&gt;0),5,AND(Z217=4,P217&lt;&gt;0),25,AND(Z217=4,R217&lt;&gt;0),13,AND(Z217=4,U217="ALTO"),16,AND(Z217=4,U217="BAJO"),14,AND(Z217=4,V217&lt;&gt;0),7,AND(Z217=5,P217&lt;&gt;0),25,AND(Z217=5,R217&lt;&gt;0),21,AND(Z217=5,U217="ALTO"),16,AND(Z217=5,U217="BAJO"),12,AND(Z217=5,V217&lt;&gt;0),8,AND(Z217=6,P217&lt;&gt;0),25,AND(Z217=6,R217&lt;&gt;0),21,AND(Z217=6,U217="ALTO"),20,AND(Z217=6,U217="BAJO"),17,AND(Z217=6,V217&lt;&gt;0),6,AND(Z217=7,P217&lt;&gt;0),25,AND(Z217=7,R217&lt;&gt;0),23,AND(Z217=7,U217="ALTO"),16,AND(Z217=7,U217="BAJO"),11,AND(Z217=7,V217&lt;&gt;0),7,AND(Z217=8,P217&lt;&gt;0),25,AND(Z217=8,R217&lt;&gt;0),21,AND(Z217=8,U217="ALTO"),16,AND(Z217=8,U217="BAJO"),12,AND(Z217=8,V217&lt;&gt;0),8,AND(Z217=9,P217&lt;&gt;0),25,AND(Z217=9,R217&lt;&gt;0),21,AND(Z217=9,U217="ALTO"),20,AND(Z217=9,U217="BAJO"),17,AND(Z217=9,V217&lt;&gt;0),13,AND(Z217=10,P217&lt;&gt;0),25,AND(Z217=10,R217&lt;&gt;0),22,AND(Z217=10,U217="ALTO"),21,AND(Z217=10,U217="BAJO"),18,AND(Z217=10,V217&lt;&gt;0),18,AND(Z217=11,P217&lt;&gt;0),25,AND(Z217=11,R217&lt;&gt;0),23,AND(Z217=11,U217="ALTO"),20,AND(Z217=11,U217="BAJO"),16,AND(Z217=11,V217&lt;&gt;0),11,AND(Z217=12,P217&lt;&gt;0),25,AND(Z217=12,R217&lt;&gt;0),23,AND(Z217=12,U217="ALTO"),20,AND(Z217=12,U217="BAJO"),16,AND(Z217=12,V217&lt;&gt;0),12,AND(Z217=13,P217&lt;&gt;0),25,AND(Z217=13,R217&lt;&gt;0),21,AND(Z217=13,U217="ALTO"),20,AND(Z217=13,U217="BAJO"),17,AND(Z217=13,V217&lt;&gt;0),17,AND(Z217=14,P217&lt;&gt;0),25,AND(Z217=14,R217&lt;&gt;0),24,AND(Z217=14,U217="ALTO"),23,AND(Z217=14,U217="BAJO"),21,AND(Z217=14,V217&lt;&gt;0),18,AND(Z217=15,P217&lt;&gt;0),25,AND(Z217=15,R217&lt;&gt;0),24,AND(Z217=15,U217="ALTO"),22,AND(Z217=15,U217="BAJO"),19,AND(Z217=15,V217&lt;&gt;0),19,AND(Z217=16,P217&lt;&gt;0),25,AND(Z217=16,R217&lt;&gt;0),23,AND(Z217=16,U217="ALTO"),23,AND(Z217=16,U217="BAJO"),23,AND(Z217=16,V217&lt;&gt;0),20,AND(Z217=17,P217&lt;&gt;0),25,AND(Z217=17,R217&lt;&gt;0),24,AND(Z217=17,U217="ALTO"),23,AND(Z217=17,U217="BAJO"),21,AND(Z217=17,V217&lt;&gt;0),20,AND(Z217=18,P217&lt;&gt;0),25,AND(Z217=18,R217&lt;&gt;0),24,AND(Z217=18,U217="ALTO"),23,AND(Z217=18,U217="BAJO"),22,AND(Z217=18,V217&lt;&gt;0),21,AND(Z217=19,P217&lt;&gt;0),25,AND(Z217=19,R217&lt;&gt;0),25,AND(Z217=19,U217="ALTO"),24,AND(Z217=19,U217="BAJO"),22,AND(Z217=19,V217&lt;&gt;0),22,AND(Z217&lt;&gt;0,X217&lt;&gt;0),Z217,TRUE,"FALSO")</f>
        <v>FALSO</v>
      </c>
      <c r="AC217" s="222"/>
      <c r="AD217" s="222"/>
      <c r="AE217" s="36"/>
      <c r="AF217" s="37"/>
      <c r="AG217" s="37"/>
      <c r="AH217" s="25"/>
      <c r="AI217" s="25"/>
      <c r="AJ217" s="25"/>
      <c r="AK217" s="25"/>
      <c r="AL217" s="25"/>
      <c r="AM217" s="25"/>
      <c r="AN217" s="25"/>
      <c r="AO217" s="35"/>
      <c r="AP217" s="25"/>
      <c r="AQ217" s="35"/>
      <c r="AR217" s="25"/>
      <c r="AS217" s="35"/>
      <c r="AT217" s="25"/>
      <c r="AU217" s="35"/>
      <c r="AV217" s="25"/>
      <c r="AW217" s="35"/>
      <c r="AX217" s="25"/>
    </row>
    <row r="218" spans="1:50" ht="26.25">
      <c r="A218" s="285"/>
      <c r="B218" s="376"/>
      <c r="C218" s="379"/>
      <c r="D218" s="378"/>
      <c r="E218" s="249"/>
      <c r="F218" s="248"/>
      <c r="G218" s="225"/>
      <c r="H218" s="227"/>
      <c r="I218" s="254"/>
      <c r="J218" s="255" t="e">
        <f>+VLOOKUP(I218,Peligros_Aspectos!A:D,4,0)</f>
        <v>#N/A</v>
      </c>
      <c r="K218" s="256" t="e">
        <f>+VLOOKUP(I218,Peligros_Aspectos!A:D,2,0)</f>
        <v>#N/A</v>
      </c>
      <c r="L218" s="257" t="e">
        <f>+VLOOKUP(I218,Peligros_Aspectos!A:C,3,0)</f>
        <v>#N/A</v>
      </c>
      <c r="M218" s="232"/>
      <c r="N218" s="258"/>
      <c r="O218" s="245" t="str">
        <f t="shared" ref="O218:O281" si="11">IF(CONCATENATE(N218,M218)="1A",1,IF(CONCATENATE(N218,M218)="1B",2,IF(CONCATENATE(N218,M218)="2A",3,IF(CONCATENATE(N218,M218)="1C",4,IF(CONCATENATE(N218,M218)="2B",5,IF(CONCATENATE(N218,M218)="3A",6,IF(CONCATENATE(N218,M218)="1D",7,IF(CONCATENATE(N218,M218)="2C",8,IF(CONCATENATE(N218,M218)="3B",9,IF(CONCATENATE(N218,M218)="4A",10,IF(CONCATENATE(N218,M218)="1E",11,IF(CONCATENATE(N218,M218)="2D",12,IF(CONCATENATE(N218,M218)="3C",13,IF(CONCATENATE(N218,M218)="4B",14,IF(CONCATENATE(N218,M218)="5A",15,IF(CONCATENATE(N218,M218)="2E",16,IF(CONCATENATE(N218,M218)="3D",17,IF(CONCATENATE(N218,M218)="4C",18,IF(CONCATENATE(N218,M218)="5B",19,IF(CONCATENATE(N218,M218)="3E",20,IF(CONCATENATE(N218,M218)="4D",21,IF(CONCATENATE(N218,M218)="5C",22,IF(CONCATENATE(N218,M218)="4E",23,IF(CONCATENATE(N218,M218)="5D",24,IF(CONCATENATE(N218,M218)="5E",25,"")))))))))))))))))))))))))</f>
        <v/>
      </c>
      <c r="P218" s="260"/>
      <c r="Q218" s="260"/>
      <c r="R218" s="260"/>
      <c r="S218" s="260"/>
      <c r="T218" s="260"/>
      <c r="U218" s="258"/>
      <c r="V218" s="265"/>
      <c r="W218" s="264"/>
      <c r="X218" s="260"/>
      <c r="Y218" s="266"/>
      <c r="Z218" s="245" t="str">
        <f t="shared" si="10"/>
        <v/>
      </c>
      <c r="AA218" s="267"/>
      <c r="AB218" s="245" t="str">
        <f t="array" ref="AB218">_xlfn.IFS(AND(Z218=1,P218&lt;&gt;0),25,AND(Z218=1,R218&lt;&gt;0),21,AND(Z218=1,U218="ALTO"),16,AND(Z218=1,U218="BAJO"),11,AND(Z218=1,V218&lt;&gt;0),2,AND(Z218=2,P218&lt;&gt;0),25,AND(Z218=2,R218&lt;&gt;0),21,AND(Z218=2,U218="ALTO"),16,AND(Z218=2,U218="BAJO"),11,AND(Z218=2,V218&lt;&gt;0),4,AND(Z218=3,P218&lt;&gt;0),25,AND(Z218=3,R218&lt;&gt;0),21,AND(Z218=3,U218="ALTO"),16,AND(Z218=3,U218="BAJO"),12,AND(Z218=3,V218&lt;&gt;0),5,AND(Z218=4,P218&lt;&gt;0),25,AND(Z218=4,R218&lt;&gt;0),13,AND(Z218=4,U218="ALTO"),16,AND(Z218=4,U218="BAJO"),14,AND(Z218=4,V218&lt;&gt;0),7,AND(Z218=5,P218&lt;&gt;0),25,AND(Z218=5,R218&lt;&gt;0),21,AND(Z218=5,U218="ALTO"),16,AND(Z218=5,U218="BAJO"),12,AND(Z218=5,V218&lt;&gt;0),8,AND(Z218=6,P218&lt;&gt;0),25,AND(Z218=6,R218&lt;&gt;0),21,AND(Z218=6,U218="ALTO"),20,AND(Z218=6,U218="BAJO"),17,AND(Z218=6,V218&lt;&gt;0),6,AND(Z218=7,P218&lt;&gt;0),25,AND(Z218=7,R218&lt;&gt;0),23,AND(Z218=7,U218="ALTO"),16,AND(Z218=7,U218="BAJO"),11,AND(Z218=7,V218&lt;&gt;0),7,AND(Z218=8,P218&lt;&gt;0),25,AND(Z218=8,R218&lt;&gt;0),21,AND(Z218=8,U218="ALTO"),16,AND(Z218=8,U218="BAJO"),12,AND(Z218=8,V218&lt;&gt;0),8,AND(Z218=9,P218&lt;&gt;0),25,AND(Z218=9,R218&lt;&gt;0),21,AND(Z218=9,U218="ALTO"),20,AND(Z218=9,U218="BAJO"),17,AND(Z218=9,V218&lt;&gt;0),13,AND(Z218=10,P218&lt;&gt;0),25,AND(Z218=10,R218&lt;&gt;0),22,AND(Z218=10,U218="ALTO"),21,AND(Z218=10,U218="BAJO"),18,AND(Z218=10,V218&lt;&gt;0),18,AND(Z218=11,P218&lt;&gt;0),25,AND(Z218=11,R218&lt;&gt;0),23,AND(Z218=11,U218="ALTO"),20,AND(Z218=11,U218="BAJO"),16,AND(Z218=11,V218&lt;&gt;0),11,AND(Z218=12,P218&lt;&gt;0),25,AND(Z218=12,R218&lt;&gt;0),23,AND(Z218=12,U218="ALTO"),20,AND(Z218=12,U218="BAJO"),16,AND(Z218=12,V218&lt;&gt;0),12,AND(Z218=13,P218&lt;&gt;0),25,AND(Z218=13,R218&lt;&gt;0),21,AND(Z218=13,U218="ALTO"),20,AND(Z218=13,U218="BAJO"),17,AND(Z218=13,V218&lt;&gt;0),17,AND(Z218=14,P218&lt;&gt;0),25,AND(Z218=14,R218&lt;&gt;0),24,AND(Z218=14,U218="ALTO"),23,AND(Z218=14,U218="BAJO"),21,AND(Z218=14,V218&lt;&gt;0),18,AND(Z218=15,P218&lt;&gt;0),25,AND(Z218=15,R218&lt;&gt;0),24,AND(Z218=15,U218="ALTO"),22,AND(Z218=15,U218="BAJO"),19,AND(Z218=15,V218&lt;&gt;0),19,AND(Z218=16,P218&lt;&gt;0),25,AND(Z218=16,R218&lt;&gt;0),23,AND(Z218=16,U218="ALTO"),23,AND(Z218=16,U218="BAJO"),23,AND(Z218=16,V218&lt;&gt;0),20,AND(Z218=17,P218&lt;&gt;0),25,AND(Z218=17,R218&lt;&gt;0),24,AND(Z218=17,U218="ALTO"),23,AND(Z218=17,U218="BAJO"),21,AND(Z218=17,V218&lt;&gt;0),20,AND(Z218=18,P218&lt;&gt;0),25,AND(Z218=18,R218&lt;&gt;0),24,AND(Z218=18,U218="ALTO"),23,AND(Z218=18,U218="BAJO"),22,AND(Z218=18,V218&lt;&gt;0),21,AND(Z218=19,P218&lt;&gt;0),25,AND(Z218=19,R218&lt;&gt;0),25,AND(Z218=19,U218="ALTO"),24,AND(Z218=19,U218="BAJO"),22,AND(Z218=19,V218&lt;&gt;0),22,AND(Z218&lt;&gt;0,X218&lt;&gt;0),Z218,TRUE,"FALSO")</f>
        <v>FALSO</v>
      </c>
      <c r="AC218" s="222"/>
      <c r="AD218" s="222"/>
      <c r="AE218" s="36"/>
      <c r="AF218" s="37"/>
      <c r="AG218" s="37"/>
      <c r="AH218" s="25"/>
      <c r="AI218" s="25"/>
      <c r="AJ218" s="25"/>
      <c r="AK218" s="25"/>
      <c r="AL218" s="25"/>
      <c r="AM218" s="25"/>
      <c r="AN218" s="25"/>
      <c r="AO218" s="35"/>
      <c r="AP218" s="25"/>
      <c r="AQ218" s="35"/>
      <c r="AR218" s="25"/>
      <c r="AS218" s="35"/>
      <c r="AT218" s="25"/>
      <c r="AU218" s="35"/>
      <c r="AV218" s="25"/>
      <c r="AW218" s="35"/>
      <c r="AX218" s="25"/>
    </row>
    <row r="219" spans="1:50" ht="26.25">
      <c r="A219" s="285"/>
      <c r="B219" s="376"/>
      <c r="C219" s="379"/>
      <c r="D219" s="378"/>
      <c r="E219" s="249"/>
      <c r="F219" s="248"/>
      <c r="G219" s="225"/>
      <c r="H219" s="227"/>
      <c r="I219" s="254"/>
      <c r="J219" s="255" t="e">
        <f>+VLOOKUP(I219,Peligros_Aspectos!A:D,4,0)</f>
        <v>#N/A</v>
      </c>
      <c r="K219" s="256" t="e">
        <f>+VLOOKUP(I219,Peligros_Aspectos!A:D,2,0)</f>
        <v>#N/A</v>
      </c>
      <c r="L219" s="257" t="e">
        <f>+VLOOKUP(I219,Peligros_Aspectos!A:C,3,0)</f>
        <v>#N/A</v>
      </c>
      <c r="M219" s="232"/>
      <c r="N219" s="258"/>
      <c r="O219" s="245" t="str">
        <f t="shared" si="11"/>
        <v/>
      </c>
      <c r="P219" s="260"/>
      <c r="Q219" s="260"/>
      <c r="R219" s="260"/>
      <c r="S219" s="260"/>
      <c r="T219" s="260"/>
      <c r="U219" s="258"/>
      <c r="V219" s="264"/>
      <c r="W219" s="264"/>
      <c r="X219" s="260"/>
      <c r="Y219" s="266"/>
      <c r="Z219" s="245" t="str">
        <f t="shared" si="10"/>
        <v/>
      </c>
      <c r="AA219" s="267"/>
      <c r="AB219" s="245" t="str">
        <f t="array" ref="AB219">_xlfn.IFS(AND(Z219=1,P219&lt;&gt;0),25,AND(Z219=1,R219&lt;&gt;0),21,AND(Z219=1,U219="ALTO"),16,AND(Z219=1,U219="BAJO"),11,AND(Z219=1,V219&lt;&gt;0),2,AND(Z219=2,P219&lt;&gt;0),25,AND(Z219=2,R219&lt;&gt;0),21,AND(Z219=2,U219="ALTO"),16,AND(Z219=2,U219="BAJO"),11,AND(Z219=2,V219&lt;&gt;0),4,AND(Z219=3,P219&lt;&gt;0),25,AND(Z219=3,R219&lt;&gt;0),21,AND(Z219=3,U219="ALTO"),16,AND(Z219=3,U219="BAJO"),12,AND(Z219=3,V219&lt;&gt;0),5,AND(Z219=4,P219&lt;&gt;0),25,AND(Z219=4,R219&lt;&gt;0),13,AND(Z219=4,U219="ALTO"),16,AND(Z219=4,U219="BAJO"),14,AND(Z219=4,V219&lt;&gt;0),7,AND(Z219=5,P219&lt;&gt;0),25,AND(Z219=5,R219&lt;&gt;0),21,AND(Z219=5,U219="ALTO"),16,AND(Z219=5,U219="BAJO"),12,AND(Z219=5,V219&lt;&gt;0),8,AND(Z219=6,P219&lt;&gt;0),25,AND(Z219=6,R219&lt;&gt;0),21,AND(Z219=6,U219="ALTO"),20,AND(Z219=6,U219="BAJO"),17,AND(Z219=6,V219&lt;&gt;0),6,AND(Z219=7,P219&lt;&gt;0),25,AND(Z219=7,R219&lt;&gt;0),23,AND(Z219=7,U219="ALTO"),16,AND(Z219=7,U219="BAJO"),11,AND(Z219=7,V219&lt;&gt;0),7,AND(Z219=8,P219&lt;&gt;0),25,AND(Z219=8,R219&lt;&gt;0),21,AND(Z219=8,U219="ALTO"),16,AND(Z219=8,U219="BAJO"),12,AND(Z219=8,V219&lt;&gt;0),8,AND(Z219=9,P219&lt;&gt;0),25,AND(Z219=9,R219&lt;&gt;0),21,AND(Z219=9,U219="ALTO"),20,AND(Z219=9,U219="BAJO"),17,AND(Z219=9,V219&lt;&gt;0),13,AND(Z219=10,P219&lt;&gt;0),25,AND(Z219=10,R219&lt;&gt;0),22,AND(Z219=10,U219="ALTO"),21,AND(Z219=10,U219="BAJO"),18,AND(Z219=10,V219&lt;&gt;0),18,AND(Z219=11,P219&lt;&gt;0),25,AND(Z219=11,R219&lt;&gt;0),23,AND(Z219=11,U219="ALTO"),20,AND(Z219=11,U219="BAJO"),16,AND(Z219=11,V219&lt;&gt;0),11,AND(Z219=12,P219&lt;&gt;0),25,AND(Z219=12,R219&lt;&gt;0),23,AND(Z219=12,U219="ALTO"),20,AND(Z219=12,U219="BAJO"),16,AND(Z219=12,V219&lt;&gt;0),12,AND(Z219=13,P219&lt;&gt;0),25,AND(Z219=13,R219&lt;&gt;0),21,AND(Z219=13,U219="ALTO"),20,AND(Z219=13,U219="BAJO"),17,AND(Z219=13,V219&lt;&gt;0),17,AND(Z219=14,P219&lt;&gt;0),25,AND(Z219=14,R219&lt;&gt;0),24,AND(Z219=14,U219="ALTO"),23,AND(Z219=14,U219="BAJO"),21,AND(Z219=14,V219&lt;&gt;0),18,AND(Z219=15,P219&lt;&gt;0),25,AND(Z219=15,R219&lt;&gt;0),24,AND(Z219=15,U219="ALTO"),22,AND(Z219=15,U219="BAJO"),19,AND(Z219=15,V219&lt;&gt;0),19,AND(Z219=16,P219&lt;&gt;0),25,AND(Z219=16,R219&lt;&gt;0),23,AND(Z219=16,U219="ALTO"),23,AND(Z219=16,U219="BAJO"),23,AND(Z219=16,V219&lt;&gt;0),20,AND(Z219=17,P219&lt;&gt;0),25,AND(Z219=17,R219&lt;&gt;0),24,AND(Z219=17,U219="ALTO"),23,AND(Z219=17,U219="BAJO"),21,AND(Z219=17,V219&lt;&gt;0),20,AND(Z219=18,P219&lt;&gt;0),25,AND(Z219=18,R219&lt;&gt;0),24,AND(Z219=18,U219="ALTO"),23,AND(Z219=18,U219="BAJO"),22,AND(Z219=18,V219&lt;&gt;0),21,AND(Z219=19,P219&lt;&gt;0),25,AND(Z219=19,R219&lt;&gt;0),25,AND(Z219=19,U219="ALTO"),24,AND(Z219=19,U219="BAJO"),22,AND(Z219=19,V219&lt;&gt;0),22,AND(Z219&lt;&gt;0,X219&lt;&gt;0),Z219,TRUE,"FALSO")</f>
        <v>FALSO</v>
      </c>
      <c r="AC219" s="222"/>
      <c r="AD219" s="222"/>
      <c r="AE219" s="36"/>
      <c r="AF219" s="37"/>
      <c r="AG219" s="37"/>
      <c r="AH219" s="25"/>
      <c r="AI219" s="25"/>
      <c r="AJ219" s="25"/>
      <c r="AK219" s="25"/>
      <c r="AL219" s="25"/>
      <c r="AM219" s="25"/>
      <c r="AN219" s="25"/>
      <c r="AO219" s="35"/>
      <c r="AP219" s="25"/>
      <c r="AQ219" s="35"/>
      <c r="AR219" s="25"/>
      <c r="AS219" s="35"/>
      <c r="AT219" s="25"/>
      <c r="AU219" s="35"/>
      <c r="AV219" s="25"/>
      <c r="AW219" s="35"/>
      <c r="AX219" s="25"/>
    </row>
    <row r="220" spans="1:50" ht="26.25">
      <c r="A220" s="285"/>
      <c r="B220" s="376"/>
      <c r="C220" s="379"/>
      <c r="D220" s="378"/>
      <c r="E220" s="249"/>
      <c r="F220" s="248"/>
      <c r="G220" s="225"/>
      <c r="H220" s="227"/>
      <c r="I220" s="254"/>
      <c r="J220" s="255" t="e">
        <f>+VLOOKUP(I220,Peligros_Aspectos!A:D,4,0)</f>
        <v>#N/A</v>
      </c>
      <c r="K220" s="256" t="e">
        <f>+VLOOKUP(I220,Peligros_Aspectos!A:D,2,0)</f>
        <v>#N/A</v>
      </c>
      <c r="L220" s="257" t="e">
        <f>+VLOOKUP(I220,Peligros_Aspectos!A:C,3,0)</f>
        <v>#N/A</v>
      </c>
      <c r="M220" s="232"/>
      <c r="N220" s="258"/>
      <c r="O220" s="245" t="str">
        <f t="shared" si="11"/>
        <v/>
      </c>
      <c r="P220" s="260"/>
      <c r="Q220" s="260"/>
      <c r="R220" s="260"/>
      <c r="S220" s="260"/>
      <c r="T220" s="260"/>
      <c r="U220" s="258"/>
      <c r="V220" s="265"/>
      <c r="W220" s="264"/>
      <c r="X220" s="260"/>
      <c r="Y220" s="266"/>
      <c r="Z220" s="245" t="str">
        <f t="shared" si="10"/>
        <v/>
      </c>
      <c r="AA220" s="267"/>
      <c r="AB220" s="245" t="str">
        <f t="array" ref="AB220">_xlfn.IFS(AND(Z220=1,P220&lt;&gt;0),25,AND(Z220=1,R220&lt;&gt;0),21,AND(Z220=1,U220="ALTO"),16,AND(Z220=1,U220="BAJO"),11,AND(Z220=1,V220&lt;&gt;0),2,AND(Z220=2,P220&lt;&gt;0),25,AND(Z220=2,R220&lt;&gt;0),21,AND(Z220=2,U220="ALTO"),16,AND(Z220=2,U220="BAJO"),11,AND(Z220=2,V220&lt;&gt;0),4,AND(Z220=3,P220&lt;&gt;0),25,AND(Z220=3,R220&lt;&gt;0),21,AND(Z220=3,U220="ALTO"),16,AND(Z220=3,U220="BAJO"),12,AND(Z220=3,V220&lt;&gt;0),5,AND(Z220=4,P220&lt;&gt;0),25,AND(Z220=4,R220&lt;&gt;0),13,AND(Z220=4,U220="ALTO"),16,AND(Z220=4,U220="BAJO"),14,AND(Z220=4,V220&lt;&gt;0),7,AND(Z220=5,P220&lt;&gt;0),25,AND(Z220=5,R220&lt;&gt;0),21,AND(Z220=5,U220="ALTO"),16,AND(Z220=5,U220="BAJO"),12,AND(Z220=5,V220&lt;&gt;0),8,AND(Z220=6,P220&lt;&gt;0),25,AND(Z220=6,R220&lt;&gt;0),21,AND(Z220=6,U220="ALTO"),20,AND(Z220=6,U220="BAJO"),17,AND(Z220=6,V220&lt;&gt;0),6,AND(Z220=7,P220&lt;&gt;0),25,AND(Z220=7,R220&lt;&gt;0),23,AND(Z220=7,U220="ALTO"),16,AND(Z220=7,U220="BAJO"),11,AND(Z220=7,V220&lt;&gt;0),7,AND(Z220=8,P220&lt;&gt;0),25,AND(Z220=8,R220&lt;&gt;0),21,AND(Z220=8,U220="ALTO"),16,AND(Z220=8,U220="BAJO"),12,AND(Z220=8,V220&lt;&gt;0),8,AND(Z220=9,P220&lt;&gt;0),25,AND(Z220=9,R220&lt;&gt;0),21,AND(Z220=9,U220="ALTO"),20,AND(Z220=9,U220="BAJO"),17,AND(Z220=9,V220&lt;&gt;0),13,AND(Z220=10,P220&lt;&gt;0),25,AND(Z220=10,R220&lt;&gt;0),22,AND(Z220=10,U220="ALTO"),21,AND(Z220=10,U220="BAJO"),18,AND(Z220=10,V220&lt;&gt;0),18,AND(Z220=11,P220&lt;&gt;0),25,AND(Z220=11,R220&lt;&gt;0),23,AND(Z220=11,U220="ALTO"),20,AND(Z220=11,U220="BAJO"),16,AND(Z220=11,V220&lt;&gt;0),11,AND(Z220=12,P220&lt;&gt;0),25,AND(Z220=12,R220&lt;&gt;0),23,AND(Z220=12,U220="ALTO"),20,AND(Z220=12,U220="BAJO"),16,AND(Z220=12,V220&lt;&gt;0),12,AND(Z220=13,P220&lt;&gt;0),25,AND(Z220=13,R220&lt;&gt;0),21,AND(Z220=13,U220="ALTO"),20,AND(Z220=13,U220="BAJO"),17,AND(Z220=13,V220&lt;&gt;0),17,AND(Z220=14,P220&lt;&gt;0),25,AND(Z220=14,R220&lt;&gt;0),24,AND(Z220=14,U220="ALTO"),23,AND(Z220=14,U220="BAJO"),21,AND(Z220=14,V220&lt;&gt;0),18,AND(Z220=15,P220&lt;&gt;0),25,AND(Z220=15,R220&lt;&gt;0),24,AND(Z220=15,U220="ALTO"),22,AND(Z220=15,U220="BAJO"),19,AND(Z220=15,V220&lt;&gt;0),19,AND(Z220=16,P220&lt;&gt;0),25,AND(Z220=16,R220&lt;&gt;0),23,AND(Z220=16,U220="ALTO"),23,AND(Z220=16,U220="BAJO"),23,AND(Z220=16,V220&lt;&gt;0),20,AND(Z220=17,P220&lt;&gt;0),25,AND(Z220=17,R220&lt;&gt;0),24,AND(Z220=17,U220="ALTO"),23,AND(Z220=17,U220="BAJO"),21,AND(Z220=17,V220&lt;&gt;0),20,AND(Z220=18,P220&lt;&gt;0),25,AND(Z220=18,R220&lt;&gt;0),24,AND(Z220=18,U220="ALTO"),23,AND(Z220=18,U220="BAJO"),22,AND(Z220=18,V220&lt;&gt;0),21,AND(Z220=19,P220&lt;&gt;0),25,AND(Z220=19,R220&lt;&gt;0),25,AND(Z220=19,U220="ALTO"),24,AND(Z220=19,U220="BAJO"),22,AND(Z220=19,V220&lt;&gt;0),22,AND(Z220&lt;&gt;0,X220&lt;&gt;0),Z220,TRUE,"FALSO")</f>
        <v>FALSO</v>
      </c>
      <c r="AC220" s="222"/>
      <c r="AD220" s="222"/>
      <c r="AE220" s="36"/>
      <c r="AF220" s="37"/>
      <c r="AG220" s="37"/>
      <c r="AH220" s="25"/>
      <c r="AI220" s="25"/>
      <c r="AJ220" s="25"/>
      <c r="AK220" s="25"/>
      <c r="AL220" s="25"/>
      <c r="AM220" s="25"/>
      <c r="AN220" s="25"/>
      <c r="AO220" s="35"/>
      <c r="AP220" s="25"/>
      <c r="AQ220" s="35"/>
      <c r="AR220" s="25"/>
      <c r="AS220" s="35"/>
      <c r="AT220" s="25"/>
      <c r="AU220" s="35"/>
      <c r="AV220" s="25"/>
      <c r="AW220" s="35"/>
      <c r="AX220" s="25"/>
    </row>
    <row r="221" spans="1:50" ht="26.25">
      <c r="A221" s="285"/>
      <c r="B221" s="376"/>
      <c r="C221" s="379"/>
      <c r="D221" s="378"/>
      <c r="E221" s="249"/>
      <c r="F221" s="248"/>
      <c r="G221" s="225"/>
      <c r="H221" s="227"/>
      <c r="I221" s="254"/>
      <c r="J221" s="255" t="e">
        <f>+VLOOKUP(I221,Peligros_Aspectos!A:D,4,0)</f>
        <v>#N/A</v>
      </c>
      <c r="K221" s="256" t="e">
        <f>+VLOOKUP(I221,Peligros_Aspectos!A:D,2,0)</f>
        <v>#N/A</v>
      </c>
      <c r="L221" s="257" t="e">
        <f>+VLOOKUP(I221,Peligros_Aspectos!A:C,3,0)</f>
        <v>#N/A</v>
      </c>
      <c r="M221" s="232"/>
      <c r="N221" s="258"/>
      <c r="O221" s="245" t="str">
        <f t="shared" si="11"/>
        <v/>
      </c>
      <c r="P221" s="260"/>
      <c r="Q221" s="260"/>
      <c r="R221" s="260"/>
      <c r="S221" s="260"/>
      <c r="T221" s="260"/>
      <c r="U221" s="258"/>
      <c r="V221" s="265"/>
      <c r="W221" s="264"/>
      <c r="X221" s="260"/>
      <c r="Y221" s="266"/>
      <c r="Z221" s="245" t="str">
        <f t="shared" si="10"/>
        <v/>
      </c>
      <c r="AA221" s="267"/>
      <c r="AB221" s="245" t="str">
        <f t="array" ref="AB221">_xlfn.IFS(AND(Z221=1,P221&lt;&gt;0),25,AND(Z221=1,R221&lt;&gt;0),21,AND(Z221=1,U221="ALTO"),16,AND(Z221=1,U221="BAJO"),11,AND(Z221=1,V221&lt;&gt;0),2,AND(Z221=2,P221&lt;&gt;0),25,AND(Z221=2,R221&lt;&gt;0),21,AND(Z221=2,U221="ALTO"),16,AND(Z221=2,U221="BAJO"),11,AND(Z221=2,V221&lt;&gt;0),4,AND(Z221=3,P221&lt;&gt;0),25,AND(Z221=3,R221&lt;&gt;0),21,AND(Z221=3,U221="ALTO"),16,AND(Z221=3,U221="BAJO"),12,AND(Z221=3,V221&lt;&gt;0),5,AND(Z221=4,P221&lt;&gt;0),25,AND(Z221=4,R221&lt;&gt;0),13,AND(Z221=4,U221="ALTO"),16,AND(Z221=4,U221="BAJO"),14,AND(Z221=4,V221&lt;&gt;0),7,AND(Z221=5,P221&lt;&gt;0),25,AND(Z221=5,R221&lt;&gt;0),21,AND(Z221=5,U221="ALTO"),16,AND(Z221=5,U221="BAJO"),12,AND(Z221=5,V221&lt;&gt;0),8,AND(Z221=6,P221&lt;&gt;0),25,AND(Z221=6,R221&lt;&gt;0),21,AND(Z221=6,U221="ALTO"),20,AND(Z221=6,U221="BAJO"),17,AND(Z221=6,V221&lt;&gt;0),6,AND(Z221=7,P221&lt;&gt;0),25,AND(Z221=7,R221&lt;&gt;0),23,AND(Z221=7,U221="ALTO"),16,AND(Z221=7,U221="BAJO"),11,AND(Z221=7,V221&lt;&gt;0),7,AND(Z221=8,P221&lt;&gt;0),25,AND(Z221=8,R221&lt;&gt;0),21,AND(Z221=8,U221="ALTO"),16,AND(Z221=8,U221="BAJO"),12,AND(Z221=8,V221&lt;&gt;0),8,AND(Z221=9,P221&lt;&gt;0),25,AND(Z221=9,R221&lt;&gt;0),21,AND(Z221=9,U221="ALTO"),20,AND(Z221=9,U221="BAJO"),17,AND(Z221=9,V221&lt;&gt;0),13,AND(Z221=10,P221&lt;&gt;0),25,AND(Z221=10,R221&lt;&gt;0),22,AND(Z221=10,U221="ALTO"),21,AND(Z221=10,U221="BAJO"),18,AND(Z221=10,V221&lt;&gt;0),18,AND(Z221=11,P221&lt;&gt;0),25,AND(Z221=11,R221&lt;&gt;0),23,AND(Z221=11,U221="ALTO"),20,AND(Z221=11,U221="BAJO"),16,AND(Z221=11,V221&lt;&gt;0),11,AND(Z221=12,P221&lt;&gt;0),25,AND(Z221=12,R221&lt;&gt;0),23,AND(Z221=12,U221="ALTO"),20,AND(Z221=12,U221="BAJO"),16,AND(Z221=12,V221&lt;&gt;0),12,AND(Z221=13,P221&lt;&gt;0),25,AND(Z221=13,R221&lt;&gt;0),21,AND(Z221=13,U221="ALTO"),20,AND(Z221=13,U221="BAJO"),17,AND(Z221=13,V221&lt;&gt;0),17,AND(Z221=14,P221&lt;&gt;0),25,AND(Z221=14,R221&lt;&gt;0),24,AND(Z221=14,U221="ALTO"),23,AND(Z221=14,U221="BAJO"),21,AND(Z221=14,V221&lt;&gt;0),18,AND(Z221=15,P221&lt;&gt;0),25,AND(Z221=15,R221&lt;&gt;0),24,AND(Z221=15,U221="ALTO"),22,AND(Z221=15,U221="BAJO"),19,AND(Z221=15,V221&lt;&gt;0),19,AND(Z221=16,P221&lt;&gt;0),25,AND(Z221=16,R221&lt;&gt;0),23,AND(Z221=16,U221="ALTO"),23,AND(Z221=16,U221="BAJO"),23,AND(Z221=16,V221&lt;&gt;0),20,AND(Z221=17,P221&lt;&gt;0),25,AND(Z221=17,R221&lt;&gt;0),24,AND(Z221=17,U221="ALTO"),23,AND(Z221=17,U221="BAJO"),21,AND(Z221=17,V221&lt;&gt;0),20,AND(Z221=18,P221&lt;&gt;0),25,AND(Z221=18,R221&lt;&gt;0),24,AND(Z221=18,U221="ALTO"),23,AND(Z221=18,U221="BAJO"),22,AND(Z221=18,V221&lt;&gt;0),21,AND(Z221=19,P221&lt;&gt;0),25,AND(Z221=19,R221&lt;&gt;0),25,AND(Z221=19,U221="ALTO"),24,AND(Z221=19,U221="BAJO"),22,AND(Z221=19,V221&lt;&gt;0),22,AND(Z221&lt;&gt;0,X221&lt;&gt;0),Z221,TRUE,"FALSO")</f>
        <v>FALSO</v>
      </c>
      <c r="AC221" s="222"/>
      <c r="AD221" s="222"/>
      <c r="AE221" s="36"/>
      <c r="AF221" s="37"/>
      <c r="AG221" s="37"/>
      <c r="AH221" s="25"/>
      <c r="AI221" s="25"/>
      <c r="AJ221" s="25"/>
      <c r="AK221" s="25"/>
      <c r="AL221" s="25"/>
      <c r="AM221" s="25"/>
      <c r="AN221" s="25"/>
      <c r="AO221" s="35"/>
      <c r="AP221" s="25"/>
      <c r="AQ221" s="35"/>
      <c r="AR221" s="25"/>
      <c r="AS221" s="35"/>
      <c r="AT221" s="25"/>
      <c r="AU221" s="35"/>
      <c r="AV221" s="25"/>
      <c r="AW221" s="35"/>
      <c r="AX221" s="25"/>
    </row>
    <row r="222" spans="1:50" ht="26.25">
      <c r="A222" s="285"/>
      <c r="B222" s="376"/>
      <c r="C222" s="379"/>
      <c r="D222" s="378"/>
      <c r="E222" s="249"/>
      <c r="F222" s="248"/>
      <c r="G222" s="225"/>
      <c r="H222" s="227"/>
      <c r="I222" s="254"/>
      <c r="J222" s="255" t="e">
        <f>+VLOOKUP(I222,Peligros_Aspectos!A:D,4,0)</f>
        <v>#N/A</v>
      </c>
      <c r="K222" s="256" t="e">
        <f>+VLOOKUP(I222,Peligros_Aspectos!A:D,2,0)</f>
        <v>#N/A</v>
      </c>
      <c r="L222" s="257" t="e">
        <f>+VLOOKUP(I222,Peligros_Aspectos!A:C,3,0)</f>
        <v>#N/A</v>
      </c>
      <c r="M222" s="232"/>
      <c r="N222" s="258"/>
      <c r="O222" s="245" t="str">
        <f t="shared" si="11"/>
        <v/>
      </c>
      <c r="P222" s="260"/>
      <c r="Q222" s="260"/>
      <c r="R222" s="260"/>
      <c r="S222" s="260"/>
      <c r="T222" s="260"/>
      <c r="U222" s="258"/>
      <c r="V222" s="265"/>
      <c r="W222" s="264"/>
      <c r="X222" s="260"/>
      <c r="Y222" s="266"/>
      <c r="Z222" s="245" t="str">
        <f t="shared" si="10"/>
        <v/>
      </c>
      <c r="AA222" s="267"/>
      <c r="AB222" s="245" t="str">
        <f t="array" ref="AB222">_xlfn.IFS(AND(Z222=1,P222&lt;&gt;0),25,AND(Z222=1,R222&lt;&gt;0),21,AND(Z222=1,U222="ALTO"),16,AND(Z222=1,U222="BAJO"),11,AND(Z222=1,V222&lt;&gt;0),2,AND(Z222=2,P222&lt;&gt;0),25,AND(Z222=2,R222&lt;&gt;0),21,AND(Z222=2,U222="ALTO"),16,AND(Z222=2,U222="BAJO"),11,AND(Z222=2,V222&lt;&gt;0),4,AND(Z222=3,P222&lt;&gt;0),25,AND(Z222=3,R222&lt;&gt;0),21,AND(Z222=3,U222="ALTO"),16,AND(Z222=3,U222="BAJO"),12,AND(Z222=3,V222&lt;&gt;0),5,AND(Z222=4,P222&lt;&gt;0),25,AND(Z222=4,R222&lt;&gt;0),13,AND(Z222=4,U222="ALTO"),16,AND(Z222=4,U222="BAJO"),14,AND(Z222=4,V222&lt;&gt;0),7,AND(Z222=5,P222&lt;&gt;0),25,AND(Z222=5,R222&lt;&gt;0),21,AND(Z222=5,U222="ALTO"),16,AND(Z222=5,U222="BAJO"),12,AND(Z222=5,V222&lt;&gt;0),8,AND(Z222=6,P222&lt;&gt;0),25,AND(Z222=6,R222&lt;&gt;0),21,AND(Z222=6,U222="ALTO"),20,AND(Z222=6,U222="BAJO"),17,AND(Z222=6,V222&lt;&gt;0),6,AND(Z222=7,P222&lt;&gt;0),25,AND(Z222=7,R222&lt;&gt;0),23,AND(Z222=7,U222="ALTO"),16,AND(Z222=7,U222="BAJO"),11,AND(Z222=7,V222&lt;&gt;0),7,AND(Z222=8,P222&lt;&gt;0),25,AND(Z222=8,R222&lt;&gt;0),21,AND(Z222=8,U222="ALTO"),16,AND(Z222=8,U222="BAJO"),12,AND(Z222=8,V222&lt;&gt;0),8,AND(Z222=9,P222&lt;&gt;0),25,AND(Z222=9,R222&lt;&gt;0),21,AND(Z222=9,U222="ALTO"),20,AND(Z222=9,U222="BAJO"),17,AND(Z222=9,V222&lt;&gt;0),13,AND(Z222=10,P222&lt;&gt;0),25,AND(Z222=10,R222&lt;&gt;0),22,AND(Z222=10,U222="ALTO"),21,AND(Z222=10,U222="BAJO"),18,AND(Z222=10,V222&lt;&gt;0),18,AND(Z222=11,P222&lt;&gt;0),25,AND(Z222=11,R222&lt;&gt;0),23,AND(Z222=11,U222="ALTO"),20,AND(Z222=11,U222="BAJO"),16,AND(Z222=11,V222&lt;&gt;0),11,AND(Z222=12,P222&lt;&gt;0),25,AND(Z222=12,R222&lt;&gt;0),23,AND(Z222=12,U222="ALTO"),20,AND(Z222=12,U222="BAJO"),16,AND(Z222=12,V222&lt;&gt;0),12,AND(Z222=13,P222&lt;&gt;0),25,AND(Z222=13,R222&lt;&gt;0),21,AND(Z222=13,U222="ALTO"),20,AND(Z222=13,U222="BAJO"),17,AND(Z222=13,V222&lt;&gt;0),17,AND(Z222=14,P222&lt;&gt;0),25,AND(Z222=14,R222&lt;&gt;0),24,AND(Z222=14,U222="ALTO"),23,AND(Z222=14,U222="BAJO"),21,AND(Z222=14,V222&lt;&gt;0),18,AND(Z222=15,P222&lt;&gt;0),25,AND(Z222=15,R222&lt;&gt;0),24,AND(Z222=15,U222="ALTO"),22,AND(Z222=15,U222="BAJO"),19,AND(Z222=15,V222&lt;&gt;0),19,AND(Z222=16,P222&lt;&gt;0),25,AND(Z222=16,R222&lt;&gt;0),23,AND(Z222=16,U222="ALTO"),23,AND(Z222=16,U222="BAJO"),23,AND(Z222=16,V222&lt;&gt;0),20,AND(Z222=17,P222&lt;&gt;0),25,AND(Z222=17,R222&lt;&gt;0),24,AND(Z222=17,U222="ALTO"),23,AND(Z222=17,U222="BAJO"),21,AND(Z222=17,V222&lt;&gt;0),20,AND(Z222=18,P222&lt;&gt;0),25,AND(Z222=18,R222&lt;&gt;0),24,AND(Z222=18,U222="ALTO"),23,AND(Z222=18,U222="BAJO"),22,AND(Z222=18,V222&lt;&gt;0),21,AND(Z222=19,P222&lt;&gt;0),25,AND(Z222=19,R222&lt;&gt;0),25,AND(Z222=19,U222="ALTO"),24,AND(Z222=19,U222="BAJO"),22,AND(Z222=19,V222&lt;&gt;0),22,AND(Z222&lt;&gt;0,X222&lt;&gt;0),Z222,TRUE,"FALSO")</f>
        <v>FALSO</v>
      </c>
      <c r="AC222" s="222"/>
      <c r="AD222" s="222"/>
      <c r="AE222" s="36"/>
      <c r="AF222" s="37"/>
      <c r="AG222" s="37"/>
      <c r="AH222" s="25"/>
      <c r="AI222" s="25"/>
      <c r="AJ222" s="25"/>
      <c r="AK222" s="25"/>
      <c r="AL222" s="25"/>
      <c r="AM222" s="25"/>
      <c r="AN222" s="25"/>
      <c r="AO222" s="35"/>
      <c r="AP222" s="25"/>
      <c r="AQ222" s="35"/>
      <c r="AR222" s="25"/>
      <c r="AS222" s="35"/>
      <c r="AT222" s="25"/>
      <c r="AU222" s="35"/>
      <c r="AV222" s="25"/>
      <c r="AW222" s="35"/>
      <c r="AX222" s="25"/>
    </row>
    <row r="223" spans="1:50" ht="26.25">
      <c r="A223" s="285"/>
      <c r="B223" s="376"/>
      <c r="C223" s="379"/>
      <c r="D223" s="378"/>
      <c r="E223" s="249"/>
      <c r="F223" s="248"/>
      <c r="G223" s="225"/>
      <c r="H223" s="227"/>
      <c r="I223" s="254"/>
      <c r="J223" s="255" t="e">
        <f>+VLOOKUP(I223,Peligros_Aspectos!A:D,4,0)</f>
        <v>#N/A</v>
      </c>
      <c r="K223" s="256" t="e">
        <f>+VLOOKUP(I223,Peligros_Aspectos!A:D,2,0)</f>
        <v>#N/A</v>
      </c>
      <c r="L223" s="257" t="e">
        <f>+VLOOKUP(I223,Peligros_Aspectos!A:C,3,0)</f>
        <v>#N/A</v>
      </c>
      <c r="M223" s="232"/>
      <c r="N223" s="258"/>
      <c r="O223" s="245" t="str">
        <f t="shared" si="11"/>
        <v/>
      </c>
      <c r="P223" s="260"/>
      <c r="Q223" s="260"/>
      <c r="R223" s="260"/>
      <c r="S223" s="260"/>
      <c r="T223" s="260"/>
      <c r="U223" s="258"/>
      <c r="V223" s="265"/>
      <c r="W223" s="264"/>
      <c r="X223" s="260"/>
      <c r="Y223" s="266"/>
      <c r="Z223" s="245" t="str">
        <f t="shared" si="10"/>
        <v/>
      </c>
      <c r="AA223" s="267"/>
      <c r="AB223" s="245" t="str">
        <f t="array" ref="AB223">_xlfn.IFS(AND(Z223=1,P223&lt;&gt;0),25,AND(Z223=1,R223&lt;&gt;0),21,AND(Z223=1,U223="ALTO"),16,AND(Z223=1,U223="BAJO"),11,AND(Z223=1,V223&lt;&gt;0),2,AND(Z223=2,P223&lt;&gt;0),25,AND(Z223=2,R223&lt;&gt;0),21,AND(Z223=2,U223="ALTO"),16,AND(Z223=2,U223="BAJO"),11,AND(Z223=2,V223&lt;&gt;0),4,AND(Z223=3,P223&lt;&gt;0),25,AND(Z223=3,R223&lt;&gt;0),21,AND(Z223=3,U223="ALTO"),16,AND(Z223=3,U223="BAJO"),12,AND(Z223=3,V223&lt;&gt;0),5,AND(Z223=4,P223&lt;&gt;0),25,AND(Z223=4,R223&lt;&gt;0),13,AND(Z223=4,U223="ALTO"),16,AND(Z223=4,U223="BAJO"),14,AND(Z223=4,V223&lt;&gt;0),7,AND(Z223=5,P223&lt;&gt;0),25,AND(Z223=5,R223&lt;&gt;0),21,AND(Z223=5,U223="ALTO"),16,AND(Z223=5,U223="BAJO"),12,AND(Z223=5,V223&lt;&gt;0),8,AND(Z223=6,P223&lt;&gt;0),25,AND(Z223=6,R223&lt;&gt;0),21,AND(Z223=6,U223="ALTO"),20,AND(Z223=6,U223="BAJO"),17,AND(Z223=6,V223&lt;&gt;0),6,AND(Z223=7,P223&lt;&gt;0),25,AND(Z223=7,R223&lt;&gt;0),23,AND(Z223=7,U223="ALTO"),16,AND(Z223=7,U223="BAJO"),11,AND(Z223=7,V223&lt;&gt;0),7,AND(Z223=8,P223&lt;&gt;0),25,AND(Z223=8,R223&lt;&gt;0),21,AND(Z223=8,U223="ALTO"),16,AND(Z223=8,U223="BAJO"),12,AND(Z223=8,V223&lt;&gt;0),8,AND(Z223=9,P223&lt;&gt;0),25,AND(Z223=9,R223&lt;&gt;0),21,AND(Z223=9,U223="ALTO"),20,AND(Z223=9,U223="BAJO"),17,AND(Z223=9,V223&lt;&gt;0),13,AND(Z223=10,P223&lt;&gt;0),25,AND(Z223=10,R223&lt;&gt;0),22,AND(Z223=10,U223="ALTO"),21,AND(Z223=10,U223="BAJO"),18,AND(Z223=10,V223&lt;&gt;0),18,AND(Z223=11,P223&lt;&gt;0),25,AND(Z223=11,R223&lt;&gt;0),23,AND(Z223=11,U223="ALTO"),20,AND(Z223=11,U223="BAJO"),16,AND(Z223=11,V223&lt;&gt;0),11,AND(Z223=12,P223&lt;&gt;0),25,AND(Z223=12,R223&lt;&gt;0),23,AND(Z223=12,U223="ALTO"),20,AND(Z223=12,U223="BAJO"),16,AND(Z223=12,V223&lt;&gt;0),12,AND(Z223=13,P223&lt;&gt;0),25,AND(Z223=13,R223&lt;&gt;0),21,AND(Z223=13,U223="ALTO"),20,AND(Z223=13,U223="BAJO"),17,AND(Z223=13,V223&lt;&gt;0),17,AND(Z223=14,P223&lt;&gt;0),25,AND(Z223=14,R223&lt;&gt;0),24,AND(Z223=14,U223="ALTO"),23,AND(Z223=14,U223="BAJO"),21,AND(Z223=14,V223&lt;&gt;0),18,AND(Z223=15,P223&lt;&gt;0),25,AND(Z223=15,R223&lt;&gt;0),24,AND(Z223=15,U223="ALTO"),22,AND(Z223=15,U223="BAJO"),19,AND(Z223=15,V223&lt;&gt;0),19,AND(Z223=16,P223&lt;&gt;0),25,AND(Z223=16,R223&lt;&gt;0),23,AND(Z223=16,U223="ALTO"),23,AND(Z223=16,U223="BAJO"),23,AND(Z223=16,V223&lt;&gt;0),20,AND(Z223=17,P223&lt;&gt;0),25,AND(Z223=17,R223&lt;&gt;0),24,AND(Z223=17,U223="ALTO"),23,AND(Z223=17,U223="BAJO"),21,AND(Z223=17,V223&lt;&gt;0),20,AND(Z223=18,P223&lt;&gt;0),25,AND(Z223=18,R223&lt;&gt;0),24,AND(Z223=18,U223="ALTO"),23,AND(Z223=18,U223="BAJO"),22,AND(Z223=18,V223&lt;&gt;0),21,AND(Z223=19,P223&lt;&gt;0),25,AND(Z223=19,R223&lt;&gt;0),25,AND(Z223=19,U223="ALTO"),24,AND(Z223=19,U223="BAJO"),22,AND(Z223=19,V223&lt;&gt;0),22,AND(Z223&lt;&gt;0,X223&lt;&gt;0),Z223,TRUE,"FALSO")</f>
        <v>FALSO</v>
      </c>
      <c r="AC223" s="222"/>
      <c r="AD223" s="222"/>
      <c r="AE223" s="36"/>
      <c r="AF223" s="37"/>
      <c r="AG223" s="37"/>
      <c r="AH223" s="25"/>
      <c r="AI223" s="25"/>
      <c r="AJ223" s="25"/>
      <c r="AK223" s="25"/>
      <c r="AL223" s="25"/>
      <c r="AM223" s="25"/>
      <c r="AN223" s="25"/>
      <c r="AO223" s="35"/>
      <c r="AP223" s="25"/>
      <c r="AQ223" s="35"/>
      <c r="AR223" s="25"/>
      <c r="AS223" s="35"/>
      <c r="AT223" s="25"/>
      <c r="AU223" s="35"/>
      <c r="AV223" s="25"/>
      <c r="AW223" s="35"/>
      <c r="AX223" s="25"/>
    </row>
    <row r="224" spans="1:50" ht="26.25">
      <c r="A224" s="285"/>
      <c r="B224" s="376"/>
      <c r="C224" s="379"/>
      <c r="D224" s="378"/>
      <c r="E224" s="249"/>
      <c r="F224" s="248"/>
      <c r="G224" s="225"/>
      <c r="H224" s="227"/>
      <c r="I224" s="254"/>
      <c r="J224" s="255" t="e">
        <f>+VLOOKUP(I224,Peligros_Aspectos!A:D,4,0)</f>
        <v>#N/A</v>
      </c>
      <c r="K224" s="256" t="e">
        <f>+VLOOKUP(I224,Peligros_Aspectos!A:D,2,0)</f>
        <v>#N/A</v>
      </c>
      <c r="L224" s="257" t="e">
        <f>+VLOOKUP(I224,Peligros_Aspectos!A:C,3,0)</f>
        <v>#N/A</v>
      </c>
      <c r="M224" s="232"/>
      <c r="N224" s="258"/>
      <c r="O224" s="245" t="str">
        <f t="shared" si="11"/>
        <v/>
      </c>
      <c r="P224" s="260"/>
      <c r="Q224" s="260"/>
      <c r="R224" s="260"/>
      <c r="S224" s="260"/>
      <c r="T224" s="264"/>
      <c r="U224" s="255"/>
      <c r="V224" s="264"/>
      <c r="W224" s="264"/>
      <c r="X224" s="260"/>
      <c r="Y224" s="266"/>
      <c r="Z224" s="245" t="str">
        <f t="shared" si="10"/>
        <v/>
      </c>
      <c r="AA224" s="267"/>
      <c r="AB224" s="245" t="str">
        <f t="array" ref="AB224">_xlfn.IFS(AND(Z224=1,P224&lt;&gt;0),25,AND(Z224=1,R224&lt;&gt;0),21,AND(Z224=1,U224="ALTO"),16,AND(Z224=1,U224="BAJO"),11,AND(Z224=1,V224&lt;&gt;0),2,AND(Z224=2,P224&lt;&gt;0),25,AND(Z224=2,R224&lt;&gt;0),21,AND(Z224=2,U224="ALTO"),16,AND(Z224=2,U224="BAJO"),11,AND(Z224=2,V224&lt;&gt;0),4,AND(Z224=3,P224&lt;&gt;0),25,AND(Z224=3,R224&lt;&gt;0),21,AND(Z224=3,U224="ALTO"),16,AND(Z224=3,U224="BAJO"),12,AND(Z224=3,V224&lt;&gt;0),5,AND(Z224=4,P224&lt;&gt;0),25,AND(Z224=4,R224&lt;&gt;0),13,AND(Z224=4,U224="ALTO"),16,AND(Z224=4,U224="BAJO"),14,AND(Z224=4,V224&lt;&gt;0),7,AND(Z224=5,P224&lt;&gt;0),25,AND(Z224=5,R224&lt;&gt;0),21,AND(Z224=5,U224="ALTO"),16,AND(Z224=5,U224="BAJO"),12,AND(Z224=5,V224&lt;&gt;0),8,AND(Z224=6,P224&lt;&gt;0),25,AND(Z224=6,R224&lt;&gt;0),21,AND(Z224=6,U224="ALTO"),20,AND(Z224=6,U224="BAJO"),17,AND(Z224=6,V224&lt;&gt;0),6,AND(Z224=7,P224&lt;&gt;0),25,AND(Z224=7,R224&lt;&gt;0),23,AND(Z224=7,U224="ALTO"),16,AND(Z224=7,U224="BAJO"),11,AND(Z224=7,V224&lt;&gt;0),7,AND(Z224=8,P224&lt;&gt;0),25,AND(Z224=8,R224&lt;&gt;0),21,AND(Z224=8,U224="ALTO"),16,AND(Z224=8,U224="BAJO"),12,AND(Z224=8,V224&lt;&gt;0),8,AND(Z224=9,P224&lt;&gt;0),25,AND(Z224=9,R224&lt;&gt;0),21,AND(Z224=9,U224="ALTO"),20,AND(Z224=9,U224="BAJO"),17,AND(Z224=9,V224&lt;&gt;0),13,AND(Z224=10,P224&lt;&gt;0),25,AND(Z224=10,R224&lt;&gt;0),22,AND(Z224=10,U224="ALTO"),21,AND(Z224=10,U224="BAJO"),18,AND(Z224=10,V224&lt;&gt;0),18,AND(Z224=11,P224&lt;&gt;0),25,AND(Z224=11,R224&lt;&gt;0),23,AND(Z224=11,U224="ALTO"),20,AND(Z224=11,U224="BAJO"),16,AND(Z224=11,V224&lt;&gt;0),11,AND(Z224=12,P224&lt;&gt;0),25,AND(Z224=12,R224&lt;&gt;0),23,AND(Z224=12,U224="ALTO"),20,AND(Z224=12,U224="BAJO"),16,AND(Z224=12,V224&lt;&gt;0),12,AND(Z224=13,P224&lt;&gt;0),25,AND(Z224=13,R224&lt;&gt;0),21,AND(Z224=13,U224="ALTO"),20,AND(Z224=13,U224="BAJO"),17,AND(Z224=13,V224&lt;&gt;0),17,AND(Z224=14,P224&lt;&gt;0),25,AND(Z224=14,R224&lt;&gt;0),24,AND(Z224=14,U224="ALTO"),23,AND(Z224=14,U224="BAJO"),21,AND(Z224=14,V224&lt;&gt;0),18,AND(Z224=15,P224&lt;&gt;0),25,AND(Z224=15,R224&lt;&gt;0),24,AND(Z224=15,U224="ALTO"),22,AND(Z224=15,U224="BAJO"),19,AND(Z224=15,V224&lt;&gt;0),19,AND(Z224=16,P224&lt;&gt;0),25,AND(Z224=16,R224&lt;&gt;0),23,AND(Z224=16,U224="ALTO"),23,AND(Z224=16,U224="BAJO"),23,AND(Z224=16,V224&lt;&gt;0),20,AND(Z224=17,P224&lt;&gt;0),25,AND(Z224=17,R224&lt;&gt;0),24,AND(Z224=17,U224="ALTO"),23,AND(Z224=17,U224="BAJO"),21,AND(Z224=17,V224&lt;&gt;0),20,AND(Z224=18,P224&lt;&gt;0),25,AND(Z224=18,R224&lt;&gt;0),24,AND(Z224=18,U224="ALTO"),23,AND(Z224=18,U224="BAJO"),22,AND(Z224=18,V224&lt;&gt;0),21,AND(Z224=19,P224&lt;&gt;0),25,AND(Z224=19,R224&lt;&gt;0),25,AND(Z224=19,U224="ALTO"),24,AND(Z224=19,U224="BAJO"),22,AND(Z224=19,V224&lt;&gt;0),22,AND(Z224&lt;&gt;0,X224&lt;&gt;0),Z224,TRUE,"FALSO")</f>
        <v>FALSO</v>
      </c>
      <c r="AC224" s="222"/>
      <c r="AD224" s="222"/>
      <c r="AE224" s="36"/>
      <c r="AF224" s="37"/>
      <c r="AG224" s="37"/>
      <c r="AH224" s="25"/>
      <c r="AI224" s="25"/>
      <c r="AJ224" s="25"/>
      <c r="AK224" s="25"/>
      <c r="AL224" s="25"/>
      <c r="AM224" s="25"/>
      <c r="AN224" s="25"/>
      <c r="AO224" s="35"/>
      <c r="AP224" s="25"/>
      <c r="AQ224" s="35"/>
      <c r="AR224" s="25"/>
      <c r="AS224" s="35"/>
      <c r="AT224" s="25"/>
      <c r="AU224" s="35"/>
      <c r="AV224" s="25"/>
      <c r="AW224" s="35"/>
      <c r="AX224" s="25"/>
    </row>
    <row r="225" spans="1:50" ht="26.25">
      <c r="A225" s="285"/>
      <c r="B225" s="376"/>
      <c r="C225" s="379"/>
      <c r="D225" s="378"/>
      <c r="E225" s="249"/>
      <c r="F225" s="248"/>
      <c r="G225" s="225"/>
      <c r="H225" s="227"/>
      <c r="I225" s="254"/>
      <c r="J225" s="255" t="e">
        <f>+VLOOKUP(I225,Peligros_Aspectos!A:D,4,0)</f>
        <v>#N/A</v>
      </c>
      <c r="K225" s="256" t="e">
        <f>+VLOOKUP(I225,Peligros_Aspectos!A:D,2,0)</f>
        <v>#N/A</v>
      </c>
      <c r="L225" s="257" t="e">
        <f>+VLOOKUP(I225,Peligros_Aspectos!A:C,3,0)</f>
        <v>#N/A</v>
      </c>
      <c r="M225" s="232"/>
      <c r="N225" s="258"/>
      <c r="O225" s="245" t="str">
        <f t="shared" si="11"/>
        <v/>
      </c>
      <c r="P225" s="260"/>
      <c r="Q225" s="260"/>
      <c r="R225" s="260"/>
      <c r="S225" s="260"/>
      <c r="T225" s="260"/>
      <c r="U225" s="255"/>
      <c r="V225" s="265"/>
      <c r="W225" s="264"/>
      <c r="X225" s="260"/>
      <c r="Y225" s="266"/>
      <c r="Z225" s="245" t="str">
        <f t="shared" si="10"/>
        <v/>
      </c>
      <c r="AA225" s="267"/>
      <c r="AB225" s="245" t="str">
        <f t="array" ref="AB225">_xlfn.IFS(AND(Z225=1,P225&lt;&gt;0),25,AND(Z225=1,R225&lt;&gt;0),21,AND(Z225=1,U225="ALTO"),16,AND(Z225=1,U225="BAJO"),11,AND(Z225=1,V225&lt;&gt;0),2,AND(Z225=2,P225&lt;&gt;0),25,AND(Z225=2,R225&lt;&gt;0),21,AND(Z225=2,U225="ALTO"),16,AND(Z225=2,U225="BAJO"),11,AND(Z225=2,V225&lt;&gt;0),4,AND(Z225=3,P225&lt;&gt;0),25,AND(Z225=3,R225&lt;&gt;0),21,AND(Z225=3,U225="ALTO"),16,AND(Z225=3,U225="BAJO"),12,AND(Z225=3,V225&lt;&gt;0),5,AND(Z225=4,P225&lt;&gt;0),25,AND(Z225=4,R225&lt;&gt;0),13,AND(Z225=4,U225="ALTO"),16,AND(Z225=4,U225="BAJO"),14,AND(Z225=4,V225&lt;&gt;0),7,AND(Z225=5,P225&lt;&gt;0),25,AND(Z225=5,R225&lt;&gt;0),21,AND(Z225=5,U225="ALTO"),16,AND(Z225=5,U225="BAJO"),12,AND(Z225=5,V225&lt;&gt;0),8,AND(Z225=6,P225&lt;&gt;0),25,AND(Z225=6,R225&lt;&gt;0),21,AND(Z225=6,U225="ALTO"),20,AND(Z225=6,U225="BAJO"),17,AND(Z225=6,V225&lt;&gt;0),6,AND(Z225=7,P225&lt;&gt;0),25,AND(Z225=7,R225&lt;&gt;0),23,AND(Z225=7,U225="ALTO"),16,AND(Z225=7,U225="BAJO"),11,AND(Z225=7,V225&lt;&gt;0),7,AND(Z225=8,P225&lt;&gt;0),25,AND(Z225=8,R225&lt;&gt;0),21,AND(Z225=8,U225="ALTO"),16,AND(Z225=8,U225="BAJO"),12,AND(Z225=8,V225&lt;&gt;0),8,AND(Z225=9,P225&lt;&gt;0),25,AND(Z225=9,R225&lt;&gt;0),21,AND(Z225=9,U225="ALTO"),20,AND(Z225=9,U225="BAJO"),17,AND(Z225=9,V225&lt;&gt;0),13,AND(Z225=10,P225&lt;&gt;0),25,AND(Z225=10,R225&lt;&gt;0),22,AND(Z225=10,U225="ALTO"),21,AND(Z225=10,U225="BAJO"),18,AND(Z225=10,V225&lt;&gt;0),18,AND(Z225=11,P225&lt;&gt;0),25,AND(Z225=11,R225&lt;&gt;0),23,AND(Z225=11,U225="ALTO"),20,AND(Z225=11,U225="BAJO"),16,AND(Z225=11,V225&lt;&gt;0),11,AND(Z225=12,P225&lt;&gt;0),25,AND(Z225=12,R225&lt;&gt;0),23,AND(Z225=12,U225="ALTO"),20,AND(Z225=12,U225="BAJO"),16,AND(Z225=12,V225&lt;&gt;0),12,AND(Z225=13,P225&lt;&gt;0),25,AND(Z225=13,R225&lt;&gt;0),21,AND(Z225=13,U225="ALTO"),20,AND(Z225=13,U225="BAJO"),17,AND(Z225=13,V225&lt;&gt;0),17,AND(Z225=14,P225&lt;&gt;0),25,AND(Z225=14,R225&lt;&gt;0),24,AND(Z225=14,U225="ALTO"),23,AND(Z225=14,U225="BAJO"),21,AND(Z225=14,V225&lt;&gt;0),18,AND(Z225=15,P225&lt;&gt;0),25,AND(Z225=15,R225&lt;&gt;0),24,AND(Z225=15,U225="ALTO"),22,AND(Z225=15,U225="BAJO"),19,AND(Z225=15,V225&lt;&gt;0),19,AND(Z225=16,P225&lt;&gt;0),25,AND(Z225=16,R225&lt;&gt;0),23,AND(Z225=16,U225="ALTO"),23,AND(Z225=16,U225="BAJO"),23,AND(Z225=16,V225&lt;&gt;0),20,AND(Z225=17,P225&lt;&gt;0),25,AND(Z225=17,R225&lt;&gt;0),24,AND(Z225=17,U225="ALTO"),23,AND(Z225=17,U225="BAJO"),21,AND(Z225=17,V225&lt;&gt;0),20,AND(Z225=18,P225&lt;&gt;0),25,AND(Z225=18,R225&lt;&gt;0),24,AND(Z225=18,U225="ALTO"),23,AND(Z225=18,U225="BAJO"),22,AND(Z225=18,V225&lt;&gt;0),21,AND(Z225=19,P225&lt;&gt;0),25,AND(Z225=19,R225&lt;&gt;0),25,AND(Z225=19,U225="ALTO"),24,AND(Z225=19,U225="BAJO"),22,AND(Z225=19,V225&lt;&gt;0),22,AND(Z225&lt;&gt;0,X225&lt;&gt;0),Z225,TRUE,"FALSO")</f>
        <v>FALSO</v>
      </c>
      <c r="AC225" s="222"/>
      <c r="AD225" s="222"/>
      <c r="AE225" s="36"/>
      <c r="AF225" s="37"/>
      <c r="AG225" s="37"/>
      <c r="AH225" s="25"/>
      <c r="AI225" s="25"/>
      <c r="AJ225" s="25"/>
      <c r="AK225" s="25"/>
      <c r="AL225" s="25"/>
      <c r="AM225" s="25"/>
      <c r="AN225" s="25"/>
      <c r="AO225" s="35"/>
      <c r="AP225" s="25"/>
      <c r="AQ225" s="35"/>
      <c r="AR225" s="25"/>
      <c r="AS225" s="35"/>
      <c r="AT225" s="25"/>
      <c r="AU225" s="35"/>
      <c r="AV225" s="25"/>
      <c r="AW225" s="35"/>
      <c r="AX225" s="25"/>
    </row>
    <row r="226" spans="1:50" ht="26.25">
      <c r="A226" s="285"/>
      <c r="B226" s="376"/>
      <c r="C226" s="379"/>
      <c r="D226" s="378"/>
      <c r="E226" s="249"/>
      <c r="F226" s="248"/>
      <c r="G226" s="225"/>
      <c r="H226" s="227"/>
      <c r="I226" s="254"/>
      <c r="J226" s="255" t="e">
        <f>+VLOOKUP(I226,Peligros_Aspectos!A:D,4,0)</f>
        <v>#N/A</v>
      </c>
      <c r="K226" s="256" t="e">
        <f>+VLOOKUP(I226,Peligros_Aspectos!A:D,2,0)</f>
        <v>#N/A</v>
      </c>
      <c r="L226" s="257" t="e">
        <f>+VLOOKUP(I226,Peligros_Aspectos!A:C,3,0)</f>
        <v>#N/A</v>
      </c>
      <c r="M226" s="232"/>
      <c r="N226" s="258"/>
      <c r="O226" s="245" t="str">
        <f t="shared" si="11"/>
        <v/>
      </c>
      <c r="P226" s="260"/>
      <c r="Q226" s="260"/>
      <c r="R226" s="260"/>
      <c r="S226" s="260"/>
      <c r="T226" s="260"/>
      <c r="U226" s="258"/>
      <c r="V226" s="264"/>
      <c r="W226" s="264"/>
      <c r="X226" s="260"/>
      <c r="Y226" s="266"/>
      <c r="Z226" s="245" t="str">
        <f t="shared" ref="Z226" si="12">O226</f>
        <v/>
      </c>
      <c r="AA226" s="267"/>
      <c r="AB226" s="245" t="str">
        <f t="array" ref="AB226">_xlfn.IFS(AND(Z226=1,P226&lt;&gt;0),25,AND(Z226=1,R226&lt;&gt;0),21,AND(Z226=1,U226="ALTO"),16,AND(Z226=1,U226="BAJO"),11,AND(Z226=1,V226&lt;&gt;0),2,AND(Z226=2,P226&lt;&gt;0),25,AND(Z226=2,R226&lt;&gt;0),21,AND(Z226=2,U226="ALTO"),16,AND(Z226=2,U226="BAJO"),11,AND(Z226=2,V226&lt;&gt;0),4,AND(Z226=3,P226&lt;&gt;0),25,AND(Z226=3,R226&lt;&gt;0),21,AND(Z226=3,U226="ALTO"),16,AND(Z226=3,U226="BAJO"),12,AND(Z226=3,V226&lt;&gt;0),5,AND(Z226=4,P226&lt;&gt;0),25,AND(Z226=4,R226&lt;&gt;0),13,AND(Z226=4,U226="ALTO"),16,AND(Z226=4,U226="BAJO"),14,AND(Z226=4,V226&lt;&gt;0),7,AND(Z226=5,P226&lt;&gt;0),25,AND(Z226=5,R226&lt;&gt;0),21,AND(Z226=5,U226="ALTO"),16,AND(Z226=5,U226="BAJO"),12,AND(Z226=5,V226&lt;&gt;0),8,AND(Z226=6,P226&lt;&gt;0),25,AND(Z226=6,R226&lt;&gt;0),21,AND(Z226=6,U226="ALTO"),20,AND(Z226=6,U226="BAJO"),17,AND(Z226=6,V226&lt;&gt;0),6,AND(Z226=7,P226&lt;&gt;0),25,AND(Z226=7,R226&lt;&gt;0),23,AND(Z226=7,U226="ALTO"),16,AND(Z226=7,U226="BAJO"),11,AND(Z226=7,V226&lt;&gt;0),7,AND(Z226=8,P226&lt;&gt;0),25,AND(Z226=8,R226&lt;&gt;0),21,AND(Z226=8,U226="ALTO"),16,AND(Z226=8,U226="BAJO"),12,AND(Z226=8,V226&lt;&gt;0),8,AND(Z226=9,P226&lt;&gt;0),25,AND(Z226=9,R226&lt;&gt;0),21,AND(Z226=9,U226="ALTO"),20,AND(Z226=9,U226="BAJO"),17,AND(Z226=9,V226&lt;&gt;0),13,AND(Z226=10,P226&lt;&gt;0),25,AND(Z226=10,R226&lt;&gt;0),22,AND(Z226=10,U226="ALTO"),21,AND(Z226=10,U226="BAJO"),18,AND(Z226=10,V226&lt;&gt;0),18,AND(Z226=11,P226&lt;&gt;0),25,AND(Z226=11,R226&lt;&gt;0),23,AND(Z226=11,U226="ALTO"),20,AND(Z226=11,U226="BAJO"),16,AND(Z226=11,V226&lt;&gt;0),11,AND(Z226=12,P226&lt;&gt;0),25,AND(Z226=12,R226&lt;&gt;0),23,AND(Z226=12,U226="ALTO"),20,AND(Z226=12,U226="BAJO"),16,AND(Z226=12,V226&lt;&gt;0),12,AND(Z226=13,P226&lt;&gt;0),25,AND(Z226=13,R226&lt;&gt;0),21,AND(Z226=13,U226="ALTO"),20,AND(Z226=13,U226="BAJO"),17,AND(Z226=13,V226&lt;&gt;0),17,AND(Z226=14,P226&lt;&gt;0),25,AND(Z226=14,R226&lt;&gt;0),24,AND(Z226=14,U226="ALTO"),23,AND(Z226=14,U226="BAJO"),21,AND(Z226=14,V226&lt;&gt;0),18,AND(Z226=15,P226&lt;&gt;0),25,AND(Z226=15,R226&lt;&gt;0),24,AND(Z226=15,U226="ALTO"),22,AND(Z226=15,U226="BAJO"),19,AND(Z226=15,V226&lt;&gt;0),19,AND(Z226=16,P226&lt;&gt;0),25,AND(Z226=16,R226&lt;&gt;0),23,AND(Z226=16,U226="ALTO"),23,AND(Z226=16,U226="BAJO"),23,AND(Z226=16,V226&lt;&gt;0),20,AND(Z226=17,P226&lt;&gt;0),25,AND(Z226=17,R226&lt;&gt;0),24,AND(Z226=17,U226="ALTO"),23,AND(Z226=17,U226="BAJO"),21,AND(Z226=17,V226&lt;&gt;0),20,AND(Z226=18,P226&lt;&gt;0),25,AND(Z226=18,R226&lt;&gt;0),24,AND(Z226=18,U226="ALTO"),23,AND(Z226=18,U226="BAJO"),22,AND(Z226=18,V226&lt;&gt;0),21,AND(Z226=19,P226&lt;&gt;0),25,AND(Z226=19,R226&lt;&gt;0),25,AND(Z226=19,U226="ALTO"),24,AND(Z226=19,U226="BAJO"),22,AND(Z226=19,V226&lt;&gt;0),22,AND(Z226&lt;&gt;0,X226&lt;&gt;0),Z226,TRUE,"FALSO")</f>
        <v>FALSO</v>
      </c>
      <c r="AC226" s="222"/>
      <c r="AD226" s="222"/>
      <c r="AE226" s="36"/>
      <c r="AF226" s="37"/>
      <c r="AG226" s="37"/>
      <c r="AH226" s="25"/>
      <c r="AI226" s="25"/>
      <c r="AJ226" s="25"/>
      <c r="AK226" s="25"/>
      <c r="AL226" s="25"/>
      <c r="AM226" s="25"/>
      <c r="AN226" s="25"/>
      <c r="AO226" s="35"/>
      <c r="AP226" s="25"/>
      <c r="AQ226" s="35"/>
      <c r="AR226" s="25"/>
      <c r="AS226" s="35"/>
      <c r="AT226" s="25"/>
      <c r="AU226" s="35"/>
      <c r="AV226" s="25"/>
      <c r="AW226" s="35"/>
      <c r="AX226" s="25"/>
    </row>
    <row r="227" spans="1:50" ht="26.25">
      <c r="A227" s="285"/>
      <c r="B227" s="376"/>
      <c r="C227" s="379"/>
      <c r="D227" s="378"/>
      <c r="E227" s="249"/>
      <c r="F227" s="248"/>
      <c r="G227" s="225"/>
      <c r="H227" s="227"/>
      <c r="I227" s="254"/>
      <c r="J227" s="255" t="e">
        <f>+VLOOKUP(I227,Peligros_Aspectos!A:D,4,0)</f>
        <v>#N/A</v>
      </c>
      <c r="K227" s="256" t="e">
        <f>+VLOOKUP(I227,Peligros_Aspectos!A:D,2,0)</f>
        <v>#N/A</v>
      </c>
      <c r="L227" s="257" t="e">
        <f>+VLOOKUP(I227,Peligros_Aspectos!A:C,3,0)</f>
        <v>#N/A</v>
      </c>
      <c r="M227" s="232"/>
      <c r="N227" s="258"/>
      <c r="O227" s="245" t="str">
        <f t="shared" si="11"/>
        <v/>
      </c>
      <c r="P227" s="260"/>
      <c r="Q227" s="260"/>
      <c r="R227" s="260"/>
      <c r="S227" s="260"/>
      <c r="T227" s="260"/>
      <c r="U227" s="258"/>
      <c r="V227" s="264"/>
      <c r="W227" s="264"/>
      <c r="X227" s="260"/>
      <c r="Y227" s="266"/>
      <c r="Z227" s="245" t="str">
        <f t="shared" ref="Z227" si="13">O227</f>
        <v/>
      </c>
      <c r="AA227" s="267"/>
      <c r="AB227" s="245" t="str">
        <f t="array" ref="AB227">_xlfn.IFS(AND(Z227=1,P227&lt;&gt;0),25,AND(Z227=1,R227&lt;&gt;0),21,AND(Z227=1,U227="ALTO"),16,AND(Z227=1,U227="BAJO"),11,AND(Z227=1,V227&lt;&gt;0),2,AND(Z227=2,P227&lt;&gt;0),25,AND(Z227=2,R227&lt;&gt;0),21,AND(Z227=2,U227="ALTO"),16,AND(Z227=2,U227="BAJO"),11,AND(Z227=2,V227&lt;&gt;0),4,AND(Z227=3,P227&lt;&gt;0),25,AND(Z227=3,R227&lt;&gt;0),21,AND(Z227=3,U227="ALTO"),16,AND(Z227=3,U227="BAJO"),12,AND(Z227=3,V227&lt;&gt;0),5,AND(Z227=4,P227&lt;&gt;0),25,AND(Z227=4,R227&lt;&gt;0),13,AND(Z227=4,U227="ALTO"),16,AND(Z227=4,U227="BAJO"),14,AND(Z227=4,V227&lt;&gt;0),7,AND(Z227=5,P227&lt;&gt;0),25,AND(Z227=5,R227&lt;&gt;0),21,AND(Z227=5,U227="ALTO"),16,AND(Z227=5,U227="BAJO"),12,AND(Z227=5,V227&lt;&gt;0),8,AND(Z227=6,P227&lt;&gt;0),25,AND(Z227=6,R227&lt;&gt;0),21,AND(Z227=6,U227="ALTO"),20,AND(Z227=6,U227="BAJO"),17,AND(Z227=6,V227&lt;&gt;0),6,AND(Z227=7,P227&lt;&gt;0),25,AND(Z227=7,R227&lt;&gt;0),23,AND(Z227=7,U227="ALTO"),16,AND(Z227=7,U227="BAJO"),11,AND(Z227=7,V227&lt;&gt;0),7,AND(Z227=8,P227&lt;&gt;0),25,AND(Z227=8,R227&lt;&gt;0),21,AND(Z227=8,U227="ALTO"),16,AND(Z227=8,U227="BAJO"),12,AND(Z227=8,V227&lt;&gt;0),8,AND(Z227=9,P227&lt;&gt;0),25,AND(Z227=9,R227&lt;&gt;0),21,AND(Z227=9,U227="ALTO"),20,AND(Z227=9,U227="BAJO"),17,AND(Z227=9,V227&lt;&gt;0),13,AND(Z227=10,P227&lt;&gt;0),25,AND(Z227=10,R227&lt;&gt;0),22,AND(Z227=10,U227="ALTO"),21,AND(Z227=10,U227="BAJO"),18,AND(Z227=10,V227&lt;&gt;0),18,AND(Z227=11,P227&lt;&gt;0),25,AND(Z227=11,R227&lt;&gt;0),23,AND(Z227=11,U227="ALTO"),20,AND(Z227=11,U227="BAJO"),16,AND(Z227=11,V227&lt;&gt;0),11,AND(Z227=12,P227&lt;&gt;0),25,AND(Z227=12,R227&lt;&gt;0),23,AND(Z227=12,U227="ALTO"),20,AND(Z227=12,U227="BAJO"),16,AND(Z227=12,V227&lt;&gt;0),12,AND(Z227=13,P227&lt;&gt;0),25,AND(Z227=13,R227&lt;&gt;0),21,AND(Z227=13,U227="ALTO"),20,AND(Z227=13,U227="BAJO"),17,AND(Z227=13,V227&lt;&gt;0),17,AND(Z227=14,P227&lt;&gt;0),25,AND(Z227=14,R227&lt;&gt;0),24,AND(Z227=14,U227="ALTO"),23,AND(Z227=14,U227="BAJO"),21,AND(Z227=14,V227&lt;&gt;0),18,AND(Z227=15,P227&lt;&gt;0),25,AND(Z227=15,R227&lt;&gt;0),24,AND(Z227=15,U227="ALTO"),22,AND(Z227=15,U227="BAJO"),19,AND(Z227=15,V227&lt;&gt;0),19,AND(Z227=16,P227&lt;&gt;0),25,AND(Z227=16,R227&lt;&gt;0),23,AND(Z227=16,U227="ALTO"),23,AND(Z227=16,U227="BAJO"),23,AND(Z227=16,V227&lt;&gt;0),20,AND(Z227=17,P227&lt;&gt;0),25,AND(Z227=17,R227&lt;&gt;0),24,AND(Z227=17,U227="ALTO"),23,AND(Z227=17,U227="BAJO"),21,AND(Z227=17,V227&lt;&gt;0),20,AND(Z227=18,P227&lt;&gt;0),25,AND(Z227=18,R227&lt;&gt;0),24,AND(Z227=18,U227="ALTO"),23,AND(Z227=18,U227="BAJO"),22,AND(Z227=18,V227&lt;&gt;0),21,AND(Z227=19,P227&lt;&gt;0),25,AND(Z227=19,R227&lt;&gt;0),25,AND(Z227=19,U227="ALTO"),24,AND(Z227=19,U227="BAJO"),22,AND(Z227=19,V227&lt;&gt;0),22,AND(Z227&lt;&gt;0,X227&lt;&gt;0),Z227,TRUE,"FALSO")</f>
        <v>FALSO</v>
      </c>
      <c r="AC227" s="222"/>
      <c r="AD227" s="222"/>
      <c r="AE227" s="36"/>
      <c r="AF227" s="37"/>
      <c r="AG227" s="37"/>
      <c r="AH227" s="25"/>
      <c r="AI227" s="25"/>
      <c r="AJ227" s="25"/>
      <c r="AK227" s="25"/>
      <c r="AL227" s="25"/>
      <c r="AM227" s="25"/>
      <c r="AN227" s="25"/>
      <c r="AO227" s="35"/>
      <c r="AP227" s="25"/>
      <c r="AQ227" s="35"/>
      <c r="AR227" s="25"/>
      <c r="AS227" s="35"/>
      <c r="AT227" s="25"/>
      <c r="AU227" s="35"/>
      <c r="AV227" s="25"/>
      <c r="AW227" s="35"/>
      <c r="AX227" s="25"/>
    </row>
    <row r="228" spans="1:50" ht="26.25">
      <c r="A228" s="285"/>
      <c r="B228" s="376"/>
      <c r="C228" s="379"/>
      <c r="D228" s="378"/>
      <c r="E228" s="249"/>
      <c r="F228" s="248"/>
      <c r="G228" s="225"/>
      <c r="H228" s="227"/>
      <c r="I228" s="254"/>
      <c r="J228" s="255" t="e">
        <f>+VLOOKUP(I228,Peligros_Aspectos!A:D,4,0)</f>
        <v>#N/A</v>
      </c>
      <c r="K228" s="256" t="e">
        <f>+VLOOKUP(I228,Peligros_Aspectos!A:D,2,0)</f>
        <v>#N/A</v>
      </c>
      <c r="L228" s="257" t="e">
        <f>+VLOOKUP(I228,Peligros_Aspectos!A:C,3,0)</f>
        <v>#N/A</v>
      </c>
      <c r="M228" s="232"/>
      <c r="N228" s="258"/>
      <c r="O228" s="245" t="str">
        <f t="shared" si="11"/>
        <v/>
      </c>
      <c r="P228" s="260"/>
      <c r="Q228" s="260"/>
      <c r="R228" s="260"/>
      <c r="S228" s="260"/>
      <c r="T228" s="260"/>
      <c r="U228" s="258"/>
      <c r="V228" s="264"/>
      <c r="W228" s="264"/>
      <c r="X228" s="260"/>
      <c r="Y228" s="266"/>
      <c r="Z228" s="245" t="str">
        <f t="shared" ref="Z228" si="14">O228</f>
        <v/>
      </c>
      <c r="AA228" s="267"/>
      <c r="AB228" s="245" t="str">
        <f t="array" ref="AB228">_xlfn.IFS(AND(Z228=1,P228&lt;&gt;0),25,AND(Z228=1,R228&lt;&gt;0),21,AND(Z228=1,U228="ALTO"),16,AND(Z228=1,U228="BAJO"),11,AND(Z228=1,V228&lt;&gt;0),2,AND(Z228=2,P228&lt;&gt;0),25,AND(Z228=2,R228&lt;&gt;0),21,AND(Z228=2,U228="ALTO"),16,AND(Z228=2,U228="BAJO"),11,AND(Z228=2,V228&lt;&gt;0),4,AND(Z228=3,P228&lt;&gt;0),25,AND(Z228=3,R228&lt;&gt;0),21,AND(Z228=3,U228="ALTO"),16,AND(Z228=3,U228="BAJO"),12,AND(Z228=3,V228&lt;&gt;0),5,AND(Z228=4,P228&lt;&gt;0),25,AND(Z228=4,R228&lt;&gt;0),13,AND(Z228=4,U228="ALTO"),16,AND(Z228=4,U228="BAJO"),14,AND(Z228=4,V228&lt;&gt;0),7,AND(Z228=5,P228&lt;&gt;0),25,AND(Z228=5,R228&lt;&gt;0),21,AND(Z228=5,U228="ALTO"),16,AND(Z228=5,U228="BAJO"),12,AND(Z228=5,V228&lt;&gt;0),8,AND(Z228=6,P228&lt;&gt;0),25,AND(Z228=6,R228&lt;&gt;0),21,AND(Z228=6,U228="ALTO"),20,AND(Z228=6,U228="BAJO"),17,AND(Z228=6,V228&lt;&gt;0),6,AND(Z228=7,P228&lt;&gt;0),25,AND(Z228=7,R228&lt;&gt;0),23,AND(Z228=7,U228="ALTO"),16,AND(Z228=7,U228="BAJO"),11,AND(Z228=7,V228&lt;&gt;0),7,AND(Z228=8,P228&lt;&gt;0),25,AND(Z228=8,R228&lt;&gt;0),21,AND(Z228=8,U228="ALTO"),16,AND(Z228=8,U228="BAJO"),12,AND(Z228=8,V228&lt;&gt;0),8,AND(Z228=9,P228&lt;&gt;0),25,AND(Z228=9,R228&lt;&gt;0),21,AND(Z228=9,U228="ALTO"),20,AND(Z228=9,U228="BAJO"),17,AND(Z228=9,V228&lt;&gt;0),13,AND(Z228=10,P228&lt;&gt;0),25,AND(Z228=10,R228&lt;&gt;0),22,AND(Z228=10,U228="ALTO"),21,AND(Z228=10,U228="BAJO"),18,AND(Z228=10,V228&lt;&gt;0),18,AND(Z228=11,P228&lt;&gt;0),25,AND(Z228=11,R228&lt;&gt;0),23,AND(Z228=11,U228="ALTO"),20,AND(Z228=11,U228="BAJO"),16,AND(Z228=11,V228&lt;&gt;0),11,AND(Z228=12,P228&lt;&gt;0),25,AND(Z228=12,R228&lt;&gt;0),23,AND(Z228=12,U228="ALTO"),20,AND(Z228=12,U228="BAJO"),16,AND(Z228=12,V228&lt;&gt;0),12,AND(Z228=13,P228&lt;&gt;0),25,AND(Z228=13,R228&lt;&gt;0),21,AND(Z228=13,U228="ALTO"),20,AND(Z228=13,U228="BAJO"),17,AND(Z228=13,V228&lt;&gt;0),17,AND(Z228=14,P228&lt;&gt;0),25,AND(Z228=14,R228&lt;&gt;0),24,AND(Z228=14,U228="ALTO"),23,AND(Z228=14,U228="BAJO"),21,AND(Z228=14,V228&lt;&gt;0),18,AND(Z228=15,P228&lt;&gt;0),25,AND(Z228=15,R228&lt;&gt;0),24,AND(Z228=15,U228="ALTO"),22,AND(Z228=15,U228="BAJO"),19,AND(Z228=15,V228&lt;&gt;0),19,AND(Z228=16,P228&lt;&gt;0),25,AND(Z228=16,R228&lt;&gt;0),23,AND(Z228=16,U228="ALTO"),23,AND(Z228=16,U228="BAJO"),23,AND(Z228=16,V228&lt;&gt;0),20,AND(Z228=17,P228&lt;&gt;0),25,AND(Z228=17,R228&lt;&gt;0),24,AND(Z228=17,U228="ALTO"),23,AND(Z228=17,U228="BAJO"),21,AND(Z228=17,V228&lt;&gt;0),20,AND(Z228=18,P228&lt;&gt;0),25,AND(Z228=18,R228&lt;&gt;0),24,AND(Z228=18,U228="ALTO"),23,AND(Z228=18,U228="BAJO"),22,AND(Z228=18,V228&lt;&gt;0),21,AND(Z228=19,P228&lt;&gt;0),25,AND(Z228=19,R228&lt;&gt;0),25,AND(Z228=19,U228="ALTO"),24,AND(Z228=19,U228="BAJO"),22,AND(Z228=19,V228&lt;&gt;0),22,AND(Z228&lt;&gt;0,X228&lt;&gt;0),Z228,TRUE,"FALSO")</f>
        <v>FALSO</v>
      </c>
      <c r="AC228" s="222"/>
      <c r="AD228" s="222"/>
      <c r="AE228" s="36"/>
      <c r="AF228" s="37"/>
      <c r="AG228" s="37"/>
      <c r="AH228" s="25"/>
      <c r="AI228" s="25"/>
      <c r="AJ228" s="25"/>
      <c r="AK228" s="25"/>
      <c r="AL228" s="25"/>
      <c r="AM228" s="25"/>
      <c r="AN228" s="25"/>
      <c r="AO228" s="35"/>
      <c r="AP228" s="25"/>
      <c r="AQ228" s="35"/>
      <c r="AR228" s="25"/>
      <c r="AS228" s="35"/>
      <c r="AT228" s="25"/>
      <c r="AU228" s="35"/>
      <c r="AV228" s="25"/>
      <c r="AW228" s="35"/>
      <c r="AX228" s="25"/>
    </row>
    <row r="229" spans="1:50" ht="26.25">
      <c r="A229" s="285"/>
      <c r="B229" s="376"/>
      <c r="C229" s="379"/>
      <c r="D229" s="378"/>
      <c r="E229" s="249"/>
      <c r="F229" s="248"/>
      <c r="G229" s="225"/>
      <c r="H229" s="227"/>
      <c r="I229" s="254"/>
      <c r="J229" s="255" t="e">
        <f>+VLOOKUP(I229,Peligros_Aspectos!A:D,4,0)</f>
        <v>#N/A</v>
      </c>
      <c r="K229" s="256" t="e">
        <f>+VLOOKUP(I229,Peligros_Aspectos!A:D,2,0)</f>
        <v>#N/A</v>
      </c>
      <c r="L229" s="257" t="e">
        <f>+VLOOKUP(I229,Peligros_Aspectos!A:C,3,0)</f>
        <v>#N/A</v>
      </c>
      <c r="M229" s="232"/>
      <c r="N229" s="258"/>
      <c r="O229" s="245" t="str">
        <f t="shared" si="11"/>
        <v/>
      </c>
      <c r="P229" s="260"/>
      <c r="Q229" s="260"/>
      <c r="R229" s="260"/>
      <c r="S229" s="260"/>
      <c r="T229" s="260"/>
      <c r="U229" s="255"/>
      <c r="V229" s="264"/>
      <c r="W229" s="264"/>
      <c r="X229" s="260"/>
      <c r="Y229" s="266"/>
      <c r="Z229" s="245" t="str">
        <f t="shared" si="10"/>
        <v/>
      </c>
      <c r="AA229" s="267"/>
      <c r="AB229" s="245" t="str">
        <f t="array" ref="AB229">_xlfn.IFS(AND(Z229=1,P229&lt;&gt;0),25,AND(Z229=1,R229&lt;&gt;0),21,AND(Z229=1,U229="ALTO"),16,AND(Z229=1,U229="BAJO"),11,AND(Z229=1,V229&lt;&gt;0),2,AND(Z229=2,P229&lt;&gt;0),25,AND(Z229=2,R229&lt;&gt;0),21,AND(Z229=2,U229="ALTO"),16,AND(Z229=2,U229="BAJO"),11,AND(Z229=2,V229&lt;&gt;0),4,AND(Z229=3,P229&lt;&gt;0),25,AND(Z229=3,R229&lt;&gt;0),21,AND(Z229=3,U229="ALTO"),16,AND(Z229=3,U229="BAJO"),12,AND(Z229=3,V229&lt;&gt;0),5,AND(Z229=4,P229&lt;&gt;0),25,AND(Z229=4,R229&lt;&gt;0),13,AND(Z229=4,U229="ALTO"),16,AND(Z229=4,U229="BAJO"),14,AND(Z229=4,V229&lt;&gt;0),7,AND(Z229=5,P229&lt;&gt;0),25,AND(Z229=5,R229&lt;&gt;0),21,AND(Z229=5,U229="ALTO"),16,AND(Z229=5,U229="BAJO"),12,AND(Z229=5,V229&lt;&gt;0),8,AND(Z229=6,P229&lt;&gt;0),25,AND(Z229=6,R229&lt;&gt;0),21,AND(Z229=6,U229="ALTO"),20,AND(Z229=6,U229="BAJO"),17,AND(Z229=6,V229&lt;&gt;0),6,AND(Z229=7,P229&lt;&gt;0),25,AND(Z229=7,R229&lt;&gt;0),23,AND(Z229=7,U229="ALTO"),16,AND(Z229=7,U229="BAJO"),11,AND(Z229=7,V229&lt;&gt;0),7,AND(Z229=8,P229&lt;&gt;0),25,AND(Z229=8,R229&lt;&gt;0),21,AND(Z229=8,U229="ALTO"),16,AND(Z229=8,U229="BAJO"),12,AND(Z229=8,V229&lt;&gt;0),8,AND(Z229=9,P229&lt;&gt;0),25,AND(Z229=9,R229&lt;&gt;0),21,AND(Z229=9,U229="ALTO"),20,AND(Z229=9,U229="BAJO"),17,AND(Z229=9,V229&lt;&gt;0),13,AND(Z229=10,P229&lt;&gt;0),25,AND(Z229=10,R229&lt;&gt;0),22,AND(Z229=10,U229="ALTO"),21,AND(Z229=10,U229="BAJO"),18,AND(Z229=10,V229&lt;&gt;0),18,AND(Z229=11,P229&lt;&gt;0),25,AND(Z229=11,R229&lt;&gt;0),23,AND(Z229=11,U229="ALTO"),20,AND(Z229=11,U229="BAJO"),16,AND(Z229=11,V229&lt;&gt;0),11,AND(Z229=12,P229&lt;&gt;0),25,AND(Z229=12,R229&lt;&gt;0),23,AND(Z229=12,U229="ALTO"),20,AND(Z229=12,U229="BAJO"),16,AND(Z229=12,V229&lt;&gt;0),12,AND(Z229=13,P229&lt;&gt;0),25,AND(Z229=13,R229&lt;&gt;0),21,AND(Z229=13,U229="ALTO"),20,AND(Z229=13,U229="BAJO"),17,AND(Z229=13,V229&lt;&gt;0),17,AND(Z229=14,P229&lt;&gt;0),25,AND(Z229=14,R229&lt;&gt;0),24,AND(Z229=14,U229="ALTO"),23,AND(Z229=14,U229="BAJO"),21,AND(Z229=14,V229&lt;&gt;0),18,AND(Z229=15,P229&lt;&gt;0),25,AND(Z229=15,R229&lt;&gt;0),24,AND(Z229=15,U229="ALTO"),22,AND(Z229=15,U229="BAJO"),19,AND(Z229=15,V229&lt;&gt;0),19,AND(Z229=16,P229&lt;&gt;0),25,AND(Z229=16,R229&lt;&gt;0),23,AND(Z229=16,U229="ALTO"),23,AND(Z229=16,U229="BAJO"),23,AND(Z229=16,V229&lt;&gt;0),20,AND(Z229=17,P229&lt;&gt;0),25,AND(Z229=17,R229&lt;&gt;0),24,AND(Z229=17,U229="ALTO"),23,AND(Z229=17,U229="BAJO"),21,AND(Z229=17,V229&lt;&gt;0),20,AND(Z229=18,P229&lt;&gt;0),25,AND(Z229=18,R229&lt;&gt;0),24,AND(Z229=18,U229="ALTO"),23,AND(Z229=18,U229="BAJO"),22,AND(Z229=18,V229&lt;&gt;0),21,AND(Z229=19,P229&lt;&gt;0),25,AND(Z229=19,R229&lt;&gt;0),25,AND(Z229=19,U229="ALTO"),24,AND(Z229=19,U229="BAJO"),22,AND(Z229=19,V229&lt;&gt;0),22,AND(Z229&lt;&gt;0,X229&lt;&gt;0),Z229,TRUE,"FALSO")</f>
        <v>FALSO</v>
      </c>
      <c r="AC229" s="222"/>
      <c r="AD229" s="222"/>
      <c r="AE229" s="36"/>
      <c r="AF229" s="37"/>
      <c r="AG229" s="37"/>
      <c r="AH229" s="25"/>
      <c r="AI229" s="25"/>
      <c r="AJ229" s="25"/>
      <c r="AK229" s="25"/>
      <c r="AL229" s="25"/>
      <c r="AM229" s="25"/>
      <c r="AN229" s="25"/>
      <c r="AO229" s="35"/>
      <c r="AP229" s="25"/>
      <c r="AQ229" s="35"/>
      <c r="AR229" s="25"/>
      <c r="AS229" s="35"/>
      <c r="AT229" s="25"/>
      <c r="AU229" s="35"/>
      <c r="AV229" s="25"/>
      <c r="AW229" s="35"/>
      <c r="AX229" s="25"/>
    </row>
    <row r="230" spans="1:50" ht="26.25">
      <c r="A230" s="285"/>
      <c r="B230" s="376"/>
      <c r="C230" s="379"/>
      <c r="D230" s="378"/>
      <c r="E230" s="249"/>
      <c r="F230" s="248"/>
      <c r="G230" s="225"/>
      <c r="H230" s="227"/>
      <c r="I230" s="254"/>
      <c r="J230" s="255" t="e">
        <f>+VLOOKUP(I230,Peligros_Aspectos!A:D,4,0)</f>
        <v>#N/A</v>
      </c>
      <c r="K230" s="256" t="e">
        <f>+VLOOKUP(I230,Peligros_Aspectos!A:D,2,0)</f>
        <v>#N/A</v>
      </c>
      <c r="L230" s="257" t="e">
        <f>+VLOOKUP(I230,Peligros_Aspectos!A:C,3,0)</f>
        <v>#N/A</v>
      </c>
      <c r="M230" s="232"/>
      <c r="N230" s="258"/>
      <c r="O230" s="245" t="str">
        <f t="shared" si="11"/>
        <v/>
      </c>
      <c r="P230" s="260"/>
      <c r="Q230" s="260"/>
      <c r="R230" s="260"/>
      <c r="S230" s="260"/>
      <c r="T230" s="260"/>
      <c r="U230" s="268"/>
      <c r="V230" s="264"/>
      <c r="W230" s="264"/>
      <c r="X230" s="260"/>
      <c r="Y230" s="266"/>
      <c r="Z230" s="245" t="str">
        <f t="shared" si="10"/>
        <v/>
      </c>
      <c r="AA230" s="267"/>
      <c r="AB230" s="245" t="str">
        <f t="array" ref="AB230">_xlfn.IFS(AND(Z230=1,P230&lt;&gt;0),25,AND(Z230=1,R230&lt;&gt;0),21,AND(Z230=1,U230="ALTO"),16,AND(Z230=1,U230="BAJO"),11,AND(Z230=1,V230&lt;&gt;0),2,AND(Z230=2,P230&lt;&gt;0),25,AND(Z230=2,R230&lt;&gt;0),21,AND(Z230=2,U230="ALTO"),16,AND(Z230=2,U230="BAJO"),11,AND(Z230=2,V230&lt;&gt;0),4,AND(Z230=3,P230&lt;&gt;0),25,AND(Z230=3,R230&lt;&gt;0),21,AND(Z230=3,U230="ALTO"),16,AND(Z230=3,U230="BAJO"),12,AND(Z230=3,V230&lt;&gt;0),5,AND(Z230=4,P230&lt;&gt;0),25,AND(Z230=4,R230&lt;&gt;0),13,AND(Z230=4,U230="ALTO"),16,AND(Z230=4,U230="BAJO"),14,AND(Z230=4,V230&lt;&gt;0),7,AND(Z230=5,P230&lt;&gt;0),25,AND(Z230=5,R230&lt;&gt;0),21,AND(Z230=5,U230="ALTO"),16,AND(Z230=5,U230="BAJO"),12,AND(Z230=5,V230&lt;&gt;0),8,AND(Z230=6,P230&lt;&gt;0),25,AND(Z230=6,R230&lt;&gt;0),21,AND(Z230=6,U230="ALTO"),20,AND(Z230=6,U230="BAJO"),17,AND(Z230=6,V230&lt;&gt;0),6,AND(Z230=7,P230&lt;&gt;0),25,AND(Z230=7,R230&lt;&gt;0),23,AND(Z230=7,U230="ALTO"),16,AND(Z230=7,U230="BAJO"),11,AND(Z230=7,V230&lt;&gt;0),7,AND(Z230=8,P230&lt;&gt;0),25,AND(Z230=8,R230&lt;&gt;0),21,AND(Z230=8,U230="ALTO"),16,AND(Z230=8,U230="BAJO"),12,AND(Z230=8,V230&lt;&gt;0),8,AND(Z230=9,P230&lt;&gt;0),25,AND(Z230=9,R230&lt;&gt;0),21,AND(Z230=9,U230="ALTO"),20,AND(Z230=9,U230="BAJO"),17,AND(Z230=9,V230&lt;&gt;0),13,AND(Z230=10,P230&lt;&gt;0),25,AND(Z230=10,R230&lt;&gt;0),22,AND(Z230=10,U230="ALTO"),21,AND(Z230=10,U230="BAJO"),18,AND(Z230=10,V230&lt;&gt;0),18,AND(Z230=11,P230&lt;&gt;0),25,AND(Z230=11,R230&lt;&gt;0),23,AND(Z230=11,U230="ALTO"),20,AND(Z230=11,U230="BAJO"),16,AND(Z230=11,V230&lt;&gt;0),11,AND(Z230=12,P230&lt;&gt;0),25,AND(Z230=12,R230&lt;&gt;0),23,AND(Z230=12,U230="ALTO"),20,AND(Z230=12,U230="BAJO"),16,AND(Z230=12,V230&lt;&gt;0),12,AND(Z230=13,P230&lt;&gt;0),25,AND(Z230=13,R230&lt;&gt;0),21,AND(Z230=13,U230="ALTO"),20,AND(Z230=13,U230="BAJO"),17,AND(Z230=13,V230&lt;&gt;0),17,AND(Z230=14,P230&lt;&gt;0),25,AND(Z230=14,R230&lt;&gt;0),24,AND(Z230=14,U230="ALTO"),23,AND(Z230=14,U230="BAJO"),21,AND(Z230=14,V230&lt;&gt;0),18,AND(Z230=15,P230&lt;&gt;0),25,AND(Z230=15,R230&lt;&gt;0),24,AND(Z230=15,U230="ALTO"),22,AND(Z230=15,U230="BAJO"),19,AND(Z230=15,V230&lt;&gt;0),19,AND(Z230=16,P230&lt;&gt;0),25,AND(Z230=16,R230&lt;&gt;0),23,AND(Z230=16,U230="ALTO"),23,AND(Z230=16,U230="BAJO"),23,AND(Z230=16,V230&lt;&gt;0),20,AND(Z230=17,P230&lt;&gt;0),25,AND(Z230=17,R230&lt;&gt;0),24,AND(Z230=17,U230="ALTO"),23,AND(Z230=17,U230="BAJO"),21,AND(Z230=17,V230&lt;&gt;0),20,AND(Z230=18,P230&lt;&gt;0),25,AND(Z230=18,R230&lt;&gt;0),24,AND(Z230=18,U230="ALTO"),23,AND(Z230=18,U230="BAJO"),22,AND(Z230=18,V230&lt;&gt;0),21,AND(Z230=19,P230&lt;&gt;0),25,AND(Z230=19,R230&lt;&gt;0),25,AND(Z230=19,U230="ALTO"),24,AND(Z230=19,U230="BAJO"),22,AND(Z230=19,V230&lt;&gt;0),22,AND(Z230&lt;&gt;0,X230&lt;&gt;0),Z230,TRUE,"FALSO")</f>
        <v>FALSO</v>
      </c>
      <c r="AC230" s="222"/>
      <c r="AD230" s="222"/>
      <c r="AE230" s="36"/>
      <c r="AF230" s="37"/>
      <c r="AG230" s="37"/>
      <c r="AH230" s="25"/>
      <c r="AI230" s="25"/>
      <c r="AJ230" s="25"/>
      <c r="AK230" s="25"/>
      <c r="AL230" s="25"/>
      <c r="AM230" s="25"/>
      <c r="AN230" s="25"/>
      <c r="AO230" s="35"/>
      <c r="AP230" s="25"/>
      <c r="AQ230" s="35"/>
      <c r="AR230" s="25"/>
      <c r="AS230" s="35"/>
      <c r="AT230" s="25"/>
      <c r="AU230" s="35"/>
      <c r="AV230" s="25"/>
      <c r="AW230" s="35"/>
      <c r="AX230" s="25"/>
    </row>
    <row r="231" spans="1:50" ht="26.25">
      <c r="A231" s="285"/>
      <c r="B231" s="376"/>
      <c r="C231" s="379"/>
      <c r="D231" s="378"/>
      <c r="E231" s="249"/>
      <c r="F231" s="248"/>
      <c r="G231" s="225"/>
      <c r="H231" s="227"/>
      <c r="I231" s="254"/>
      <c r="J231" s="255" t="e">
        <f>+VLOOKUP(I231,Peligros_Aspectos!A:D,4,0)</f>
        <v>#N/A</v>
      </c>
      <c r="K231" s="256" t="e">
        <f>+VLOOKUP(I231,Peligros_Aspectos!A:D,2,0)</f>
        <v>#N/A</v>
      </c>
      <c r="L231" s="257" t="e">
        <f>+VLOOKUP(I231,Peligros_Aspectos!A:C,3,0)</f>
        <v>#N/A</v>
      </c>
      <c r="M231" s="232"/>
      <c r="N231" s="258"/>
      <c r="O231" s="245" t="str">
        <f t="shared" si="11"/>
        <v/>
      </c>
      <c r="P231" s="260"/>
      <c r="Q231" s="260"/>
      <c r="R231" s="260"/>
      <c r="S231" s="260"/>
      <c r="T231" s="260"/>
      <c r="U231" s="258"/>
      <c r="V231" s="265"/>
      <c r="W231" s="264"/>
      <c r="X231" s="260"/>
      <c r="Y231" s="266"/>
      <c r="Z231" s="245" t="str">
        <f t="shared" si="10"/>
        <v/>
      </c>
      <c r="AA231" s="267"/>
      <c r="AB231" s="245" t="str">
        <f t="array" ref="AB231">_xlfn.IFS(AND(Z231=1,P231&lt;&gt;0),25,AND(Z231=1,R231&lt;&gt;0),21,AND(Z231=1,U231="ALTO"),16,AND(Z231=1,U231="BAJO"),11,AND(Z231=1,V231&lt;&gt;0),2,AND(Z231=2,P231&lt;&gt;0),25,AND(Z231=2,R231&lt;&gt;0),21,AND(Z231=2,U231="ALTO"),16,AND(Z231=2,U231="BAJO"),11,AND(Z231=2,V231&lt;&gt;0),4,AND(Z231=3,P231&lt;&gt;0),25,AND(Z231=3,R231&lt;&gt;0),21,AND(Z231=3,U231="ALTO"),16,AND(Z231=3,U231="BAJO"),12,AND(Z231=3,V231&lt;&gt;0),5,AND(Z231=4,P231&lt;&gt;0),25,AND(Z231=4,R231&lt;&gt;0),13,AND(Z231=4,U231="ALTO"),16,AND(Z231=4,U231="BAJO"),14,AND(Z231=4,V231&lt;&gt;0),7,AND(Z231=5,P231&lt;&gt;0),25,AND(Z231=5,R231&lt;&gt;0),21,AND(Z231=5,U231="ALTO"),16,AND(Z231=5,U231="BAJO"),12,AND(Z231=5,V231&lt;&gt;0),8,AND(Z231=6,P231&lt;&gt;0),25,AND(Z231=6,R231&lt;&gt;0),21,AND(Z231=6,U231="ALTO"),20,AND(Z231=6,U231="BAJO"),17,AND(Z231=6,V231&lt;&gt;0),6,AND(Z231=7,P231&lt;&gt;0),25,AND(Z231=7,R231&lt;&gt;0),23,AND(Z231=7,U231="ALTO"),16,AND(Z231=7,U231="BAJO"),11,AND(Z231=7,V231&lt;&gt;0),7,AND(Z231=8,P231&lt;&gt;0),25,AND(Z231=8,R231&lt;&gt;0),21,AND(Z231=8,U231="ALTO"),16,AND(Z231=8,U231="BAJO"),12,AND(Z231=8,V231&lt;&gt;0),8,AND(Z231=9,P231&lt;&gt;0),25,AND(Z231=9,R231&lt;&gt;0),21,AND(Z231=9,U231="ALTO"),20,AND(Z231=9,U231="BAJO"),17,AND(Z231=9,V231&lt;&gt;0),13,AND(Z231=10,P231&lt;&gt;0),25,AND(Z231=10,R231&lt;&gt;0),22,AND(Z231=10,U231="ALTO"),21,AND(Z231=10,U231="BAJO"),18,AND(Z231=10,V231&lt;&gt;0),18,AND(Z231=11,P231&lt;&gt;0),25,AND(Z231=11,R231&lt;&gt;0),23,AND(Z231=11,U231="ALTO"),20,AND(Z231=11,U231="BAJO"),16,AND(Z231=11,V231&lt;&gt;0),11,AND(Z231=12,P231&lt;&gt;0),25,AND(Z231=12,R231&lt;&gt;0),23,AND(Z231=12,U231="ALTO"),20,AND(Z231=12,U231="BAJO"),16,AND(Z231=12,V231&lt;&gt;0),12,AND(Z231=13,P231&lt;&gt;0),25,AND(Z231=13,R231&lt;&gt;0),21,AND(Z231=13,U231="ALTO"),20,AND(Z231=13,U231="BAJO"),17,AND(Z231=13,V231&lt;&gt;0),17,AND(Z231=14,P231&lt;&gt;0),25,AND(Z231=14,R231&lt;&gt;0),24,AND(Z231=14,U231="ALTO"),23,AND(Z231=14,U231="BAJO"),21,AND(Z231=14,V231&lt;&gt;0),18,AND(Z231=15,P231&lt;&gt;0),25,AND(Z231=15,R231&lt;&gt;0),24,AND(Z231=15,U231="ALTO"),22,AND(Z231=15,U231="BAJO"),19,AND(Z231=15,V231&lt;&gt;0),19,AND(Z231=16,P231&lt;&gt;0),25,AND(Z231=16,R231&lt;&gt;0),23,AND(Z231=16,U231="ALTO"),23,AND(Z231=16,U231="BAJO"),23,AND(Z231=16,V231&lt;&gt;0),20,AND(Z231=17,P231&lt;&gt;0),25,AND(Z231=17,R231&lt;&gt;0),24,AND(Z231=17,U231="ALTO"),23,AND(Z231=17,U231="BAJO"),21,AND(Z231=17,V231&lt;&gt;0),20,AND(Z231=18,P231&lt;&gt;0),25,AND(Z231=18,R231&lt;&gt;0),24,AND(Z231=18,U231="ALTO"),23,AND(Z231=18,U231="BAJO"),22,AND(Z231=18,V231&lt;&gt;0),21,AND(Z231=19,P231&lt;&gt;0),25,AND(Z231=19,R231&lt;&gt;0),25,AND(Z231=19,U231="ALTO"),24,AND(Z231=19,U231="BAJO"),22,AND(Z231=19,V231&lt;&gt;0),22,AND(Z231&lt;&gt;0,X231&lt;&gt;0),Z231,TRUE,"FALSO")</f>
        <v>FALSO</v>
      </c>
      <c r="AC231" s="222"/>
      <c r="AD231" s="222"/>
      <c r="AE231" s="36"/>
      <c r="AF231" s="37"/>
      <c r="AG231" s="37"/>
      <c r="AH231" s="25"/>
      <c r="AI231" s="25"/>
      <c r="AJ231" s="25"/>
      <c r="AK231" s="25"/>
      <c r="AL231" s="25"/>
      <c r="AM231" s="25"/>
      <c r="AN231" s="25"/>
      <c r="AO231" s="35"/>
      <c r="AP231" s="25"/>
      <c r="AQ231" s="35"/>
      <c r="AR231" s="25"/>
      <c r="AS231" s="35"/>
      <c r="AT231" s="25"/>
      <c r="AU231" s="35"/>
      <c r="AV231" s="25"/>
      <c r="AW231" s="35"/>
      <c r="AX231" s="25"/>
    </row>
    <row r="232" spans="1:50" ht="26.25">
      <c r="A232" s="285"/>
      <c r="B232" s="376"/>
      <c r="C232" s="379"/>
      <c r="D232" s="378"/>
      <c r="E232" s="249"/>
      <c r="F232" s="248"/>
      <c r="G232" s="225"/>
      <c r="H232" s="227"/>
      <c r="I232" s="254"/>
      <c r="J232" s="255" t="e">
        <f>+VLOOKUP(I232,Peligros_Aspectos!A:D,4,0)</f>
        <v>#N/A</v>
      </c>
      <c r="K232" s="256" t="e">
        <f>+VLOOKUP(I232,Peligros_Aspectos!A:D,2,0)</f>
        <v>#N/A</v>
      </c>
      <c r="L232" s="257" t="e">
        <f>+VLOOKUP(I232,Peligros_Aspectos!A:C,3,0)</f>
        <v>#N/A</v>
      </c>
      <c r="M232" s="232"/>
      <c r="N232" s="258"/>
      <c r="O232" s="245" t="str">
        <f t="shared" si="11"/>
        <v/>
      </c>
      <c r="P232" s="260"/>
      <c r="Q232" s="260"/>
      <c r="R232" s="260"/>
      <c r="S232" s="260"/>
      <c r="T232" s="260"/>
      <c r="U232" s="258"/>
      <c r="V232" s="264"/>
      <c r="W232" s="264"/>
      <c r="X232" s="260"/>
      <c r="Y232" s="266"/>
      <c r="Z232" s="245" t="str">
        <f t="shared" si="10"/>
        <v/>
      </c>
      <c r="AA232" s="267"/>
      <c r="AB232" s="245" t="str">
        <f t="array" ref="AB232">_xlfn.IFS(AND(Z232=1,P232&lt;&gt;0),25,AND(Z232=1,R232&lt;&gt;0),21,AND(Z232=1,U232="ALTO"),16,AND(Z232=1,U232="BAJO"),11,AND(Z232=1,V232&lt;&gt;0),2,AND(Z232=2,P232&lt;&gt;0),25,AND(Z232=2,R232&lt;&gt;0),21,AND(Z232=2,U232="ALTO"),16,AND(Z232=2,U232="BAJO"),11,AND(Z232=2,V232&lt;&gt;0),4,AND(Z232=3,P232&lt;&gt;0),25,AND(Z232=3,R232&lt;&gt;0),21,AND(Z232=3,U232="ALTO"),16,AND(Z232=3,U232="BAJO"),12,AND(Z232=3,V232&lt;&gt;0),5,AND(Z232=4,P232&lt;&gt;0),25,AND(Z232=4,R232&lt;&gt;0),13,AND(Z232=4,U232="ALTO"),16,AND(Z232=4,U232="BAJO"),14,AND(Z232=4,V232&lt;&gt;0),7,AND(Z232=5,P232&lt;&gt;0),25,AND(Z232=5,R232&lt;&gt;0),21,AND(Z232=5,U232="ALTO"),16,AND(Z232=5,U232="BAJO"),12,AND(Z232=5,V232&lt;&gt;0),8,AND(Z232=6,P232&lt;&gt;0),25,AND(Z232=6,R232&lt;&gt;0),21,AND(Z232=6,U232="ALTO"),20,AND(Z232=6,U232="BAJO"),17,AND(Z232=6,V232&lt;&gt;0),6,AND(Z232=7,P232&lt;&gt;0),25,AND(Z232=7,R232&lt;&gt;0),23,AND(Z232=7,U232="ALTO"),16,AND(Z232=7,U232="BAJO"),11,AND(Z232=7,V232&lt;&gt;0),7,AND(Z232=8,P232&lt;&gt;0),25,AND(Z232=8,R232&lt;&gt;0),21,AND(Z232=8,U232="ALTO"),16,AND(Z232=8,U232="BAJO"),12,AND(Z232=8,V232&lt;&gt;0),8,AND(Z232=9,P232&lt;&gt;0),25,AND(Z232=9,R232&lt;&gt;0),21,AND(Z232=9,U232="ALTO"),20,AND(Z232=9,U232="BAJO"),17,AND(Z232=9,V232&lt;&gt;0),13,AND(Z232=10,P232&lt;&gt;0),25,AND(Z232=10,R232&lt;&gt;0),22,AND(Z232=10,U232="ALTO"),21,AND(Z232=10,U232="BAJO"),18,AND(Z232=10,V232&lt;&gt;0),18,AND(Z232=11,P232&lt;&gt;0),25,AND(Z232=11,R232&lt;&gt;0),23,AND(Z232=11,U232="ALTO"),20,AND(Z232=11,U232="BAJO"),16,AND(Z232=11,V232&lt;&gt;0),11,AND(Z232=12,P232&lt;&gt;0),25,AND(Z232=12,R232&lt;&gt;0),23,AND(Z232=12,U232="ALTO"),20,AND(Z232=12,U232="BAJO"),16,AND(Z232=12,V232&lt;&gt;0),12,AND(Z232=13,P232&lt;&gt;0),25,AND(Z232=13,R232&lt;&gt;0),21,AND(Z232=13,U232="ALTO"),20,AND(Z232=13,U232="BAJO"),17,AND(Z232=13,V232&lt;&gt;0),17,AND(Z232=14,P232&lt;&gt;0),25,AND(Z232=14,R232&lt;&gt;0),24,AND(Z232=14,U232="ALTO"),23,AND(Z232=14,U232="BAJO"),21,AND(Z232=14,V232&lt;&gt;0),18,AND(Z232=15,P232&lt;&gt;0),25,AND(Z232=15,R232&lt;&gt;0),24,AND(Z232=15,U232="ALTO"),22,AND(Z232=15,U232="BAJO"),19,AND(Z232=15,V232&lt;&gt;0),19,AND(Z232=16,P232&lt;&gt;0),25,AND(Z232=16,R232&lt;&gt;0),23,AND(Z232=16,U232="ALTO"),23,AND(Z232=16,U232="BAJO"),23,AND(Z232=16,V232&lt;&gt;0),20,AND(Z232=17,P232&lt;&gt;0),25,AND(Z232=17,R232&lt;&gt;0),24,AND(Z232=17,U232="ALTO"),23,AND(Z232=17,U232="BAJO"),21,AND(Z232=17,V232&lt;&gt;0),20,AND(Z232=18,P232&lt;&gt;0),25,AND(Z232=18,R232&lt;&gt;0),24,AND(Z232=18,U232="ALTO"),23,AND(Z232=18,U232="BAJO"),22,AND(Z232=18,V232&lt;&gt;0),21,AND(Z232=19,P232&lt;&gt;0),25,AND(Z232=19,R232&lt;&gt;0),25,AND(Z232=19,U232="ALTO"),24,AND(Z232=19,U232="BAJO"),22,AND(Z232=19,V232&lt;&gt;0),22,AND(Z232&lt;&gt;0,X232&lt;&gt;0),Z232,TRUE,"FALSO")</f>
        <v>FALSO</v>
      </c>
      <c r="AC232" s="222"/>
      <c r="AD232" s="222"/>
      <c r="AE232" s="36"/>
      <c r="AF232" s="37"/>
      <c r="AG232" s="37"/>
      <c r="AH232" s="25"/>
      <c r="AI232" s="25"/>
      <c r="AJ232" s="25"/>
      <c r="AK232" s="25"/>
      <c r="AL232" s="25"/>
      <c r="AM232" s="25"/>
      <c r="AN232" s="25"/>
      <c r="AO232" s="35"/>
      <c r="AP232" s="25"/>
      <c r="AQ232" s="35"/>
      <c r="AR232" s="25"/>
      <c r="AS232" s="35"/>
      <c r="AT232" s="25"/>
      <c r="AU232" s="35"/>
      <c r="AV232" s="25"/>
      <c r="AW232" s="35"/>
      <c r="AX232" s="25"/>
    </row>
    <row r="233" spans="1:50" ht="26.25">
      <c r="A233" s="285"/>
      <c r="B233" s="376"/>
      <c r="C233" s="379"/>
      <c r="D233" s="378"/>
      <c r="E233" s="249"/>
      <c r="F233" s="248"/>
      <c r="G233" s="225"/>
      <c r="H233" s="227"/>
      <c r="I233" s="254"/>
      <c r="J233" s="255" t="e">
        <f>+VLOOKUP(I233,Peligros_Aspectos!A:D,4,0)</f>
        <v>#N/A</v>
      </c>
      <c r="K233" s="256" t="e">
        <f>+VLOOKUP(I233,Peligros_Aspectos!A:D,2,0)</f>
        <v>#N/A</v>
      </c>
      <c r="L233" s="257" t="e">
        <f>+VLOOKUP(I233,Peligros_Aspectos!A:C,3,0)</f>
        <v>#N/A</v>
      </c>
      <c r="M233" s="232"/>
      <c r="N233" s="258"/>
      <c r="O233" s="245" t="str">
        <f t="shared" si="11"/>
        <v/>
      </c>
      <c r="P233" s="260"/>
      <c r="Q233" s="260"/>
      <c r="R233" s="260"/>
      <c r="S233" s="260"/>
      <c r="T233" s="260"/>
      <c r="U233" s="258"/>
      <c r="V233" s="264"/>
      <c r="W233" s="264"/>
      <c r="X233" s="260"/>
      <c r="Y233" s="266"/>
      <c r="Z233" s="245" t="str">
        <f t="shared" ref="Z233" si="15">O233</f>
        <v/>
      </c>
      <c r="AA233" s="267"/>
      <c r="AB233" s="245" t="str">
        <f t="array" ref="AB233">_xlfn.IFS(AND(Z233=1,P233&lt;&gt;0),25,AND(Z233=1,R233&lt;&gt;0),21,AND(Z233=1,U233="ALTO"),16,AND(Z233=1,U233="BAJO"),11,AND(Z233=1,V233&lt;&gt;0),2,AND(Z233=2,P233&lt;&gt;0),25,AND(Z233=2,R233&lt;&gt;0),21,AND(Z233=2,U233="ALTO"),16,AND(Z233=2,U233="BAJO"),11,AND(Z233=2,V233&lt;&gt;0),4,AND(Z233=3,P233&lt;&gt;0),25,AND(Z233=3,R233&lt;&gt;0),21,AND(Z233=3,U233="ALTO"),16,AND(Z233=3,U233="BAJO"),12,AND(Z233=3,V233&lt;&gt;0),5,AND(Z233=4,P233&lt;&gt;0),25,AND(Z233=4,R233&lt;&gt;0),13,AND(Z233=4,U233="ALTO"),16,AND(Z233=4,U233="BAJO"),14,AND(Z233=4,V233&lt;&gt;0),7,AND(Z233=5,P233&lt;&gt;0),25,AND(Z233=5,R233&lt;&gt;0),21,AND(Z233=5,U233="ALTO"),16,AND(Z233=5,U233="BAJO"),12,AND(Z233=5,V233&lt;&gt;0),8,AND(Z233=6,P233&lt;&gt;0),25,AND(Z233=6,R233&lt;&gt;0),21,AND(Z233=6,U233="ALTO"),20,AND(Z233=6,U233="BAJO"),17,AND(Z233=6,V233&lt;&gt;0),6,AND(Z233=7,P233&lt;&gt;0),25,AND(Z233=7,R233&lt;&gt;0),23,AND(Z233=7,U233="ALTO"),16,AND(Z233=7,U233="BAJO"),11,AND(Z233=7,V233&lt;&gt;0),7,AND(Z233=8,P233&lt;&gt;0),25,AND(Z233=8,R233&lt;&gt;0),21,AND(Z233=8,U233="ALTO"),16,AND(Z233=8,U233="BAJO"),12,AND(Z233=8,V233&lt;&gt;0),8,AND(Z233=9,P233&lt;&gt;0),25,AND(Z233=9,R233&lt;&gt;0),21,AND(Z233=9,U233="ALTO"),20,AND(Z233=9,U233="BAJO"),17,AND(Z233=9,V233&lt;&gt;0),13,AND(Z233=10,P233&lt;&gt;0),25,AND(Z233=10,R233&lt;&gt;0),22,AND(Z233=10,U233="ALTO"),21,AND(Z233=10,U233="BAJO"),18,AND(Z233=10,V233&lt;&gt;0),18,AND(Z233=11,P233&lt;&gt;0),25,AND(Z233=11,R233&lt;&gt;0),23,AND(Z233=11,U233="ALTO"),20,AND(Z233=11,U233="BAJO"),16,AND(Z233=11,V233&lt;&gt;0),11,AND(Z233=12,P233&lt;&gt;0),25,AND(Z233=12,R233&lt;&gt;0),23,AND(Z233=12,U233="ALTO"),20,AND(Z233=12,U233="BAJO"),16,AND(Z233=12,V233&lt;&gt;0),12,AND(Z233=13,P233&lt;&gt;0),25,AND(Z233=13,R233&lt;&gt;0),21,AND(Z233=13,U233="ALTO"),20,AND(Z233=13,U233="BAJO"),17,AND(Z233=13,V233&lt;&gt;0),17,AND(Z233=14,P233&lt;&gt;0),25,AND(Z233=14,R233&lt;&gt;0),24,AND(Z233=14,U233="ALTO"),23,AND(Z233=14,U233="BAJO"),21,AND(Z233=14,V233&lt;&gt;0),18,AND(Z233=15,P233&lt;&gt;0),25,AND(Z233=15,R233&lt;&gt;0),24,AND(Z233=15,U233="ALTO"),22,AND(Z233=15,U233="BAJO"),19,AND(Z233=15,V233&lt;&gt;0),19,AND(Z233=16,P233&lt;&gt;0),25,AND(Z233=16,R233&lt;&gt;0),23,AND(Z233=16,U233="ALTO"),23,AND(Z233=16,U233="BAJO"),23,AND(Z233=16,V233&lt;&gt;0),20,AND(Z233=17,P233&lt;&gt;0),25,AND(Z233=17,R233&lt;&gt;0),24,AND(Z233=17,U233="ALTO"),23,AND(Z233=17,U233="BAJO"),21,AND(Z233=17,V233&lt;&gt;0),20,AND(Z233=18,P233&lt;&gt;0),25,AND(Z233=18,R233&lt;&gt;0),24,AND(Z233=18,U233="ALTO"),23,AND(Z233=18,U233="BAJO"),22,AND(Z233=18,V233&lt;&gt;0),21,AND(Z233=19,P233&lt;&gt;0),25,AND(Z233=19,R233&lt;&gt;0),25,AND(Z233=19,U233="ALTO"),24,AND(Z233=19,U233="BAJO"),22,AND(Z233=19,V233&lt;&gt;0),22,AND(Z233&lt;&gt;0,X233&lt;&gt;0),Z233,TRUE,"FALSO")</f>
        <v>FALSO</v>
      </c>
      <c r="AC233" s="222"/>
      <c r="AD233" s="222"/>
      <c r="AE233" s="36"/>
      <c r="AF233" s="37"/>
      <c r="AG233" s="37"/>
      <c r="AH233" s="25"/>
      <c r="AI233" s="25"/>
      <c r="AJ233" s="25"/>
      <c r="AK233" s="25"/>
      <c r="AL233" s="25"/>
      <c r="AM233" s="25"/>
      <c r="AN233" s="25"/>
      <c r="AO233" s="35"/>
      <c r="AP233" s="25"/>
      <c r="AQ233" s="35"/>
      <c r="AR233" s="25"/>
      <c r="AS233" s="35"/>
      <c r="AT233" s="25"/>
      <c r="AU233" s="35"/>
      <c r="AV233" s="25"/>
      <c r="AW233" s="35"/>
      <c r="AX233" s="25"/>
    </row>
    <row r="234" spans="1:50" ht="26.25">
      <c r="A234" s="285"/>
      <c r="B234" s="376"/>
      <c r="C234" s="379"/>
      <c r="D234" s="378"/>
      <c r="E234" s="249"/>
      <c r="F234" s="248"/>
      <c r="G234" s="225"/>
      <c r="H234" s="227"/>
      <c r="I234" s="254"/>
      <c r="J234" s="255" t="e">
        <f>+VLOOKUP(I234,Peligros_Aspectos!A:D,4,0)</f>
        <v>#N/A</v>
      </c>
      <c r="K234" s="256" t="e">
        <f>+VLOOKUP(I234,Peligros_Aspectos!A:D,2,0)</f>
        <v>#N/A</v>
      </c>
      <c r="L234" s="257" t="e">
        <f>+VLOOKUP(I234,Peligros_Aspectos!A:C,3,0)</f>
        <v>#N/A</v>
      </c>
      <c r="M234" s="232"/>
      <c r="N234" s="258"/>
      <c r="O234" s="245" t="str">
        <f t="shared" si="11"/>
        <v/>
      </c>
      <c r="P234" s="260"/>
      <c r="Q234" s="260"/>
      <c r="R234" s="260"/>
      <c r="S234" s="260"/>
      <c r="T234" s="260"/>
      <c r="U234" s="258"/>
      <c r="V234" s="265"/>
      <c r="W234" s="264"/>
      <c r="X234" s="260"/>
      <c r="Y234" s="266"/>
      <c r="Z234" s="245" t="str">
        <f t="shared" si="10"/>
        <v/>
      </c>
      <c r="AA234" s="267"/>
      <c r="AB234" s="245" t="str">
        <f t="array" ref="AB234">_xlfn.IFS(AND(Z234=1,P234&lt;&gt;0),25,AND(Z234=1,R234&lt;&gt;0),21,AND(Z234=1,U234="ALTO"),16,AND(Z234=1,U234="BAJO"),11,AND(Z234=1,V234&lt;&gt;0),2,AND(Z234=2,P234&lt;&gt;0),25,AND(Z234=2,R234&lt;&gt;0),21,AND(Z234=2,U234="ALTO"),16,AND(Z234=2,U234="BAJO"),11,AND(Z234=2,V234&lt;&gt;0),4,AND(Z234=3,P234&lt;&gt;0),25,AND(Z234=3,R234&lt;&gt;0),21,AND(Z234=3,U234="ALTO"),16,AND(Z234=3,U234="BAJO"),12,AND(Z234=3,V234&lt;&gt;0),5,AND(Z234=4,P234&lt;&gt;0),25,AND(Z234=4,R234&lt;&gt;0),13,AND(Z234=4,U234="ALTO"),16,AND(Z234=4,U234="BAJO"),14,AND(Z234=4,V234&lt;&gt;0),7,AND(Z234=5,P234&lt;&gt;0),25,AND(Z234=5,R234&lt;&gt;0),21,AND(Z234=5,U234="ALTO"),16,AND(Z234=5,U234="BAJO"),12,AND(Z234=5,V234&lt;&gt;0),8,AND(Z234=6,P234&lt;&gt;0),25,AND(Z234=6,R234&lt;&gt;0),21,AND(Z234=6,U234="ALTO"),20,AND(Z234=6,U234="BAJO"),17,AND(Z234=6,V234&lt;&gt;0),6,AND(Z234=7,P234&lt;&gt;0),25,AND(Z234=7,R234&lt;&gt;0),23,AND(Z234=7,U234="ALTO"),16,AND(Z234=7,U234="BAJO"),11,AND(Z234=7,V234&lt;&gt;0),7,AND(Z234=8,P234&lt;&gt;0),25,AND(Z234=8,R234&lt;&gt;0),21,AND(Z234=8,U234="ALTO"),16,AND(Z234=8,U234="BAJO"),12,AND(Z234=8,V234&lt;&gt;0),8,AND(Z234=9,P234&lt;&gt;0),25,AND(Z234=9,R234&lt;&gt;0),21,AND(Z234=9,U234="ALTO"),20,AND(Z234=9,U234="BAJO"),17,AND(Z234=9,V234&lt;&gt;0),13,AND(Z234=10,P234&lt;&gt;0),25,AND(Z234=10,R234&lt;&gt;0),22,AND(Z234=10,U234="ALTO"),21,AND(Z234=10,U234="BAJO"),18,AND(Z234=10,V234&lt;&gt;0),18,AND(Z234=11,P234&lt;&gt;0),25,AND(Z234=11,R234&lt;&gt;0),23,AND(Z234=11,U234="ALTO"),20,AND(Z234=11,U234="BAJO"),16,AND(Z234=11,V234&lt;&gt;0),11,AND(Z234=12,P234&lt;&gt;0),25,AND(Z234=12,R234&lt;&gt;0),23,AND(Z234=12,U234="ALTO"),20,AND(Z234=12,U234="BAJO"),16,AND(Z234=12,V234&lt;&gt;0),12,AND(Z234=13,P234&lt;&gt;0),25,AND(Z234=13,R234&lt;&gt;0),21,AND(Z234=13,U234="ALTO"),20,AND(Z234=13,U234="BAJO"),17,AND(Z234=13,V234&lt;&gt;0),17,AND(Z234=14,P234&lt;&gt;0),25,AND(Z234=14,R234&lt;&gt;0),24,AND(Z234=14,U234="ALTO"),23,AND(Z234=14,U234="BAJO"),21,AND(Z234=14,V234&lt;&gt;0),18,AND(Z234=15,P234&lt;&gt;0),25,AND(Z234=15,R234&lt;&gt;0),24,AND(Z234=15,U234="ALTO"),22,AND(Z234=15,U234="BAJO"),19,AND(Z234=15,V234&lt;&gt;0),19,AND(Z234=16,P234&lt;&gt;0),25,AND(Z234=16,R234&lt;&gt;0),23,AND(Z234=16,U234="ALTO"),23,AND(Z234=16,U234="BAJO"),23,AND(Z234=16,V234&lt;&gt;0),20,AND(Z234=17,P234&lt;&gt;0),25,AND(Z234=17,R234&lt;&gt;0),24,AND(Z234=17,U234="ALTO"),23,AND(Z234=17,U234="BAJO"),21,AND(Z234=17,V234&lt;&gt;0),20,AND(Z234=18,P234&lt;&gt;0),25,AND(Z234=18,R234&lt;&gt;0),24,AND(Z234=18,U234="ALTO"),23,AND(Z234=18,U234="BAJO"),22,AND(Z234=18,V234&lt;&gt;0),21,AND(Z234=19,P234&lt;&gt;0),25,AND(Z234=19,R234&lt;&gt;0),25,AND(Z234=19,U234="ALTO"),24,AND(Z234=19,U234="BAJO"),22,AND(Z234=19,V234&lt;&gt;0),22,AND(Z234&lt;&gt;0,X234&lt;&gt;0),Z234,TRUE,"FALSO")</f>
        <v>FALSO</v>
      </c>
      <c r="AC234" s="222"/>
      <c r="AD234" s="222"/>
      <c r="AE234" s="36"/>
      <c r="AF234" s="37"/>
      <c r="AG234" s="37"/>
      <c r="AH234" s="25"/>
      <c r="AI234" s="25"/>
      <c r="AJ234" s="25"/>
      <c r="AK234" s="25"/>
      <c r="AL234" s="25"/>
      <c r="AM234" s="25"/>
      <c r="AN234" s="25"/>
      <c r="AO234" s="35"/>
      <c r="AP234" s="25"/>
      <c r="AQ234" s="35"/>
      <c r="AR234" s="25"/>
      <c r="AS234" s="35"/>
      <c r="AT234" s="25"/>
      <c r="AU234" s="35"/>
      <c r="AV234" s="25"/>
      <c r="AW234" s="35"/>
      <c r="AX234" s="25"/>
    </row>
    <row r="235" spans="1:50" ht="26.25">
      <c r="A235" s="285"/>
      <c r="B235" s="376"/>
      <c r="C235" s="379"/>
      <c r="D235" s="378"/>
      <c r="E235" s="249"/>
      <c r="F235" s="248"/>
      <c r="G235" s="225"/>
      <c r="H235" s="227"/>
      <c r="I235" s="254"/>
      <c r="J235" s="255" t="e">
        <f>+VLOOKUP(I235,Peligros_Aspectos!A:D,4,0)</f>
        <v>#N/A</v>
      </c>
      <c r="K235" s="256" t="e">
        <f>+VLOOKUP(I235,Peligros_Aspectos!A:D,2,0)</f>
        <v>#N/A</v>
      </c>
      <c r="L235" s="257" t="e">
        <f>+VLOOKUP(I235,Peligros_Aspectos!A:C,3,0)</f>
        <v>#N/A</v>
      </c>
      <c r="M235" s="232"/>
      <c r="N235" s="258"/>
      <c r="O235" s="245" t="str">
        <f t="shared" si="11"/>
        <v/>
      </c>
      <c r="P235" s="260"/>
      <c r="Q235" s="260"/>
      <c r="R235" s="260"/>
      <c r="S235" s="260"/>
      <c r="T235" s="260"/>
      <c r="U235" s="258"/>
      <c r="V235" s="265"/>
      <c r="W235" s="264"/>
      <c r="X235" s="260"/>
      <c r="Y235" s="266"/>
      <c r="Z235" s="245" t="str">
        <f t="shared" si="10"/>
        <v/>
      </c>
      <c r="AA235" s="267"/>
      <c r="AB235" s="245" t="str">
        <f t="array" ref="AB235">_xlfn.IFS(AND(Z235=1,P235&lt;&gt;0),25,AND(Z235=1,R235&lt;&gt;0),21,AND(Z235=1,U235="ALTO"),16,AND(Z235=1,U235="BAJO"),11,AND(Z235=1,V235&lt;&gt;0),2,AND(Z235=2,P235&lt;&gt;0),25,AND(Z235=2,R235&lt;&gt;0),21,AND(Z235=2,U235="ALTO"),16,AND(Z235=2,U235="BAJO"),11,AND(Z235=2,V235&lt;&gt;0),4,AND(Z235=3,P235&lt;&gt;0),25,AND(Z235=3,R235&lt;&gt;0),21,AND(Z235=3,U235="ALTO"),16,AND(Z235=3,U235="BAJO"),12,AND(Z235=3,V235&lt;&gt;0),5,AND(Z235=4,P235&lt;&gt;0),25,AND(Z235=4,R235&lt;&gt;0),13,AND(Z235=4,U235="ALTO"),16,AND(Z235=4,U235="BAJO"),14,AND(Z235=4,V235&lt;&gt;0),7,AND(Z235=5,P235&lt;&gt;0),25,AND(Z235=5,R235&lt;&gt;0),21,AND(Z235=5,U235="ALTO"),16,AND(Z235=5,U235="BAJO"),12,AND(Z235=5,V235&lt;&gt;0),8,AND(Z235=6,P235&lt;&gt;0),25,AND(Z235=6,R235&lt;&gt;0),21,AND(Z235=6,U235="ALTO"),20,AND(Z235=6,U235="BAJO"),17,AND(Z235=6,V235&lt;&gt;0),6,AND(Z235=7,P235&lt;&gt;0),25,AND(Z235=7,R235&lt;&gt;0),23,AND(Z235=7,U235="ALTO"),16,AND(Z235=7,U235="BAJO"),11,AND(Z235=7,V235&lt;&gt;0),7,AND(Z235=8,P235&lt;&gt;0),25,AND(Z235=8,R235&lt;&gt;0),21,AND(Z235=8,U235="ALTO"),16,AND(Z235=8,U235="BAJO"),12,AND(Z235=8,V235&lt;&gt;0),8,AND(Z235=9,P235&lt;&gt;0),25,AND(Z235=9,R235&lt;&gt;0),21,AND(Z235=9,U235="ALTO"),20,AND(Z235=9,U235="BAJO"),17,AND(Z235=9,V235&lt;&gt;0),13,AND(Z235=10,P235&lt;&gt;0),25,AND(Z235=10,R235&lt;&gt;0),22,AND(Z235=10,U235="ALTO"),21,AND(Z235=10,U235="BAJO"),18,AND(Z235=10,V235&lt;&gt;0),18,AND(Z235=11,P235&lt;&gt;0),25,AND(Z235=11,R235&lt;&gt;0),23,AND(Z235=11,U235="ALTO"),20,AND(Z235=11,U235="BAJO"),16,AND(Z235=11,V235&lt;&gt;0),11,AND(Z235=12,P235&lt;&gt;0),25,AND(Z235=12,R235&lt;&gt;0),23,AND(Z235=12,U235="ALTO"),20,AND(Z235=12,U235="BAJO"),16,AND(Z235=12,V235&lt;&gt;0),12,AND(Z235=13,P235&lt;&gt;0),25,AND(Z235=13,R235&lt;&gt;0),21,AND(Z235=13,U235="ALTO"),20,AND(Z235=13,U235="BAJO"),17,AND(Z235=13,V235&lt;&gt;0),17,AND(Z235=14,P235&lt;&gt;0),25,AND(Z235=14,R235&lt;&gt;0),24,AND(Z235=14,U235="ALTO"),23,AND(Z235=14,U235="BAJO"),21,AND(Z235=14,V235&lt;&gt;0),18,AND(Z235=15,P235&lt;&gt;0),25,AND(Z235=15,R235&lt;&gt;0),24,AND(Z235=15,U235="ALTO"),22,AND(Z235=15,U235="BAJO"),19,AND(Z235=15,V235&lt;&gt;0),19,AND(Z235=16,P235&lt;&gt;0),25,AND(Z235=16,R235&lt;&gt;0),23,AND(Z235=16,U235="ALTO"),23,AND(Z235=16,U235="BAJO"),23,AND(Z235=16,V235&lt;&gt;0),20,AND(Z235=17,P235&lt;&gt;0),25,AND(Z235=17,R235&lt;&gt;0),24,AND(Z235=17,U235="ALTO"),23,AND(Z235=17,U235="BAJO"),21,AND(Z235=17,V235&lt;&gt;0),20,AND(Z235=18,P235&lt;&gt;0),25,AND(Z235=18,R235&lt;&gt;0),24,AND(Z235=18,U235="ALTO"),23,AND(Z235=18,U235="BAJO"),22,AND(Z235=18,V235&lt;&gt;0),21,AND(Z235=19,P235&lt;&gt;0),25,AND(Z235=19,R235&lt;&gt;0),25,AND(Z235=19,U235="ALTO"),24,AND(Z235=19,U235="BAJO"),22,AND(Z235=19,V235&lt;&gt;0),22,AND(Z235&lt;&gt;0,X235&lt;&gt;0),Z235,TRUE,"FALSO")</f>
        <v>FALSO</v>
      </c>
      <c r="AC235" s="222"/>
      <c r="AD235" s="222"/>
      <c r="AE235" s="36"/>
      <c r="AF235" s="37"/>
      <c r="AG235" s="37"/>
      <c r="AH235" s="25"/>
      <c r="AI235" s="25"/>
      <c r="AJ235" s="25"/>
      <c r="AK235" s="25"/>
      <c r="AL235" s="25"/>
      <c r="AM235" s="25"/>
      <c r="AN235" s="25"/>
      <c r="AO235" s="35"/>
      <c r="AP235" s="25"/>
      <c r="AQ235" s="35"/>
      <c r="AR235" s="25"/>
      <c r="AS235" s="35"/>
      <c r="AT235" s="25"/>
      <c r="AU235" s="35"/>
      <c r="AV235" s="25"/>
      <c r="AW235" s="35"/>
      <c r="AX235" s="25"/>
    </row>
    <row r="236" spans="1:50" ht="26.25">
      <c r="A236" s="285"/>
      <c r="B236" s="376"/>
      <c r="C236" s="379"/>
      <c r="D236" s="378"/>
      <c r="E236" s="249"/>
      <c r="F236" s="248"/>
      <c r="G236" s="225"/>
      <c r="H236" s="227"/>
      <c r="I236" s="254"/>
      <c r="J236" s="255" t="e">
        <f>+VLOOKUP(I236,Peligros_Aspectos!A:D,4,0)</f>
        <v>#N/A</v>
      </c>
      <c r="K236" s="256" t="e">
        <f>+VLOOKUP(I236,Peligros_Aspectos!A:D,2,0)</f>
        <v>#N/A</v>
      </c>
      <c r="L236" s="257" t="e">
        <f>+VLOOKUP(I236,Peligros_Aspectos!A:C,3,0)</f>
        <v>#N/A</v>
      </c>
      <c r="M236" s="232"/>
      <c r="N236" s="258"/>
      <c r="O236" s="245" t="str">
        <f t="shared" si="11"/>
        <v/>
      </c>
      <c r="P236" s="260"/>
      <c r="Q236" s="260"/>
      <c r="R236" s="260"/>
      <c r="S236" s="260"/>
      <c r="T236" s="260"/>
      <c r="U236" s="258"/>
      <c r="V236" s="265"/>
      <c r="W236" s="264"/>
      <c r="X236" s="260"/>
      <c r="Y236" s="266"/>
      <c r="Z236" s="245" t="str">
        <f t="shared" si="10"/>
        <v/>
      </c>
      <c r="AA236" s="267"/>
      <c r="AB236" s="245" t="str">
        <f t="array" ref="AB236">_xlfn.IFS(AND(Z236=1,P236&lt;&gt;0),25,AND(Z236=1,R236&lt;&gt;0),21,AND(Z236=1,U236="ALTO"),16,AND(Z236=1,U236="BAJO"),11,AND(Z236=1,V236&lt;&gt;0),2,AND(Z236=2,P236&lt;&gt;0),25,AND(Z236=2,R236&lt;&gt;0),21,AND(Z236=2,U236="ALTO"),16,AND(Z236=2,U236="BAJO"),11,AND(Z236=2,V236&lt;&gt;0),4,AND(Z236=3,P236&lt;&gt;0),25,AND(Z236=3,R236&lt;&gt;0),21,AND(Z236=3,U236="ALTO"),16,AND(Z236=3,U236="BAJO"),12,AND(Z236=3,V236&lt;&gt;0),5,AND(Z236=4,P236&lt;&gt;0),25,AND(Z236=4,R236&lt;&gt;0),13,AND(Z236=4,U236="ALTO"),16,AND(Z236=4,U236="BAJO"),14,AND(Z236=4,V236&lt;&gt;0),7,AND(Z236=5,P236&lt;&gt;0),25,AND(Z236=5,R236&lt;&gt;0),21,AND(Z236=5,U236="ALTO"),16,AND(Z236=5,U236="BAJO"),12,AND(Z236=5,V236&lt;&gt;0),8,AND(Z236=6,P236&lt;&gt;0),25,AND(Z236=6,R236&lt;&gt;0),21,AND(Z236=6,U236="ALTO"),20,AND(Z236=6,U236="BAJO"),17,AND(Z236=6,V236&lt;&gt;0),6,AND(Z236=7,P236&lt;&gt;0),25,AND(Z236=7,R236&lt;&gt;0),23,AND(Z236=7,U236="ALTO"),16,AND(Z236=7,U236="BAJO"),11,AND(Z236=7,V236&lt;&gt;0),7,AND(Z236=8,P236&lt;&gt;0),25,AND(Z236=8,R236&lt;&gt;0),21,AND(Z236=8,U236="ALTO"),16,AND(Z236=8,U236="BAJO"),12,AND(Z236=8,V236&lt;&gt;0),8,AND(Z236=9,P236&lt;&gt;0),25,AND(Z236=9,R236&lt;&gt;0),21,AND(Z236=9,U236="ALTO"),20,AND(Z236=9,U236="BAJO"),17,AND(Z236=9,V236&lt;&gt;0),13,AND(Z236=10,P236&lt;&gt;0),25,AND(Z236=10,R236&lt;&gt;0),22,AND(Z236=10,U236="ALTO"),21,AND(Z236=10,U236="BAJO"),18,AND(Z236=10,V236&lt;&gt;0),18,AND(Z236=11,P236&lt;&gt;0),25,AND(Z236=11,R236&lt;&gt;0),23,AND(Z236=11,U236="ALTO"),20,AND(Z236=11,U236="BAJO"),16,AND(Z236=11,V236&lt;&gt;0),11,AND(Z236=12,P236&lt;&gt;0),25,AND(Z236=12,R236&lt;&gt;0),23,AND(Z236=12,U236="ALTO"),20,AND(Z236=12,U236="BAJO"),16,AND(Z236=12,V236&lt;&gt;0),12,AND(Z236=13,P236&lt;&gt;0),25,AND(Z236=13,R236&lt;&gt;0),21,AND(Z236=13,U236="ALTO"),20,AND(Z236=13,U236="BAJO"),17,AND(Z236=13,V236&lt;&gt;0),17,AND(Z236=14,P236&lt;&gt;0),25,AND(Z236=14,R236&lt;&gt;0),24,AND(Z236=14,U236="ALTO"),23,AND(Z236=14,U236="BAJO"),21,AND(Z236=14,V236&lt;&gt;0),18,AND(Z236=15,P236&lt;&gt;0),25,AND(Z236=15,R236&lt;&gt;0),24,AND(Z236=15,U236="ALTO"),22,AND(Z236=15,U236="BAJO"),19,AND(Z236=15,V236&lt;&gt;0),19,AND(Z236=16,P236&lt;&gt;0),25,AND(Z236=16,R236&lt;&gt;0),23,AND(Z236=16,U236="ALTO"),23,AND(Z236=16,U236="BAJO"),23,AND(Z236=16,V236&lt;&gt;0),20,AND(Z236=17,P236&lt;&gt;0),25,AND(Z236=17,R236&lt;&gt;0),24,AND(Z236=17,U236="ALTO"),23,AND(Z236=17,U236="BAJO"),21,AND(Z236=17,V236&lt;&gt;0),20,AND(Z236=18,P236&lt;&gt;0),25,AND(Z236=18,R236&lt;&gt;0),24,AND(Z236=18,U236="ALTO"),23,AND(Z236=18,U236="BAJO"),22,AND(Z236=18,V236&lt;&gt;0),21,AND(Z236=19,P236&lt;&gt;0),25,AND(Z236=19,R236&lt;&gt;0),25,AND(Z236=19,U236="ALTO"),24,AND(Z236=19,U236="BAJO"),22,AND(Z236=19,V236&lt;&gt;0),22,AND(Z236&lt;&gt;0,X236&lt;&gt;0),Z236,TRUE,"FALSO")</f>
        <v>FALSO</v>
      </c>
      <c r="AC236" s="222"/>
      <c r="AD236" s="222"/>
      <c r="AE236" s="36"/>
      <c r="AF236" s="37"/>
      <c r="AG236" s="37"/>
      <c r="AH236" s="25"/>
      <c r="AI236" s="25"/>
      <c r="AJ236" s="25"/>
      <c r="AK236" s="25"/>
      <c r="AL236" s="25"/>
      <c r="AM236" s="25"/>
      <c r="AN236" s="25"/>
      <c r="AO236" s="35"/>
      <c r="AP236" s="25"/>
      <c r="AQ236" s="35"/>
      <c r="AR236" s="25"/>
      <c r="AS236" s="35"/>
      <c r="AT236" s="25"/>
      <c r="AU236" s="35"/>
      <c r="AV236" s="25"/>
      <c r="AW236" s="35"/>
      <c r="AX236" s="25"/>
    </row>
    <row r="237" spans="1:50" ht="26.25">
      <c r="A237" s="285"/>
      <c r="B237" s="376"/>
      <c r="C237" s="379"/>
      <c r="D237" s="378"/>
      <c r="E237" s="249"/>
      <c r="F237" s="248"/>
      <c r="G237" s="225"/>
      <c r="H237" s="227"/>
      <c r="I237" s="254"/>
      <c r="J237" s="255" t="e">
        <f>+VLOOKUP(I237,Peligros_Aspectos!A:D,4,0)</f>
        <v>#N/A</v>
      </c>
      <c r="K237" s="256" t="e">
        <f>+VLOOKUP(I237,Peligros_Aspectos!A:D,2,0)</f>
        <v>#N/A</v>
      </c>
      <c r="L237" s="257" t="e">
        <f>+VLOOKUP(I237,Peligros_Aspectos!A:C,3,0)</f>
        <v>#N/A</v>
      </c>
      <c r="M237" s="232"/>
      <c r="N237" s="258"/>
      <c r="O237" s="245" t="str">
        <f t="shared" si="11"/>
        <v/>
      </c>
      <c r="P237" s="260"/>
      <c r="Q237" s="260"/>
      <c r="R237" s="260"/>
      <c r="S237" s="260"/>
      <c r="T237" s="260"/>
      <c r="U237" s="258"/>
      <c r="V237" s="265"/>
      <c r="W237" s="264"/>
      <c r="X237" s="260"/>
      <c r="Y237" s="266"/>
      <c r="Z237" s="245" t="str">
        <f t="shared" si="10"/>
        <v/>
      </c>
      <c r="AA237" s="267"/>
      <c r="AB237" s="245" t="str">
        <f t="array" ref="AB237">_xlfn.IFS(AND(Z237=1,P237&lt;&gt;0),25,AND(Z237=1,R237&lt;&gt;0),21,AND(Z237=1,U237="ALTO"),16,AND(Z237=1,U237="BAJO"),11,AND(Z237=1,V237&lt;&gt;0),2,AND(Z237=2,P237&lt;&gt;0),25,AND(Z237=2,R237&lt;&gt;0),21,AND(Z237=2,U237="ALTO"),16,AND(Z237=2,U237="BAJO"),11,AND(Z237=2,V237&lt;&gt;0),4,AND(Z237=3,P237&lt;&gt;0),25,AND(Z237=3,R237&lt;&gt;0),21,AND(Z237=3,U237="ALTO"),16,AND(Z237=3,U237="BAJO"),12,AND(Z237=3,V237&lt;&gt;0),5,AND(Z237=4,P237&lt;&gt;0),25,AND(Z237=4,R237&lt;&gt;0),13,AND(Z237=4,U237="ALTO"),16,AND(Z237=4,U237="BAJO"),14,AND(Z237=4,V237&lt;&gt;0),7,AND(Z237=5,P237&lt;&gt;0),25,AND(Z237=5,R237&lt;&gt;0),21,AND(Z237=5,U237="ALTO"),16,AND(Z237=5,U237="BAJO"),12,AND(Z237=5,V237&lt;&gt;0),8,AND(Z237=6,P237&lt;&gt;0),25,AND(Z237=6,R237&lt;&gt;0),21,AND(Z237=6,U237="ALTO"),20,AND(Z237=6,U237="BAJO"),17,AND(Z237=6,V237&lt;&gt;0),6,AND(Z237=7,P237&lt;&gt;0),25,AND(Z237=7,R237&lt;&gt;0),23,AND(Z237=7,U237="ALTO"),16,AND(Z237=7,U237="BAJO"),11,AND(Z237=7,V237&lt;&gt;0),7,AND(Z237=8,P237&lt;&gt;0),25,AND(Z237=8,R237&lt;&gt;0),21,AND(Z237=8,U237="ALTO"),16,AND(Z237=8,U237="BAJO"),12,AND(Z237=8,V237&lt;&gt;0),8,AND(Z237=9,P237&lt;&gt;0),25,AND(Z237=9,R237&lt;&gt;0),21,AND(Z237=9,U237="ALTO"),20,AND(Z237=9,U237="BAJO"),17,AND(Z237=9,V237&lt;&gt;0),13,AND(Z237=10,P237&lt;&gt;0),25,AND(Z237=10,R237&lt;&gt;0),22,AND(Z237=10,U237="ALTO"),21,AND(Z237=10,U237="BAJO"),18,AND(Z237=10,V237&lt;&gt;0),18,AND(Z237=11,P237&lt;&gt;0),25,AND(Z237=11,R237&lt;&gt;0),23,AND(Z237=11,U237="ALTO"),20,AND(Z237=11,U237="BAJO"),16,AND(Z237=11,V237&lt;&gt;0),11,AND(Z237=12,P237&lt;&gt;0),25,AND(Z237=12,R237&lt;&gt;0),23,AND(Z237=12,U237="ALTO"),20,AND(Z237=12,U237="BAJO"),16,AND(Z237=12,V237&lt;&gt;0),12,AND(Z237=13,P237&lt;&gt;0),25,AND(Z237=13,R237&lt;&gt;0),21,AND(Z237=13,U237="ALTO"),20,AND(Z237=13,U237="BAJO"),17,AND(Z237=13,V237&lt;&gt;0),17,AND(Z237=14,P237&lt;&gt;0),25,AND(Z237=14,R237&lt;&gt;0),24,AND(Z237=14,U237="ALTO"),23,AND(Z237=14,U237="BAJO"),21,AND(Z237=14,V237&lt;&gt;0),18,AND(Z237=15,P237&lt;&gt;0),25,AND(Z237=15,R237&lt;&gt;0),24,AND(Z237=15,U237="ALTO"),22,AND(Z237=15,U237="BAJO"),19,AND(Z237=15,V237&lt;&gt;0),19,AND(Z237=16,P237&lt;&gt;0),25,AND(Z237=16,R237&lt;&gt;0),23,AND(Z237=16,U237="ALTO"),23,AND(Z237=16,U237="BAJO"),23,AND(Z237=16,V237&lt;&gt;0),20,AND(Z237=17,P237&lt;&gt;0),25,AND(Z237=17,R237&lt;&gt;0),24,AND(Z237=17,U237="ALTO"),23,AND(Z237=17,U237="BAJO"),21,AND(Z237=17,V237&lt;&gt;0),20,AND(Z237=18,P237&lt;&gt;0),25,AND(Z237=18,R237&lt;&gt;0),24,AND(Z237=18,U237="ALTO"),23,AND(Z237=18,U237="BAJO"),22,AND(Z237=18,V237&lt;&gt;0),21,AND(Z237=19,P237&lt;&gt;0),25,AND(Z237=19,R237&lt;&gt;0),25,AND(Z237=19,U237="ALTO"),24,AND(Z237=19,U237="BAJO"),22,AND(Z237=19,V237&lt;&gt;0),22,AND(Z237&lt;&gt;0,X237&lt;&gt;0),Z237,TRUE,"FALSO")</f>
        <v>FALSO</v>
      </c>
      <c r="AC237" s="222"/>
      <c r="AD237" s="222"/>
      <c r="AE237" s="36"/>
      <c r="AF237" s="37"/>
      <c r="AG237" s="37"/>
      <c r="AH237" s="25"/>
      <c r="AI237" s="25"/>
      <c r="AJ237" s="25"/>
      <c r="AK237" s="25"/>
      <c r="AL237" s="25"/>
      <c r="AM237" s="25"/>
      <c r="AN237" s="25"/>
      <c r="AO237" s="35"/>
      <c r="AP237" s="25"/>
      <c r="AQ237" s="35"/>
      <c r="AR237" s="25"/>
      <c r="AS237" s="35"/>
      <c r="AT237" s="25"/>
      <c r="AU237" s="35"/>
      <c r="AV237" s="25"/>
      <c r="AW237" s="35"/>
      <c r="AX237" s="25"/>
    </row>
    <row r="238" spans="1:50" ht="26.25">
      <c r="A238" s="285"/>
      <c r="B238" s="376"/>
      <c r="C238" s="379"/>
      <c r="D238" s="378"/>
      <c r="E238" s="249"/>
      <c r="F238" s="248"/>
      <c r="G238" s="225"/>
      <c r="H238" s="227"/>
      <c r="I238" s="254"/>
      <c r="J238" s="255" t="e">
        <f>+VLOOKUP(I238,Peligros_Aspectos!A:D,4,0)</f>
        <v>#N/A</v>
      </c>
      <c r="K238" s="256" t="e">
        <f>+VLOOKUP(I238,Peligros_Aspectos!A:D,2,0)</f>
        <v>#N/A</v>
      </c>
      <c r="L238" s="257" t="e">
        <f>+VLOOKUP(I238,Peligros_Aspectos!A:C,3,0)</f>
        <v>#N/A</v>
      </c>
      <c r="M238" s="232"/>
      <c r="N238" s="258"/>
      <c r="O238" s="245" t="str">
        <f t="shared" si="11"/>
        <v/>
      </c>
      <c r="P238" s="260"/>
      <c r="Q238" s="260"/>
      <c r="R238" s="260"/>
      <c r="S238" s="260"/>
      <c r="T238" s="264"/>
      <c r="U238" s="255"/>
      <c r="V238" s="264"/>
      <c r="W238" s="264"/>
      <c r="X238" s="260"/>
      <c r="Y238" s="266"/>
      <c r="Z238" s="245" t="str">
        <f t="shared" si="10"/>
        <v/>
      </c>
      <c r="AA238" s="267"/>
      <c r="AB238" s="245" t="str">
        <f t="array" ref="AB238">_xlfn.IFS(AND(Z238=1,P238&lt;&gt;0),25,AND(Z238=1,R238&lt;&gt;0),21,AND(Z238=1,U238="ALTO"),16,AND(Z238=1,U238="BAJO"),11,AND(Z238=1,V238&lt;&gt;0),2,AND(Z238=2,P238&lt;&gt;0),25,AND(Z238=2,R238&lt;&gt;0),21,AND(Z238=2,U238="ALTO"),16,AND(Z238=2,U238="BAJO"),11,AND(Z238=2,V238&lt;&gt;0),4,AND(Z238=3,P238&lt;&gt;0),25,AND(Z238=3,R238&lt;&gt;0),21,AND(Z238=3,U238="ALTO"),16,AND(Z238=3,U238="BAJO"),12,AND(Z238=3,V238&lt;&gt;0),5,AND(Z238=4,P238&lt;&gt;0),25,AND(Z238=4,R238&lt;&gt;0),13,AND(Z238=4,U238="ALTO"),16,AND(Z238=4,U238="BAJO"),14,AND(Z238=4,V238&lt;&gt;0),7,AND(Z238=5,P238&lt;&gt;0),25,AND(Z238=5,R238&lt;&gt;0),21,AND(Z238=5,U238="ALTO"),16,AND(Z238=5,U238="BAJO"),12,AND(Z238=5,V238&lt;&gt;0),8,AND(Z238=6,P238&lt;&gt;0),25,AND(Z238=6,R238&lt;&gt;0),21,AND(Z238=6,U238="ALTO"),20,AND(Z238=6,U238="BAJO"),17,AND(Z238=6,V238&lt;&gt;0),6,AND(Z238=7,P238&lt;&gt;0),25,AND(Z238=7,R238&lt;&gt;0),23,AND(Z238=7,U238="ALTO"),16,AND(Z238=7,U238="BAJO"),11,AND(Z238=7,V238&lt;&gt;0),7,AND(Z238=8,P238&lt;&gt;0),25,AND(Z238=8,R238&lt;&gt;0),21,AND(Z238=8,U238="ALTO"),16,AND(Z238=8,U238="BAJO"),12,AND(Z238=8,V238&lt;&gt;0),8,AND(Z238=9,P238&lt;&gt;0),25,AND(Z238=9,R238&lt;&gt;0),21,AND(Z238=9,U238="ALTO"),20,AND(Z238=9,U238="BAJO"),17,AND(Z238=9,V238&lt;&gt;0),13,AND(Z238=10,P238&lt;&gt;0),25,AND(Z238=10,R238&lt;&gt;0),22,AND(Z238=10,U238="ALTO"),21,AND(Z238=10,U238="BAJO"),18,AND(Z238=10,V238&lt;&gt;0),18,AND(Z238=11,P238&lt;&gt;0),25,AND(Z238=11,R238&lt;&gt;0),23,AND(Z238=11,U238="ALTO"),20,AND(Z238=11,U238="BAJO"),16,AND(Z238=11,V238&lt;&gt;0),11,AND(Z238=12,P238&lt;&gt;0),25,AND(Z238=12,R238&lt;&gt;0),23,AND(Z238=12,U238="ALTO"),20,AND(Z238=12,U238="BAJO"),16,AND(Z238=12,V238&lt;&gt;0),12,AND(Z238=13,P238&lt;&gt;0),25,AND(Z238=13,R238&lt;&gt;0),21,AND(Z238=13,U238="ALTO"),20,AND(Z238=13,U238="BAJO"),17,AND(Z238=13,V238&lt;&gt;0),17,AND(Z238=14,P238&lt;&gt;0),25,AND(Z238=14,R238&lt;&gt;0),24,AND(Z238=14,U238="ALTO"),23,AND(Z238=14,U238="BAJO"),21,AND(Z238=14,V238&lt;&gt;0),18,AND(Z238=15,P238&lt;&gt;0),25,AND(Z238=15,R238&lt;&gt;0),24,AND(Z238=15,U238="ALTO"),22,AND(Z238=15,U238="BAJO"),19,AND(Z238=15,V238&lt;&gt;0),19,AND(Z238=16,P238&lt;&gt;0),25,AND(Z238=16,R238&lt;&gt;0),23,AND(Z238=16,U238="ALTO"),23,AND(Z238=16,U238="BAJO"),23,AND(Z238=16,V238&lt;&gt;0),20,AND(Z238=17,P238&lt;&gt;0),25,AND(Z238=17,R238&lt;&gt;0),24,AND(Z238=17,U238="ALTO"),23,AND(Z238=17,U238="BAJO"),21,AND(Z238=17,V238&lt;&gt;0),20,AND(Z238=18,P238&lt;&gt;0),25,AND(Z238=18,R238&lt;&gt;0),24,AND(Z238=18,U238="ALTO"),23,AND(Z238=18,U238="BAJO"),22,AND(Z238=18,V238&lt;&gt;0),21,AND(Z238=19,P238&lt;&gt;0),25,AND(Z238=19,R238&lt;&gt;0),25,AND(Z238=19,U238="ALTO"),24,AND(Z238=19,U238="BAJO"),22,AND(Z238=19,V238&lt;&gt;0),22,AND(Z238&lt;&gt;0,X238&lt;&gt;0),Z238,TRUE,"FALSO")</f>
        <v>FALSO</v>
      </c>
      <c r="AC238" s="222"/>
      <c r="AD238" s="222"/>
      <c r="AE238" s="36"/>
      <c r="AF238" s="37"/>
      <c r="AG238" s="37"/>
      <c r="AH238" s="25"/>
      <c r="AI238" s="25"/>
      <c r="AJ238" s="25"/>
      <c r="AK238" s="25"/>
      <c r="AL238" s="25"/>
      <c r="AM238" s="25"/>
      <c r="AN238" s="25"/>
      <c r="AO238" s="35"/>
      <c r="AP238" s="25"/>
      <c r="AQ238" s="35"/>
      <c r="AR238" s="25"/>
      <c r="AS238" s="35"/>
      <c r="AT238" s="25"/>
      <c r="AU238" s="35"/>
      <c r="AV238" s="25"/>
      <c r="AW238" s="35"/>
      <c r="AX238" s="25"/>
    </row>
    <row r="239" spans="1:50" ht="26.25">
      <c r="A239" s="285"/>
      <c r="B239" s="376"/>
      <c r="C239" s="379"/>
      <c r="D239" s="378"/>
      <c r="E239" s="249"/>
      <c r="F239" s="248"/>
      <c r="G239" s="225"/>
      <c r="H239" s="227"/>
      <c r="I239" s="254"/>
      <c r="J239" s="255" t="e">
        <f>+VLOOKUP(I239,Peligros_Aspectos!A:D,4,0)</f>
        <v>#N/A</v>
      </c>
      <c r="K239" s="256" t="e">
        <f>+VLOOKUP(I239,Peligros_Aspectos!A:D,2,0)</f>
        <v>#N/A</v>
      </c>
      <c r="L239" s="257" t="e">
        <f>+VLOOKUP(I239,Peligros_Aspectos!A:C,3,0)</f>
        <v>#N/A</v>
      </c>
      <c r="M239" s="232"/>
      <c r="N239" s="258"/>
      <c r="O239" s="245" t="str">
        <f t="shared" si="11"/>
        <v/>
      </c>
      <c r="P239" s="260"/>
      <c r="Q239" s="260"/>
      <c r="R239" s="260"/>
      <c r="S239" s="260"/>
      <c r="T239" s="260"/>
      <c r="U239" s="255"/>
      <c r="V239" s="265"/>
      <c r="W239" s="264"/>
      <c r="X239" s="260"/>
      <c r="Y239" s="266"/>
      <c r="Z239" s="245" t="str">
        <f t="shared" si="10"/>
        <v/>
      </c>
      <c r="AA239" s="267"/>
      <c r="AB239" s="245" t="str">
        <f t="array" ref="AB239">_xlfn.IFS(AND(Z239=1,P239&lt;&gt;0),25,AND(Z239=1,R239&lt;&gt;0),21,AND(Z239=1,U239="ALTO"),16,AND(Z239=1,U239="BAJO"),11,AND(Z239=1,V239&lt;&gt;0),2,AND(Z239=2,P239&lt;&gt;0),25,AND(Z239=2,R239&lt;&gt;0),21,AND(Z239=2,U239="ALTO"),16,AND(Z239=2,U239="BAJO"),11,AND(Z239=2,V239&lt;&gt;0),4,AND(Z239=3,P239&lt;&gt;0),25,AND(Z239=3,R239&lt;&gt;0),21,AND(Z239=3,U239="ALTO"),16,AND(Z239=3,U239="BAJO"),12,AND(Z239=3,V239&lt;&gt;0),5,AND(Z239=4,P239&lt;&gt;0),25,AND(Z239=4,R239&lt;&gt;0),13,AND(Z239=4,U239="ALTO"),16,AND(Z239=4,U239="BAJO"),14,AND(Z239=4,V239&lt;&gt;0),7,AND(Z239=5,P239&lt;&gt;0),25,AND(Z239=5,R239&lt;&gt;0),21,AND(Z239=5,U239="ALTO"),16,AND(Z239=5,U239="BAJO"),12,AND(Z239=5,V239&lt;&gt;0),8,AND(Z239=6,P239&lt;&gt;0),25,AND(Z239=6,R239&lt;&gt;0),21,AND(Z239=6,U239="ALTO"),20,AND(Z239=6,U239="BAJO"),17,AND(Z239=6,V239&lt;&gt;0),6,AND(Z239=7,P239&lt;&gt;0),25,AND(Z239=7,R239&lt;&gt;0),23,AND(Z239=7,U239="ALTO"),16,AND(Z239=7,U239="BAJO"),11,AND(Z239=7,V239&lt;&gt;0),7,AND(Z239=8,P239&lt;&gt;0),25,AND(Z239=8,R239&lt;&gt;0),21,AND(Z239=8,U239="ALTO"),16,AND(Z239=8,U239="BAJO"),12,AND(Z239=8,V239&lt;&gt;0),8,AND(Z239=9,P239&lt;&gt;0),25,AND(Z239=9,R239&lt;&gt;0),21,AND(Z239=9,U239="ALTO"),20,AND(Z239=9,U239="BAJO"),17,AND(Z239=9,V239&lt;&gt;0),13,AND(Z239=10,P239&lt;&gt;0),25,AND(Z239=10,R239&lt;&gt;0),22,AND(Z239=10,U239="ALTO"),21,AND(Z239=10,U239="BAJO"),18,AND(Z239=10,V239&lt;&gt;0),18,AND(Z239=11,P239&lt;&gt;0),25,AND(Z239=11,R239&lt;&gt;0),23,AND(Z239=11,U239="ALTO"),20,AND(Z239=11,U239="BAJO"),16,AND(Z239=11,V239&lt;&gt;0),11,AND(Z239=12,P239&lt;&gt;0),25,AND(Z239=12,R239&lt;&gt;0),23,AND(Z239=12,U239="ALTO"),20,AND(Z239=12,U239="BAJO"),16,AND(Z239=12,V239&lt;&gt;0),12,AND(Z239=13,P239&lt;&gt;0),25,AND(Z239=13,R239&lt;&gt;0),21,AND(Z239=13,U239="ALTO"),20,AND(Z239=13,U239="BAJO"),17,AND(Z239=13,V239&lt;&gt;0),17,AND(Z239=14,P239&lt;&gt;0),25,AND(Z239=14,R239&lt;&gt;0),24,AND(Z239=14,U239="ALTO"),23,AND(Z239=14,U239="BAJO"),21,AND(Z239=14,V239&lt;&gt;0),18,AND(Z239=15,P239&lt;&gt;0),25,AND(Z239=15,R239&lt;&gt;0),24,AND(Z239=15,U239="ALTO"),22,AND(Z239=15,U239="BAJO"),19,AND(Z239=15,V239&lt;&gt;0),19,AND(Z239=16,P239&lt;&gt;0),25,AND(Z239=16,R239&lt;&gt;0),23,AND(Z239=16,U239="ALTO"),23,AND(Z239=16,U239="BAJO"),23,AND(Z239=16,V239&lt;&gt;0),20,AND(Z239=17,P239&lt;&gt;0),25,AND(Z239=17,R239&lt;&gt;0),24,AND(Z239=17,U239="ALTO"),23,AND(Z239=17,U239="BAJO"),21,AND(Z239=17,V239&lt;&gt;0),20,AND(Z239=18,P239&lt;&gt;0),25,AND(Z239=18,R239&lt;&gt;0),24,AND(Z239=18,U239="ALTO"),23,AND(Z239=18,U239="BAJO"),22,AND(Z239=18,V239&lt;&gt;0),21,AND(Z239=19,P239&lt;&gt;0),25,AND(Z239=19,R239&lt;&gt;0),25,AND(Z239=19,U239="ALTO"),24,AND(Z239=19,U239="BAJO"),22,AND(Z239=19,V239&lt;&gt;0),22,AND(Z239&lt;&gt;0,X239&lt;&gt;0),Z239,TRUE,"FALSO")</f>
        <v>FALSO</v>
      </c>
      <c r="AC239" s="222"/>
      <c r="AD239" s="222"/>
      <c r="AE239" s="36"/>
      <c r="AF239" s="37"/>
      <c r="AG239" s="37"/>
      <c r="AH239" s="25"/>
      <c r="AI239" s="25"/>
      <c r="AJ239" s="25"/>
      <c r="AK239" s="25"/>
      <c r="AL239" s="25"/>
      <c r="AM239" s="25"/>
      <c r="AN239" s="25"/>
      <c r="AO239" s="35"/>
      <c r="AP239" s="25"/>
      <c r="AQ239" s="35"/>
      <c r="AR239" s="25"/>
      <c r="AS239" s="35"/>
      <c r="AT239" s="25"/>
      <c r="AU239" s="35"/>
      <c r="AV239" s="25"/>
      <c r="AW239" s="35"/>
      <c r="AX239" s="25"/>
    </row>
    <row r="240" spans="1:50" ht="26.25">
      <c r="A240" s="285"/>
      <c r="B240" s="376"/>
      <c r="C240" s="379"/>
      <c r="D240" s="378"/>
      <c r="E240" s="249"/>
      <c r="F240" s="248"/>
      <c r="G240" s="225"/>
      <c r="H240" s="227"/>
      <c r="I240" s="254"/>
      <c r="J240" s="255" t="e">
        <f>+VLOOKUP(I240,Peligros_Aspectos!A:D,4,0)</f>
        <v>#N/A</v>
      </c>
      <c r="K240" s="256" t="e">
        <f>+VLOOKUP(I240,Peligros_Aspectos!A:D,2,0)</f>
        <v>#N/A</v>
      </c>
      <c r="L240" s="257" t="e">
        <f>+VLOOKUP(I240,Peligros_Aspectos!A:C,3,0)</f>
        <v>#N/A</v>
      </c>
      <c r="M240" s="232"/>
      <c r="N240" s="258"/>
      <c r="O240" s="245" t="str">
        <f t="shared" si="11"/>
        <v/>
      </c>
      <c r="P240" s="260"/>
      <c r="Q240" s="260"/>
      <c r="R240" s="260"/>
      <c r="S240" s="260"/>
      <c r="T240" s="260"/>
      <c r="U240" s="258"/>
      <c r="V240" s="264"/>
      <c r="W240" s="264"/>
      <c r="X240" s="260"/>
      <c r="Y240" s="266"/>
      <c r="Z240" s="245" t="str">
        <f t="shared" si="10"/>
        <v/>
      </c>
      <c r="AA240" s="267"/>
      <c r="AB240" s="245" t="str">
        <f t="array" ref="AB240">_xlfn.IFS(AND(Z240=1,P240&lt;&gt;0),25,AND(Z240=1,R240&lt;&gt;0),21,AND(Z240=1,U240="ALTO"),16,AND(Z240=1,U240="BAJO"),11,AND(Z240=1,V240&lt;&gt;0),2,AND(Z240=2,P240&lt;&gt;0),25,AND(Z240=2,R240&lt;&gt;0),21,AND(Z240=2,U240="ALTO"),16,AND(Z240=2,U240="BAJO"),11,AND(Z240=2,V240&lt;&gt;0),4,AND(Z240=3,P240&lt;&gt;0),25,AND(Z240=3,R240&lt;&gt;0),21,AND(Z240=3,U240="ALTO"),16,AND(Z240=3,U240="BAJO"),12,AND(Z240=3,V240&lt;&gt;0),5,AND(Z240=4,P240&lt;&gt;0),25,AND(Z240=4,R240&lt;&gt;0),13,AND(Z240=4,U240="ALTO"),16,AND(Z240=4,U240="BAJO"),14,AND(Z240=4,V240&lt;&gt;0),7,AND(Z240=5,P240&lt;&gt;0),25,AND(Z240=5,R240&lt;&gt;0),21,AND(Z240=5,U240="ALTO"),16,AND(Z240=5,U240="BAJO"),12,AND(Z240=5,V240&lt;&gt;0),8,AND(Z240=6,P240&lt;&gt;0),25,AND(Z240=6,R240&lt;&gt;0),21,AND(Z240=6,U240="ALTO"),20,AND(Z240=6,U240="BAJO"),17,AND(Z240=6,V240&lt;&gt;0),6,AND(Z240=7,P240&lt;&gt;0),25,AND(Z240=7,R240&lt;&gt;0),23,AND(Z240=7,U240="ALTO"),16,AND(Z240=7,U240="BAJO"),11,AND(Z240=7,V240&lt;&gt;0),7,AND(Z240=8,P240&lt;&gt;0),25,AND(Z240=8,R240&lt;&gt;0),21,AND(Z240=8,U240="ALTO"),16,AND(Z240=8,U240="BAJO"),12,AND(Z240=8,V240&lt;&gt;0),8,AND(Z240=9,P240&lt;&gt;0),25,AND(Z240=9,R240&lt;&gt;0),21,AND(Z240=9,U240="ALTO"),20,AND(Z240=9,U240="BAJO"),17,AND(Z240=9,V240&lt;&gt;0),13,AND(Z240=10,P240&lt;&gt;0),25,AND(Z240=10,R240&lt;&gt;0),22,AND(Z240=10,U240="ALTO"),21,AND(Z240=10,U240="BAJO"),18,AND(Z240=10,V240&lt;&gt;0),18,AND(Z240=11,P240&lt;&gt;0),25,AND(Z240=11,R240&lt;&gt;0),23,AND(Z240=11,U240="ALTO"),20,AND(Z240=11,U240="BAJO"),16,AND(Z240=11,V240&lt;&gt;0),11,AND(Z240=12,P240&lt;&gt;0),25,AND(Z240=12,R240&lt;&gt;0),23,AND(Z240=12,U240="ALTO"),20,AND(Z240=12,U240="BAJO"),16,AND(Z240=12,V240&lt;&gt;0),12,AND(Z240=13,P240&lt;&gt;0),25,AND(Z240=13,R240&lt;&gt;0),21,AND(Z240=13,U240="ALTO"),20,AND(Z240=13,U240="BAJO"),17,AND(Z240=13,V240&lt;&gt;0),17,AND(Z240=14,P240&lt;&gt;0),25,AND(Z240=14,R240&lt;&gt;0),24,AND(Z240=14,U240="ALTO"),23,AND(Z240=14,U240="BAJO"),21,AND(Z240=14,V240&lt;&gt;0),18,AND(Z240=15,P240&lt;&gt;0),25,AND(Z240=15,R240&lt;&gt;0),24,AND(Z240=15,U240="ALTO"),22,AND(Z240=15,U240="BAJO"),19,AND(Z240=15,V240&lt;&gt;0),19,AND(Z240=16,P240&lt;&gt;0),25,AND(Z240=16,R240&lt;&gt;0),23,AND(Z240=16,U240="ALTO"),23,AND(Z240=16,U240="BAJO"),23,AND(Z240=16,V240&lt;&gt;0),20,AND(Z240=17,P240&lt;&gt;0),25,AND(Z240=17,R240&lt;&gt;0),24,AND(Z240=17,U240="ALTO"),23,AND(Z240=17,U240="BAJO"),21,AND(Z240=17,V240&lt;&gt;0),20,AND(Z240=18,P240&lt;&gt;0),25,AND(Z240=18,R240&lt;&gt;0),24,AND(Z240=18,U240="ALTO"),23,AND(Z240=18,U240="BAJO"),22,AND(Z240=18,V240&lt;&gt;0),21,AND(Z240=19,P240&lt;&gt;0),25,AND(Z240=19,R240&lt;&gt;0),25,AND(Z240=19,U240="ALTO"),24,AND(Z240=19,U240="BAJO"),22,AND(Z240=19,V240&lt;&gt;0),22,AND(Z240&lt;&gt;0,X240&lt;&gt;0),Z240,TRUE,"FALSO")</f>
        <v>FALSO</v>
      </c>
      <c r="AC240" s="222"/>
      <c r="AD240" s="222"/>
      <c r="AE240" s="36"/>
      <c r="AF240" s="37"/>
      <c r="AG240" s="37"/>
      <c r="AH240" s="25"/>
      <c r="AI240" s="25"/>
      <c r="AJ240" s="25"/>
      <c r="AK240" s="25"/>
      <c r="AL240" s="25"/>
      <c r="AM240" s="25"/>
      <c r="AN240" s="25"/>
      <c r="AO240" s="35"/>
      <c r="AP240" s="25"/>
      <c r="AQ240" s="35"/>
      <c r="AR240" s="25"/>
      <c r="AS240" s="35"/>
      <c r="AT240" s="25"/>
      <c r="AU240" s="35"/>
      <c r="AV240" s="25"/>
      <c r="AW240" s="35"/>
      <c r="AX240" s="25"/>
    </row>
    <row r="241" spans="1:50" ht="26.25">
      <c r="A241" s="285"/>
      <c r="B241" s="376"/>
      <c r="C241" s="379"/>
      <c r="D241" s="378"/>
      <c r="E241" s="249"/>
      <c r="F241" s="248"/>
      <c r="G241" s="225"/>
      <c r="H241" s="227"/>
      <c r="I241" s="254"/>
      <c r="J241" s="255" t="e">
        <f>+VLOOKUP(I241,Peligros_Aspectos!A:D,4,0)</f>
        <v>#N/A</v>
      </c>
      <c r="K241" s="256" t="e">
        <f>+VLOOKUP(I241,Peligros_Aspectos!A:D,2,0)</f>
        <v>#N/A</v>
      </c>
      <c r="L241" s="257" t="e">
        <f>+VLOOKUP(I241,Peligros_Aspectos!A:C,3,0)</f>
        <v>#N/A</v>
      </c>
      <c r="M241" s="232"/>
      <c r="N241" s="258"/>
      <c r="O241" s="245" t="str">
        <f t="shared" si="11"/>
        <v/>
      </c>
      <c r="P241" s="260"/>
      <c r="Q241" s="260"/>
      <c r="R241" s="260"/>
      <c r="S241" s="260"/>
      <c r="T241" s="260"/>
      <c r="U241" s="258"/>
      <c r="V241" s="264"/>
      <c r="W241" s="264"/>
      <c r="X241" s="260"/>
      <c r="Y241" s="266"/>
      <c r="Z241" s="245" t="str">
        <f t="shared" si="10"/>
        <v/>
      </c>
      <c r="AA241" s="267"/>
      <c r="AB241" s="245" t="str">
        <f t="array" ref="AB241">_xlfn.IFS(AND(Z241=1,P241&lt;&gt;0),25,AND(Z241=1,R241&lt;&gt;0),21,AND(Z241=1,U241="ALTO"),16,AND(Z241=1,U241="BAJO"),11,AND(Z241=1,V241&lt;&gt;0),2,AND(Z241=2,P241&lt;&gt;0),25,AND(Z241=2,R241&lt;&gt;0),21,AND(Z241=2,U241="ALTO"),16,AND(Z241=2,U241="BAJO"),11,AND(Z241=2,V241&lt;&gt;0),4,AND(Z241=3,P241&lt;&gt;0),25,AND(Z241=3,R241&lt;&gt;0),21,AND(Z241=3,U241="ALTO"),16,AND(Z241=3,U241="BAJO"),12,AND(Z241=3,V241&lt;&gt;0),5,AND(Z241=4,P241&lt;&gt;0),25,AND(Z241=4,R241&lt;&gt;0),13,AND(Z241=4,U241="ALTO"),16,AND(Z241=4,U241="BAJO"),14,AND(Z241=4,V241&lt;&gt;0),7,AND(Z241=5,P241&lt;&gt;0),25,AND(Z241=5,R241&lt;&gt;0),21,AND(Z241=5,U241="ALTO"),16,AND(Z241=5,U241="BAJO"),12,AND(Z241=5,V241&lt;&gt;0),8,AND(Z241=6,P241&lt;&gt;0),25,AND(Z241=6,R241&lt;&gt;0),21,AND(Z241=6,U241="ALTO"),20,AND(Z241=6,U241="BAJO"),17,AND(Z241=6,V241&lt;&gt;0),6,AND(Z241=7,P241&lt;&gt;0),25,AND(Z241=7,R241&lt;&gt;0),23,AND(Z241=7,U241="ALTO"),16,AND(Z241=7,U241="BAJO"),11,AND(Z241=7,V241&lt;&gt;0),7,AND(Z241=8,P241&lt;&gt;0),25,AND(Z241=8,R241&lt;&gt;0),21,AND(Z241=8,U241="ALTO"),16,AND(Z241=8,U241="BAJO"),12,AND(Z241=8,V241&lt;&gt;0),8,AND(Z241=9,P241&lt;&gt;0),25,AND(Z241=9,R241&lt;&gt;0),21,AND(Z241=9,U241="ALTO"),20,AND(Z241=9,U241="BAJO"),17,AND(Z241=9,V241&lt;&gt;0),13,AND(Z241=10,P241&lt;&gt;0),25,AND(Z241=10,R241&lt;&gt;0),22,AND(Z241=10,U241="ALTO"),21,AND(Z241=10,U241="BAJO"),18,AND(Z241=10,V241&lt;&gt;0),18,AND(Z241=11,P241&lt;&gt;0),25,AND(Z241=11,R241&lt;&gt;0),23,AND(Z241=11,U241="ALTO"),20,AND(Z241=11,U241="BAJO"),16,AND(Z241=11,V241&lt;&gt;0),11,AND(Z241=12,P241&lt;&gt;0),25,AND(Z241=12,R241&lt;&gt;0),23,AND(Z241=12,U241="ALTO"),20,AND(Z241=12,U241="BAJO"),16,AND(Z241=12,V241&lt;&gt;0),12,AND(Z241=13,P241&lt;&gt;0),25,AND(Z241=13,R241&lt;&gt;0),21,AND(Z241=13,U241="ALTO"),20,AND(Z241=13,U241="BAJO"),17,AND(Z241=13,V241&lt;&gt;0),17,AND(Z241=14,P241&lt;&gt;0),25,AND(Z241=14,R241&lt;&gt;0),24,AND(Z241=14,U241="ALTO"),23,AND(Z241=14,U241="BAJO"),21,AND(Z241=14,V241&lt;&gt;0),18,AND(Z241=15,P241&lt;&gt;0),25,AND(Z241=15,R241&lt;&gt;0),24,AND(Z241=15,U241="ALTO"),22,AND(Z241=15,U241="BAJO"),19,AND(Z241=15,V241&lt;&gt;0),19,AND(Z241=16,P241&lt;&gt;0),25,AND(Z241=16,R241&lt;&gt;0),23,AND(Z241=16,U241="ALTO"),23,AND(Z241=16,U241="BAJO"),23,AND(Z241=16,V241&lt;&gt;0),20,AND(Z241=17,P241&lt;&gt;0),25,AND(Z241=17,R241&lt;&gt;0),24,AND(Z241=17,U241="ALTO"),23,AND(Z241=17,U241="BAJO"),21,AND(Z241=17,V241&lt;&gt;0),20,AND(Z241=18,P241&lt;&gt;0),25,AND(Z241=18,R241&lt;&gt;0),24,AND(Z241=18,U241="ALTO"),23,AND(Z241=18,U241="BAJO"),22,AND(Z241=18,V241&lt;&gt;0),21,AND(Z241=19,P241&lt;&gt;0),25,AND(Z241=19,R241&lt;&gt;0),25,AND(Z241=19,U241="ALTO"),24,AND(Z241=19,U241="BAJO"),22,AND(Z241=19,V241&lt;&gt;0),22,AND(Z241&lt;&gt;0,X241&lt;&gt;0),Z241,TRUE,"FALSO")</f>
        <v>FALSO</v>
      </c>
      <c r="AC241" s="222"/>
      <c r="AD241" s="222"/>
      <c r="AE241" s="36"/>
      <c r="AF241" s="37"/>
      <c r="AG241" s="37"/>
      <c r="AH241" s="25"/>
      <c r="AI241" s="25"/>
      <c r="AJ241" s="25"/>
      <c r="AK241" s="25"/>
      <c r="AL241" s="25"/>
      <c r="AM241" s="25"/>
      <c r="AN241" s="25"/>
      <c r="AO241" s="35"/>
      <c r="AP241" s="25"/>
      <c r="AQ241" s="35"/>
      <c r="AR241" s="25"/>
      <c r="AS241" s="35"/>
      <c r="AT241" s="25"/>
      <c r="AU241" s="35"/>
      <c r="AV241" s="25"/>
      <c r="AW241" s="35"/>
      <c r="AX241" s="25"/>
    </row>
    <row r="242" spans="1:50" ht="26.25">
      <c r="A242" s="285"/>
      <c r="B242" s="376"/>
      <c r="C242" s="379"/>
      <c r="D242" s="378"/>
      <c r="E242" s="249"/>
      <c r="F242" s="248"/>
      <c r="G242" s="225"/>
      <c r="H242" s="227"/>
      <c r="I242" s="254"/>
      <c r="J242" s="255" t="e">
        <f>+VLOOKUP(I242,Peligros_Aspectos!A:D,4,0)</f>
        <v>#N/A</v>
      </c>
      <c r="K242" s="256" t="e">
        <f>+VLOOKUP(I242,Peligros_Aspectos!A:D,2,0)</f>
        <v>#N/A</v>
      </c>
      <c r="L242" s="257" t="e">
        <f>+VLOOKUP(I242,Peligros_Aspectos!A:C,3,0)</f>
        <v>#N/A</v>
      </c>
      <c r="M242" s="232"/>
      <c r="N242" s="258"/>
      <c r="O242" s="245" t="str">
        <f t="shared" si="11"/>
        <v/>
      </c>
      <c r="P242" s="260"/>
      <c r="Q242" s="260"/>
      <c r="R242" s="260"/>
      <c r="S242" s="260"/>
      <c r="T242" s="260"/>
      <c r="U242" s="258"/>
      <c r="V242" s="264"/>
      <c r="W242" s="264"/>
      <c r="X242" s="260"/>
      <c r="Y242" s="266"/>
      <c r="Z242" s="245" t="str">
        <f t="shared" si="10"/>
        <v/>
      </c>
      <c r="AA242" s="267"/>
      <c r="AB242" s="245" t="str">
        <f t="array" ref="AB242">_xlfn.IFS(AND(Z242=1,P242&lt;&gt;0),25,AND(Z242=1,R242&lt;&gt;0),21,AND(Z242=1,U242="ALTO"),16,AND(Z242=1,U242="BAJO"),11,AND(Z242=1,V242&lt;&gt;0),2,AND(Z242=2,P242&lt;&gt;0),25,AND(Z242=2,R242&lt;&gt;0),21,AND(Z242=2,U242="ALTO"),16,AND(Z242=2,U242="BAJO"),11,AND(Z242=2,V242&lt;&gt;0),4,AND(Z242=3,P242&lt;&gt;0),25,AND(Z242=3,R242&lt;&gt;0),21,AND(Z242=3,U242="ALTO"),16,AND(Z242=3,U242="BAJO"),12,AND(Z242=3,V242&lt;&gt;0),5,AND(Z242=4,P242&lt;&gt;0),25,AND(Z242=4,R242&lt;&gt;0),13,AND(Z242=4,U242="ALTO"),16,AND(Z242=4,U242="BAJO"),14,AND(Z242=4,V242&lt;&gt;0),7,AND(Z242=5,P242&lt;&gt;0),25,AND(Z242=5,R242&lt;&gt;0),21,AND(Z242=5,U242="ALTO"),16,AND(Z242=5,U242="BAJO"),12,AND(Z242=5,V242&lt;&gt;0),8,AND(Z242=6,P242&lt;&gt;0),25,AND(Z242=6,R242&lt;&gt;0),21,AND(Z242=6,U242="ALTO"),20,AND(Z242=6,U242="BAJO"),17,AND(Z242=6,V242&lt;&gt;0),6,AND(Z242=7,P242&lt;&gt;0),25,AND(Z242=7,R242&lt;&gt;0),23,AND(Z242=7,U242="ALTO"),16,AND(Z242=7,U242="BAJO"),11,AND(Z242=7,V242&lt;&gt;0),7,AND(Z242=8,P242&lt;&gt;0),25,AND(Z242=8,R242&lt;&gt;0),21,AND(Z242=8,U242="ALTO"),16,AND(Z242=8,U242="BAJO"),12,AND(Z242=8,V242&lt;&gt;0),8,AND(Z242=9,P242&lt;&gt;0),25,AND(Z242=9,R242&lt;&gt;0),21,AND(Z242=9,U242="ALTO"),20,AND(Z242=9,U242="BAJO"),17,AND(Z242=9,V242&lt;&gt;0),13,AND(Z242=10,P242&lt;&gt;0),25,AND(Z242=10,R242&lt;&gt;0),22,AND(Z242=10,U242="ALTO"),21,AND(Z242=10,U242="BAJO"),18,AND(Z242=10,V242&lt;&gt;0),18,AND(Z242=11,P242&lt;&gt;0),25,AND(Z242=11,R242&lt;&gt;0),23,AND(Z242=11,U242="ALTO"),20,AND(Z242=11,U242="BAJO"),16,AND(Z242=11,V242&lt;&gt;0),11,AND(Z242=12,P242&lt;&gt;0),25,AND(Z242=12,R242&lt;&gt;0),23,AND(Z242=12,U242="ALTO"),20,AND(Z242=12,U242="BAJO"),16,AND(Z242=12,V242&lt;&gt;0),12,AND(Z242=13,P242&lt;&gt;0),25,AND(Z242=13,R242&lt;&gt;0),21,AND(Z242=13,U242="ALTO"),20,AND(Z242=13,U242="BAJO"),17,AND(Z242=13,V242&lt;&gt;0),17,AND(Z242=14,P242&lt;&gt;0),25,AND(Z242=14,R242&lt;&gt;0),24,AND(Z242=14,U242="ALTO"),23,AND(Z242=14,U242="BAJO"),21,AND(Z242=14,V242&lt;&gt;0),18,AND(Z242=15,P242&lt;&gt;0),25,AND(Z242=15,R242&lt;&gt;0),24,AND(Z242=15,U242="ALTO"),22,AND(Z242=15,U242="BAJO"),19,AND(Z242=15,V242&lt;&gt;0),19,AND(Z242=16,P242&lt;&gt;0),25,AND(Z242=16,R242&lt;&gt;0),23,AND(Z242=16,U242="ALTO"),23,AND(Z242=16,U242="BAJO"),23,AND(Z242=16,V242&lt;&gt;0),20,AND(Z242=17,P242&lt;&gt;0),25,AND(Z242=17,R242&lt;&gt;0),24,AND(Z242=17,U242="ALTO"),23,AND(Z242=17,U242="BAJO"),21,AND(Z242=17,V242&lt;&gt;0),20,AND(Z242=18,P242&lt;&gt;0),25,AND(Z242=18,R242&lt;&gt;0),24,AND(Z242=18,U242="ALTO"),23,AND(Z242=18,U242="BAJO"),22,AND(Z242=18,V242&lt;&gt;0),21,AND(Z242=19,P242&lt;&gt;0),25,AND(Z242=19,R242&lt;&gt;0),25,AND(Z242=19,U242="ALTO"),24,AND(Z242=19,U242="BAJO"),22,AND(Z242=19,V242&lt;&gt;0),22,AND(Z242&lt;&gt;0,X242&lt;&gt;0),Z242,TRUE,"FALSO")</f>
        <v>FALSO</v>
      </c>
      <c r="AC242" s="222"/>
      <c r="AD242" s="222"/>
      <c r="AE242" s="36"/>
      <c r="AF242" s="37"/>
      <c r="AG242" s="37"/>
      <c r="AH242" s="25"/>
      <c r="AI242" s="25"/>
      <c r="AJ242" s="25"/>
      <c r="AK242" s="25"/>
      <c r="AL242" s="25"/>
      <c r="AM242" s="25"/>
      <c r="AN242" s="25"/>
      <c r="AO242" s="35"/>
      <c r="AP242" s="25"/>
      <c r="AQ242" s="35"/>
      <c r="AR242" s="25"/>
      <c r="AS242" s="35"/>
      <c r="AT242" s="25"/>
      <c r="AU242" s="35"/>
      <c r="AV242" s="25"/>
      <c r="AW242" s="35"/>
      <c r="AX242" s="25"/>
    </row>
    <row r="243" spans="1:50" ht="26.25">
      <c r="A243" s="285"/>
      <c r="B243" s="376"/>
      <c r="C243" s="379"/>
      <c r="D243" s="378"/>
      <c r="E243" s="249"/>
      <c r="F243" s="248"/>
      <c r="G243" s="225"/>
      <c r="H243" s="227"/>
      <c r="I243" s="254"/>
      <c r="J243" s="255" t="e">
        <f>+VLOOKUP(I243,Peligros_Aspectos!A:D,4,0)</f>
        <v>#N/A</v>
      </c>
      <c r="K243" s="256" t="e">
        <f>+VLOOKUP(I243,Peligros_Aspectos!A:D,2,0)</f>
        <v>#N/A</v>
      </c>
      <c r="L243" s="257" t="e">
        <f>+VLOOKUP(I243,Peligros_Aspectos!A:C,3,0)</f>
        <v>#N/A</v>
      </c>
      <c r="M243" s="232"/>
      <c r="N243" s="258"/>
      <c r="O243" s="245" t="str">
        <f t="shared" si="11"/>
        <v/>
      </c>
      <c r="P243" s="260"/>
      <c r="Q243" s="260"/>
      <c r="R243" s="260"/>
      <c r="S243" s="260"/>
      <c r="T243" s="260"/>
      <c r="U243" s="255"/>
      <c r="V243" s="264"/>
      <c r="W243" s="264"/>
      <c r="X243" s="260"/>
      <c r="Y243" s="266"/>
      <c r="Z243" s="245" t="str">
        <f t="shared" si="10"/>
        <v/>
      </c>
      <c r="AA243" s="267"/>
      <c r="AB243" s="245" t="str">
        <f t="array" ref="AB243">_xlfn.IFS(AND(Z243=1,P243&lt;&gt;0),25,AND(Z243=1,R243&lt;&gt;0),21,AND(Z243=1,U243="ALTO"),16,AND(Z243=1,U243="BAJO"),11,AND(Z243=1,V243&lt;&gt;0),2,AND(Z243=2,P243&lt;&gt;0),25,AND(Z243=2,R243&lt;&gt;0),21,AND(Z243=2,U243="ALTO"),16,AND(Z243=2,U243="BAJO"),11,AND(Z243=2,V243&lt;&gt;0),4,AND(Z243=3,P243&lt;&gt;0),25,AND(Z243=3,R243&lt;&gt;0),21,AND(Z243=3,U243="ALTO"),16,AND(Z243=3,U243="BAJO"),12,AND(Z243=3,V243&lt;&gt;0),5,AND(Z243=4,P243&lt;&gt;0),25,AND(Z243=4,R243&lt;&gt;0),13,AND(Z243=4,U243="ALTO"),16,AND(Z243=4,U243="BAJO"),14,AND(Z243=4,V243&lt;&gt;0),7,AND(Z243=5,P243&lt;&gt;0),25,AND(Z243=5,R243&lt;&gt;0),21,AND(Z243=5,U243="ALTO"),16,AND(Z243=5,U243="BAJO"),12,AND(Z243=5,V243&lt;&gt;0),8,AND(Z243=6,P243&lt;&gt;0),25,AND(Z243=6,R243&lt;&gt;0),21,AND(Z243=6,U243="ALTO"),20,AND(Z243=6,U243="BAJO"),17,AND(Z243=6,V243&lt;&gt;0),6,AND(Z243=7,P243&lt;&gt;0),25,AND(Z243=7,R243&lt;&gt;0),23,AND(Z243=7,U243="ALTO"),16,AND(Z243=7,U243="BAJO"),11,AND(Z243=7,V243&lt;&gt;0),7,AND(Z243=8,P243&lt;&gt;0),25,AND(Z243=8,R243&lt;&gt;0),21,AND(Z243=8,U243="ALTO"),16,AND(Z243=8,U243="BAJO"),12,AND(Z243=8,V243&lt;&gt;0),8,AND(Z243=9,P243&lt;&gt;0),25,AND(Z243=9,R243&lt;&gt;0),21,AND(Z243=9,U243="ALTO"),20,AND(Z243=9,U243="BAJO"),17,AND(Z243=9,V243&lt;&gt;0),13,AND(Z243=10,P243&lt;&gt;0),25,AND(Z243=10,R243&lt;&gt;0),22,AND(Z243=10,U243="ALTO"),21,AND(Z243=10,U243="BAJO"),18,AND(Z243=10,V243&lt;&gt;0),18,AND(Z243=11,P243&lt;&gt;0),25,AND(Z243=11,R243&lt;&gt;0),23,AND(Z243=11,U243="ALTO"),20,AND(Z243=11,U243="BAJO"),16,AND(Z243=11,V243&lt;&gt;0),11,AND(Z243=12,P243&lt;&gt;0),25,AND(Z243=12,R243&lt;&gt;0),23,AND(Z243=12,U243="ALTO"),20,AND(Z243=12,U243="BAJO"),16,AND(Z243=12,V243&lt;&gt;0),12,AND(Z243=13,P243&lt;&gt;0),25,AND(Z243=13,R243&lt;&gt;0),21,AND(Z243=13,U243="ALTO"),20,AND(Z243=13,U243="BAJO"),17,AND(Z243=13,V243&lt;&gt;0),17,AND(Z243=14,P243&lt;&gt;0),25,AND(Z243=14,R243&lt;&gt;0),24,AND(Z243=14,U243="ALTO"),23,AND(Z243=14,U243="BAJO"),21,AND(Z243=14,V243&lt;&gt;0),18,AND(Z243=15,P243&lt;&gt;0),25,AND(Z243=15,R243&lt;&gt;0),24,AND(Z243=15,U243="ALTO"),22,AND(Z243=15,U243="BAJO"),19,AND(Z243=15,V243&lt;&gt;0),19,AND(Z243=16,P243&lt;&gt;0),25,AND(Z243=16,R243&lt;&gt;0),23,AND(Z243=16,U243="ALTO"),23,AND(Z243=16,U243="BAJO"),23,AND(Z243=16,V243&lt;&gt;0),20,AND(Z243=17,P243&lt;&gt;0),25,AND(Z243=17,R243&lt;&gt;0),24,AND(Z243=17,U243="ALTO"),23,AND(Z243=17,U243="BAJO"),21,AND(Z243=17,V243&lt;&gt;0),20,AND(Z243=18,P243&lt;&gt;0),25,AND(Z243=18,R243&lt;&gt;0),24,AND(Z243=18,U243="ALTO"),23,AND(Z243=18,U243="BAJO"),22,AND(Z243=18,V243&lt;&gt;0),21,AND(Z243=19,P243&lt;&gt;0),25,AND(Z243=19,R243&lt;&gt;0),25,AND(Z243=19,U243="ALTO"),24,AND(Z243=19,U243="BAJO"),22,AND(Z243=19,V243&lt;&gt;0),22,AND(Z243&lt;&gt;0,X243&lt;&gt;0),Z243,TRUE,"FALSO")</f>
        <v>FALSO</v>
      </c>
      <c r="AC243" s="222"/>
      <c r="AD243" s="222"/>
      <c r="AE243" s="36"/>
      <c r="AF243" s="37"/>
      <c r="AG243" s="37"/>
      <c r="AH243" s="25"/>
      <c r="AI243" s="25"/>
      <c r="AJ243" s="25"/>
      <c r="AK243" s="25"/>
      <c r="AL243" s="25"/>
      <c r="AM243" s="25"/>
      <c r="AN243" s="25"/>
      <c r="AO243" s="35"/>
      <c r="AP243" s="25"/>
      <c r="AQ243" s="35"/>
      <c r="AR243" s="25"/>
      <c r="AS243" s="35"/>
      <c r="AT243" s="25"/>
      <c r="AU243" s="35"/>
      <c r="AV243" s="25"/>
      <c r="AW243" s="35"/>
      <c r="AX243" s="25"/>
    </row>
    <row r="244" spans="1:50" ht="26.25">
      <c r="A244" s="285"/>
      <c r="B244" s="376"/>
      <c r="C244" s="379"/>
      <c r="D244" s="378"/>
      <c r="E244" s="249"/>
      <c r="F244" s="248"/>
      <c r="G244" s="225"/>
      <c r="H244" s="227"/>
      <c r="I244" s="254"/>
      <c r="J244" s="255" t="e">
        <f>+VLOOKUP(I244,Peligros_Aspectos!A:D,4,0)</f>
        <v>#N/A</v>
      </c>
      <c r="K244" s="256" t="e">
        <f>+VLOOKUP(I244,Peligros_Aspectos!A:D,2,0)</f>
        <v>#N/A</v>
      </c>
      <c r="L244" s="257" t="e">
        <f>+VLOOKUP(I244,Peligros_Aspectos!A:C,3,0)</f>
        <v>#N/A</v>
      </c>
      <c r="M244" s="232"/>
      <c r="N244" s="258"/>
      <c r="O244" s="245" t="str">
        <f t="shared" si="11"/>
        <v/>
      </c>
      <c r="P244" s="260"/>
      <c r="Q244" s="260"/>
      <c r="R244" s="260"/>
      <c r="S244" s="260"/>
      <c r="T244" s="260"/>
      <c r="U244" s="268"/>
      <c r="V244" s="264"/>
      <c r="W244" s="264"/>
      <c r="X244" s="260"/>
      <c r="Y244" s="266"/>
      <c r="Z244" s="245" t="str">
        <f t="shared" si="10"/>
        <v/>
      </c>
      <c r="AA244" s="267"/>
      <c r="AB244" s="245" t="str">
        <f t="array" ref="AB244">_xlfn.IFS(AND(Z244=1,P244&lt;&gt;0),25,AND(Z244=1,R244&lt;&gt;0),21,AND(Z244=1,U244="ALTO"),16,AND(Z244=1,U244="BAJO"),11,AND(Z244=1,V244&lt;&gt;0),2,AND(Z244=2,P244&lt;&gt;0),25,AND(Z244=2,R244&lt;&gt;0),21,AND(Z244=2,U244="ALTO"),16,AND(Z244=2,U244="BAJO"),11,AND(Z244=2,V244&lt;&gt;0),4,AND(Z244=3,P244&lt;&gt;0),25,AND(Z244=3,R244&lt;&gt;0),21,AND(Z244=3,U244="ALTO"),16,AND(Z244=3,U244="BAJO"),12,AND(Z244=3,V244&lt;&gt;0),5,AND(Z244=4,P244&lt;&gt;0),25,AND(Z244=4,R244&lt;&gt;0),13,AND(Z244=4,U244="ALTO"),16,AND(Z244=4,U244="BAJO"),14,AND(Z244=4,V244&lt;&gt;0),7,AND(Z244=5,P244&lt;&gt;0),25,AND(Z244=5,R244&lt;&gt;0),21,AND(Z244=5,U244="ALTO"),16,AND(Z244=5,U244="BAJO"),12,AND(Z244=5,V244&lt;&gt;0),8,AND(Z244=6,P244&lt;&gt;0),25,AND(Z244=6,R244&lt;&gt;0),21,AND(Z244=6,U244="ALTO"),20,AND(Z244=6,U244="BAJO"),17,AND(Z244=6,V244&lt;&gt;0),6,AND(Z244=7,P244&lt;&gt;0),25,AND(Z244=7,R244&lt;&gt;0),23,AND(Z244=7,U244="ALTO"),16,AND(Z244=7,U244="BAJO"),11,AND(Z244=7,V244&lt;&gt;0),7,AND(Z244=8,P244&lt;&gt;0),25,AND(Z244=8,R244&lt;&gt;0),21,AND(Z244=8,U244="ALTO"),16,AND(Z244=8,U244="BAJO"),12,AND(Z244=8,V244&lt;&gt;0),8,AND(Z244=9,P244&lt;&gt;0),25,AND(Z244=9,R244&lt;&gt;0),21,AND(Z244=9,U244="ALTO"),20,AND(Z244=9,U244="BAJO"),17,AND(Z244=9,V244&lt;&gt;0),13,AND(Z244=10,P244&lt;&gt;0),25,AND(Z244=10,R244&lt;&gt;0),22,AND(Z244=10,U244="ALTO"),21,AND(Z244=10,U244="BAJO"),18,AND(Z244=10,V244&lt;&gt;0),18,AND(Z244=11,P244&lt;&gt;0),25,AND(Z244=11,R244&lt;&gt;0),23,AND(Z244=11,U244="ALTO"),20,AND(Z244=11,U244="BAJO"),16,AND(Z244=11,V244&lt;&gt;0),11,AND(Z244=12,P244&lt;&gt;0),25,AND(Z244=12,R244&lt;&gt;0),23,AND(Z244=12,U244="ALTO"),20,AND(Z244=12,U244="BAJO"),16,AND(Z244=12,V244&lt;&gt;0),12,AND(Z244=13,P244&lt;&gt;0),25,AND(Z244=13,R244&lt;&gt;0),21,AND(Z244=13,U244="ALTO"),20,AND(Z244=13,U244="BAJO"),17,AND(Z244=13,V244&lt;&gt;0),17,AND(Z244=14,P244&lt;&gt;0),25,AND(Z244=14,R244&lt;&gt;0),24,AND(Z244=14,U244="ALTO"),23,AND(Z244=14,U244="BAJO"),21,AND(Z244=14,V244&lt;&gt;0),18,AND(Z244=15,P244&lt;&gt;0),25,AND(Z244=15,R244&lt;&gt;0),24,AND(Z244=15,U244="ALTO"),22,AND(Z244=15,U244="BAJO"),19,AND(Z244=15,V244&lt;&gt;0),19,AND(Z244=16,P244&lt;&gt;0),25,AND(Z244=16,R244&lt;&gt;0),23,AND(Z244=16,U244="ALTO"),23,AND(Z244=16,U244="BAJO"),23,AND(Z244=16,V244&lt;&gt;0),20,AND(Z244=17,P244&lt;&gt;0),25,AND(Z244=17,R244&lt;&gt;0),24,AND(Z244=17,U244="ALTO"),23,AND(Z244=17,U244="BAJO"),21,AND(Z244=17,V244&lt;&gt;0),20,AND(Z244=18,P244&lt;&gt;0),25,AND(Z244=18,R244&lt;&gt;0),24,AND(Z244=18,U244="ALTO"),23,AND(Z244=18,U244="BAJO"),22,AND(Z244=18,V244&lt;&gt;0),21,AND(Z244=19,P244&lt;&gt;0),25,AND(Z244=19,R244&lt;&gt;0),25,AND(Z244=19,U244="ALTO"),24,AND(Z244=19,U244="BAJO"),22,AND(Z244=19,V244&lt;&gt;0),22,AND(Z244&lt;&gt;0,X244&lt;&gt;0),Z244,TRUE,"FALSO")</f>
        <v>FALSO</v>
      </c>
      <c r="AC244" s="222"/>
      <c r="AD244" s="222"/>
      <c r="AE244" s="36"/>
      <c r="AF244" s="37"/>
      <c r="AG244" s="37"/>
      <c r="AH244" s="25"/>
      <c r="AI244" s="25"/>
      <c r="AJ244" s="25"/>
      <c r="AK244" s="25"/>
      <c r="AL244" s="25"/>
      <c r="AM244" s="25"/>
      <c r="AN244" s="25"/>
      <c r="AO244" s="35"/>
      <c r="AP244" s="25"/>
      <c r="AQ244" s="35"/>
      <c r="AR244" s="25"/>
      <c r="AS244" s="35"/>
      <c r="AT244" s="25"/>
      <c r="AU244" s="35"/>
      <c r="AV244" s="25"/>
      <c r="AW244" s="35"/>
      <c r="AX244" s="25"/>
    </row>
    <row r="245" spans="1:50" ht="26.25">
      <c r="A245" s="285"/>
      <c r="B245" s="376"/>
      <c r="C245" s="379"/>
      <c r="D245" s="378"/>
      <c r="E245" s="249"/>
      <c r="F245" s="248"/>
      <c r="G245" s="225"/>
      <c r="H245" s="227"/>
      <c r="I245" s="254"/>
      <c r="J245" s="255" t="e">
        <f>+VLOOKUP(I245,Peligros_Aspectos!A:D,4,0)</f>
        <v>#N/A</v>
      </c>
      <c r="K245" s="256" t="e">
        <f>+VLOOKUP(I245,Peligros_Aspectos!A:D,2,0)</f>
        <v>#N/A</v>
      </c>
      <c r="L245" s="257" t="e">
        <f>+VLOOKUP(I245,Peligros_Aspectos!A:C,3,0)</f>
        <v>#N/A</v>
      </c>
      <c r="M245" s="232"/>
      <c r="N245" s="258"/>
      <c r="O245" s="245" t="str">
        <f t="shared" si="11"/>
        <v/>
      </c>
      <c r="P245" s="260"/>
      <c r="Q245" s="260"/>
      <c r="R245" s="260"/>
      <c r="S245" s="260"/>
      <c r="T245" s="260"/>
      <c r="U245" s="258"/>
      <c r="V245" s="265"/>
      <c r="W245" s="264"/>
      <c r="X245" s="260"/>
      <c r="Y245" s="266"/>
      <c r="Z245" s="245" t="str">
        <f t="shared" si="10"/>
        <v/>
      </c>
      <c r="AA245" s="267"/>
      <c r="AB245" s="245" t="str">
        <f t="array" ref="AB245">_xlfn.IFS(AND(Z245=1,P245&lt;&gt;0),25,AND(Z245=1,R245&lt;&gt;0),21,AND(Z245=1,U245="ALTO"),16,AND(Z245=1,U245="BAJO"),11,AND(Z245=1,V245&lt;&gt;0),2,AND(Z245=2,P245&lt;&gt;0),25,AND(Z245=2,R245&lt;&gt;0),21,AND(Z245=2,U245="ALTO"),16,AND(Z245=2,U245="BAJO"),11,AND(Z245=2,V245&lt;&gt;0),4,AND(Z245=3,P245&lt;&gt;0),25,AND(Z245=3,R245&lt;&gt;0),21,AND(Z245=3,U245="ALTO"),16,AND(Z245=3,U245="BAJO"),12,AND(Z245=3,V245&lt;&gt;0),5,AND(Z245=4,P245&lt;&gt;0),25,AND(Z245=4,R245&lt;&gt;0),13,AND(Z245=4,U245="ALTO"),16,AND(Z245=4,U245="BAJO"),14,AND(Z245=4,V245&lt;&gt;0),7,AND(Z245=5,P245&lt;&gt;0),25,AND(Z245=5,R245&lt;&gt;0),21,AND(Z245=5,U245="ALTO"),16,AND(Z245=5,U245="BAJO"),12,AND(Z245=5,V245&lt;&gt;0),8,AND(Z245=6,P245&lt;&gt;0),25,AND(Z245=6,R245&lt;&gt;0),21,AND(Z245=6,U245="ALTO"),20,AND(Z245=6,U245="BAJO"),17,AND(Z245=6,V245&lt;&gt;0),6,AND(Z245=7,P245&lt;&gt;0),25,AND(Z245=7,R245&lt;&gt;0),23,AND(Z245=7,U245="ALTO"),16,AND(Z245=7,U245="BAJO"),11,AND(Z245=7,V245&lt;&gt;0),7,AND(Z245=8,P245&lt;&gt;0),25,AND(Z245=8,R245&lt;&gt;0),21,AND(Z245=8,U245="ALTO"),16,AND(Z245=8,U245="BAJO"),12,AND(Z245=8,V245&lt;&gt;0),8,AND(Z245=9,P245&lt;&gt;0),25,AND(Z245=9,R245&lt;&gt;0),21,AND(Z245=9,U245="ALTO"),20,AND(Z245=9,U245="BAJO"),17,AND(Z245=9,V245&lt;&gt;0),13,AND(Z245=10,P245&lt;&gt;0),25,AND(Z245=10,R245&lt;&gt;0),22,AND(Z245=10,U245="ALTO"),21,AND(Z245=10,U245="BAJO"),18,AND(Z245=10,V245&lt;&gt;0),18,AND(Z245=11,P245&lt;&gt;0),25,AND(Z245=11,R245&lt;&gt;0),23,AND(Z245=11,U245="ALTO"),20,AND(Z245=11,U245="BAJO"),16,AND(Z245=11,V245&lt;&gt;0),11,AND(Z245=12,P245&lt;&gt;0),25,AND(Z245=12,R245&lt;&gt;0),23,AND(Z245=12,U245="ALTO"),20,AND(Z245=12,U245="BAJO"),16,AND(Z245=12,V245&lt;&gt;0),12,AND(Z245=13,P245&lt;&gt;0),25,AND(Z245=13,R245&lt;&gt;0),21,AND(Z245=13,U245="ALTO"),20,AND(Z245=13,U245="BAJO"),17,AND(Z245=13,V245&lt;&gt;0),17,AND(Z245=14,P245&lt;&gt;0),25,AND(Z245=14,R245&lt;&gt;0),24,AND(Z245=14,U245="ALTO"),23,AND(Z245=14,U245="BAJO"),21,AND(Z245=14,V245&lt;&gt;0),18,AND(Z245=15,P245&lt;&gt;0),25,AND(Z245=15,R245&lt;&gt;0),24,AND(Z245=15,U245="ALTO"),22,AND(Z245=15,U245="BAJO"),19,AND(Z245=15,V245&lt;&gt;0),19,AND(Z245=16,P245&lt;&gt;0),25,AND(Z245=16,R245&lt;&gt;0),23,AND(Z245=16,U245="ALTO"),23,AND(Z245=16,U245="BAJO"),23,AND(Z245=16,V245&lt;&gt;0),20,AND(Z245=17,P245&lt;&gt;0),25,AND(Z245=17,R245&lt;&gt;0),24,AND(Z245=17,U245="ALTO"),23,AND(Z245=17,U245="BAJO"),21,AND(Z245=17,V245&lt;&gt;0),20,AND(Z245=18,P245&lt;&gt;0),25,AND(Z245=18,R245&lt;&gt;0),24,AND(Z245=18,U245="ALTO"),23,AND(Z245=18,U245="BAJO"),22,AND(Z245=18,V245&lt;&gt;0),21,AND(Z245=19,P245&lt;&gt;0),25,AND(Z245=19,R245&lt;&gt;0),25,AND(Z245=19,U245="ALTO"),24,AND(Z245=19,U245="BAJO"),22,AND(Z245=19,V245&lt;&gt;0),22,AND(Z245&lt;&gt;0,X245&lt;&gt;0),Z245,TRUE,"FALSO")</f>
        <v>FALSO</v>
      </c>
      <c r="AC245" s="222"/>
      <c r="AD245" s="222"/>
      <c r="AE245" s="36"/>
      <c r="AF245" s="37"/>
      <c r="AG245" s="37"/>
      <c r="AH245" s="25"/>
      <c r="AI245" s="25"/>
      <c r="AJ245" s="25"/>
      <c r="AK245" s="25"/>
      <c r="AL245" s="25"/>
      <c r="AM245" s="25"/>
      <c r="AN245" s="25"/>
      <c r="AO245" s="35"/>
      <c r="AP245" s="25"/>
      <c r="AQ245" s="35"/>
      <c r="AR245" s="25"/>
      <c r="AS245" s="35"/>
      <c r="AT245" s="25"/>
      <c r="AU245" s="35"/>
      <c r="AV245" s="25"/>
      <c r="AW245" s="35"/>
      <c r="AX245" s="25"/>
    </row>
    <row r="246" spans="1:50" ht="26.25">
      <c r="A246" s="285"/>
      <c r="B246" s="376"/>
      <c r="C246" s="379"/>
      <c r="D246" s="378"/>
      <c r="E246" s="249"/>
      <c r="F246" s="248"/>
      <c r="G246" s="225"/>
      <c r="H246" s="227"/>
      <c r="I246" s="254"/>
      <c r="J246" s="255" t="e">
        <f>+VLOOKUP(I246,Peligros_Aspectos!A:D,4,0)</f>
        <v>#N/A</v>
      </c>
      <c r="K246" s="256" t="e">
        <f>+VLOOKUP(I246,Peligros_Aspectos!A:D,2,0)</f>
        <v>#N/A</v>
      </c>
      <c r="L246" s="257" t="e">
        <f>+VLOOKUP(I246,Peligros_Aspectos!A:C,3,0)</f>
        <v>#N/A</v>
      </c>
      <c r="M246" s="232"/>
      <c r="N246" s="258"/>
      <c r="O246" s="245" t="str">
        <f t="shared" si="11"/>
        <v/>
      </c>
      <c r="P246" s="260"/>
      <c r="Q246" s="260"/>
      <c r="R246" s="260"/>
      <c r="S246" s="260"/>
      <c r="T246" s="260"/>
      <c r="U246" s="258"/>
      <c r="V246" s="264"/>
      <c r="W246" s="264"/>
      <c r="X246" s="260"/>
      <c r="Y246" s="266"/>
      <c r="Z246" s="245" t="str">
        <f t="shared" si="10"/>
        <v/>
      </c>
      <c r="AA246" s="267"/>
      <c r="AB246" s="245" t="str">
        <f t="array" ref="AB246">_xlfn.IFS(AND(Z246=1,P246&lt;&gt;0),25,AND(Z246=1,R246&lt;&gt;0),21,AND(Z246=1,U246="ALTO"),16,AND(Z246=1,U246="BAJO"),11,AND(Z246=1,V246&lt;&gt;0),2,AND(Z246=2,P246&lt;&gt;0),25,AND(Z246=2,R246&lt;&gt;0),21,AND(Z246=2,U246="ALTO"),16,AND(Z246=2,U246="BAJO"),11,AND(Z246=2,V246&lt;&gt;0),4,AND(Z246=3,P246&lt;&gt;0),25,AND(Z246=3,R246&lt;&gt;0),21,AND(Z246=3,U246="ALTO"),16,AND(Z246=3,U246="BAJO"),12,AND(Z246=3,V246&lt;&gt;0),5,AND(Z246=4,P246&lt;&gt;0),25,AND(Z246=4,R246&lt;&gt;0),13,AND(Z246=4,U246="ALTO"),16,AND(Z246=4,U246="BAJO"),14,AND(Z246=4,V246&lt;&gt;0),7,AND(Z246=5,P246&lt;&gt;0),25,AND(Z246=5,R246&lt;&gt;0),21,AND(Z246=5,U246="ALTO"),16,AND(Z246=5,U246="BAJO"),12,AND(Z246=5,V246&lt;&gt;0),8,AND(Z246=6,P246&lt;&gt;0),25,AND(Z246=6,R246&lt;&gt;0),21,AND(Z246=6,U246="ALTO"),20,AND(Z246=6,U246="BAJO"),17,AND(Z246=6,V246&lt;&gt;0),6,AND(Z246=7,P246&lt;&gt;0),25,AND(Z246=7,R246&lt;&gt;0),23,AND(Z246=7,U246="ALTO"),16,AND(Z246=7,U246="BAJO"),11,AND(Z246=7,V246&lt;&gt;0),7,AND(Z246=8,P246&lt;&gt;0),25,AND(Z246=8,R246&lt;&gt;0),21,AND(Z246=8,U246="ALTO"),16,AND(Z246=8,U246="BAJO"),12,AND(Z246=8,V246&lt;&gt;0),8,AND(Z246=9,P246&lt;&gt;0),25,AND(Z246=9,R246&lt;&gt;0),21,AND(Z246=9,U246="ALTO"),20,AND(Z246=9,U246="BAJO"),17,AND(Z246=9,V246&lt;&gt;0),13,AND(Z246=10,P246&lt;&gt;0),25,AND(Z246=10,R246&lt;&gt;0),22,AND(Z246=10,U246="ALTO"),21,AND(Z246=10,U246="BAJO"),18,AND(Z246=10,V246&lt;&gt;0),18,AND(Z246=11,P246&lt;&gt;0),25,AND(Z246=11,R246&lt;&gt;0),23,AND(Z246=11,U246="ALTO"),20,AND(Z246=11,U246="BAJO"),16,AND(Z246=11,V246&lt;&gt;0),11,AND(Z246=12,P246&lt;&gt;0),25,AND(Z246=12,R246&lt;&gt;0),23,AND(Z246=12,U246="ALTO"),20,AND(Z246=12,U246="BAJO"),16,AND(Z246=12,V246&lt;&gt;0),12,AND(Z246=13,P246&lt;&gt;0),25,AND(Z246=13,R246&lt;&gt;0),21,AND(Z246=13,U246="ALTO"),20,AND(Z246=13,U246="BAJO"),17,AND(Z246=13,V246&lt;&gt;0),17,AND(Z246=14,P246&lt;&gt;0),25,AND(Z246=14,R246&lt;&gt;0),24,AND(Z246=14,U246="ALTO"),23,AND(Z246=14,U246="BAJO"),21,AND(Z246=14,V246&lt;&gt;0),18,AND(Z246=15,P246&lt;&gt;0),25,AND(Z246=15,R246&lt;&gt;0),24,AND(Z246=15,U246="ALTO"),22,AND(Z246=15,U246="BAJO"),19,AND(Z246=15,V246&lt;&gt;0),19,AND(Z246=16,P246&lt;&gt;0),25,AND(Z246=16,R246&lt;&gt;0),23,AND(Z246=16,U246="ALTO"),23,AND(Z246=16,U246="BAJO"),23,AND(Z246=16,V246&lt;&gt;0),20,AND(Z246=17,P246&lt;&gt;0),25,AND(Z246=17,R246&lt;&gt;0),24,AND(Z246=17,U246="ALTO"),23,AND(Z246=17,U246="BAJO"),21,AND(Z246=17,V246&lt;&gt;0),20,AND(Z246=18,P246&lt;&gt;0),25,AND(Z246=18,R246&lt;&gt;0),24,AND(Z246=18,U246="ALTO"),23,AND(Z246=18,U246="BAJO"),22,AND(Z246=18,V246&lt;&gt;0),21,AND(Z246=19,P246&lt;&gt;0),25,AND(Z246=19,R246&lt;&gt;0),25,AND(Z246=19,U246="ALTO"),24,AND(Z246=19,U246="BAJO"),22,AND(Z246=19,V246&lt;&gt;0),22,AND(Z246&lt;&gt;0,X246&lt;&gt;0),Z246,TRUE,"FALSO")</f>
        <v>FALSO</v>
      </c>
      <c r="AC246" s="222"/>
      <c r="AD246" s="222"/>
      <c r="AE246" s="36"/>
      <c r="AF246" s="37"/>
      <c r="AG246" s="37"/>
      <c r="AH246" s="25"/>
      <c r="AI246" s="25"/>
      <c r="AJ246" s="25"/>
      <c r="AK246" s="25"/>
      <c r="AL246" s="25"/>
      <c r="AM246" s="25"/>
      <c r="AN246" s="25"/>
      <c r="AO246" s="35"/>
      <c r="AP246" s="25"/>
      <c r="AQ246" s="35"/>
      <c r="AR246" s="25"/>
      <c r="AS246" s="35"/>
      <c r="AT246" s="25"/>
      <c r="AU246" s="35"/>
      <c r="AV246" s="25"/>
      <c r="AW246" s="35"/>
      <c r="AX246" s="25"/>
    </row>
    <row r="247" spans="1:50" ht="26.25">
      <c r="A247" s="285"/>
      <c r="B247" s="376"/>
      <c r="C247" s="379"/>
      <c r="D247" s="378"/>
      <c r="E247" s="249"/>
      <c r="F247" s="248"/>
      <c r="G247" s="225"/>
      <c r="H247" s="227"/>
      <c r="I247" s="254"/>
      <c r="J247" s="255" t="e">
        <f>+VLOOKUP(I247,Peligros_Aspectos!A:D,4,0)</f>
        <v>#N/A</v>
      </c>
      <c r="K247" s="256" t="e">
        <f>+VLOOKUP(I247,Peligros_Aspectos!A:D,2,0)</f>
        <v>#N/A</v>
      </c>
      <c r="L247" s="257" t="e">
        <f>+VLOOKUP(I247,Peligros_Aspectos!A:C,3,0)</f>
        <v>#N/A</v>
      </c>
      <c r="M247" s="232"/>
      <c r="N247" s="258"/>
      <c r="O247" s="245" t="str">
        <f t="shared" si="11"/>
        <v/>
      </c>
      <c r="P247" s="260"/>
      <c r="Q247" s="260"/>
      <c r="R247" s="260"/>
      <c r="S247" s="260"/>
      <c r="T247" s="260"/>
      <c r="U247" s="258"/>
      <c r="V247" s="264"/>
      <c r="W247" s="264"/>
      <c r="X247" s="260"/>
      <c r="Y247" s="266"/>
      <c r="Z247" s="245" t="str">
        <f t="shared" si="10"/>
        <v/>
      </c>
      <c r="AA247" s="267"/>
      <c r="AB247" s="245" t="str">
        <f t="array" ref="AB247">_xlfn.IFS(AND(Z247=1,P247&lt;&gt;0),25,AND(Z247=1,R247&lt;&gt;0),21,AND(Z247=1,U247="ALTO"),16,AND(Z247=1,U247="BAJO"),11,AND(Z247=1,V247&lt;&gt;0),2,AND(Z247=2,P247&lt;&gt;0),25,AND(Z247=2,R247&lt;&gt;0),21,AND(Z247=2,U247="ALTO"),16,AND(Z247=2,U247="BAJO"),11,AND(Z247=2,V247&lt;&gt;0),4,AND(Z247=3,P247&lt;&gt;0),25,AND(Z247=3,R247&lt;&gt;0),21,AND(Z247=3,U247="ALTO"),16,AND(Z247=3,U247="BAJO"),12,AND(Z247=3,V247&lt;&gt;0),5,AND(Z247=4,P247&lt;&gt;0),25,AND(Z247=4,R247&lt;&gt;0),13,AND(Z247=4,U247="ALTO"),16,AND(Z247=4,U247="BAJO"),14,AND(Z247=4,V247&lt;&gt;0),7,AND(Z247=5,P247&lt;&gt;0),25,AND(Z247=5,R247&lt;&gt;0),21,AND(Z247=5,U247="ALTO"),16,AND(Z247=5,U247="BAJO"),12,AND(Z247=5,V247&lt;&gt;0),8,AND(Z247=6,P247&lt;&gt;0),25,AND(Z247=6,R247&lt;&gt;0),21,AND(Z247=6,U247="ALTO"),20,AND(Z247=6,U247="BAJO"),17,AND(Z247=6,V247&lt;&gt;0),6,AND(Z247=7,P247&lt;&gt;0),25,AND(Z247=7,R247&lt;&gt;0),23,AND(Z247=7,U247="ALTO"),16,AND(Z247=7,U247="BAJO"),11,AND(Z247=7,V247&lt;&gt;0),7,AND(Z247=8,P247&lt;&gt;0),25,AND(Z247=8,R247&lt;&gt;0),21,AND(Z247=8,U247="ALTO"),16,AND(Z247=8,U247="BAJO"),12,AND(Z247=8,V247&lt;&gt;0),8,AND(Z247=9,P247&lt;&gt;0),25,AND(Z247=9,R247&lt;&gt;0),21,AND(Z247=9,U247="ALTO"),20,AND(Z247=9,U247="BAJO"),17,AND(Z247=9,V247&lt;&gt;0),13,AND(Z247=10,P247&lt;&gt;0),25,AND(Z247=10,R247&lt;&gt;0),22,AND(Z247=10,U247="ALTO"),21,AND(Z247=10,U247="BAJO"),18,AND(Z247=10,V247&lt;&gt;0),18,AND(Z247=11,P247&lt;&gt;0),25,AND(Z247=11,R247&lt;&gt;0),23,AND(Z247=11,U247="ALTO"),20,AND(Z247=11,U247="BAJO"),16,AND(Z247=11,V247&lt;&gt;0),11,AND(Z247=12,P247&lt;&gt;0),25,AND(Z247=12,R247&lt;&gt;0),23,AND(Z247=12,U247="ALTO"),20,AND(Z247=12,U247="BAJO"),16,AND(Z247=12,V247&lt;&gt;0),12,AND(Z247=13,P247&lt;&gt;0),25,AND(Z247=13,R247&lt;&gt;0),21,AND(Z247=13,U247="ALTO"),20,AND(Z247=13,U247="BAJO"),17,AND(Z247=13,V247&lt;&gt;0),17,AND(Z247=14,P247&lt;&gt;0),25,AND(Z247=14,R247&lt;&gt;0),24,AND(Z247=14,U247="ALTO"),23,AND(Z247=14,U247="BAJO"),21,AND(Z247=14,V247&lt;&gt;0),18,AND(Z247=15,P247&lt;&gt;0),25,AND(Z247=15,R247&lt;&gt;0),24,AND(Z247=15,U247="ALTO"),22,AND(Z247=15,U247="BAJO"),19,AND(Z247=15,V247&lt;&gt;0),19,AND(Z247=16,P247&lt;&gt;0),25,AND(Z247=16,R247&lt;&gt;0),23,AND(Z247=16,U247="ALTO"),23,AND(Z247=16,U247="BAJO"),23,AND(Z247=16,V247&lt;&gt;0),20,AND(Z247=17,P247&lt;&gt;0),25,AND(Z247=17,R247&lt;&gt;0),24,AND(Z247=17,U247="ALTO"),23,AND(Z247=17,U247="BAJO"),21,AND(Z247=17,V247&lt;&gt;0),20,AND(Z247=18,P247&lt;&gt;0),25,AND(Z247=18,R247&lt;&gt;0),24,AND(Z247=18,U247="ALTO"),23,AND(Z247=18,U247="BAJO"),22,AND(Z247=18,V247&lt;&gt;0),21,AND(Z247=19,P247&lt;&gt;0),25,AND(Z247=19,R247&lt;&gt;0),25,AND(Z247=19,U247="ALTO"),24,AND(Z247=19,U247="BAJO"),22,AND(Z247=19,V247&lt;&gt;0),22,AND(Z247&lt;&gt;0,X247&lt;&gt;0),Z247,TRUE,"FALSO")</f>
        <v>FALSO</v>
      </c>
      <c r="AC247" s="222"/>
      <c r="AD247" s="222"/>
      <c r="AE247" s="36"/>
      <c r="AF247" s="37"/>
      <c r="AG247" s="37"/>
      <c r="AH247" s="25"/>
      <c r="AI247" s="25"/>
      <c r="AJ247" s="25"/>
      <c r="AK247" s="25"/>
      <c r="AL247" s="25"/>
      <c r="AM247" s="25"/>
      <c r="AN247" s="25"/>
      <c r="AO247" s="35"/>
      <c r="AP247" s="25"/>
      <c r="AQ247" s="35"/>
      <c r="AR247" s="25"/>
      <c r="AS247" s="35"/>
      <c r="AT247" s="25"/>
      <c r="AU247" s="35"/>
      <c r="AV247" s="25"/>
      <c r="AW247" s="35"/>
      <c r="AX247" s="25"/>
    </row>
    <row r="248" spans="1:50" ht="26.25">
      <c r="A248" s="285"/>
      <c r="B248" s="376"/>
      <c r="C248" s="379"/>
      <c r="D248" s="378"/>
      <c r="E248" s="249"/>
      <c r="F248" s="248"/>
      <c r="G248" s="225"/>
      <c r="H248" s="227"/>
      <c r="I248" s="254"/>
      <c r="J248" s="255" t="e">
        <f>+VLOOKUP(I248,Peligros_Aspectos!A:D,4,0)</f>
        <v>#N/A</v>
      </c>
      <c r="K248" s="256" t="e">
        <f>+VLOOKUP(I248,Peligros_Aspectos!A:D,2,0)</f>
        <v>#N/A</v>
      </c>
      <c r="L248" s="257" t="e">
        <f>+VLOOKUP(I248,Peligros_Aspectos!A:C,3,0)</f>
        <v>#N/A</v>
      </c>
      <c r="M248" s="232"/>
      <c r="N248" s="258"/>
      <c r="O248" s="245" t="str">
        <f t="shared" si="11"/>
        <v/>
      </c>
      <c r="P248" s="260"/>
      <c r="Q248" s="260"/>
      <c r="R248" s="260"/>
      <c r="S248" s="260"/>
      <c r="T248" s="260"/>
      <c r="U248" s="258"/>
      <c r="V248" s="265"/>
      <c r="W248" s="264"/>
      <c r="X248" s="260"/>
      <c r="Y248" s="266"/>
      <c r="Z248" s="245" t="str">
        <f t="shared" si="10"/>
        <v/>
      </c>
      <c r="AA248" s="267"/>
      <c r="AB248" s="245" t="str">
        <f t="array" ref="AB248">_xlfn.IFS(AND(Z248=1,P248&lt;&gt;0),25,AND(Z248=1,R248&lt;&gt;0),21,AND(Z248=1,U248="ALTO"),16,AND(Z248=1,U248="BAJO"),11,AND(Z248=1,V248&lt;&gt;0),2,AND(Z248=2,P248&lt;&gt;0),25,AND(Z248=2,R248&lt;&gt;0),21,AND(Z248=2,U248="ALTO"),16,AND(Z248=2,U248="BAJO"),11,AND(Z248=2,V248&lt;&gt;0),4,AND(Z248=3,P248&lt;&gt;0),25,AND(Z248=3,R248&lt;&gt;0),21,AND(Z248=3,U248="ALTO"),16,AND(Z248=3,U248="BAJO"),12,AND(Z248=3,V248&lt;&gt;0),5,AND(Z248=4,P248&lt;&gt;0),25,AND(Z248=4,R248&lt;&gt;0),13,AND(Z248=4,U248="ALTO"),16,AND(Z248=4,U248="BAJO"),14,AND(Z248=4,V248&lt;&gt;0),7,AND(Z248=5,P248&lt;&gt;0),25,AND(Z248=5,R248&lt;&gt;0),21,AND(Z248=5,U248="ALTO"),16,AND(Z248=5,U248="BAJO"),12,AND(Z248=5,V248&lt;&gt;0),8,AND(Z248=6,P248&lt;&gt;0),25,AND(Z248=6,R248&lt;&gt;0),21,AND(Z248=6,U248="ALTO"),20,AND(Z248=6,U248="BAJO"),17,AND(Z248=6,V248&lt;&gt;0),6,AND(Z248=7,P248&lt;&gt;0),25,AND(Z248=7,R248&lt;&gt;0),23,AND(Z248=7,U248="ALTO"),16,AND(Z248=7,U248="BAJO"),11,AND(Z248=7,V248&lt;&gt;0),7,AND(Z248=8,P248&lt;&gt;0),25,AND(Z248=8,R248&lt;&gt;0),21,AND(Z248=8,U248="ALTO"),16,AND(Z248=8,U248="BAJO"),12,AND(Z248=8,V248&lt;&gt;0),8,AND(Z248=9,P248&lt;&gt;0),25,AND(Z248=9,R248&lt;&gt;0),21,AND(Z248=9,U248="ALTO"),20,AND(Z248=9,U248="BAJO"),17,AND(Z248=9,V248&lt;&gt;0),13,AND(Z248=10,P248&lt;&gt;0),25,AND(Z248=10,R248&lt;&gt;0),22,AND(Z248=10,U248="ALTO"),21,AND(Z248=10,U248="BAJO"),18,AND(Z248=10,V248&lt;&gt;0),18,AND(Z248=11,P248&lt;&gt;0),25,AND(Z248=11,R248&lt;&gt;0),23,AND(Z248=11,U248="ALTO"),20,AND(Z248=11,U248="BAJO"),16,AND(Z248=11,V248&lt;&gt;0),11,AND(Z248=12,P248&lt;&gt;0),25,AND(Z248=12,R248&lt;&gt;0),23,AND(Z248=12,U248="ALTO"),20,AND(Z248=12,U248="BAJO"),16,AND(Z248=12,V248&lt;&gt;0),12,AND(Z248=13,P248&lt;&gt;0),25,AND(Z248=13,R248&lt;&gt;0),21,AND(Z248=13,U248="ALTO"),20,AND(Z248=13,U248="BAJO"),17,AND(Z248=13,V248&lt;&gt;0),17,AND(Z248=14,P248&lt;&gt;0),25,AND(Z248=14,R248&lt;&gt;0),24,AND(Z248=14,U248="ALTO"),23,AND(Z248=14,U248="BAJO"),21,AND(Z248=14,V248&lt;&gt;0),18,AND(Z248=15,P248&lt;&gt;0),25,AND(Z248=15,R248&lt;&gt;0),24,AND(Z248=15,U248="ALTO"),22,AND(Z248=15,U248="BAJO"),19,AND(Z248=15,V248&lt;&gt;0),19,AND(Z248=16,P248&lt;&gt;0),25,AND(Z248=16,R248&lt;&gt;0),23,AND(Z248=16,U248="ALTO"),23,AND(Z248=16,U248="BAJO"),23,AND(Z248=16,V248&lt;&gt;0),20,AND(Z248=17,P248&lt;&gt;0),25,AND(Z248=17,R248&lt;&gt;0),24,AND(Z248=17,U248="ALTO"),23,AND(Z248=17,U248="BAJO"),21,AND(Z248=17,V248&lt;&gt;0),20,AND(Z248=18,P248&lt;&gt;0),25,AND(Z248=18,R248&lt;&gt;0),24,AND(Z248=18,U248="ALTO"),23,AND(Z248=18,U248="BAJO"),22,AND(Z248=18,V248&lt;&gt;0),21,AND(Z248=19,P248&lt;&gt;0),25,AND(Z248=19,R248&lt;&gt;0),25,AND(Z248=19,U248="ALTO"),24,AND(Z248=19,U248="BAJO"),22,AND(Z248=19,V248&lt;&gt;0),22,AND(Z248&lt;&gt;0,X248&lt;&gt;0),Z248,TRUE,"FALSO")</f>
        <v>FALSO</v>
      </c>
      <c r="AC248" s="222"/>
      <c r="AD248" s="222"/>
      <c r="AE248" s="36"/>
      <c r="AF248" s="37"/>
      <c r="AG248" s="37"/>
      <c r="AH248" s="25"/>
      <c r="AI248" s="25"/>
      <c r="AJ248" s="25"/>
      <c r="AK248" s="25"/>
      <c r="AL248" s="25"/>
      <c r="AM248" s="25"/>
      <c r="AN248" s="25"/>
      <c r="AO248" s="35"/>
      <c r="AP248" s="25"/>
      <c r="AQ248" s="35"/>
      <c r="AR248" s="25"/>
      <c r="AS248" s="35"/>
      <c r="AT248" s="25"/>
      <c r="AU248" s="35"/>
      <c r="AV248" s="25"/>
      <c r="AW248" s="35"/>
      <c r="AX248" s="25"/>
    </row>
    <row r="249" spans="1:50" ht="26.25">
      <c r="A249" s="285"/>
      <c r="B249" s="376"/>
      <c r="C249" s="379"/>
      <c r="D249" s="378"/>
      <c r="E249" s="249"/>
      <c r="F249" s="248"/>
      <c r="G249" s="225"/>
      <c r="H249" s="227"/>
      <c r="I249" s="254"/>
      <c r="J249" s="255" t="e">
        <f>+VLOOKUP(I249,Peligros_Aspectos!A:D,4,0)</f>
        <v>#N/A</v>
      </c>
      <c r="K249" s="256" t="e">
        <f>+VLOOKUP(I249,Peligros_Aspectos!A:D,2,0)</f>
        <v>#N/A</v>
      </c>
      <c r="L249" s="257" t="e">
        <f>+VLOOKUP(I249,Peligros_Aspectos!A:C,3,0)</f>
        <v>#N/A</v>
      </c>
      <c r="M249" s="232"/>
      <c r="N249" s="258"/>
      <c r="O249" s="245" t="str">
        <f t="shared" si="11"/>
        <v/>
      </c>
      <c r="P249" s="260"/>
      <c r="Q249" s="260"/>
      <c r="R249" s="260"/>
      <c r="S249" s="260"/>
      <c r="T249" s="260"/>
      <c r="U249" s="258"/>
      <c r="V249" s="265"/>
      <c r="W249" s="264"/>
      <c r="X249" s="260"/>
      <c r="Y249" s="266"/>
      <c r="Z249" s="245" t="str">
        <f t="shared" si="10"/>
        <v/>
      </c>
      <c r="AA249" s="267"/>
      <c r="AB249" s="245" t="str">
        <f t="array" ref="AB249">_xlfn.IFS(AND(Z249=1,P249&lt;&gt;0),25,AND(Z249=1,R249&lt;&gt;0),21,AND(Z249=1,U249="ALTO"),16,AND(Z249=1,U249="BAJO"),11,AND(Z249=1,V249&lt;&gt;0),2,AND(Z249=2,P249&lt;&gt;0),25,AND(Z249=2,R249&lt;&gt;0),21,AND(Z249=2,U249="ALTO"),16,AND(Z249=2,U249="BAJO"),11,AND(Z249=2,V249&lt;&gt;0),4,AND(Z249=3,P249&lt;&gt;0),25,AND(Z249=3,R249&lt;&gt;0),21,AND(Z249=3,U249="ALTO"),16,AND(Z249=3,U249="BAJO"),12,AND(Z249=3,V249&lt;&gt;0),5,AND(Z249=4,P249&lt;&gt;0),25,AND(Z249=4,R249&lt;&gt;0),13,AND(Z249=4,U249="ALTO"),16,AND(Z249=4,U249="BAJO"),14,AND(Z249=4,V249&lt;&gt;0),7,AND(Z249=5,P249&lt;&gt;0),25,AND(Z249=5,R249&lt;&gt;0),21,AND(Z249=5,U249="ALTO"),16,AND(Z249=5,U249="BAJO"),12,AND(Z249=5,V249&lt;&gt;0),8,AND(Z249=6,P249&lt;&gt;0),25,AND(Z249=6,R249&lt;&gt;0),21,AND(Z249=6,U249="ALTO"),20,AND(Z249=6,U249="BAJO"),17,AND(Z249=6,V249&lt;&gt;0),6,AND(Z249=7,P249&lt;&gt;0),25,AND(Z249=7,R249&lt;&gt;0),23,AND(Z249=7,U249="ALTO"),16,AND(Z249=7,U249="BAJO"),11,AND(Z249=7,V249&lt;&gt;0),7,AND(Z249=8,P249&lt;&gt;0),25,AND(Z249=8,R249&lt;&gt;0),21,AND(Z249=8,U249="ALTO"),16,AND(Z249=8,U249="BAJO"),12,AND(Z249=8,V249&lt;&gt;0),8,AND(Z249=9,P249&lt;&gt;0),25,AND(Z249=9,R249&lt;&gt;0),21,AND(Z249=9,U249="ALTO"),20,AND(Z249=9,U249="BAJO"),17,AND(Z249=9,V249&lt;&gt;0),13,AND(Z249=10,P249&lt;&gt;0),25,AND(Z249=10,R249&lt;&gt;0),22,AND(Z249=10,U249="ALTO"),21,AND(Z249=10,U249="BAJO"),18,AND(Z249=10,V249&lt;&gt;0),18,AND(Z249=11,P249&lt;&gt;0),25,AND(Z249=11,R249&lt;&gt;0),23,AND(Z249=11,U249="ALTO"),20,AND(Z249=11,U249="BAJO"),16,AND(Z249=11,V249&lt;&gt;0),11,AND(Z249=12,P249&lt;&gt;0),25,AND(Z249=12,R249&lt;&gt;0),23,AND(Z249=12,U249="ALTO"),20,AND(Z249=12,U249="BAJO"),16,AND(Z249=12,V249&lt;&gt;0),12,AND(Z249=13,P249&lt;&gt;0),25,AND(Z249=13,R249&lt;&gt;0),21,AND(Z249=13,U249="ALTO"),20,AND(Z249=13,U249="BAJO"),17,AND(Z249=13,V249&lt;&gt;0),17,AND(Z249=14,P249&lt;&gt;0),25,AND(Z249=14,R249&lt;&gt;0),24,AND(Z249=14,U249="ALTO"),23,AND(Z249=14,U249="BAJO"),21,AND(Z249=14,V249&lt;&gt;0),18,AND(Z249=15,P249&lt;&gt;0),25,AND(Z249=15,R249&lt;&gt;0),24,AND(Z249=15,U249="ALTO"),22,AND(Z249=15,U249="BAJO"),19,AND(Z249=15,V249&lt;&gt;0),19,AND(Z249=16,P249&lt;&gt;0),25,AND(Z249=16,R249&lt;&gt;0),23,AND(Z249=16,U249="ALTO"),23,AND(Z249=16,U249="BAJO"),23,AND(Z249=16,V249&lt;&gt;0),20,AND(Z249=17,P249&lt;&gt;0),25,AND(Z249=17,R249&lt;&gt;0),24,AND(Z249=17,U249="ALTO"),23,AND(Z249=17,U249="BAJO"),21,AND(Z249=17,V249&lt;&gt;0),20,AND(Z249=18,P249&lt;&gt;0),25,AND(Z249=18,R249&lt;&gt;0),24,AND(Z249=18,U249="ALTO"),23,AND(Z249=18,U249="BAJO"),22,AND(Z249=18,V249&lt;&gt;0),21,AND(Z249=19,P249&lt;&gt;0),25,AND(Z249=19,R249&lt;&gt;0),25,AND(Z249=19,U249="ALTO"),24,AND(Z249=19,U249="BAJO"),22,AND(Z249=19,V249&lt;&gt;0),22,AND(Z249&lt;&gt;0,X249&lt;&gt;0),Z249,TRUE,"FALSO")</f>
        <v>FALSO</v>
      </c>
      <c r="AC249" s="222"/>
      <c r="AD249" s="222"/>
      <c r="AE249" s="36"/>
      <c r="AF249" s="37"/>
      <c r="AG249" s="37"/>
      <c r="AH249" s="25"/>
      <c r="AI249" s="25"/>
      <c r="AJ249" s="25"/>
      <c r="AK249" s="25"/>
      <c r="AL249" s="25"/>
      <c r="AM249" s="25"/>
      <c r="AN249" s="25"/>
      <c r="AO249" s="35"/>
      <c r="AP249" s="25"/>
      <c r="AQ249" s="35"/>
      <c r="AR249" s="25"/>
      <c r="AS249" s="35"/>
      <c r="AT249" s="25"/>
      <c r="AU249" s="35"/>
      <c r="AV249" s="25"/>
      <c r="AW249" s="35"/>
      <c r="AX249" s="25"/>
    </row>
    <row r="250" spans="1:50" ht="26.25">
      <c r="A250" s="285"/>
      <c r="B250" s="376"/>
      <c r="C250" s="379"/>
      <c r="D250" s="378"/>
      <c r="E250" s="249"/>
      <c r="F250" s="248"/>
      <c r="G250" s="225"/>
      <c r="H250" s="227"/>
      <c r="I250" s="254"/>
      <c r="J250" s="255" t="e">
        <f>+VLOOKUP(I250,Peligros_Aspectos!A:D,4,0)</f>
        <v>#N/A</v>
      </c>
      <c r="K250" s="256" t="e">
        <f>+VLOOKUP(I250,Peligros_Aspectos!A:D,2,0)</f>
        <v>#N/A</v>
      </c>
      <c r="L250" s="257" t="e">
        <f>+VLOOKUP(I250,Peligros_Aspectos!A:C,3,0)</f>
        <v>#N/A</v>
      </c>
      <c r="M250" s="232"/>
      <c r="N250" s="258"/>
      <c r="O250" s="245" t="str">
        <f t="shared" si="11"/>
        <v/>
      </c>
      <c r="P250" s="260"/>
      <c r="Q250" s="260"/>
      <c r="R250" s="260"/>
      <c r="S250" s="260"/>
      <c r="T250" s="260"/>
      <c r="U250" s="258"/>
      <c r="V250" s="265"/>
      <c r="W250" s="264"/>
      <c r="X250" s="260"/>
      <c r="Y250" s="266"/>
      <c r="Z250" s="245" t="str">
        <f t="shared" si="10"/>
        <v/>
      </c>
      <c r="AA250" s="267"/>
      <c r="AB250" s="245" t="str">
        <f t="array" ref="AB250">_xlfn.IFS(AND(Z250=1,P250&lt;&gt;0),25,AND(Z250=1,R250&lt;&gt;0),21,AND(Z250=1,U250="ALTO"),16,AND(Z250=1,U250="BAJO"),11,AND(Z250=1,V250&lt;&gt;0),2,AND(Z250=2,P250&lt;&gt;0),25,AND(Z250=2,R250&lt;&gt;0),21,AND(Z250=2,U250="ALTO"),16,AND(Z250=2,U250="BAJO"),11,AND(Z250=2,V250&lt;&gt;0),4,AND(Z250=3,P250&lt;&gt;0),25,AND(Z250=3,R250&lt;&gt;0),21,AND(Z250=3,U250="ALTO"),16,AND(Z250=3,U250="BAJO"),12,AND(Z250=3,V250&lt;&gt;0),5,AND(Z250=4,P250&lt;&gt;0),25,AND(Z250=4,R250&lt;&gt;0),13,AND(Z250=4,U250="ALTO"),16,AND(Z250=4,U250="BAJO"),14,AND(Z250=4,V250&lt;&gt;0),7,AND(Z250=5,P250&lt;&gt;0),25,AND(Z250=5,R250&lt;&gt;0),21,AND(Z250=5,U250="ALTO"),16,AND(Z250=5,U250="BAJO"),12,AND(Z250=5,V250&lt;&gt;0),8,AND(Z250=6,P250&lt;&gt;0),25,AND(Z250=6,R250&lt;&gt;0),21,AND(Z250=6,U250="ALTO"),20,AND(Z250=6,U250="BAJO"),17,AND(Z250=6,V250&lt;&gt;0),6,AND(Z250=7,P250&lt;&gt;0),25,AND(Z250=7,R250&lt;&gt;0),23,AND(Z250=7,U250="ALTO"),16,AND(Z250=7,U250="BAJO"),11,AND(Z250=7,V250&lt;&gt;0),7,AND(Z250=8,P250&lt;&gt;0),25,AND(Z250=8,R250&lt;&gt;0),21,AND(Z250=8,U250="ALTO"),16,AND(Z250=8,U250="BAJO"),12,AND(Z250=8,V250&lt;&gt;0),8,AND(Z250=9,P250&lt;&gt;0),25,AND(Z250=9,R250&lt;&gt;0),21,AND(Z250=9,U250="ALTO"),20,AND(Z250=9,U250="BAJO"),17,AND(Z250=9,V250&lt;&gt;0),13,AND(Z250=10,P250&lt;&gt;0),25,AND(Z250=10,R250&lt;&gt;0),22,AND(Z250=10,U250="ALTO"),21,AND(Z250=10,U250="BAJO"),18,AND(Z250=10,V250&lt;&gt;0),18,AND(Z250=11,P250&lt;&gt;0),25,AND(Z250=11,R250&lt;&gt;0),23,AND(Z250=11,U250="ALTO"),20,AND(Z250=11,U250="BAJO"),16,AND(Z250=11,V250&lt;&gt;0),11,AND(Z250=12,P250&lt;&gt;0),25,AND(Z250=12,R250&lt;&gt;0),23,AND(Z250=12,U250="ALTO"),20,AND(Z250=12,U250="BAJO"),16,AND(Z250=12,V250&lt;&gt;0),12,AND(Z250=13,P250&lt;&gt;0),25,AND(Z250=13,R250&lt;&gt;0),21,AND(Z250=13,U250="ALTO"),20,AND(Z250=13,U250="BAJO"),17,AND(Z250=13,V250&lt;&gt;0),17,AND(Z250=14,P250&lt;&gt;0),25,AND(Z250=14,R250&lt;&gt;0),24,AND(Z250=14,U250="ALTO"),23,AND(Z250=14,U250="BAJO"),21,AND(Z250=14,V250&lt;&gt;0),18,AND(Z250=15,P250&lt;&gt;0),25,AND(Z250=15,R250&lt;&gt;0),24,AND(Z250=15,U250="ALTO"),22,AND(Z250=15,U250="BAJO"),19,AND(Z250=15,V250&lt;&gt;0),19,AND(Z250=16,P250&lt;&gt;0),25,AND(Z250=16,R250&lt;&gt;0),23,AND(Z250=16,U250="ALTO"),23,AND(Z250=16,U250="BAJO"),23,AND(Z250=16,V250&lt;&gt;0),20,AND(Z250=17,P250&lt;&gt;0),25,AND(Z250=17,R250&lt;&gt;0),24,AND(Z250=17,U250="ALTO"),23,AND(Z250=17,U250="BAJO"),21,AND(Z250=17,V250&lt;&gt;0),20,AND(Z250=18,P250&lt;&gt;0),25,AND(Z250=18,R250&lt;&gt;0),24,AND(Z250=18,U250="ALTO"),23,AND(Z250=18,U250="BAJO"),22,AND(Z250=18,V250&lt;&gt;0),21,AND(Z250=19,P250&lt;&gt;0),25,AND(Z250=19,R250&lt;&gt;0),25,AND(Z250=19,U250="ALTO"),24,AND(Z250=19,U250="BAJO"),22,AND(Z250=19,V250&lt;&gt;0),22,AND(Z250&lt;&gt;0,X250&lt;&gt;0),Z250,TRUE,"FALSO")</f>
        <v>FALSO</v>
      </c>
      <c r="AC250" s="222"/>
      <c r="AD250" s="222"/>
      <c r="AE250" s="36"/>
      <c r="AF250" s="37"/>
      <c r="AG250" s="37"/>
      <c r="AH250" s="25"/>
      <c r="AI250" s="25"/>
      <c r="AJ250" s="25"/>
      <c r="AK250" s="25"/>
      <c r="AL250" s="25"/>
      <c r="AM250" s="25"/>
      <c r="AN250" s="25"/>
      <c r="AO250" s="35"/>
      <c r="AP250" s="25"/>
      <c r="AQ250" s="35"/>
      <c r="AR250" s="25"/>
      <c r="AS250" s="35"/>
      <c r="AT250" s="25"/>
      <c r="AU250" s="35"/>
      <c r="AV250" s="25"/>
      <c r="AW250" s="35"/>
      <c r="AX250" s="25"/>
    </row>
    <row r="251" spans="1:50" ht="26.25">
      <c r="A251" s="285"/>
      <c r="B251" s="376"/>
      <c r="C251" s="379"/>
      <c r="D251" s="378"/>
      <c r="E251" s="249"/>
      <c r="F251" s="248"/>
      <c r="G251" s="225"/>
      <c r="H251" s="227"/>
      <c r="I251" s="254"/>
      <c r="J251" s="255" t="e">
        <f>+VLOOKUP(I251,Peligros_Aspectos!A:D,4,0)</f>
        <v>#N/A</v>
      </c>
      <c r="K251" s="256" t="e">
        <f>+VLOOKUP(I251,Peligros_Aspectos!A:D,2,0)</f>
        <v>#N/A</v>
      </c>
      <c r="L251" s="257" t="e">
        <f>+VLOOKUP(I251,Peligros_Aspectos!A:C,3,0)</f>
        <v>#N/A</v>
      </c>
      <c r="M251" s="232"/>
      <c r="N251" s="258"/>
      <c r="O251" s="245" t="str">
        <f t="shared" si="11"/>
        <v/>
      </c>
      <c r="P251" s="260"/>
      <c r="Q251" s="260"/>
      <c r="R251" s="260"/>
      <c r="S251" s="260"/>
      <c r="T251" s="260"/>
      <c r="U251" s="258"/>
      <c r="V251" s="265"/>
      <c r="W251" s="264"/>
      <c r="X251" s="260"/>
      <c r="Y251" s="266"/>
      <c r="Z251" s="245" t="str">
        <f t="shared" si="10"/>
        <v/>
      </c>
      <c r="AA251" s="267"/>
      <c r="AB251" s="245" t="str">
        <f t="array" ref="AB251">_xlfn.IFS(AND(Z251=1,P251&lt;&gt;0),25,AND(Z251=1,R251&lt;&gt;0),21,AND(Z251=1,U251="ALTO"),16,AND(Z251=1,U251="BAJO"),11,AND(Z251=1,V251&lt;&gt;0),2,AND(Z251=2,P251&lt;&gt;0),25,AND(Z251=2,R251&lt;&gt;0),21,AND(Z251=2,U251="ALTO"),16,AND(Z251=2,U251="BAJO"),11,AND(Z251=2,V251&lt;&gt;0),4,AND(Z251=3,P251&lt;&gt;0),25,AND(Z251=3,R251&lt;&gt;0),21,AND(Z251=3,U251="ALTO"),16,AND(Z251=3,U251="BAJO"),12,AND(Z251=3,V251&lt;&gt;0),5,AND(Z251=4,P251&lt;&gt;0),25,AND(Z251=4,R251&lt;&gt;0),13,AND(Z251=4,U251="ALTO"),16,AND(Z251=4,U251="BAJO"),14,AND(Z251=4,V251&lt;&gt;0),7,AND(Z251=5,P251&lt;&gt;0),25,AND(Z251=5,R251&lt;&gt;0),21,AND(Z251=5,U251="ALTO"),16,AND(Z251=5,U251="BAJO"),12,AND(Z251=5,V251&lt;&gt;0),8,AND(Z251=6,P251&lt;&gt;0),25,AND(Z251=6,R251&lt;&gt;0),21,AND(Z251=6,U251="ALTO"),20,AND(Z251=6,U251="BAJO"),17,AND(Z251=6,V251&lt;&gt;0),6,AND(Z251=7,P251&lt;&gt;0),25,AND(Z251=7,R251&lt;&gt;0),23,AND(Z251=7,U251="ALTO"),16,AND(Z251=7,U251="BAJO"),11,AND(Z251=7,V251&lt;&gt;0),7,AND(Z251=8,P251&lt;&gt;0),25,AND(Z251=8,R251&lt;&gt;0),21,AND(Z251=8,U251="ALTO"),16,AND(Z251=8,U251="BAJO"),12,AND(Z251=8,V251&lt;&gt;0),8,AND(Z251=9,P251&lt;&gt;0),25,AND(Z251=9,R251&lt;&gt;0),21,AND(Z251=9,U251="ALTO"),20,AND(Z251=9,U251="BAJO"),17,AND(Z251=9,V251&lt;&gt;0),13,AND(Z251=10,P251&lt;&gt;0),25,AND(Z251=10,R251&lt;&gt;0),22,AND(Z251=10,U251="ALTO"),21,AND(Z251=10,U251="BAJO"),18,AND(Z251=10,V251&lt;&gt;0),18,AND(Z251=11,P251&lt;&gt;0),25,AND(Z251=11,R251&lt;&gt;0),23,AND(Z251=11,U251="ALTO"),20,AND(Z251=11,U251="BAJO"),16,AND(Z251=11,V251&lt;&gt;0),11,AND(Z251=12,P251&lt;&gt;0),25,AND(Z251=12,R251&lt;&gt;0),23,AND(Z251=12,U251="ALTO"),20,AND(Z251=12,U251="BAJO"),16,AND(Z251=12,V251&lt;&gt;0),12,AND(Z251=13,P251&lt;&gt;0),25,AND(Z251=13,R251&lt;&gt;0),21,AND(Z251=13,U251="ALTO"),20,AND(Z251=13,U251="BAJO"),17,AND(Z251=13,V251&lt;&gt;0),17,AND(Z251=14,P251&lt;&gt;0),25,AND(Z251=14,R251&lt;&gt;0),24,AND(Z251=14,U251="ALTO"),23,AND(Z251=14,U251="BAJO"),21,AND(Z251=14,V251&lt;&gt;0),18,AND(Z251=15,P251&lt;&gt;0),25,AND(Z251=15,R251&lt;&gt;0),24,AND(Z251=15,U251="ALTO"),22,AND(Z251=15,U251="BAJO"),19,AND(Z251=15,V251&lt;&gt;0),19,AND(Z251=16,P251&lt;&gt;0),25,AND(Z251=16,R251&lt;&gt;0),23,AND(Z251=16,U251="ALTO"),23,AND(Z251=16,U251="BAJO"),23,AND(Z251=16,V251&lt;&gt;0),20,AND(Z251=17,P251&lt;&gt;0),25,AND(Z251=17,R251&lt;&gt;0),24,AND(Z251=17,U251="ALTO"),23,AND(Z251=17,U251="BAJO"),21,AND(Z251=17,V251&lt;&gt;0),20,AND(Z251=18,P251&lt;&gt;0),25,AND(Z251=18,R251&lt;&gt;0),24,AND(Z251=18,U251="ALTO"),23,AND(Z251=18,U251="BAJO"),22,AND(Z251=18,V251&lt;&gt;0),21,AND(Z251=19,P251&lt;&gt;0),25,AND(Z251=19,R251&lt;&gt;0),25,AND(Z251=19,U251="ALTO"),24,AND(Z251=19,U251="BAJO"),22,AND(Z251=19,V251&lt;&gt;0),22,AND(Z251&lt;&gt;0,X251&lt;&gt;0),Z251,TRUE,"FALSO")</f>
        <v>FALSO</v>
      </c>
      <c r="AC251" s="222"/>
      <c r="AD251" s="222"/>
      <c r="AE251" s="36"/>
      <c r="AF251" s="37"/>
      <c r="AG251" s="37"/>
      <c r="AH251" s="25"/>
      <c r="AI251" s="25"/>
      <c r="AJ251" s="25"/>
      <c r="AK251" s="25"/>
      <c r="AL251" s="25"/>
      <c r="AM251" s="25"/>
      <c r="AN251" s="25"/>
      <c r="AO251" s="35"/>
      <c r="AP251" s="25"/>
      <c r="AQ251" s="35"/>
      <c r="AR251" s="25"/>
      <c r="AS251" s="35"/>
      <c r="AT251" s="25"/>
      <c r="AU251" s="35"/>
      <c r="AV251" s="25"/>
      <c r="AW251" s="35"/>
      <c r="AX251" s="25"/>
    </row>
    <row r="252" spans="1:50" ht="26.25">
      <c r="A252" s="285"/>
      <c r="B252" s="376"/>
      <c r="C252" s="379"/>
      <c r="D252" s="378"/>
      <c r="E252" s="249"/>
      <c r="F252" s="248"/>
      <c r="G252" s="225"/>
      <c r="H252" s="227"/>
      <c r="I252" s="254"/>
      <c r="J252" s="255" t="e">
        <f>+VLOOKUP(I252,Peligros_Aspectos!A:D,4,0)</f>
        <v>#N/A</v>
      </c>
      <c r="K252" s="256" t="e">
        <f>+VLOOKUP(I252,Peligros_Aspectos!A:D,2,0)</f>
        <v>#N/A</v>
      </c>
      <c r="L252" s="257" t="e">
        <f>+VLOOKUP(I252,Peligros_Aspectos!A:C,3,0)</f>
        <v>#N/A</v>
      </c>
      <c r="M252" s="232"/>
      <c r="N252" s="258"/>
      <c r="O252" s="245" t="str">
        <f t="shared" si="11"/>
        <v/>
      </c>
      <c r="P252" s="260"/>
      <c r="Q252" s="260"/>
      <c r="R252" s="260"/>
      <c r="S252" s="260"/>
      <c r="T252" s="264"/>
      <c r="U252" s="255"/>
      <c r="V252" s="264"/>
      <c r="W252" s="264"/>
      <c r="X252" s="260"/>
      <c r="Y252" s="266"/>
      <c r="Z252" s="245" t="str">
        <f t="shared" si="10"/>
        <v/>
      </c>
      <c r="AA252" s="267"/>
      <c r="AB252" s="245" t="str">
        <f t="array" ref="AB252">_xlfn.IFS(AND(Z252=1,P252&lt;&gt;0),25,AND(Z252=1,R252&lt;&gt;0),21,AND(Z252=1,U252="ALTO"),16,AND(Z252=1,U252="BAJO"),11,AND(Z252=1,V252&lt;&gt;0),2,AND(Z252=2,P252&lt;&gt;0),25,AND(Z252=2,R252&lt;&gt;0),21,AND(Z252=2,U252="ALTO"),16,AND(Z252=2,U252="BAJO"),11,AND(Z252=2,V252&lt;&gt;0),4,AND(Z252=3,P252&lt;&gt;0),25,AND(Z252=3,R252&lt;&gt;0),21,AND(Z252=3,U252="ALTO"),16,AND(Z252=3,U252="BAJO"),12,AND(Z252=3,V252&lt;&gt;0),5,AND(Z252=4,P252&lt;&gt;0),25,AND(Z252=4,R252&lt;&gt;0),13,AND(Z252=4,U252="ALTO"),16,AND(Z252=4,U252="BAJO"),14,AND(Z252=4,V252&lt;&gt;0),7,AND(Z252=5,P252&lt;&gt;0),25,AND(Z252=5,R252&lt;&gt;0),21,AND(Z252=5,U252="ALTO"),16,AND(Z252=5,U252="BAJO"),12,AND(Z252=5,V252&lt;&gt;0),8,AND(Z252=6,P252&lt;&gt;0),25,AND(Z252=6,R252&lt;&gt;0),21,AND(Z252=6,U252="ALTO"),20,AND(Z252=6,U252="BAJO"),17,AND(Z252=6,V252&lt;&gt;0),6,AND(Z252=7,P252&lt;&gt;0),25,AND(Z252=7,R252&lt;&gt;0),23,AND(Z252=7,U252="ALTO"),16,AND(Z252=7,U252="BAJO"),11,AND(Z252=7,V252&lt;&gt;0),7,AND(Z252=8,P252&lt;&gt;0),25,AND(Z252=8,R252&lt;&gt;0),21,AND(Z252=8,U252="ALTO"),16,AND(Z252=8,U252="BAJO"),12,AND(Z252=8,V252&lt;&gt;0),8,AND(Z252=9,P252&lt;&gt;0),25,AND(Z252=9,R252&lt;&gt;0),21,AND(Z252=9,U252="ALTO"),20,AND(Z252=9,U252="BAJO"),17,AND(Z252=9,V252&lt;&gt;0),13,AND(Z252=10,P252&lt;&gt;0),25,AND(Z252=10,R252&lt;&gt;0),22,AND(Z252=10,U252="ALTO"),21,AND(Z252=10,U252="BAJO"),18,AND(Z252=10,V252&lt;&gt;0),18,AND(Z252=11,P252&lt;&gt;0),25,AND(Z252=11,R252&lt;&gt;0),23,AND(Z252=11,U252="ALTO"),20,AND(Z252=11,U252="BAJO"),16,AND(Z252=11,V252&lt;&gt;0),11,AND(Z252=12,P252&lt;&gt;0),25,AND(Z252=12,R252&lt;&gt;0),23,AND(Z252=12,U252="ALTO"),20,AND(Z252=12,U252="BAJO"),16,AND(Z252=12,V252&lt;&gt;0),12,AND(Z252=13,P252&lt;&gt;0),25,AND(Z252=13,R252&lt;&gt;0),21,AND(Z252=13,U252="ALTO"),20,AND(Z252=13,U252="BAJO"),17,AND(Z252=13,V252&lt;&gt;0),17,AND(Z252=14,P252&lt;&gt;0),25,AND(Z252=14,R252&lt;&gt;0),24,AND(Z252=14,U252="ALTO"),23,AND(Z252=14,U252="BAJO"),21,AND(Z252=14,V252&lt;&gt;0),18,AND(Z252=15,P252&lt;&gt;0),25,AND(Z252=15,R252&lt;&gt;0),24,AND(Z252=15,U252="ALTO"),22,AND(Z252=15,U252="BAJO"),19,AND(Z252=15,V252&lt;&gt;0),19,AND(Z252=16,P252&lt;&gt;0),25,AND(Z252=16,R252&lt;&gt;0),23,AND(Z252=16,U252="ALTO"),23,AND(Z252=16,U252="BAJO"),23,AND(Z252=16,V252&lt;&gt;0),20,AND(Z252=17,P252&lt;&gt;0),25,AND(Z252=17,R252&lt;&gt;0),24,AND(Z252=17,U252="ALTO"),23,AND(Z252=17,U252="BAJO"),21,AND(Z252=17,V252&lt;&gt;0),20,AND(Z252=18,P252&lt;&gt;0),25,AND(Z252=18,R252&lt;&gt;0),24,AND(Z252=18,U252="ALTO"),23,AND(Z252=18,U252="BAJO"),22,AND(Z252=18,V252&lt;&gt;0),21,AND(Z252=19,P252&lt;&gt;0),25,AND(Z252=19,R252&lt;&gt;0),25,AND(Z252=19,U252="ALTO"),24,AND(Z252=19,U252="BAJO"),22,AND(Z252=19,V252&lt;&gt;0),22,AND(Z252&lt;&gt;0,X252&lt;&gt;0),Z252,TRUE,"FALSO")</f>
        <v>FALSO</v>
      </c>
      <c r="AC252" s="222"/>
      <c r="AD252" s="222"/>
      <c r="AE252" s="36"/>
      <c r="AF252" s="37"/>
      <c r="AG252" s="37"/>
      <c r="AH252" s="25"/>
      <c r="AI252" s="25"/>
      <c r="AJ252" s="25"/>
      <c r="AK252" s="25"/>
      <c r="AL252" s="25"/>
      <c r="AM252" s="25"/>
      <c r="AN252" s="25"/>
      <c r="AO252" s="35"/>
      <c r="AP252" s="25"/>
      <c r="AQ252" s="35"/>
      <c r="AR252" s="25"/>
      <c r="AS252" s="35"/>
      <c r="AT252" s="25"/>
      <c r="AU252" s="35"/>
      <c r="AV252" s="25"/>
      <c r="AW252" s="35"/>
      <c r="AX252" s="25"/>
    </row>
    <row r="253" spans="1:50" ht="26.25">
      <c r="A253" s="285"/>
      <c r="B253" s="376"/>
      <c r="C253" s="379"/>
      <c r="D253" s="378"/>
      <c r="E253" s="249"/>
      <c r="F253" s="248"/>
      <c r="G253" s="225"/>
      <c r="H253" s="227"/>
      <c r="I253" s="254"/>
      <c r="J253" s="255" t="e">
        <f>+VLOOKUP(I253,Peligros_Aspectos!A:D,4,0)</f>
        <v>#N/A</v>
      </c>
      <c r="K253" s="256" t="e">
        <f>+VLOOKUP(I253,Peligros_Aspectos!A:D,2,0)</f>
        <v>#N/A</v>
      </c>
      <c r="L253" s="257" t="e">
        <f>+VLOOKUP(I253,Peligros_Aspectos!A:C,3,0)</f>
        <v>#N/A</v>
      </c>
      <c r="M253" s="232"/>
      <c r="N253" s="258"/>
      <c r="O253" s="245" t="str">
        <f t="shared" si="11"/>
        <v/>
      </c>
      <c r="P253" s="260"/>
      <c r="Q253" s="260"/>
      <c r="R253" s="260"/>
      <c r="S253" s="260"/>
      <c r="T253" s="260"/>
      <c r="U253" s="255"/>
      <c r="V253" s="265"/>
      <c r="W253" s="264"/>
      <c r="X253" s="260"/>
      <c r="Y253" s="266"/>
      <c r="Z253" s="245" t="str">
        <f t="shared" si="10"/>
        <v/>
      </c>
      <c r="AA253" s="267"/>
      <c r="AB253" s="245" t="str">
        <f t="array" ref="AB253">_xlfn.IFS(AND(Z253=1,P253&lt;&gt;0),25,AND(Z253=1,R253&lt;&gt;0),21,AND(Z253=1,U253="ALTO"),16,AND(Z253=1,U253="BAJO"),11,AND(Z253=1,V253&lt;&gt;0),2,AND(Z253=2,P253&lt;&gt;0),25,AND(Z253=2,R253&lt;&gt;0),21,AND(Z253=2,U253="ALTO"),16,AND(Z253=2,U253="BAJO"),11,AND(Z253=2,V253&lt;&gt;0),4,AND(Z253=3,P253&lt;&gt;0),25,AND(Z253=3,R253&lt;&gt;0),21,AND(Z253=3,U253="ALTO"),16,AND(Z253=3,U253="BAJO"),12,AND(Z253=3,V253&lt;&gt;0),5,AND(Z253=4,P253&lt;&gt;0),25,AND(Z253=4,R253&lt;&gt;0),13,AND(Z253=4,U253="ALTO"),16,AND(Z253=4,U253="BAJO"),14,AND(Z253=4,V253&lt;&gt;0),7,AND(Z253=5,P253&lt;&gt;0),25,AND(Z253=5,R253&lt;&gt;0),21,AND(Z253=5,U253="ALTO"),16,AND(Z253=5,U253="BAJO"),12,AND(Z253=5,V253&lt;&gt;0),8,AND(Z253=6,P253&lt;&gt;0),25,AND(Z253=6,R253&lt;&gt;0),21,AND(Z253=6,U253="ALTO"),20,AND(Z253=6,U253="BAJO"),17,AND(Z253=6,V253&lt;&gt;0),6,AND(Z253=7,P253&lt;&gt;0),25,AND(Z253=7,R253&lt;&gt;0),23,AND(Z253=7,U253="ALTO"),16,AND(Z253=7,U253="BAJO"),11,AND(Z253=7,V253&lt;&gt;0),7,AND(Z253=8,P253&lt;&gt;0),25,AND(Z253=8,R253&lt;&gt;0),21,AND(Z253=8,U253="ALTO"),16,AND(Z253=8,U253="BAJO"),12,AND(Z253=8,V253&lt;&gt;0),8,AND(Z253=9,P253&lt;&gt;0),25,AND(Z253=9,R253&lt;&gt;0),21,AND(Z253=9,U253="ALTO"),20,AND(Z253=9,U253="BAJO"),17,AND(Z253=9,V253&lt;&gt;0),13,AND(Z253=10,P253&lt;&gt;0),25,AND(Z253=10,R253&lt;&gt;0),22,AND(Z253=10,U253="ALTO"),21,AND(Z253=10,U253="BAJO"),18,AND(Z253=10,V253&lt;&gt;0),18,AND(Z253=11,P253&lt;&gt;0),25,AND(Z253=11,R253&lt;&gt;0),23,AND(Z253=11,U253="ALTO"),20,AND(Z253=11,U253="BAJO"),16,AND(Z253=11,V253&lt;&gt;0),11,AND(Z253=12,P253&lt;&gt;0),25,AND(Z253=12,R253&lt;&gt;0),23,AND(Z253=12,U253="ALTO"),20,AND(Z253=12,U253="BAJO"),16,AND(Z253=12,V253&lt;&gt;0),12,AND(Z253=13,P253&lt;&gt;0),25,AND(Z253=13,R253&lt;&gt;0),21,AND(Z253=13,U253="ALTO"),20,AND(Z253=13,U253="BAJO"),17,AND(Z253=13,V253&lt;&gt;0),17,AND(Z253=14,P253&lt;&gt;0),25,AND(Z253=14,R253&lt;&gt;0),24,AND(Z253=14,U253="ALTO"),23,AND(Z253=14,U253="BAJO"),21,AND(Z253=14,V253&lt;&gt;0),18,AND(Z253=15,P253&lt;&gt;0),25,AND(Z253=15,R253&lt;&gt;0),24,AND(Z253=15,U253="ALTO"),22,AND(Z253=15,U253="BAJO"),19,AND(Z253=15,V253&lt;&gt;0),19,AND(Z253=16,P253&lt;&gt;0),25,AND(Z253=16,R253&lt;&gt;0),23,AND(Z253=16,U253="ALTO"),23,AND(Z253=16,U253="BAJO"),23,AND(Z253=16,V253&lt;&gt;0),20,AND(Z253=17,P253&lt;&gt;0),25,AND(Z253=17,R253&lt;&gt;0),24,AND(Z253=17,U253="ALTO"),23,AND(Z253=17,U253="BAJO"),21,AND(Z253=17,V253&lt;&gt;0),20,AND(Z253=18,P253&lt;&gt;0),25,AND(Z253=18,R253&lt;&gt;0),24,AND(Z253=18,U253="ALTO"),23,AND(Z253=18,U253="BAJO"),22,AND(Z253=18,V253&lt;&gt;0),21,AND(Z253=19,P253&lt;&gt;0),25,AND(Z253=19,R253&lt;&gt;0),25,AND(Z253=19,U253="ALTO"),24,AND(Z253=19,U253="BAJO"),22,AND(Z253=19,V253&lt;&gt;0),22,AND(Z253&lt;&gt;0,X253&lt;&gt;0),Z253,TRUE,"FALSO")</f>
        <v>FALSO</v>
      </c>
      <c r="AC253" s="222"/>
      <c r="AD253" s="222"/>
      <c r="AE253" s="36"/>
      <c r="AF253" s="37"/>
      <c r="AG253" s="37"/>
      <c r="AH253" s="25"/>
      <c r="AI253" s="25"/>
      <c r="AJ253" s="25"/>
      <c r="AK253" s="25"/>
      <c r="AL253" s="25"/>
      <c r="AM253" s="25"/>
      <c r="AN253" s="25"/>
      <c r="AO253" s="35"/>
      <c r="AP253" s="25"/>
      <c r="AQ253" s="35"/>
      <c r="AR253" s="25"/>
      <c r="AS253" s="35"/>
      <c r="AT253" s="25"/>
      <c r="AU253" s="35"/>
      <c r="AV253" s="25"/>
      <c r="AW253" s="35"/>
      <c r="AX253" s="25"/>
    </row>
    <row r="254" spans="1:50" ht="26.25">
      <c r="A254" s="285"/>
      <c r="B254" s="376"/>
      <c r="C254" s="379"/>
      <c r="D254" s="378"/>
      <c r="E254" s="249"/>
      <c r="F254" s="248"/>
      <c r="G254" s="225"/>
      <c r="H254" s="227"/>
      <c r="I254" s="254"/>
      <c r="J254" s="255" t="e">
        <f>+VLOOKUP(I254,Peligros_Aspectos!A:D,4,0)</f>
        <v>#N/A</v>
      </c>
      <c r="K254" s="256" t="e">
        <f>+VLOOKUP(I254,Peligros_Aspectos!A:D,2,0)</f>
        <v>#N/A</v>
      </c>
      <c r="L254" s="257" t="e">
        <f>+VLOOKUP(I254,Peligros_Aspectos!A:C,3,0)</f>
        <v>#N/A</v>
      </c>
      <c r="M254" s="232"/>
      <c r="N254" s="258"/>
      <c r="O254" s="245" t="str">
        <f t="shared" si="11"/>
        <v/>
      </c>
      <c r="P254" s="260"/>
      <c r="Q254" s="260"/>
      <c r="R254" s="260"/>
      <c r="S254" s="260"/>
      <c r="T254" s="260"/>
      <c r="U254" s="258"/>
      <c r="V254" s="264"/>
      <c r="W254" s="264"/>
      <c r="X254" s="260"/>
      <c r="Y254" s="266"/>
      <c r="Z254" s="245" t="str">
        <f t="shared" si="10"/>
        <v/>
      </c>
      <c r="AA254" s="267"/>
      <c r="AB254" s="245" t="str">
        <f t="array" ref="AB254">_xlfn.IFS(AND(Z254=1,P254&lt;&gt;0),25,AND(Z254=1,R254&lt;&gt;0),21,AND(Z254=1,U254="ALTO"),16,AND(Z254=1,U254="BAJO"),11,AND(Z254=1,V254&lt;&gt;0),2,AND(Z254=2,P254&lt;&gt;0),25,AND(Z254=2,R254&lt;&gt;0),21,AND(Z254=2,U254="ALTO"),16,AND(Z254=2,U254="BAJO"),11,AND(Z254=2,V254&lt;&gt;0),4,AND(Z254=3,P254&lt;&gt;0),25,AND(Z254=3,R254&lt;&gt;0),21,AND(Z254=3,U254="ALTO"),16,AND(Z254=3,U254="BAJO"),12,AND(Z254=3,V254&lt;&gt;0),5,AND(Z254=4,P254&lt;&gt;0),25,AND(Z254=4,R254&lt;&gt;0),13,AND(Z254=4,U254="ALTO"),16,AND(Z254=4,U254="BAJO"),14,AND(Z254=4,V254&lt;&gt;0),7,AND(Z254=5,P254&lt;&gt;0),25,AND(Z254=5,R254&lt;&gt;0),21,AND(Z254=5,U254="ALTO"),16,AND(Z254=5,U254="BAJO"),12,AND(Z254=5,V254&lt;&gt;0),8,AND(Z254=6,P254&lt;&gt;0),25,AND(Z254=6,R254&lt;&gt;0),21,AND(Z254=6,U254="ALTO"),20,AND(Z254=6,U254="BAJO"),17,AND(Z254=6,V254&lt;&gt;0),6,AND(Z254=7,P254&lt;&gt;0),25,AND(Z254=7,R254&lt;&gt;0),23,AND(Z254=7,U254="ALTO"),16,AND(Z254=7,U254="BAJO"),11,AND(Z254=7,V254&lt;&gt;0),7,AND(Z254=8,P254&lt;&gt;0),25,AND(Z254=8,R254&lt;&gt;0),21,AND(Z254=8,U254="ALTO"),16,AND(Z254=8,U254="BAJO"),12,AND(Z254=8,V254&lt;&gt;0),8,AND(Z254=9,P254&lt;&gt;0),25,AND(Z254=9,R254&lt;&gt;0),21,AND(Z254=9,U254="ALTO"),20,AND(Z254=9,U254="BAJO"),17,AND(Z254=9,V254&lt;&gt;0),13,AND(Z254=10,P254&lt;&gt;0),25,AND(Z254=10,R254&lt;&gt;0),22,AND(Z254=10,U254="ALTO"),21,AND(Z254=10,U254="BAJO"),18,AND(Z254=10,V254&lt;&gt;0),18,AND(Z254=11,P254&lt;&gt;0),25,AND(Z254=11,R254&lt;&gt;0),23,AND(Z254=11,U254="ALTO"),20,AND(Z254=11,U254="BAJO"),16,AND(Z254=11,V254&lt;&gt;0),11,AND(Z254=12,P254&lt;&gt;0),25,AND(Z254=12,R254&lt;&gt;0),23,AND(Z254=12,U254="ALTO"),20,AND(Z254=12,U254="BAJO"),16,AND(Z254=12,V254&lt;&gt;0),12,AND(Z254=13,P254&lt;&gt;0),25,AND(Z254=13,R254&lt;&gt;0),21,AND(Z254=13,U254="ALTO"),20,AND(Z254=13,U254="BAJO"),17,AND(Z254=13,V254&lt;&gt;0),17,AND(Z254=14,P254&lt;&gt;0),25,AND(Z254=14,R254&lt;&gt;0),24,AND(Z254=14,U254="ALTO"),23,AND(Z254=14,U254="BAJO"),21,AND(Z254=14,V254&lt;&gt;0),18,AND(Z254=15,P254&lt;&gt;0),25,AND(Z254=15,R254&lt;&gt;0),24,AND(Z254=15,U254="ALTO"),22,AND(Z254=15,U254="BAJO"),19,AND(Z254=15,V254&lt;&gt;0),19,AND(Z254=16,P254&lt;&gt;0),25,AND(Z254=16,R254&lt;&gt;0),23,AND(Z254=16,U254="ALTO"),23,AND(Z254=16,U254="BAJO"),23,AND(Z254=16,V254&lt;&gt;0),20,AND(Z254=17,P254&lt;&gt;0),25,AND(Z254=17,R254&lt;&gt;0),24,AND(Z254=17,U254="ALTO"),23,AND(Z254=17,U254="BAJO"),21,AND(Z254=17,V254&lt;&gt;0),20,AND(Z254=18,P254&lt;&gt;0),25,AND(Z254=18,R254&lt;&gt;0),24,AND(Z254=18,U254="ALTO"),23,AND(Z254=18,U254="BAJO"),22,AND(Z254=18,V254&lt;&gt;0),21,AND(Z254=19,P254&lt;&gt;0),25,AND(Z254=19,R254&lt;&gt;0),25,AND(Z254=19,U254="ALTO"),24,AND(Z254=19,U254="BAJO"),22,AND(Z254=19,V254&lt;&gt;0),22,AND(Z254&lt;&gt;0,X254&lt;&gt;0),Z254,TRUE,"FALSO")</f>
        <v>FALSO</v>
      </c>
      <c r="AC254" s="222"/>
      <c r="AD254" s="222"/>
      <c r="AE254" s="36"/>
      <c r="AF254" s="37"/>
      <c r="AG254" s="37"/>
      <c r="AH254" s="25"/>
      <c r="AI254" s="25"/>
      <c r="AJ254" s="25"/>
      <c r="AK254" s="25"/>
      <c r="AL254" s="25"/>
      <c r="AM254" s="25"/>
      <c r="AN254" s="25"/>
      <c r="AO254" s="35"/>
      <c r="AP254" s="25"/>
      <c r="AQ254" s="35"/>
      <c r="AR254" s="25"/>
      <c r="AS254" s="35"/>
      <c r="AT254" s="25"/>
      <c r="AU254" s="35"/>
      <c r="AV254" s="25"/>
      <c r="AW254" s="35"/>
      <c r="AX254" s="25"/>
    </row>
    <row r="255" spans="1:50" ht="26.25">
      <c r="A255" s="285"/>
      <c r="B255" s="376"/>
      <c r="C255" s="379"/>
      <c r="D255" s="378"/>
      <c r="E255" s="249"/>
      <c r="F255" s="248"/>
      <c r="G255" s="225"/>
      <c r="H255" s="227"/>
      <c r="I255" s="254"/>
      <c r="J255" s="255" t="e">
        <f>+VLOOKUP(I255,Peligros_Aspectos!A:D,4,0)</f>
        <v>#N/A</v>
      </c>
      <c r="K255" s="256" t="e">
        <f>+VLOOKUP(I255,Peligros_Aspectos!A:D,2,0)</f>
        <v>#N/A</v>
      </c>
      <c r="L255" s="257" t="e">
        <f>+VLOOKUP(I255,Peligros_Aspectos!A:C,3,0)</f>
        <v>#N/A</v>
      </c>
      <c r="M255" s="232"/>
      <c r="N255" s="258"/>
      <c r="O255" s="245" t="str">
        <f t="shared" si="11"/>
        <v/>
      </c>
      <c r="P255" s="260"/>
      <c r="Q255" s="260"/>
      <c r="R255" s="260"/>
      <c r="S255" s="260"/>
      <c r="T255" s="260"/>
      <c r="U255" s="258"/>
      <c r="V255" s="264"/>
      <c r="W255" s="264"/>
      <c r="X255" s="260"/>
      <c r="Y255" s="266"/>
      <c r="Z255" s="245" t="str">
        <f t="shared" si="10"/>
        <v/>
      </c>
      <c r="AA255" s="267"/>
      <c r="AB255" s="245" t="str">
        <f t="array" ref="AB255">_xlfn.IFS(AND(Z255=1,P255&lt;&gt;0),25,AND(Z255=1,R255&lt;&gt;0),21,AND(Z255=1,U255="ALTO"),16,AND(Z255=1,U255="BAJO"),11,AND(Z255=1,V255&lt;&gt;0),2,AND(Z255=2,P255&lt;&gt;0),25,AND(Z255=2,R255&lt;&gt;0),21,AND(Z255=2,U255="ALTO"),16,AND(Z255=2,U255="BAJO"),11,AND(Z255=2,V255&lt;&gt;0),4,AND(Z255=3,P255&lt;&gt;0),25,AND(Z255=3,R255&lt;&gt;0),21,AND(Z255=3,U255="ALTO"),16,AND(Z255=3,U255="BAJO"),12,AND(Z255=3,V255&lt;&gt;0),5,AND(Z255=4,P255&lt;&gt;0),25,AND(Z255=4,R255&lt;&gt;0),13,AND(Z255=4,U255="ALTO"),16,AND(Z255=4,U255="BAJO"),14,AND(Z255=4,V255&lt;&gt;0),7,AND(Z255=5,P255&lt;&gt;0),25,AND(Z255=5,R255&lt;&gt;0),21,AND(Z255=5,U255="ALTO"),16,AND(Z255=5,U255="BAJO"),12,AND(Z255=5,V255&lt;&gt;0),8,AND(Z255=6,P255&lt;&gt;0),25,AND(Z255=6,R255&lt;&gt;0),21,AND(Z255=6,U255="ALTO"),20,AND(Z255=6,U255="BAJO"),17,AND(Z255=6,V255&lt;&gt;0),6,AND(Z255=7,P255&lt;&gt;0),25,AND(Z255=7,R255&lt;&gt;0),23,AND(Z255=7,U255="ALTO"),16,AND(Z255=7,U255="BAJO"),11,AND(Z255=7,V255&lt;&gt;0),7,AND(Z255=8,P255&lt;&gt;0),25,AND(Z255=8,R255&lt;&gt;0),21,AND(Z255=8,U255="ALTO"),16,AND(Z255=8,U255="BAJO"),12,AND(Z255=8,V255&lt;&gt;0),8,AND(Z255=9,P255&lt;&gt;0),25,AND(Z255=9,R255&lt;&gt;0),21,AND(Z255=9,U255="ALTO"),20,AND(Z255=9,U255="BAJO"),17,AND(Z255=9,V255&lt;&gt;0),13,AND(Z255=10,P255&lt;&gt;0),25,AND(Z255=10,R255&lt;&gt;0),22,AND(Z255=10,U255="ALTO"),21,AND(Z255=10,U255="BAJO"),18,AND(Z255=10,V255&lt;&gt;0),18,AND(Z255=11,P255&lt;&gt;0),25,AND(Z255=11,R255&lt;&gt;0),23,AND(Z255=11,U255="ALTO"),20,AND(Z255=11,U255="BAJO"),16,AND(Z255=11,V255&lt;&gt;0),11,AND(Z255=12,P255&lt;&gt;0),25,AND(Z255=12,R255&lt;&gt;0),23,AND(Z255=12,U255="ALTO"),20,AND(Z255=12,U255="BAJO"),16,AND(Z255=12,V255&lt;&gt;0),12,AND(Z255=13,P255&lt;&gt;0),25,AND(Z255=13,R255&lt;&gt;0),21,AND(Z255=13,U255="ALTO"),20,AND(Z255=13,U255="BAJO"),17,AND(Z255=13,V255&lt;&gt;0),17,AND(Z255=14,P255&lt;&gt;0),25,AND(Z255=14,R255&lt;&gt;0),24,AND(Z255=14,U255="ALTO"),23,AND(Z255=14,U255="BAJO"),21,AND(Z255=14,V255&lt;&gt;0),18,AND(Z255=15,P255&lt;&gt;0),25,AND(Z255=15,R255&lt;&gt;0),24,AND(Z255=15,U255="ALTO"),22,AND(Z255=15,U255="BAJO"),19,AND(Z255=15,V255&lt;&gt;0),19,AND(Z255=16,P255&lt;&gt;0),25,AND(Z255=16,R255&lt;&gt;0),23,AND(Z255=16,U255="ALTO"),23,AND(Z255=16,U255="BAJO"),23,AND(Z255=16,V255&lt;&gt;0),20,AND(Z255=17,P255&lt;&gt;0),25,AND(Z255=17,R255&lt;&gt;0),24,AND(Z255=17,U255="ALTO"),23,AND(Z255=17,U255="BAJO"),21,AND(Z255=17,V255&lt;&gt;0),20,AND(Z255=18,P255&lt;&gt;0),25,AND(Z255=18,R255&lt;&gt;0),24,AND(Z255=18,U255="ALTO"),23,AND(Z255=18,U255="BAJO"),22,AND(Z255=18,V255&lt;&gt;0),21,AND(Z255=19,P255&lt;&gt;0),25,AND(Z255=19,R255&lt;&gt;0),25,AND(Z255=19,U255="ALTO"),24,AND(Z255=19,U255="BAJO"),22,AND(Z255=19,V255&lt;&gt;0),22,AND(Z255&lt;&gt;0,X255&lt;&gt;0),Z255,TRUE,"FALSO")</f>
        <v>FALSO</v>
      </c>
      <c r="AC255" s="222"/>
      <c r="AD255" s="222"/>
      <c r="AE255" s="36"/>
      <c r="AF255" s="37"/>
      <c r="AG255" s="37"/>
      <c r="AH255" s="25"/>
      <c r="AI255" s="25"/>
      <c r="AJ255" s="25"/>
      <c r="AK255" s="25"/>
      <c r="AL255" s="25"/>
      <c r="AM255" s="25"/>
      <c r="AN255" s="25"/>
      <c r="AO255" s="35"/>
      <c r="AP255" s="25"/>
      <c r="AQ255" s="35"/>
      <c r="AR255" s="25"/>
      <c r="AS255" s="35"/>
      <c r="AT255" s="25"/>
      <c r="AU255" s="35"/>
      <c r="AV255" s="25"/>
      <c r="AW255" s="35"/>
      <c r="AX255" s="25"/>
    </row>
    <row r="256" spans="1:50" ht="26.25">
      <c r="A256" s="285"/>
      <c r="B256" s="376"/>
      <c r="C256" s="379"/>
      <c r="D256" s="378"/>
      <c r="E256" s="249"/>
      <c r="F256" s="248"/>
      <c r="G256" s="225"/>
      <c r="H256" s="227"/>
      <c r="I256" s="254"/>
      <c r="J256" s="255" t="e">
        <f>+VLOOKUP(I256,Peligros_Aspectos!A:D,4,0)</f>
        <v>#N/A</v>
      </c>
      <c r="K256" s="256" t="e">
        <f>+VLOOKUP(I256,Peligros_Aspectos!A:D,2,0)</f>
        <v>#N/A</v>
      </c>
      <c r="L256" s="257" t="e">
        <f>+VLOOKUP(I256,Peligros_Aspectos!A:C,3,0)</f>
        <v>#N/A</v>
      </c>
      <c r="M256" s="232"/>
      <c r="N256" s="258"/>
      <c r="O256" s="245" t="str">
        <f t="shared" si="11"/>
        <v/>
      </c>
      <c r="P256" s="260"/>
      <c r="Q256" s="260"/>
      <c r="R256" s="260"/>
      <c r="S256" s="260"/>
      <c r="T256" s="260"/>
      <c r="U256" s="258"/>
      <c r="V256" s="264"/>
      <c r="W256" s="264"/>
      <c r="X256" s="260"/>
      <c r="Y256" s="266"/>
      <c r="Z256" s="245" t="str">
        <f t="shared" si="10"/>
        <v/>
      </c>
      <c r="AA256" s="267"/>
      <c r="AB256" s="245" t="str">
        <f t="array" ref="AB256">_xlfn.IFS(AND(Z256=1,P256&lt;&gt;0),25,AND(Z256=1,R256&lt;&gt;0),21,AND(Z256=1,U256="ALTO"),16,AND(Z256=1,U256="BAJO"),11,AND(Z256=1,V256&lt;&gt;0),2,AND(Z256=2,P256&lt;&gt;0),25,AND(Z256=2,R256&lt;&gt;0),21,AND(Z256=2,U256="ALTO"),16,AND(Z256=2,U256="BAJO"),11,AND(Z256=2,V256&lt;&gt;0),4,AND(Z256=3,P256&lt;&gt;0),25,AND(Z256=3,R256&lt;&gt;0),21,AND(Z256=3,U256="ALTO"),16,AND(Z256=3,U256="BAJO"),12,AND(Z256=3,V256&lt;&gt;0),5,AND(Z256=4,P256&lt;&gt;0),25,AND(Z256=4,R256&lt;&gt;0),13,AND(Z256=4,U256="ALTO"),16,AND(Z256=4,U256="BAJO"),14,AND(Z256=4,V256&lt;&gt;0),7,AND(Z256=5,P256&lt;&gt;0),25,AND(Z256=5,R256&lt;&gt;0),21,AND(Z256=5,U256="ALTO"),16,AND(Z256=5,U256="BAJO"),12,AND(Z256=5,V256&lt;&gt;0),8,AND(Z256=6,P256&lt;&gt;0),25,AND(Z256=6,R256&lt;&gt;0),21,AND(Z256=6,U256="ALTO"),20,AND(Z256=6,U256="BAJO"),17,AND(Z256=6,V256&lt;&gt;0),6,AND(Z256=7,P256&lt;&gt;0),25,AND(Z256=7,R256&lt;&gt;0),23,AND(Z256=7,U256="ALTO"),16,AND(Z256=7,U256="BAJO"),11,AND(Z256=7,V256&lt;&gt;0),7,AND(Z256=8,P256&lt;&gt;0),25,AND(Z256=8,R256&lt;&gt;0),21,AND(Z256=8,U256="ALTO"),16,AND(Z256=8,U256="BAJO"),12,AND(Z256=8,V256&lt;&gt;0),8,AND(Z256=9,P256&lt;&gt;0),25,AND(Z256=9,R256&lt;&gt;0),21,AND(Z256=9,U256="ALTO"),20,AND(Z256=9,U256="BAJO"),17,AND(Z256=9,V256&lt;&gt;0),13,AND(Z256=10,P256&lt;&gt;0),25,AND(Z256=10,R256&lt;&gt;0),22,AND(Z256=10,U256="ALTO"),21,AND(Z256=10,U256="BAJO"),18,AND(Z256=10,V256&lt;&gt;0),18,AND(Z256=11,P256&lt;&gt;0),25,AND(Z256=11,R256&lt;&gt;0),23,AND(Z256=11,U256="ALTO"),20,AND(Z256=11,U256="BAJO"),16,AND(Z256=11,V256&lt;&gt;0),11,AND(Z256=12,P256&lt;&gt;0),25,AND(Z256=12,R256&lt;&gt;0),23,AND(Z256=12,U256="ALTO"),20,AND(Z256=12,U256="BAJO"),16,AND(Z256=12,V256&lt;&gt;0),12,AND(Z256=13,P256&lt;&gt;0),25,AND(Z256=13,R256&lt;&gt;0),21,AND(Z256=13,U256="ALTO"),20,AND(Z256=13,U256="BAJO"),17,AND(Z256=13,V256&lt;&gt;0),17,AND(Z256=14,P256&lt;&gt;0),25,AND(Z256=14,R256&lt;&gt;0),24,AND(Z256=14,U256="ALTO"),23,AND(Z256=14,U256="BAJO"),21,AND(Z256=14,V256&lt;&gt;0),18,AND(Z256=15,P256&lt;&gt;0),25,AND(Z256=15,R256&lt;&gt;0),24,AND(Z256=15,U256="ALTO"),22,AND(Z256=15,U256="BAJO"),19,AND(Z256=15,V256&lt;&gt;0),19,AND(Z256=16,P256&lt;&gt;0),25,AND(Z256=16,R256&lt;&gt;0),23,AND(Z256=16,U256="ALTO"),23,AND(Z256=16,U256="BAJO"),23,AND(Z256=16,V256&lt;&gt;0),20,AND(Z256=17,P256&lt;&gt;0),25,AND(Z256=17,R256&lt;&gt;0),24,AND(Z256=17,U256="ALTO"),23,AND(Z256=17,U256="BAJO"),21,AND(Z256=17,V256&lt;&gt;0),20,AND(Z256=18,P256&lt;&gt;0),25,AND(Z256=18,R256&lt;&gt;0),24,AND(Z256=18,U256="ALTO"),23,AND(Z256=18,U256="BAJO"),22,AND(Z256=18,V256&lt;&gt;0),21,AND(Z256=19,P256&lt;&gt;0),25,AND(Z256=19,R256&lt;&gt;0),25,AND(Z256=19,U256="ALTO"),24,AND(Z256=19,U256="BAJO"),22,AND(Z256=19,V256&lt;&gt;0),22,AND(Z256&lt;&gt;0,X256&lt;&gt;0),Z256,TRUE,"FALSO")</f>
        <v>FALSO</v>
      </c>
      <c r="AC256" s="222"/>
      <c r="AD256" s="222"/>
      <c r="AE256" s="36"/>
      <c r="AF256" s="37"/>
      <c r="AG256" s="37"/>
      <c r="AH256" s="25"/>
      <c r="AI256" s="25"/>
      <c r="AJ256" s="25"/>
      <c r="AK256" s="25"/>
      <c r="AL256" s="25"/>
      <c r="AM256" s="25"/>
      <c r="AN256" s="25"/>
      <c r="AO256" s="35"/>
      <c r="AP256" s="25"/>
      <c r="AQ256" s="35"/>
      <c r="AR256" s="25"/>
      <c r="AS256" s="35"/>
      <c r="AT256" s="25"/>
      <c r="AU256" s="35"/>
      <c r="AV256" s="25"/>
      <c r="AW256" s="35"/>
      <c r="AX256" s="25"/>
    </row>
    <row r="257" spans="1:50" ht="26.25">
      <c r="A257" s="285"/>
      <c r="B257" s="376"/>
      <c r="C257" s="379"/>
      <c r="D257" s="378"/>
      <c r="E257" s="249"/>
      <c r="F257" s="248"/>
      <c r="G257" s="225"/>
      <c r="H257" s="227"/>
      <c r="I257" s="254"/>
      <c r="J257" s="255" t="e">
        <f>+VLOOKUP(I257,Peligros_Aspectos!A:D,4,0)</f>
        <v>#N/A</v>
      </c>
      <c r="K257" s="256" t="e">
        <f>+VLOOKUP(I257,Peligros_Aspectos!A:D,2,0)</f>
        <v>#N/A</v>
      </c>
      <c r="L257" s="257" t="e">
        <f>+VLOOKUP(I257,Peligros_Aspectos!A:C,3,0)</f>
        <v>#N/A</v>
      </c>
      <c r="M257" s="232"/>
      <c r="N257" s="258"/>
      <c r="O257" s="245" t="str">
        <f t="shared" si="11"/>
        <v/>
      </c>
      <c r="P257" s="260"/>
      <c r="Q257" s="260"/>
      <c r="R257" s="260"/>
      <c r="S257" s="260"/>
      <c r="T257" s="260"/>
      <c r="U257" s="255"/>
      <c r="V257" s="264"/>
      <c r="W257" s="264"/>
      <c r="X257" s="260"/>
      <c r="Y257" s="266"/>
      <c r="Z257" s="245" t="str">
        <f t="shared" si="10"/>
        <v/>
      </c>
      <c r="AA257" s="267"/>
      <c r="AB257" s="245" t="str">
        <f t="array" ref="AB257">_xlfn.IFS(AND(Z257=1,P257&lt;&gt;0),25,AND(Z257=1,R257&lt;&gt;0),21,AND(Z257=1,U257="ALTO"),16,AND(Z257=1,U257="BAJO"),11,AND(Z257=1,V257&lt;&gt;0),2,AND(Z257=2,P257&lt;&gt;0),25,AND(Z257=2,R257&lt;&gt;0),21,AND(Z257=2,U257="ALTO"),16,AND(Z257=2,U257="BAJO"),11,AND(Z257=2,V257&lt;&gt;0),4,AND(Z257=3,P257&lt;&gt;0),25,AND(Z257=3,R257&lt;&gt;0),21,AND(Z257=3,U257="ALTO"),16,AND(Z257=3,U257="BAJO"),12,AND(Z257=3,V257&lt;&gt;0),5,AND(Z257=4,P257&lt;&gt;0),25,AND(Z257=4,R257&lt;&gt;0),13,AND(Z257=4,U257="ALTO"),16,AND(Z257=4,U257="BAJO"),14,AND(Z257=4,V257&lt;&gt;0),7,AND(Z257=5,P257&lt;&gt;0),25,AND(Z257=5,R257&lt;&gt;0),21,AND(Z257=5,U257="ALTO"),16,AND(Z257=5,U257="BAJO"),12,AND(Z257=5,V257&lt;&gt;0),8,AND(Z257=6,P257&lt;&gt;0),25,AND(Z257=6,R257&lt;&gt;0),21,AND(Z257=6,U257="ALTO"),20,AND(Z257=6,U257="BAJO"),17,AND(Z257=6,V257&lt;&gt;0),6,AND(Z257=7,P257&lt;&gt;0),25,AND(Z257=7,R257&lt;&gt;0),23,AND(Z257=7,U257="ALTO"),16,AND(Z257=7,U257="BAJO"),11,AND(Z257=7,V257&lt;&gt;0),7,AND(Z257=8,P257&lt;&gt;0),25,AND(Z257=8,R257&lt;&gt;0),21,AND(Z257=8,U257="ALTO"),16,AND(Z257=8,U257="BAJO"),12,AND(Z257=8,V257&lt;&gt;0),8,AND(Z257=9,P257&lt;&gt;0),25,AND(Z257=9,R257&lt;&gt;0),21,AND(Z257=9,U257="ALTO"),20,AND(Z257=9,U257="BAJO"),17,AND(Z257=9,V257&lt;&gt;0),13,AND(Z257=10,P257&lt;&gt;0),25,AND(Z257=10,R257&lt;&gt;0),22,AND(Z257=10,U257="ALTO"),21,AND(Z257=10,U257="BAJO"),18,AND(Z257=10,V257&lt;&gt;0),18,AND(Z257=11,P257&lt;&gt;0),25,AND(Z257=11,R257&lt;&gt;0),23,AND(Z257=11,U257="ALTO"),20,AND(Z257=11,U257="BAJO"),16,AND(Z257=11,V257&lt;&gt;0),11,AND(Z257=12,P257&lt;&gt;0),25,AND(Z257=12,R257&lt;&gt;0),23,AND(Z257=12,U257="ALTO"),20,AND(Z257=12,U257="BAJO"),16,AND(Z257=12,V257&lt;&gt;0),12,AND(Z257=13,P257&lt;&gt;0),25,AND(Z257=13,R257&lt;&gt;0),21,AND(Z257=13,U257="ALTO"),20,AND(Z257=13,U257="BAJO"),17,AND(Z257=13,V257&lt;&gt;0),17,AND(Z257=14,P257&lt;&gt;0),25,AND(Z257=14,R257&lt;&gt;0),24,AND(Z257=14,U257="ALTO"),23,AND(Z257=14,U257="BAJO"),21,AND(Z257=14,V257&lt;&gt;0),18,AND(Z257=15,P257&lt;&gt;0),25,AND(Z257=15,R257&lt;&gt;0),24,AND(Z257=15,U257="ALTO"),22,AND(Z257=15,U257="BAJO"),19,AND(Z257=15,V257&lt;&gt;0),19,AND(Z257=16,P257&lt;&gt;0),25,AND(Z257=16,R257&lt;&gt;0),23,AND(Z257=16,U257="ALTO"),23,AND(Z257=16,U257="BAJO"),23,AND(Z257=16,V257&lt;&gt;0),20,AND(Z257=17,P257&lt;&gt;0),25,AND(Z257=17,R257&lt;&gt;0),24,AND(Z257=17,U257="ALTO"),23,AND(Z257=17,U257="BAJO"),21,AND(Z257=17,V257&lt;&gt;0),20,AND(Z257=18,P257&lt;&gt;0),25,AND(Z257=18,R257&lt;&gt;0),24,AND(Z257=18,U257="ALTO"),23,AND(Z257=18,U257="BAJO"),22,AND(Z257=18,V257&lt;&gt;0),21,AND(Z257=19,P257&lt;&gt;0),25,AND(Z257=19,R257&lt;&gt;0),25,AND(Z257=19,U257="ALTO"),24,AND(Z257=19,U257="BAJO"),22,AND(Z257=19,V257&lt;&gt;0),22,AND(Z257&lt;&gt;0,X257&lt;&gt;0),Z257,TRUE,"FALSO")</f>
        <v>FALSO</v>
      </c>
      <c r="AC257" s="222"/>
      <c r="AD257" s="222"/>
      <c r="AE257" s="36"/>
      <c r="AF257" s="37"/>
      <c r="AG257" s="37"/>
      <c r="AH257" s="25"/>
      <c r="AI257" s="25"/>
      <c r="AJ257" s="25"/>
      <c r="AK257" s="25"/>
      <c r="AL257" s="25"/>
      <c r="AM257" s="25"/>
      <c r="AN257" s="25"/>
      <c r="AO257" s="35"/>
      <c r="AP257" s="25"/>
      <c r="AQ257" s="35"/>
      <c r="AR257" s="25"/>
      <c r="AS257" s="35"/>
      <c r="AT257" s="25"/>
      <c r="AU257" s="35"/>
      <c r="AV257" s="25"/>
      <c r="AW257" s="35"/>
      <c r="AX257" s="25"/>
    </row>
    <row r="258" spans="1:50" ht="26.25">
      <c r="A258" s="285"/>
      <c r="B258" s="376"/>
      <c r="C258" s="379"/>
      <c r="D258" s="378"/>
      <c r="E258" s="249"/>
      <c r="F258" s="248"/>
      <c r="G258" s="225"/>
      <c r="H258" s="227"/>
      <c r="I258" s="254"/>
      <c r="J258" s="255" t="e">
        <f>+VLOOKUP(I258,Peligros_Aspectos!A:D,4,0)</f>
        <v>#N/A</v>
      </c>
      <c r="K258" s="256" t="e">
        <f>+VLOOKUP(I258,Peligros_Aspectos!A:D,2,0)</f>
        <v>#N/A</v>
      </c>
      <c r="L258" s="257" t="e">
        <f>+VLOOKUP(I258,Peligros_Aspectos!A:C,3,0)</f>
        <v>#N/A</v>
      </c>
      <c r="M258" s="232"/>
      <c r="N258" s="258"/>
      <c r="O258" s="245" t="str">
        <f t="shared" si="11"/>
        <v/>
      </c>
      <c r="P258" s="260"/>
      <c r="Q258" s="260"/>
      <c r="R258" s="260"/>
      <c r="S258" s="260"/>
      <c r="T258" s="260"/>
      <c r="U258" s="268"/>
      <c r="V258" s="264"/>
      <c r="W258" s="264"/>
      <c r="X258" s="260"/>
      <c r="Y258" s="266"/>
      <c r="Z258" s="245" t="str">
        <f t="shared" si="10"/>
        <v/>
      </c>
      <c r="AA258" s="267"/>
      <c r="AB258" s="245" t="str">
        <f t="array" ref="AB258">_xlfn.IFS(AND(Z258=1,P258&lt;&gt;0),25,AND(Z258=1,R258&lt;&gt;0),21,AND(Z258=1,U258="ALTO"),16,AND(Z258=1,U258="BAJO"),11,AND(Z258=1,V258&lt;&gt;0),2,AND(Z258=2,P258&lt;&gt;0),25,AND(Z258=2,R258&lt;&gt;0),21,AND(Z258=2,U258="ALTO"),16,AND(Z258=2,U258="BAJO"),11,AND(Z258=2,V258&lt;&gt;0),4,AND(Z258=3,P258&lt;&gt;0),25,AND(Z258=3,R258&lt;&gt;0),21,AND(Z258=3,U258="ALTO"),16,AND(Z258=3,U258="BAJO"),12,AND(Z258=3,V258&lt;&gt;0),5,AND(Z258=4,P258&lt;&gt;0),25,AND(Z258=4,R258&lt;&gt;0),13,AND(Z258=4,U258="ALTO"),16,AND(Z258=4,U258="BAJO"),14,AND(Z258=4,V258&lt;&gt;0),7,AND(Z258=5,P258&lt;&gt;0),25,AND(Z258=5,R258&lt;&gt;0),21,AND(Z258=5,U258="ALTO"),16,AND(Z258=5,U258="BAJO"),12,AND(Z258=5,V258&lt;&gt;0),8,AND(Z258=6,P258&lt;&gt;0),25,AND(Z258=6,R258&lt;&gt;0),21,AND(Z258=6,U258="ALTO"),20,AND(Z258=6,U258="BAJO"),17,AND(Z258=6,V258&lt;&gt;0),6,AND(Z258=7,P258&lt;&gt;0),25,AND(Z258=7,R258&lt;&gt;0),23,AND(Z258=7,U258="ALTO"),16,AND(Z258=7,U258="BAJO"),11,AND(Z258=7,V258&lt;&gt;0),7,AND(Z258=8,P258&lt;&gt;0),25,AND(Z258=8,R258&lt;&gt;0),21,AND(Z258=8,U258="ALTO"),16,AND(Z258=8,U258="BAJO"),12,AND(Z258=8,V258&lt;&gt;0),8,AND(Z258=9,P258&lt;&gt;0),25,AND(Z258=9,R258&lt;&gt;0),21,AND(Z258=9,U258="ALTO"),20,AND(Z258=9,U258="BAJO"),17,AND(Z258=9,V258&lt;&gt;0),13,AND(Z258=10,P258&lt;&gt;0),25,AND(Z258=10,R258&lt;&gt;0),22,AND(Z258=10,U258="ALTO"),21,AND(Z258=10,U258="BAJO"),18,AND(Z258=10,V258&lt;&gt;0),18,AND(Z258=11,P258&lt;&gt;0),25,AND(Z258=11,R258&lt;&gt;0),23,AND(Z258=11,U258="ALTO"),20,AND(Z258=11,U258="BAJO"),16,AND(Z258=11,V258&lt;&gt;0),11,AND(Z258=12,P258&lt;&gt;0),25,AND(Z258=12,R258&lt;&gt;0),23,AND(Z258=12,U258="ALTO"),20,AND(Z258=12,U258="BAJO"),16,AND(Z258=12,V258&lt;&gt;0),12,AND(Z258=13,P258&lt;&gt;0),25,AND(Z258=13,R258&lt;&gt;0),21,AND(Z258=13,U258="ALTO"),20,AND(Z258=13,U258="BAJO"),17,AND(Z258=13,V258&lt;&gt;0),17,AND(Z258=14,P258&lt;&gt;0),25,AND(Z258=14,R258&lt;&gt;0),24,AND(Z258=14,U258="ALTO"),23,AND(Z258=14,U258="BAJO"),21,AND(Z258=14,V258&lt;&gt;0),18,AND(Z258=15,P258&lt;&gt;0),25,AND(Z258=15,R258&lt;&gt;0),24,AND(Z258=15,U258="ALTO"),22,AND(Z258=15,U258="BAJO"),19,AND(Z258=15,V258&lt;&gt;0),19,AND(Z258=16,P258&lt;&gt;0),25,AND(Z258=16,R258&lt;&gt;0),23,AND(Z258=16,U258="ALTO"),23,AND(Z258=16,U258="BAJO"),23,AND(Z258=16,V258&lt;&gt;0),20,AND(Z258=17,P258&lt;&gt;0),25,AND(Z258=17,R258&lt;&gt;0),24,AND(Z258=17,U258="ALTO"),23,AND(Z258=17,U258="BAJO"),21,AND(Z258=17,V258&lt;&gt;0),20,AND(Z258=18,P258&lt;&gt;0),25,AND(Z258=18,R258&lt;&gt;0),24,AND(Z258=18,U258="ALTO"),23,AND(Z258=18,U258="BAJO"),22,AND(Z258=18,V258&lt;&gt;0),21,AND(Z258=19,P258&lt;&gt;0),25,AND(Z258=19,R258&lt;&gt;0),25,AND(Z258=19,U258="ALTO"),24,AND(Z258=19,U258="BAJO"),22,AND(Z258=19,V258&lt;&gt;0),22,AND(Z258&lt;&gt;0,X258&lt;&gt;0),Z258,TRUE,"FALSO")</f>
        <v>FALSO</v>
      </c>
      <c r="AC258" s="222"/>
      <c r="AD258" s="222"/>
      <c r="AE258" s="36"/>
      <c r="AF258" s="37"/>
      <c r="AG258" s="37"/>
      <c r="AH258" s="25"/>
      <c r="AI258" s="25"/>
      <c r="AJ258" s="25"/>
      <c r="AK258" s="25"/>
      <c r="AL258" s="25"/>
      <c r="AM258" s="25"/>
      <c r="AN258" s="25"/>
      <c r="AO258" s="35"/>
      <c r="AP258" s="25"/>
      <c r="AQ258" s="35"/>
      <c r="AR258" s="25"/>
      <c r="AS258" s="35"/>
      <c r="AT258" s="25"/>
      <c r="AU258" s="35"/>
      <c r="AV258" s="25"/>
      <c r="AW258" s="35"/>
      <c r="AX258" s="25"/>
    </row>
    <row r="259" spans="1:50" ht="26.25">
      <c r="A259" s="285"/>
      <c r="B259" s="376"/>
      <c r="C259" s="379"/>
      <c r="D259" s="378"/>
      <c r="E259" s="249"/>
      <c r="F259" s="248"/>
      <c r="G259" s="225"/>
      <c r="H259" s="227"/>
      <c r="I259" s="254"/>
      <c r="J259" s="255" t="e">
        <f>+VLOOKUP(I259,Peligros_Aspectos!A:D,4,0)</f>
        <v>#N/A</v>
      </c>
      <c r="K259" s="256" t="e">
        <f>+VLOOKUP(I259,Peligros_Aspectos!A:D,2,0)</f>
        <v>#N/A</v>
      </c>
      <c r="L259" s="257" t="e">
        <f>+VLOOKUP(I259,Peligros_Aspectos!A:C,3,0)</f>
        <v>#N/A</v>
      </c>
      <c r="M259" s="232"/>
      <c r="N259" s="258"/>
      <c r="O259" s="245" t="str">
        <f t="shared" si="11"/>
        <v/>
      </c>
      <c r="P259" s="260"/>
      <c r="Q259" s="260"/>
      <c r="R259" s="260"/>
      <c r="S259" s="260"/>
      <c r="T259" s="260"/>
      <c r="U259" s="258"/>
      <c r="V259" s="264"/>
      <c r="W259" s="264"/>
      <c r="X259" s="260"/>
      <c r="Y259" s="266"/>
      <c r="Z259" s="245" t="str">
        <f t="shared" ref="Z259" si="16">O259</f>
        <v/>
      </c>
      <c r="AA259" s="267"/>
      <c r="AB259" s="245" t="str">
        <f t="array" ref="AB259">_xlfn.IFS(AND(Z259=1,P259&lt;&gt;0),25,AND(Z259=1,R259&lt;&gt;0),21,AND(Z259=1,U259="ALTO"),16,AND(Z259=1,U259="BAJO"),11,AND(Z259=1,V259&lt;&gt;0),2,AND(Z259=2,P259&lt;&gt;0),25,AND(Z259=2,R259&lt;&gt;0),21,AND(Z259=2,U259="ALTO"),16,AND(Z259=2,U259="BAJO"),11,AND(Z259=2,V259&lt;&gt;0),4,AND(Z259=3,P259&lt;&gt;0),25,AND(Z259=3,R259&lt;&gt;0),21,AND(Z259=3,U259="ALTO"),16,AND(Z259=3,U259="BAJO"),12,AND(Z259=3,V259&lt;&gt;0),5,AND(Z259=4,P259&lt;&gt;0),25,AND(Z259=4,R259&lt;&gt;0),13,AND(Z259=4,U259="ALTO"),16,AND(Z259=4,U259="BAJO"),14,AND(Z259=4,V259&lt;&gt;0),7,AND(Z259=5,P259&lt;&gt;0),25,AND(Z259=5,R259&lt;&gt;0),21,AND(Z259=5,U259="ALTO"),16,AND(Z259=5,U259="BAJO"),12,AND(Z259=5,V259&lt;&gt;0),8,AND(Z259=6,P259&lt;&gt;0),25,AND(Z259=6,R259&lt;&gt;0),21,AND(Z259=6,U259="ALTO"),20,AND(Z259=6,U259="BAJO"),17,AND(Z259=6,V259&lt;&gt;0),6,AND(Z259=7,P259&lt;&gt;0),25,AND(Z259=7,R259&lt;&gt;0),23,AND(Z259=7,U259="ALTO"),16,AND(Z259=7,U259="BAJO"),11,AND(Z259=7,V259&lt;&gt;0),7,AND(Z259=8,P259&lt;&gt;0),25,AND(Z259=8,R259&lt;&gt;0),21,AND(Z259=8,U259="ALTO"),16,AND(Z259=8,U259="BAJO"),12,AND(Z259=8,V259&lt;&gt;0),8,AND(Z259=9,P259&lt;&gt;0),25,AND(Z259=9,R259&lt;&gt;0),21,AND(Z259=9,U259="ALTO"),20,AND(Z259=9,U259="BAJO"),17,AND(Z259=9,V259&lt;&gt;0),13,AND(Z259=10,P259&lt;&gt;0),25,AND(Z259=10,R259&lt;&gt;0),22,AND(Z259=10,U259="ALTO"),21,AND(Z259=10,U259="BAJO"),18,AND(Z259=10,V259&lt;&gt;0),18,AND(Z259=11,P259&lt;&gt;0),25,AND(Z259=11,R259&lt;&gt;0),23,AND(Z259=11,U259="ALTO"),20,AND(Z259=11,U259="BAJO"),16,AND(Z259=11,V259&lt;&gt;0),11,AND(Z259=12,P259&lt;&gt;0),25,AND(Z259=12,R259&lt;&gt;0),23,AND(Z259=12,U259="ALTO"),20,AND(Z259=12,U259="BAJO"),16,AND(Z259=12,V259&lt;&gt;0),12,AND(Z259=13,P259&lt;&gt;0),25,AND(Z259=13,R259&lt;&gt;0),21,AND(Z259=13,U259="ALTO"),20,AND(Z259=13,U259="BAJO"),17,AND(Z259=13,V259&lt;&gt;0),17,AND(Z259=14,P259&lt;&gt;0),25,AND(Z259=14,R259&lt;&gt;0),24,AND(Z259=14,U259="ALTO"),23,AND(Z259=14,U259="BAJO"),21,AND(Z259=14,V259&lt;&gt;0),18,AND(Z259=15,P259&lt;&gt;0),25,AND(Z259=15,R259&lt;&gt;0),24,AND(Z259=15,U259="ALTO"),22,AND(Z259=15,U259="BAJO"),19,AND(Z259=15,V259&lt;&gt;0),19,AND(Z259=16,P259&lt;&gt;0),25,AND(Z259=16,R259&lt;&gt;0),23,AND(Z259=16,U259="ALTO"),23,AND(Z259=16,U259="BAJO"),23,AND(Z259=16,V259&lt;&gt;0),20,AND(Z259=17,P259&lt;&gt;0),25,AND(Z259=17,R259&lt;&gt;0),24,AND(Z259=17,U259="ALTO"),23,AND(Z259=17,U259="BAJO"),21,AND(Z259=17,V259&lt;&gt;0),20,AND(Z259=18,P259&lt;&gt;0),25,AND(Z259=18,R259&lt;&gt;0),24,AND(Z259=18,U259="ALTO"),23,AND(Z259=18,U259="BAJO"),22,AND(Z259=18,V259&lt;&gt;0),21,AND(Z259=19,P259&lt;&gt;0),25,AND(Z259=19,R259&lt;&gt;0),25,AND(Z259=19,U259="ALTO"),24,AND(Z259=19,U259="BAJO"),22,AND(Z259=19,V259&lt;&gt;0),22,AND(Z259&lt;&gt;0,X259&lt;&gt;0),Z259,TRUE,"FALSO")</f>
        <v>FALSO</v>
      </c>
      <c r="AC259" s="222"/>
      <c r="AD259" s="222"/>
      <c r="AE259" s="36"/>
      <c r="AF259" s="37"/>
      <c r="AG259" s="37"/>
      <c r="AH259" s="25"/>
      <c r="AI259" s="25"/>
      <c r="AJ259" s="25"/>
      <c r="AK259" s="25"/>
      <c r="AL259" s="25"/>
      <c r="AM259" s="25"/>
      <c r="AN259" s="25"/>
      <c r="AO259" s="35"/>
      <c r="AP259" s="25"/>
      <c r="AQ259" s="35"/>
      <c r="AR259" s="25"/>
      <c r="AS259" s="35"/>
      <c r="AT259" s="25"/>
      <c r="AU259" s="35"/>
      <c r="AV259" s="25"/>
      <c r="AW259" s="35"/>
      <c r="AX259" s="25"/>
    </row>
    <row r="260" spans="1:50" ht="26.25">
      <c r="A260" s="285"/>
      <c r="B260" s="376"/>
      <c r="C260" s="379"/>
      <c r="D260" s="378"/>
      <c r="E260" s="249"/>
      <c r="F260" s="248"/>
      <c r="G260" s="225"/>
      <c r="H260" s="227"/>
      <c r="I260" s="254"/>
      <c r="J260" s="255" t="e">
        <f>+VLOOKUP(I260,Peligros_Aspectos!A:D,4,0)</f>
        <v>#N/A</v>
      </c>
      <c r="K260" s="256" t="e">
        <f>+VLOOKUP(I260,Peligros_Aspectos!A:D,2,0)</f>
        <v>#N/A</v>
      </c>
      <c r="L260" s="257" t="e">
        <f>+VLOOKUP(I260,Peligros_Aspectos!A:C,3,0)</f>
        <v>#N/A</v>
      </c>
      <c r="M260" s="232"/>
      <c r="N260" s="258"/>
      <c r="O260" s="245" t="str">
        <f t="shared" si="11"/>
        <v/>
      </c>
      <c r="P260" s="260"/>
      <c r="Q260" s="260"/>
      <c r="R260" s="260"/>
      <c r="S260" s="260"/>
      <c r="T260" s="260"/>
      <c r="U260" s="258"/>
      <c r="V260" s="264"/>
      <c r="W260" s="264"/>
      <c r="X260" s="260"/>
      <c r="Y260" s="266"/>
      <c r="Z260" s="245" t="str">
        <f t="shared" ref="Z260" si="17">O260</f>
        <v/>
      </c>
      <c r="AA260" s="267"/>
      <c r="AB260" s="245" t="str">
        <f t="array" ref="AB260">_xlfn.IFS(AND(Z260=1,P260&lt;&gt;0),25,AND(Z260=1,R260&lt;&gt;0),21,AND(Z260=1,U260="ALTO"),16,AND(Z260=1,U260="BAJO"),11,AND(Z260=1,V260&lt;&gt;0),2,AND(Z260=2,P260&lt;&gt;0),25,AND(Z260=2,R260&lt;&gt;0),21,AND(Z260=2,U260="ALTO"),16,AND(Z260=2,U260="BAJO"),11,AND(Z260=2,V260&lt;&gt;0),4,AND(Z260=3,P260&lt;&gt;0),25,AND(Z260=3,R260&lt;&gt;0),21,AND(Z260=3,U260="ALTO"),16,AND(Z260=3,U260="BAJO"),12,AND(Z260=3,V260&lt;&gt;0),5,AND(Z260=4,P260&lt;&gt;0),25,AND(Z260=4,R260&lt;&gt;0),13,AND(Z260=4,U260="ALTO"),16,AND(Z260=4,U260="BAJO"),14,AND(Z260=4,V260&lt;&gt;0),7,AND(Z260=5,P260&lt;&gt;0),25,AND(Z260=5,R260&lt;&gt;0),21,AND(Z260=5,U260="ALTO"),16,AND(Z260=5,U260="BAJO"),12,AND(Z260=5,V260&lt;&gt;0),8,AND(Z260=6,P260&lt;&gt;0),25,AND(Z260=6,R260&lt;&gt;0),21,AND(Z260=6,U260="ALTO"),20,AND(Z260=6,U260="BAJO"),17,AND(Z260=6,V260&lt;&gt;0),6,AND(Z260=7,P260&lt;&gt;0),25,AND(Z260=7,R260&lt;&gt;0),23,AND(Z260=7,U260="ALTO"),16,AND(Z260=7,U260="BAJO"),11,AND(Z260=7,V260&lt;&gt;0),7,AND(Z260=8,P260&lt;&gt;0),25,AND(Z260=8,R260&lt;&gt;0),21,AND(Z260=8,U260="ALTO"),16,AND(Z260=8,U260="BAJO"),12,AND(Z260=8,V260&lt;&gt;0),8,AND(Z260=9,P260&lt;&gt;0),25,AND(Z260=9,R260&lt;&gt;0),21,AND(Z260=9,U260="ALTO"),20,AND(Z260=9,U260="BAJO"),17,AND(Z260=9,V260&lt;&gt;0),13,AND(Z260=10,P260&lt;&gt;0),25,AND(Z260=10,R260&lt;&gt;0),22,AND(Z260=10,U260="ALTO"),21,AND(Z260=10,U260="BAJO"),18,AND(Z260=10,V260&lt;&gt;0),18,AND(Z260=11,P260&lt;&gt;0),25,AND(Z260=11,R260&lt;&gt;0),23,AND(Z260=11,U260="ALTO"),20,AND(Z260=11,U260="BAJO"),16,AND(Z260=11,V260&lt;&gt;0),11,AND(Z260=12,P260&lt;&gt;0),25,AND(Z260=12,R260&lt;&gt;0),23,AND(Z260=12,U260="ALTO"),20,AND(Z260=12,U260="BAJO"),16,AND(Z260=12,V260&lt;&gt;0),12,AND(Z260=13,P260&lt;&gt;0),25,AND(Z260=13,R260&lt;&gt;0),21,AND(Z260=13,U260="ALTO"),20,AND(Z260=13,U260="BAJO"),17,AND(Z260=13,V260&lt;&gt;0),17,AND(Z260=14,P260&lt;&gt;0),25,AND(Z260=14,R260&lt;&gt;0),24,AND(Z260=14,U260="ALTO"),23,AND(Z260=14,U260="BAJO"),21,AND(Z260=14,V260&lt;&gt;0),18,AND(Z260=15,P260&lt;&gt;0),25,AND(Z260=15,R260&lt;&gt;0),24,AND(Z260=15,U260="ALTO"),22,AND(Z260=15,U260="BAJO"),19,AND(Z260=15,V260&lt;&gt;0),19,AND(Z260=16,P260&lt;&gt;0),25,AND(Z260=16,R260&lt;&gt;0),23,AND(Z260=16,U260="ALTO"),23,AND(Z260=16,U260="BAJO"),23,AND(Z260=16,V260&lt;&gt;0),20,AND(Z260=17,P260&lt;&gt;0),25,AND(Z260=17,R260&lt;&gt;0),24,AND(Z260=17,U260="ALTO"),23,AND(Z260=17,U260="BAJO"),21,AND(Z260=17,V260&lt;&gt;0),20,AND(Z260=18,P260&lt;&gt;0),25,AND(Z260=18,R260&lt;&gt;0),24,AND(Z260=18,U260="ALTO"),23,AND(Z260=18,U260="BAJO"),22,AND(Z260=18,V260&lt;&gt;0),21,AND(Z260=19,P260&lt;&gt;0),25,AND(Z260=19,R260&lt;&gt;0),25,AND(Z260=19,U260="ALTO"),24,AND(Z260=19,U260="BAJO"),22,AND(Z260=19,V260&lt;&gt;0),22,AND(Z260&lt;&gt;0,X260&lt;&gt;0),Z260,TRUE,"FALSO")</f>
        <v>FALSO</v>
      </c>
      <c r="AC260" s="222"/>
      <c r="AD260" s="222"/>
      <c r="AE260" s="36"/>
      <c r="AF260" s="37"/>
      <c r="AG260" s="37"/>
      <c r="AH260" s="25"/>
      <c r="AI260" s="25"/>
      <c r="AJ260" s="25"/>
      <c r="AK260" s="25"/>
      <c r="AL260" s="25"/>
      <c r="AM260" s="25"/>
      <c r="AN260" s="25"/>
      <c r="AO260" s="35"/>
      <c r="AP260" s="25"/>
      <c r="AQ260" s="35"/>
      <c r="AR260" s="25"/>
      <c r="AS260" s="35"/>
      <c r="AT260" s="25"/>
      <c r="AU260" s="35"/>
      <c r="AV260" s="25"/>
      <c r="AW260" s="35"/>
      <c r="AX260" s="25"/>
    </row>
    <row r="261" spans="1:50" ht="26.25">
      <c r="A261" s="285"/>
      <c r="B261" s="376"/>
      <c r="C261" s="379"/>
      <c r="D261" s="378"/>
      <c r="E261" s="249"/>
      <c r="F261" s="248"/>
      <c r="G261" s="225"/>
      <c r="H261" s="227"/>
      <c r="I261" s="254"/>
      <c r="J261" s="255" t="e">
        <f>+VLOOKUP(I261,Peligros_Aspectos!A:D,4,0)</f>
        <v>#N/A</v>
      </c>
      <c r="K261" s="256" t="e">
        <f>+VLOOKUP(I261,Peligros_Aspectos!A:D,2,0)</f>
        <v>#N/A</v>
      </c>
      <c r="L261" s="257" t="e">
        <f>+VLOOKUP(I261,Peligros_Aspectos!A:C,3,0)</f>
        <v>#N/A</v>
      </c>
      <c r="M261" s="232"/>
      <c r="N261" s="258"/>
      <c r="O261" s="245" t="str">
        <f t="shared" si="11"/>
        <v/>
      </c>
      <c r="P261" s="260"/>
      <c r="Q261" s="260"/>
      <c r="R261" s="260"/>
      <c r="S261" s="260"/>
      <c r="T261" s="260"/>
      <c r="U261" s="258"/>
      <c r="V261" s="264"/>
      <c r="W261" s="264"/>
      <c r="X261" s="260"/>
      <c r="Y261" s="266"/>
      <c r="Z261" s="245" t="str">
        <f t="shared" ref="Z261" si="18">O261</f>
        <v/>
      </c>
      <c r="AA261" s="267"/>
      <c r="AB261" s="245" t="str">
        <f t="array" ref="AB261">_xlfn.IFS(AND(Z261=1,P261&lt;&gt;0),25,AND(Z261=1,R261&lt;&gt;0),21,AND(Z261=1,U261="ALTO"),16,AND(Z261=1,U261="BAJO"),11,AND(Z261=1,V261&lt;&gt;0),2,AND(Z261=2,P261&lt;&gt;0),25,AND(Z261=2,R261&lt;&gt;0),21,AND(Z261=2,U261="ALTO"),16,AND(Z261=2,U261="BAJO"),11,AND(Z261=2,V261&lt;&gt;0),4,AND(Z261=3,P261&lt;&gt;0),25,AND(Z261=3,R261&lt;&gt;0),21,AND(Z261=3,U261="ALTO"),16,AND(Z261=3,U261="BAJO"),12,AND(Z261=3,V261&lt;&gt;0),5,AND(Z261=4,P261&lt;&gt;0),25,AND(Z261=4,R261&lt;&gt;0),13,AND(Z261=4,U261="ALTO"),16,AND(Z261=4,U261="BAJO"),14,AND(Z261=4,V261&lt;&gt;0),7,AND(Z261=5,P261&lt;&gt;0),25,AND(Z261=5,R261&lt;&gt;0),21,AND(Z261=5,U261="ALTO"),16,AND(Z261=5,U261="BAJO"),12,AND(Z261=5,V261&lt;&gt;0),8,AND(Z261=6,P261&lt;&gt;0),25,AND(Z261=6,R261&lt;&gt;0),21,AND(Z261=6,U261="ALTO"),20,AND(Z261=6,U261="BAJO"),17,AND(Z261=6,V261&lt;&gt;0),6,AND(Z261=7,P261&lt;&gt;0),25,AND(Z261=7,R261&lt;&gt;0),23,AND(Z261=7,U261="ALTO"),16,AND(Z261=7,U261="BAJO"),11,AND(Z261=7,V261&lt;&gt;0),7,AND(Z261=8,P261&lt;&gt;0),25,AND(Z261=8,R261&lt;&gt;0),21,AND(Z261=8,U261="ALTO"),16,AND(Z261=8,U261="BAJO"),12,AND(Z261=8,V261&lt;&gt;0),8,AND(Z261=9,P261&lt;&gt;0),25,AND(Z261=9,R261&lt;&gt;0),21,AND(Z261=9,U261="ALTO"),20,AND(Z261=9,U261="BAJO"),17,AND(Z261=9,V261&lt;&gt;0),13,AND(Z261=10,P261&lt;&gt;0),25,AND(Z261=10,R261&lt;&gt;0),22,AND(Z261=10,U261="ALTO"),21,AND(Z261=10,U261="BAJO"),18,AND(Z261=10,V261&lt;&gt;0),18,AND(Z261=11,P261&lt;&gt;0),25,AND(Z261=11,R261&lt;&gt;0),23,AND(Z261=11,U261="ALTO"),20,AND(Z261=11,U261="BAJO"),16,AND(Z261=11,V261&lt;&gt;0),11,AND(Z261=12,P261&lt;&gt;0),25,AND(Z261=12,R261&lt;&gt;0),23,AND(Z261=12,U261="ALTO"),20,AND(Z261=12,U261="BAJO"),16,AND(Z261=12,V261&lt;&gt;0),12,AND(Z261=13,P261&lt;&gt;0),25,AND(Z261=13,R261&lt;&gt;0),21,AND(Z261=13,U261="ALTO"),20,AND(Z261=13,U261="BAJO"),17,AND(Z261=13,V261&lt;&gt;0),17,AND(Z261=14,P261&lt;&gt;0),25,AND(Z261=14,R261&lt;&gt;0),24,AND(Z261=14,U261="ALTO"),23,AND(Z261=14,U261="BAJO"),21,AND(Z261=14,V261&lt;&gt;0),18,AND(Z261=15,P261&lt;&gt;0),25,AND(Z261=15,R261&lt;&gt;0),24,AND(Z261=15,U261="ALTO"),22,AND(Z261=15,U261="BAJO"),19,AND(Z261=15,V261&lt;&gt;0),19,AND(Z261=16,P261&lt;&gt;0),25,AND(Z261=16,R261&lt;&gt;0),23,AND(Z261=16,U261="ALTO"),23,AND(Z261=16,U261="BAJO"),23,AND(Z261=16,V261&lt;&gt;0),20,AND(Z261=17,P261&lt;&gt;0),25,AND(Z261=17,R261&lt;&gt;0),24,AND(Z261=17,U261="ALTO"),23,AND(Z261=17,U261="BAJO"),21,AND(Z261=17,V261&lt;&gt;0),20,AND(Z261=18,P261&lt;&gt;0),25,AND(Z261=18,R261&lt;&gt;0),24,AND(Z261=18,U261="ALTO"),23,AND(Z261=18,U261="BAJO"),22,AND(Z261=18,V261&lt;&gt;0),21,AND(Z261=19,P261&lt;&gt;0),25,AND(Z261=19,R261&lt;&gt;0),25,AND(Z261=19,U261="ALTO"),24,AND(Z261=19,U261="BAJO"),22,AND(Z261=19,V261&lt;&gt;0),22,AND(Z261&lt;&gt;0,X261&lt;&gt;0),Z261,TRUE,"FALSO")</f>
        <v>FALSO</v>
      </c>
      <c r="AC261" s="222"/>
      <c r="AD261" s="222"/>
      <c r="AE261" s="36"/>
      <c r="AF261" s="37"/>
      <c r="AG261" s="37"/>
      <c r="AH261" s="25"/>
      <c r="AI261" s="25"/>
      <c r="AJ261" s="25"/>
      <c r="AK261" s="25"/>
      <c r="AL261" s="25"/>
      <c r="AM261" s="25"/>
      <c r="AN261" s="25"/>
      <c r="AO261" s="35"/>
      <c r="AP261" s="25"/>
      <c r="AQ261" s="35"/>
      <c r="AR261" s="25"/>
      <c r="AS261" s="35"/>
      <c r="AT261" s="25"/>
      <c r="AU261" s="35"/>
      <c r="AV261" s="25"/>
      <c r="AW261" s="35"/>
      <c r="AX261" s="25"/>
    </row>
    <row r="262" spans="1:50" ht="26.25">
      <c r="A262" s="285"/>
      <c r="B262" s="376"/>
      <c r="C262" s="379"/>
      <c r="D262" s="378"/>
      <c r="E262" s="249"/>
      <c r="F262" s="248"/>
      <c r="G262" s="225"/>
      <c r="H262" s="227"/>
      <c r="I262" s="254"/>
      <c r="J262" s="255" t="e">
        <f>+VLOOKUP(I262,Peligros_Aspectos!A:D,4,0)</f>
        <v>#N/A</v>
      </c>
      <c r="K262" s="256" t="e">
        <f>+VLOOKUP(I262,Peligros_Aspectos!A:D,2,0)</f>
        <v>#N/A</v>
      </c>
      <c r="L262" s="257" t="e">
        <f>+VLOOKUP(I262,Peligros_Aspectos!A:C,3,0)</f>
        <v>#N/A</v>
      </c>
      <c r="M262" s="232"/>
      <c r="N262" s="258"/>
      <c r="O262" s="245" t="str">
        <f t="shared" si="11"/>
        <v/>
      </c>
      <c r="P262" s="260"/>
      <c r="Q262" s="260"/>
      <c r="R262" s="260"/>
      <c r="S262" s="260"/>
      <c r="T262" s="260"/>
      <c r="U262" s="258"/>
      <c r="V262" s="264"/>
      <c r="W262" s="264"/>
      <c r="X262" s="260"/>
      <c r="Y262" s="266"/>
      <c r="Z262" s="245" t="str">
        <f t="shared" ref="Z262" si="19">O262</f>
        <v/>
      </c>
      <c r="AA262" s="267"/>
      <c r="AB262" s="245" t="str">
        <f t="array" ref="AB262">_xlfn.IFS(AND(Z262=1,P262&lt;&gt;0),25,AND(Z262=1,R262&lt;&gt;0),21,AND(Z262=1,U262="ALTO"),16,AND(Z262=1,U262="BAJO"),11,AND(Z262=1,V262&lt;&gt;0),2,AND(Z262=2,P262&lt;&gt;0),25,AND(Z262=2,R262&lt;&gt;0),21,AND(Z262=2,U262="ALTO"),16,AND(Z262=2,U262="BAJO"),11,AND(Z262=2,V262&lt;&gt;0),4,AND(Z262=3,P262&lt;&gt;0),25,AND(Z262=3,R262&lt;&gt;0),21,AND(Z262=3,U262="ALTO"),16,AND(Z262=3,U262="BAJO"),12,AND(Z262=3,V262&lt;&gt;0),5,AND(Z262=4,P262&lt;&gt;0),25,AND(Z262=4,R262&lt;&gt;0),13,AND(Z262=4,U262="ALTO"),16,AND(Z262=4,U262="BAJO"),14,AND(Z262=4,V262&lt;&gt;0),7,AND(Z262=5,P262&lt;&gt;0),25,AND(Z262=5,R262&lt;&gt;0),21,AND(Z262=5,U262="ALTO"),16,AND(Z262=5,U262="BAJO"),12,AND(Z262=5,V262&lt;&gt;0),8,AND(Z262=6,P262&lt;&gt;0),25,AND(Z262=6,R262&lt;&gt;0),21,AND(Z262=6,U262="ALTO"),20,AND(Z262=6,U262="BAJO"),17,AND(Z262=6,V262&lt;&gt;0),6,AND(Z262=7,P262&lt;&gt;0),25,AND(Z262=7,R262&lt;&gt;0),23,AND(Z262=7,U262="ALTO"),16,AND(Z262=7,U262="BAJO"),11,AND(Z262=7,V262&lt;&gt;0),7,AND(Z262=8,P262&lt;&gt;0),25,AND(Z262=8,R262&lt;&gt;0),21,AND(Z262=8,U262="ALTO"),16,AND(Z262=8,U262="BAJO"),12,AND(Z262=8,V262&lt;&gt;0),8,AND(Z262=9,P262&lt;&gt;0),25,AND(Z262=9,R262&lt;&gt;0),21,AND(Z262=9,U262="ALTO"),20,AND(Z262=9,U262="BAJO"),17,AND(Z262=9,V262&lt;&gt;0),13,AND(Z262=10,P262&lt;&gt;0),25,AND(Z262=10,R262&lt;&gt;0),22,AND(Z262=10,U262="ALTO"),21,AND(Z262=10,U262="BAJO"),18,AND(Z262=10,V262&lt;&gt;0),18,AND(Z262=11,P262&lt;&gt;0),25,AND(Z262=11,R262&lt;&gt;0),23,AND(Z262=11,U262="ALTO"),20,AND(Z262=11,U262="BAJO"),16,AND(Z262=11,V262&lt;&gt;0),11,AND(Z262=12,P262&lt;&gt;0),25,AND(Z262=12,R262&lt;&gt;0),23,AND(Z262=12,U262="ALTO"),20,AND(Z262=12,U262="BAJO"),16,AND(Z262=12,V262&lt;&gt;0),12,AND(Z262=13,P262&lt;&gt;0),25,AND(Z262=13,R262&lt;&gt;0),21,AND(Z262=13,U262="ALTO"),20,AND(Z262=13,U262="BAJO"),17,AND(Z262=13,V262&lt;&gt;0),17,AND(Z262=14,P262&lt;&gt;0),25,AND(Z262=14,R262&lt;&gt;0),24,AND(Z262=14,U262="ALTO"),23,AND(Z262=14,U262="BAJO"),21,AND(Z262=14,V262&lt;&gt;0),18,AND(Z262=15,P262&lt;&gt;0),25,AND(Z262=15,R262&lt;&gt;0),24,AND(Z262=15,U262="ALTO"),22,AND(Z262=15,U262="BAJO"),19,AND(Z262=15,V262&lt;&gt;0),19,AND(Z262=16,P262&lt;&gt;0),25,AND(Z262=16,R262&lt;&gt;0),23,AND(Z262=16,U262="ALTO"),23,AND(Z262=16,U262="BAJO"),23,AND(Z262=16,V262&lt;&gt;0),20,AND(Z262=17,P262&lt;&gt;0),25,AND(Z262=17,R262&lt;&gt;0),24,AND(Z262=17,U262="ALTO"),23,AND(Z262=17,U262="BAJO"),21,AND(Z262=17,V262&lt;&gt;0),20,AND(Z262=18,P262&lt;&gt;0),25,AND(Z262=18,R262&lt;&gt;0),24,AND(Z262=18,U262="ALTO"),23,AND(Z262=18,U262="BAJO"),22,AND(Z262=18,V262&lt;&gt;0),21,AND(Z262=19,P262&lt;&gt;0),25,AND(Z262=19,R262&lt;&gt;0),25,AND(Z262=19,U262="ALTO"),24,AND(Z262=19,U262="BAJO"),22,AND(Z262=19,V262&lt;&gt;0),22,AND(Z262&lt;&gt;0,X262&lt;&gt;0),Z262,TRUE,"FALSO")</f>
        <v>FALSO</v>
      </c>
      <c r="AC262" s="222"/>
      <c r="AD262" s="222"/>
      <c r="AE262" s="36"/>
      <c r="AF262" s="37"/>
      <c r="AG262" s="37"/>
      <c r="AH262" s="25"/>
      <c r="AI262" s="25"/>
      <c r="AJ262" s="25"/>
      <c r="AK262" s="25"/>
      <c r="AL262" s="25"/>
      <c r="AM262" s="25"/>
      <c r="AN262" s="25"/>
      <c r="AO262" s="35"/>
      <c r="AP262" s="25"/>
      <c r="AQ262" s="35"/>
      <c r="AR262" s="25"/>
      <c r="AS262" s="35"/>
      <c r="AT262" s="25"/>
      <c r="AU262" s="35"/>
      <c r="AV262" s="25"/>
      <c r="AW262" s="35"/>
      <c r="AX262" s="25"/>
    </row>
    <row r="263" spans="1:50" ht="26.25">
      <c r="A263" s="285"/>
      <c r="B263" s="376"/>
      <c r="C263" s="379"/>
      <c r="D263" s="378"/>
      <c r="E263" s="249"/>
      <c r="F263" s="248"/>
      <c r="G263" s="225"/>
      <c r="H263" s="227"/>
      <c r="I263" s="254"/>
      <c r="J263" s="255" t="e">
        <f>+VLOOKUP(I263,Peligros_Aspectos!A:D,4,0)</f>
        <v>#N/A</v>
      </c>
      <c r="K263" s="256" t="e">
        <f>+VLOOKUP(I263,Peligros_Aspectos!A:D,2,0)</f>
        <v>#N/A</v>
      </c>
      <c r="L263" s="257" t="e">
        <f>+VLOOKUP(I263,Peligros_Aspectos!A:C,3,0)</f>
        <v>#N/A</v>
      </c>
      <c r="M263" s="232"/>
      <c r="N263" s="258"/>
      <c r="O263" s="245" t="str">
        <f t="shared" si="11"/>
        <v/>
      </c>
      <c r="P263" s="260"/>
      <c r="Q263" s="260"/>
      <c r="R263" s="260"/>
      <c r="S263" s="260"/>
      <c r="T263" s="260"/>
      <c r="U263" s="258"/>
      <c r="V263" s="264"/>
      <c r="W263" s="264"/>
      <c r="X263" s="260"/>
      <c r="Y263" s="266"/>
      <c r="Z263" s="245" t="str">
        <f t="shared" ref="Z263" si="20">O263</f>
        <v/>
      </c>
      <c r="AA263" s="267"/>
      <c r="AB263" s="245" t="str">
        <f t="array" ref="AB263">_xlfn.IFS(AND(Z263=1,P263&lt;&gt;0),25,AND(Z263=1,R263&lt;&gt;0),21,AND(Z263=1,U263="ALTO"),16,AND(Z263=1,U263="BAJO"),11,AND(Z263=1,V263&lt;&gt;0),2,AND(Z263=2,P263&lt;&gt;0),25,AND(Z263=2,R263&lt;&gt;0),21,AND(Z263=2,U263="ALTO"),16,AND(Z263=2,U263="BAJO"),11,AND(Z263=2,V263&lt;&gt;0),4,AND(Z263=3,P263&lt;&gt;0),25,AND(Z263=3,R263&lt;&gt;0),21,AND(Z263=3,U263="ALTO"),16,AND(Z263=3,U263="BAJO"),12,AND(Z263=3,V263&lt;&gt;0),5,AND(Z263=4,P263&lt;&gt;0),25,AND(Z263=4,R263&lt;&gt;0),13,AND(Z263=4,U263="ALTO"),16,AND(Z263=4,U263="BAJO"),14,AND(Z263=4,V263&lt;&gt;0),7,AND(Z263=5,P263&lt;&gt;0),25,AND(Z263=5,R263&lt;&gt;0),21,AND(Z263=5,U263="ALTO"),16,AND(Z263=5,U263="BAJO"),12,AND(Z263=5,V263&lt;&gt;0),8,AND(Z263=6,P263&lt;&gt;0),25,AND(Z263=6,R263&lt;&gt;0),21,AND(Z263=6,U263="ALTO"),20,AND(Z263=6,U263="BAJO"),17,AND(Z263=6,V263&lt;&gt;0),6,AND(Z263=7,P263&lt;&gt;0),25,AND(Z263=7,R263&lt;&gt;0),23,AND(Z263=7,U263="ALTO"),16,AND(Z263=7,U263="BAJO"),11,AND(Z263=7,V263&lt;&gt;0),7,AND(Z263=8,P263&lt;&gt;0),25,AND(Z263=8,R263&lt;&gt;0),21,AND(Z263=8,U263="ALTO"),16,AND(Z263=8,U263="BAJO"),12,AND(Z263=8,V263&lt;&gt;0),8,AND(Z263=9,P263&lt;&gt;0),25,AND(Z263=9,R263&lt;&gt;0),21,AND(Z263=9,U263="ALTO"),20,AND(Z263=9,U263="BAJO"),17,AND(Z263=9,V263&lt;&gt;0),13,AND(Z263=10,P263&lt;&gt;0),25,AND(Z263=10,R263&lt;&gt;0),22,AND(Z263=10,U263="ALTO"),21,AND(Z263=10,U263="BAJO"),18,AND(Z263=10,V263&lt;&gt;0),18,AND(Z263=11,P263&lt;&gt;0),25,AND(Z263=11,R263&lt;&gt;0),23,AND(Z263=11,U263="ALTO"),20,AND(Z263=11,U263="BAJO"),16,AND(Z263=11,V263&lt;&gt;0),11,AND(Z263=12,P263&lt;&gt;0),25,AND(Z263=12,R263&lt;&gt;0),23,AND(Z263=12,U263="ALTO"),20,AND(Z263=12,U263="BAJO"),16,AND(Z263=12,V263&lt;&gt;0),12,AND(Z263=13,P263&lt;&gt;0),25,AND(Z263=13,R263&lt;&gt;0),21,AND(Z263=13,U263="ALTO"),20,AND(Z263=13,U263="BAJO"),17,AND(Z263=13,V263&lt;&gt;0),17,AND(Z263=14,P263&lt;&gt;0),25,AND(Z263=14,R263&lt;&gt;0),24,AND(Z263=14,U263="ALTO"),23,AND(Z263=14,U263="BAJO"),21,AND(Z263=14,V263&lt;&gt;0),18,AND(Z263=15,P263&lt;&gt;0),25,AND(Z263=15,R263&lt;&gt;0),24,AND(Z263=15,U263="ALTO"),22,AND(Z263=15,U263="BAJO"),19,AND(Z263=15,V263&lt;&gt;0),19,AND(Z263=16,P263&lt;&gt;0),25,AND(Z263=16,R263&lt;&gt;0),23,AND(Z263=16,U263="ALTO"),23,AND(Z263=16,U263="BAJO"),23,AND(Z263=16,V263&lt;&gt;0),20,AND(Z263=17,P263&lt;&gt;0),25,AND(Z263=17,R263&lt;&gt;0),24,AND(Z263=17,U263="ALTO"),23,AND(Z263=17,U263="BAJO"),21,AND(Z263=17,V263&lt;&gt;0),20,AND(Z263=18,P263&lt;&gt;0),25,AND(Z263=18,R263&lt;&gt;0),24,AND(Z263=18,U263="ALTO"),23,AND(Z263=18,U263="BAJO"),22,AND(Z263=18,V263&lt;&gt;0),21,AND(Z263=19,P263&lt;&gt;0),25,AND(Z263=19,R263&lt;&gt;0),25,AND(Z263=19,U263="ALTO"),24,AND(Z263=19,U263="BAJO"),22,AND(Z263=19,V263&lt;&gt;0),22,AND(Z263&lt;&gt;0,X263&lt;&gt;0),Z263,TRUE,"FALSO")</f>
        <v>FALSO</v>
      </c>
      <c r="AC263" s="222"/>
      <c r="AD263" s="222"/>
      <c r="AE263" s="36"/>
      <c r="AF263" s="37"/>
      <c r="AG263" s="37"/>
      <c r="AH263" s="25"/>
      <c r="AI263" s="25"/>
      <c r="AJ263" s="25"/>
      <c r="AK263" s="25"/>
      <c r="AL263" s="25"/>
      <c r="AM263" s="25"/>
      <c r="AN263" s="25"/>
      <c r="AO263" s="35"/>
      <c r="AP263" s="25"/>
      <c r="AQ263" s="35"/>
      <c r="AR263" s="25"/>
      <c r="AS263" s="35"/>
      <c r="AT263" s="25"/>
      <c r="AU263" s="35"/>
      <c r="AV263" s="25"/>
      <c r="AW263" s="35"/>
      <c r="AX263" s="25"/>
    </row>
    <row r="264" spans="1:50" ht="26.25">
      <c r="A264" s="285"/>
      <c r="B264" s="376"/>
      <c r="C264" s="379"/>
      <c r="D264" s="378"/>
      <c r="E264" s="249"/>
      <c r="F264" s="248"/>
      <c r="G264" s="225"/>
      <c r="H264" s="227"/>
      <c r="I264" s="254"/>
      <c r="J264" s="255" t="e">
        <f>+VLOOKUP(I264,Peligros_Aspectos!A:D,4,0)</f>
        <v>#N/A</v>
      </c>
      <c r="K264" s="256" t="e">
        <f>+VLOOKUP(I264,Peligros_Aspectos!A:D,2,0)</f>
        <v>#N/A</v>
      </c>
      <c r="L264" s="257" t="e">
        <f>+VLOOKUP(I264,Peligros_Aspectos!A:C,3,0)</f>
        <v>#N/A</v>
      </c>
      <c r="M264" s="232"/>
      <c r="N264" s="258"/>
      <c r="O264" s="245" t="str">
        <f t="shared" si="11"/>
        <v/>
      </c>
      <c r="P264" s="260"/>
      <c r="Q264" s="260"/>
      <c r="R264" s="260"/>
      <c r="S264" s="260"/>
      <c r="T264" s="260"/>
      <c r="U264" s="258"/>
      <c r="V264" s="264"/>
      <c r="W264" s="264"/>
      <c r="X264" s="260"/>
      <c r="Y264" s="266"/>
      <c r="Z264" s="245" t="str">
        <f t="shared" si="10"/>
        <v/>
      </c>
      <c r="AA264" s="267"/>
      <c r="AB264" s="245" t="str">
        <f t="array" ref="AB264">_xlfn.IFS(AND(Z264=1,P264&lt;&gt;0),25,AND(Z264=1,R264&lt;&gt;0),21,AND(Z264=1,U264="ALTO"),16,AND(Z264=1,U264="BAJO"),11,AND(Z264=1,V264&lt;&gt;0),2,AND(Z264=2,P264&lt;&gt;0),25,AND(Z264=2,R264&lt;&gt;0),21,AND(Z264=2,U264="ALTO"),16,AND(Z264=2,U264="BAJO"),11,AND(Z264=2,V264&lt;&gt;0),4,AND(Z264=3,P264&lt;&gt;0),25,AND(Z264=3,R264&lt;&gt;0),21,AND(Z264=3,U264="ALTO"),16,AND(Z264=3,U264="BAJO"),12,AND(Z264=3,V264&lt;&gt;0),5,AND(Z264=4,P264&lt;&gt;0),25,AND(Z264=4,R264&lt;&gt;0),13,AND(Z264=4,U264="ALTO"),16,AND(Z264=4,U264="BAJO"),14,AND(Z264=4,V264&lt;&gt;0),7,AND(Z264=5,P264&lt;&gt;0),25,AND(Z264=5,R264&lt;&gt;0),21,AND(Z264=5,U264="ALTO"),16,AND(Z264=5,U264="BAJO"),12,AND(Z264=5,V264&lt;&gt;0),8,AND(Z264=6,P264&lt;&gt;0),25,AND(Z264=6,R264&lt;&gt;0),21,AND(Z264=6,U264="ALTO"),20,AND(Z264=6,U264="BAJO"),17,AND(Z264=6,V264&lt;&gt;0),6,AND(Z264=7,P264&lt;&gt;0),25,AND(Z264=7,R264&lt;&gt;0),23,AND(Z264=7,U264="ALTO"),16,AND(Z264=7,U264="BAJO"),11,AND(Z264=7,V264&lt;&gt;0),7,AND(Z264=8,P264&lt;&gt;0),25,AND(Z264=8,R264&lt;&gt;0),21,AND(Z264=8,U264="ALTO"),16,AND(Z264=8,U264="BAJO"),12,AND(Z264=8,V264&lt;&gt;0),8,AND(Z264=9,P264&lt;&gt;0),25,AND(Z264=9,R264&lt;&gt;0),21,AND(Z264=9,U264="ALTO"),20,AND(Z264=9,U264="BAJO"),17,AND(Z264=9,V264&lt;&gt;0),13,AND(Z264=10,P264&lt;&gt;0),25,AND(Z264=10,R264&lt;&gt;0),22,AND(Z264=10,U264="ALTO"),21,AND(Z264=10,U264="BAJO"),18,AND(Z264=10,V264&lt;&gt;0),18,AND(Z264=11,P264&lt;&gt;0),25,AND(Z264=11,R264&lt;&gt;0),23,AND(Z264=11,U264="ALTO"),20,AND(Z264=11,U264="BAJO"),16,AND(Z264=11,V264&lt;&gt;0),11,AND(Z264=12,P264&lt;&gt;0),25,AND(Z264=12,R264&lt;&gt;0),23,AND(Z264=12,U264="ALTO"),20,AND(Z264=12,U264="BAJO"),16,AND(Z264=12,V264&lt;&gt;0),12,AND(Z264=13,P264&lt;&gt;0),25,AND(Z264=13,R264&lt;&gt;0),21,AND(Z264=13,U264="ALTO"),20,AND(Z264=13,U264="BAJO"),17,AND(Z264=13,V264&lt;&gt;0),17,AND(Z264=14,P264&lt;&gt;0),25,AND(Z264=14,R264&lt;&gt;0),24,AND(Z264=14,U264="ALTO"),23,AND(Z264=14,U264="BAJO"),21,AND(Z264=14,V264&lt;&gt;0),18,AND(Z264=15,P264&lt;&gt;0),25,AND(Z264=15,R264&lt;&gt;0),24,AND(Z264=15,U264="ALTO"),22,AND(Z264=15,U264="BAJO"),19,AND(Z264=15,V264&lt;&gt;0),19,AND(Z264=16,P264&lt;&gt;0),25,AND(Z264=16,R264&lt;&gt;0),23,AND(Z264=16,U264="ALTO"),23,AND(Z264=16,U264="BAJO"),23,AND(Z264=16,V264&lt;&gt;0),20,AND(Z264=17,P264&lt;&gt;0),25,AND(Z264=17,R264&lt;&gt;0),24,AND(Z264=17,U264="ALTO"),23,AND(Z264=17,U264="BAJO"),21,AND(Z264=17,V264&lt;&gt;0),20,AND(Z264=18,P264&lt;&gt;0),25,AND(Z264=18,R264&lt;&gt;0),24,AND(Z264=18,U264="ALTO"),23,AND(Z264=18,U264="BAJO"),22,AND(Z264=18,V264&lt;&gt;0),21,AND(Z264=19,P264&lt;&gt;0),25,AND(Z264=19,R264&lt;&gt;0),25,AND(Z264=19,U264="ALTO"),24,AND(Z264=19,U264="BAJO"),22,AND(Z264=19,V264&lt;&gt;0),22,AND(Z264&lt;&gt;0,X264&lt;&gt;0),Z264,TRUE,"FALSO")</f>
        <v>FALSO</v>
      </c>
      <c r="AC264" s="222"/>
      <c r="AD264" s="222"/>
      <c r="AE264" s="36"/>
      <c r="AF264" s="37"/>
      <c r="AG264" s="37"/>
      <c r="AH264" s="25"/>
      <c r="AI264" s="25"/>
      <c r="AJ264" s="25"/>
      <c r="AK264" s="25"/>
      <c r="AL264" s="25"/>
      <c r="AM264" s="25"/>
      <c r="AN264" s="25"/>
      <c r="AO264" s="35"/>
      <c r="AP264" s="25"/>
      <c r="AQ264" s="35"/>
      <c r="AR264" s="25"/>
      <c r="AS264" s="35"/>
      <c r="AT264" s="25"/>
      <c r="AU264" s="35"/>
      <c r="AV264" s="25"/>
      <c r="AW264" s="35"/>
      <c r="AX264" s="25"/>
    </row>
    <row r="265" spans="1:50" ht="26.25">
      <c r="A265" s="285"/>
      <c r="B265" s="376"/>
      <c r="C265" s="379"/>
      <c r="D265" s="378"/>
      <c r="E265" s="249"/>
      <c r="F265" s="248"/>
      <c r="G265" s="225"/>
      <c r="H265" s="227"/>
      <c r="I265" s="254"/>
      <c r="J265" s="255" t="e">
        <f>+VLOOKUP(I265,Peligros_Aspectos!A:D,4,0)</f>
        <v>#N/A</v>
      </c>
      <c r="K265" s="256" t="e">
        <f>+VLOOKUP(I265,Peligros_Aspectos!A:D,2,0)</f>
        <v>#N/A</v>
      </c>
      <c r="L265" s="257" t="e">
        <f>+VLOOKUP(I265,Peligros_Aspectos!A:C,3,0)</f>
        <v>#N/A</v>
      </c>
      <c r="M265" s="232"/>
      <c r="N265" s="258"/>
      <c r="O265" s="245" t="str">
        <f t="shared" si="11"/>
        <v/>
      </c>
      <c r="P265" s="260"/>
      <c r="Q265" s="260"/>
      <c r="R265" s="260"/>
      <c r="S265" s="260"/>
      <c r="T265" s="264"/>
      <c r="U265" s="258"/>
      <c r="V265" s="264"/>
      <c r="W265" s="264"/>
      <c r="X265" s="260"/>
      <c r="Y265" s="266"/>
      <c r="Z265" s="245" t="str">
        <f t="shared" si="10"/>
        <v/>
      </c>
      <c r="AA265" s="267"/>
      <c r="AB265" s="245" t="str">
        <f t="array" ref="AB265">_xlfn.IFS(AND(Z265=1,P265&lt;&gt;0),25,AND(Z265=1,R265&lt;&gt;0),21,AND(Z265=1,U265="ALTO"),16,AND(Z265=1,U265="BAJO"),11,AND(Z265=1,V265&lt;&gt;0),2,AND(Z265=2,P265&lt;&gt;0),25,AND(Z265=2,R265&lt;&gt;0),21,AND(Z265=2,U265="ALTO"),16,AND(Z265=2,U265="BAJO"),11,AND(Z265=2,V265&lt;&gt;0),4,AND(Z265=3,P265&lt;&gt;0),25,AND(Z265=3,R265&lt;&gt;0),21,AND(Z265=3,U265="ALTO"),16,AND(Z265=3,U265="BAJO"),12,AND(Z265=3,V265&lt;&gt;0),5,AND(Z265=4,P265&lt;&gt;0),25,AND(Z265=4,R265&lt;&gt;0),13,AND(Z265=4,U265="ALTO"),16,AND(Z265=4,U265="BAJO"),14,AND(Z265=4,V265&lt;&gt;0),7,AND(Z265=5,P265&lt;&gt;0),25,AND(Z265=5,R265&lt;&gt;0),21,AND(Z265=5,U265="ALTO"),16,AND(Z265=5,U265="BAJO"),12,AND(Z265=5,V265&lt;&gt;0),8,AND(Z265=6,P265&lt;&gt;0),25,AND(Z265=6,R265&lt;&gt;0),21,AND(Z265=6,U265="ALTO"),20,AND(Z265=6,U265="BAJO"),17,AND(Z265=6,V265&lt;&gt;0),6,AND(Z265=7,P265&lt;&gt;0),25,AND(Z265=7,R265&lt;&gt;0),23,AND(Z265=7,U265="ALTO"),16,AND(Z265=7,U265="BAJO"),11,AND(Z265=7,V265&lt;&gt;0),7,AND(Z265=8,P265&lt;&gt;0),25,AND(Z265=8,R265&lt;&gt;0),21,AND(Z265=8,U265="ALTO"),16,AND(Z265=8,U265="BAJO"),12,AND(Z265=8,V265&lt;&gt;0),8,AND(Z265=9,P265&lt;&gt;0),25,AND(Z265=9,R265&lt;&gt;0),21,AND(Z265=9,U265="ALTO"),20,AND(Z265=9,U265="BAJO"),17,AND(Z265=9,V265&lt;&gt;0),13,AND(Z265=10,P265&lt;&gt;0),25,AND(Z265=10,R265&lt;&gt;0),22,AND(Z265=10,U265="ALTO"),21,AND(Z265=10,U265="BAJO"),18,AND(Z265=10,V265&lt;&gt;0),18,AND(Z265=11,P265&lt;&gt;0),25,AND(Z265=11,R265&lt;&gt;0),23,AND(Z265=11,U265="ALTO"),20,AND(Z265=11,U265="BAJO"),16,AND(Z265=11,V265&lt;&gt;0),11,AND(Z265=12,P265&lt;&gt;0),25,AND(Z265=12,R265&lt;&gt;0),23,AND(Z265=12,U265="ALTO"),20,AND(Z265=12,U265="BAJO"),16,AND(Z265=12,V265&lt;&gt;0),12,AND(Z265=13,P265&lt;&gt;0),25,AND(Z265=13,R265&lt;&gt;0),21,AND(Z265=13,U265="ALTO"),20,AND(Z265=13,U265="BAJO"),17,AND(Z265=13,V265&lt;&gt;0),17,AND(Z265=14,P265&lt;&gt;0),25,AND(Z265=14,R265&lt;&gt;0),24,AND(Z265=14,U265="ALTO"),23,AND(Z265=14,U265="BAJO"),21,AND(Z265=14,V265&lt;&gt;0),18,AND(Z265=15,P265&lt;&gt;0),25,AND(Z265=15,R265&lt;&gt;0),24,AND(Z265=15,U265="ALTO"),22,AND(Z265=15,U265="BAJO"),19,AND(Z265=15,V265&lt;&gt;0),19,AND(Z265=16,P265&lt;&gt;0),25,AND(Z265=16,R265&lt;&gt;0),23,AND(Z265=16,U265="ALTO"),23,AND(Z265=16,U265="BAJO"),23,AND(Z265=16,V265&lt;&gt;0),20,AND(Z265=17,P265&lt;&gt;0),25,AND(Z265=17,R265&lt;&gt;0),24,AND(Z265=17,U265="ALTO"),23,AND(Z265=17,U265="BAJO"),21,AND(Z265=17,V265&lt;&gt;0),20,AND(Z265=18,P265&lt;&gt;0),25,AND(Z265=18,R265&lt;&gt;0),24,AND(Z265=18,U265="ALTO"),23,AND(Z265=18,U265="BAJO"),22,AND(Z265=18,V265&lt;&gt;0),21,AND(Z265=19,P265&lt;&gt;0),25,AND(Z265=19,R265&lt;&gt;0),25,AND(Z265=19,U265="ALTO"),24,AND(Z265=19,U265="BAJO"),22,AND(Z265=19,V265&lt;&gt;0),22,AND(Z265&lt;&gt;0,X265&lt;&gt;0),Z265,TRUE,"FALSO")</f>
        <v>FALSO</v>
      </c>
      <c r="AC265" s="222"/>
      <c r="AD265" s="222"/>
      <c r="AE265" s="36"/>
      <c r="AF265" s="37"/>
      <c r="AG265" s="37"/>
      <c r="AH265" s="25"/>
      <c r="AI265" s="25"/>
      <c r="AJ265" s="25"/>
      <c r="AK265" s="25"/>
      <c r="AL265" s="25"/>
      <c r="AM265" s="25"/>
      <c r="AN265" s="25"/>
      <c r="AO265" s="35"/>
      <c r="AP265" s="25"/>
      <c r="AQ265" s="35"/>
      <c r="AR265" s="25"/>
      <c r="AS265" s="35"/>
      <c r="AT265" s="25"/>
      <c r="AU265" s="35"/>
      <c r="AV265" s="25"/>
      <c r="AW265" s="35"/>
      <c r="AX265" s="25"/>
    </row>
    <row r="266" spans="1:50" ht="26.25">
      <c r="A266" s="285"/>
      <c r="B266" s="376"/>
      <c r="C266" s="379"/>
      <c r="D266" s="378"/>
      <c r="E266" s="249"/>
      <c r="F266" s="248"/>
      <c r="G266" s="225"/>
      <c r="H266" s="227"/>
      <c r="I266" s="254"/>
      <c r="J266" s="255" t="e">
        <f>+VLOOKUP(I266,Peligros_Aspectos!A:D,4,0)</f>
        <v>#N/A</v>
      </c>
      <c r="K266" s="256" t="e">
        <f>+VLOOKUP(I266,Peligros_Aspectos!A:D,2,0)</f>
        <v>#N/A</v>
      </c>
      <c r="L266" s="257" t="e">
        <f>+VLOOKUP(I266,Peligros_Aspectos!A:C,3,0)</f>
        <v>#N/A</v>
      </c>
      <c r="M266" s="232"/>
      <c r="N266" s="258"/>
      <c r="O266" s="245" t="str">
        <f t="shared" si="11"/>
        <v/>
      </c>
      <c r="P266" s="260"/>
      <c r="Q266" s="260"/>
      <c r="R266" s="260"/>
      <c r="S266" s="260"/>
      <c r="T266" s="260"/>
      <c r="U266" s="258"/>
      <c r="V266" s="264"/>
      <c r="W266" s="264"/>
      <c r="X266" s="260"/>
      <c r="Y266" s="266"/>
      <c r="Z266" s="245" t="str">
        <f t="shared" ref="Z266" si="21">O266</f>
        <v/>
      </c>
      <c r="AA266" s="267"/>
      <c r="AB266" s="245" t="str">
        <f t="array" ref="AB266">_xlfn.IFS(AND(Z266=1,P266&lt;&gt;0),25,AND(Z266=1,R266&lt;&gt;0),21,AND(Z266=1,U266="ALTO"),16,AND(Z266=1,U266="BAJO"),11,AND(Z266=1,V266&lt;&gt;0),2,AND(Z266=2,P266&lt;&gt;0),25,AND(Z266=2,R266&lt;&gt;0),21,AND(Z266=2,U266="ALTO"),16,AND(Z266=2,U266="BAJO"),11,AND(Z266=2,V266&lt;&gt;0),4,AND(Z266=3,P266&lt;&gt;0),25,AND(Z266=3,R266&lt;&gt;0),21,AND(Z266=3,U266="ALTO"),16,AND(Z266=3,U266="BAJO"),12,AND(Z266=3,V266&lt;&gt;0),5,AND(Z266=4,P266&lt;&gt;0),25,AND(Z266=4,R266&lt;&gt;0),13,AND(Z266=4,U266="ALTO"),16,AND(Z266=4,U266="BAJO"),14,AND(Z266=4,V266&lt;&gt;0),7,AND(Z266=5,P266&lt;&gt;0),25,AND(Z266=5,R266&lt;&gt;0),21,AND(Z266=5,U266="ALTO"),16,AND(Z266=5,U266="BAJO"),12,AND(Z266=5,V266&lt;&gt;0),8,AND(Z266=6,P266&lt;&gt;0),25,AND(Z266=6,R266&lt;&gt;0),21,AND(Z266=6,U266="ALTO"),20,AND(Z266=6,U266="BAJO"),17,AND(Z266=6,V266&lt;&gt;0),6,AND(Z266=7,P266&lt;&gt;0),25,AND(Z266=7,R266&lt;&gt;0),23,AND(Z266=7,U266="ALTO"),16,AND(Z266=7,U266="BAJO"),11,AND(Z266=7,V266&lt;&gt;0),7,AND(Z266=8,P266&lt;&gt;0),25,AND(Z266=8,R266&lt;&gt;0),21,AND(Z266=8,U266="ALTO"),16,AND(Z266=8,U266="BAJO"),12,AND(Z266=8,V266&lt;&gt;0),8,AND(Z266=9,P266&lt;&gt;0),25,AND(Z266=9,R266&lt;&gt;0),21,AND(Z266=9,U266="ALTO"),20,AND(Z266=9,U266="BAJO"),17,AND(Z266=9,V266&lt;&gt;0),13,AND(Z266=10,P266&lt;&gt;0),25,AND(Z266=10,R266&lt;&gt;0),22,AND(Z266=10,U266="ALTO"),21,AND(Z266=10,U266="BAJO"),18,AND(Z266=10,V266&lt;&gt;0),18,AND(Z266=11,P266&lt;&gt;0),25,AND(Z266=11,R266&lt;&gt;0),23,AND(Z266=11,U266="ALTO"),20,AND(Z266=11,U266="BAJO"),16,AND(Z266=11,V266&lt;&gt;0),11,AND(Z266=12,P266&lt;&gt;0),25,AND(Z266=12,R266&lt;&gt;0),23,AND(Z266=12,U266="ALTO"),20,AND(Z266=12,U266="BAJO"),16,AND(Z266=12,V266&lt;&gt;0),12,AND(Z266=13,P266&lt;&gt;0),25,AND(Z266=13,R266&lt;&gt;0),21,AND(Z266=13,U266="ALTO"),20,AND(Z266=13,U266="BAJO"),17,AND(Z266=13,V266&lt;&gt;0),17,AND(Z266=14,P266&lt;&gt;0),25,AND(Z266=14,R266&lt;&gt;0),24,AND(Z266=14,U266="ALTO"),23,AND(Z266=14,U266="BAJO"),21,AND(Z266=14,V266&lt;&gt;0),18,AND(Z266=15,P266&lt;&gt;0),25,AND(Z266=15,R266&lt;&gt;0),24,AND(Z266=15,U266="ALTO"),22,AND(Z266=15,U266="BAJO"),19,AND(Z266=15,V266&lt;&gt;0),19,AND(Z266=16,P266&lt;&gt;0),25,AND(Z266=16,R266&lt;&gt;0),23,AND(Z266=16,U266="ALTO"),23,AND(Z266=16,U266="BAJO"),23,AND(Z266=16,V266&lt;&gt;0),20,AND(Z266=17,P266&lt;&gt;0),25,AND(Z266=17,R266&lt;&gt;0),24,AND(Z266=17,U266="ALTO"),23,AND(Z266=17,U266="BAJO"),21,AND(Z266=17,V266&lt;&gt;0),20,AND(Z266=18,P266&lt;&gt;0),25,AND(Z266=18,R266&lt;&gt;0),24,AND(Z266=18,U266="ALTO"),23,AND(Z266=18,U266="BAJO"),22,AND(Z266=18,V266&lt;&gt;0),21,AND(Z266=19,P266&lt;&gt;0),25,AND(Z266=19,R266&lt;&gt;0),25,AND(Z266=19,U266="ALTO"),24,AND(Z266=19,U266="BAJO"),22,AND(Z266=19,V266&lt;&gt;0),22,AND(Z266&lt;&gt;0,X266&lt;&gt;0),Z266,TRUE,"FALSO")</f>
        <v>FALSO</v>
      </c>
      <c r="AC266" s="222"/>
      <c r="AD266" s="222"/>
      <c r="AE266" s="36"/>
      <c r="AF266" s="37"/>
      <c r="AG266" s="37"/>
      <c r="AH266" s="25"/>
      <c r="AI266" s="25"/>
      <c r="AJ266" s="25"/>
      <c r="AK266" s="25"/>
      <c r="AL266" s="25"/>
      <c r="AM266" s="25"/>
      <c r="AN266" s="25"/>
      <c r="AO266" s="35"/>
      <c r="AP266" s="25"/>
      <c r="AQ266" s="35"/>
      <c r="AR266" s="25"/>
      <c r="AS266" s="35"/>
      <c r="AT266" s="25"/>
      <c r="AU266" s="35"/>
      <c r="AV266" s="25"/>
      <c r="AW266" s="35"/>
      <c r="AX266" s="25"/>
    </row>
    <row r="267" spans="1:50" ht="26.25">
      <c r="A267" s="285"/>
      <c r="B267" s="376"/>
      <c r="C267" s="379"/>
      <c r="D267" s="378"/>
      <c r="E267" s="249"/>
      <c r="F267" s="248"/>
      <c r="G267" s="225"/>
      <c r="H267" s="227"/>
      <c r="I267" s="254"/>
      <c r="J267" s="255" t="e">
        <f>+VLOOKUP(I267,Peligros_Aspectos!A:D,4,0)</f>
        <v>#N/A</v>
      </c>
      <c r="K267" s="256" t="e">
        <f>+VLOOKUP(I267,Peligros_Aspectos!A:D,2,0)</f>
        <v>#N/A</v>
      </c>
      <c r="L267" s="257" t="e">
        <f>+VLOOKUP(I267,Peligros_Aspectos!A:C,3,0)</f>
        <v>#N/A</v>
      </c>
      <c r="M267" s="232"/>
      <c r="N267" s="258"/>
      <c r="O267" s="245" t="str">
        <f t="shared" si="11"/>
        <v/>
      </c>
      <c r="P267" s="260"/>
      <c r="Q267" s="260"/>
      <c r="R267" s="260"/>
      <c r="S267" s="260"/>
      <c r="T267" s="260"/>
      <c r="U267" s="258"/>
      <c r="V267" s="264"/>
      <c r="W267" s="264"/>
      <c r="X267" s="260"/>
      <c r="Y267" s="266"/>
      <c r="Z267" s="245" t="str">
        <f t="shared" ref="Z267" si="22">O267</f>
        <v/>
      </c>
      <c r="AA267" s="267"/>
      <c r="AB267" s="245" t="str">
        <f t="array" ref="AB267">_xlfn.IFS(AND(Z267=1,P267&lt;&gt;0),25,AND(Z267=1,R267&lt;&gt;0),21,AND(Z267=1,U267="ALTO"),16,AND(Z267=1,U267="BAJO"),11,AND(Z267=1,V267&lt;&gt;0),2,AND(Z267=2,P267&lt;&gt;0),25,AND(Z267=2,R267&lt;&gt;0),21,AND(Z267=2,U267="ALTO"),16,AND(Z267=2,U267="BAJO"),11,AND(Z267=2,V267&lt;&gt;0),4,AND(Z267=3,P267&lt;&gt;0),25,AND(Z267=3,R267&lt;&gt;0),21,AND(Z267=3,U267="ALTO"),16,AND(Z267=3,U267="BAJO"),12,AND(Z267=3,V267&lt;&gt;0),5,AND(Z267=4,P267&lt;&gt;0),25,AND(Z267=4,R267&lt;&gt;0),13,AND(Z267=4,U267="ALTO"),16,AND(Z267=4,U267="BAJO"),14,AND(Z267=4,V267&lt;&gt;0),7,AND(Z267=5,P267&lt;&gt;0),25,AND(Z267=5,R267&lt;&gt;0),21,AND(Z267=5,U267="ALTO"),16,AND(Z267=5,U267="BAJO"),12,AND(Z267=5,V267&lt;&gt;0),8,AND(Z267=6,P267&lt;&gt;0),25,AND(Z267=6,R267&lt;&gt;0),21,AND(Z267=6,U267="ALTO"),20,AND(Z267=6,U267="BAJO"),17,AND(Z267=6,V267&lt;&gt;0),6,AND(Z267=7,P267&lt;&gt;0),25,AND(Z267=7,R267&lt;&gt;0),23,AND(Z267=7,U267="ALTO"),16,AND(Z267=7,U267="BAJO"),11,AND(Z267=7,V267&lt;&gt;0),7,AND(Z267=8,P267&lt;&gt;0),25,AND(Z267=8,R267&lt;&gt;0),21,AND(Z267=8,U267="ALTO"),16,AND(Z267=8,U267="BAJO"),12,AND(Z267=8,V267&lt;&gt;0),8,AND(Z267=9,P267&lt;&gt;0),25,AND(Z267=9,R267&lt;&gt;0),21,AND(Z267=9,U267="ALTO"),20,AND(Z267=9,U267="BAJO"),17,AND(Z267=9,V267&lt;&gt;0),13,AND(Z267=10,P267&lt;&gt;0),25,AND(Z267=10,R267&lt;&gt;0),22,AND(Z267=10,U267="ALTO"),21,AND(Z267=10,U267="BAJO"),18,AND(Z267=10,V267&lt;&gt;0),18,AND(Z267=11,P267&lt;&gt;0),25,AND(Z267=11,R267&lt;&gt;0),23,AND(Z267=11,U267="ALTO"),20,AND(Z267=11,U267="BAJO"),16,AND(Z267=11,V267&lt;&gt;0),11,AND(Z267=12,P267&lt;&gt;0),25,AND(Z267=12,R267&lt;&gt;0),23,AND(Z267=12,U267="ALTO"),20,AND(Z267=12,U267="BAJO"),16,AND(Z267=12,V267&lt;&gt;0),12,AND(Z267=13,P267&lt;&gt;0),25,AND(Z267=13,R267&lt;&gt;0),21,AND(Z267=13,U267="ALTO"),20,AND(Z267=13,U267="BAJO"),17,AND(Z267=13,V267&lt;&gt;0),17,AND(Z267=14,P267&lt;&gt;0),25,AND(Z267=14,R267&lt;&gt;0),24,AND(Z267=14,U267="ALTO"),23,AND(Z267=14,U267="BAJO"),21,AND(Z267=14,V267&lt;&gt;0),18,AND(Z267=15,P267&lt;&gt;0),25,AND(Z267=15,R267&lt;&gt;0),24,AND(Z267=15,U267="ALTO"),22,AND(Z267=15,U267="BAJO"),19,AND(Z267=15,V267&lt;&gt;0),19,AND(Z267=16,P267&lt;&gt;0),25,AND(Z267=16,R267&lt;&gt;0),23,AND(Z267=16,U267="ALTO"),23,AND(Z267=16,U267="BAJO"),23,AND(Z267=16,V267&lt;&gt;0),20,AND(Z267=17,P267&lt;&gt;0),25,AND(Z267=17,R267&lt;&gt;0),24,AND(Z267=17,U267="ALTO"),23,AND(Z267=17,U267="BAJO"),21,AND(Z267=17,V267&lt;&gt;0),20,AND(Z267=18,P267&lt;&gt;0),25,AND(Z267=18,R267&lt;&gt;0),24,AND(Z267=18,U267="ALTO"),23,AND(Z267=18,U267="BAJO"),22,AND(Z267=18,V267&lt;&gt;0),21,AND(Z267=19,P267&lt;&gt;0),25,AND(Z267=19,R267&lt;&gt;0),25,AND(Z267=19,U267="ALTO"),24,AND(Z267=19,U267="BAJO"),22,AND(Z267=19,V267&lt;&gt;0),22,AND(Z267&lt;&gt;0,X267&lt;&gt;0),Z267,TRUE,"FALSO")</f>
        <v>FALSO</v>
      </c>
      <c r="AC267" s="222"/>
      <c r="AD267" s="222"/>
      <c r="AE267" s="36"/>
      <c r="AF267" s="37"/>
      <c r="AG267" s="37"/>
      <c r="AH267" s="25"/>
      <c r="AI267" s="25"/>
      <c r="AJ267" s="25"/>
      <c r="AK267" s="25"/>
      <c r="AL267" s="25"/>
      <c r="AM267" s="25"/>
      <c r="AN267" s="25"/>
      <c r="AO267" s="35"/>
      <c r="AP267" s="25"/>
      <c r="AQ267" s="35"/>
      <c r="AR267" s="25"/>
      <c r="AS267" s="35"/>
      <c r="AT267" s="25"/>
      <c r="AU267" s="35"/>
      <c r="AV267" s="25"/>
      <c r="AW267" s="35"/>
      <c r="AX267" s="25"/>
    </row>
    <row r="268" spans="1:50" ht="26.25">
      <c r="A268" s="285"/>
      <c r="B268" s="376"/>
      <c r="C268" s="379"/>
      <c r="D268" s="378"/>
      <c r="E268" s="249"/>
      <c r="F268" s="248"/>
      <c r="G268" s="225"/>
      <c r="H268" s="227"/>
      <c r="I268" s="254"/>
      <c r="J268" s="255" t="e">
        <f>+VLOOKUP(I268,Peligros_Aspectos!A:D,4,0)</f>
        <v>#N/A</v>
      </c>
      <c r="K268" s="256" t="e">
        <f>+VLOOKUP(I268,Peligros_Aspectos!A:D,2,0)</f>
        <v>#N/A</v>
      </c>
      <c r="L268" s="257" t="e">
        <f>+VLOOKUP(I268,Peligros_Aspectos!A:C,3,0)</f>
        <v>#N/A</v>
      </c>
      <c r="M268" s="232"/>
      <c r="N268" s="258"/>
      <c r="O268" s="245" t="str">
        <f t="shared" si="11"/>
        <v/>
      </c>
      <c r="P268" s="260"/>
      <c r="Q268" s="260"/>
      <c r="R268" s="260"/>
      <c r="S268" s="260"/>
      <c r="T268" s="260"/>
      <c r="U268" s="258"/>
      <c r="V268" s="264"/>
      <c r="W268" s="264"/>
      <c r="X268" s="260"/>
      <c r="Y268" s="266"/>
      <c r="Z268" s="245" t="str">
        <f t="shared" si="10"/>
        <v/>
      </c>
      <c r="AA268" s="267"/>
      <c r="AB268" s="245" t="str">
        <f t="array" ref="AB268">_xlfn.IFS(AND(Z268=1,P268&lt;&gt;0),25,AND(Z268=1,R268&lt;&gt;0),21,AND(Z268=1,U268="ALTO"),16,AND(Z268=1,U268="BAJO"),11,AND(Z268=1,V268&lt;&gt;0),2,AND(Z268=2,P268&lt;&gt;0),25,AND(Z268=2,R268&lt;&gt;0),21,AND(Z268=2,U268="ALTO"),16,AND(Z268=2,U268="BAJO"),11,AND(Z268=2,V268&lt;&gt;0),4,AND(Z268=3,P268&lt;&gt;0),25,AND(Z268=3,R268&lt;&gt;0),21,AND(Z268=3,U268="ALTO"),16,AND(Z268=3,U268="BAJO"),12,AND(Z268=3,V268&lt;&gt;0),5,AND(Z268=4,P268&lt;&gt;0),25,AND(Z268=4,R268&lt;&gt;0),13,AND(Z268=4,U268="ALTO"),16,AND(Z268=4,U268="BAJO"),14,AND(Z268=4,V268&lt;&gt;0),7,AND(Z268=5,P268&lt;&gt;0),25,AND(Z268=5,R268&lt;&gt;0),21,AND(Z268=5,U268="ALTO"),16,AND(Z268=5,U268="BAJO"),12,AND(Z268=5,V268&lt;&gt;0),8,AND(Z268=6,P268&lt;&gt;0),25,AND(Z268=6,R268&lt;&gt;0),21,AND(Z268=6,U268="ALTO"),20,AND(Z268=6,U268="BAJO"),17,AND(Z268=6,V268&lt;&gt;0),6,AND(Z268=7,P268&lt;&gt;0),25,AND(Z268=7,R268&lt;&gt;0),23,AND(Z268=7,U268="ALTO"),16,AND(Z268=7,U268="BAJO"),11,AND(Z268=7,V268&lt;&gt;0),7,AND(Z268=8,P268&lt;&gt;0),25,AND(Z268=8,R268&lt;&gt;0),21,AND(Z268=8,U268="ALTO"),16,AND(Z268=8,U268="BAJO"),12,AND(Z268=8,V268&lt;&gt;0),8,AND(Z268=9,P268&lt;&gt;0),25,AND(Z268=9,R268&lt;&gt;0),21,AND(Z268=9,U268="ALTO"),20,AND(Z268=9,U268="BAJO"),17,AND(Z268=9,V268&lt;&gt;0),13,AND(Z268=10,P268&lt;&gt;0),25,AND(Z268=10,R268&lt;&gt;0),22,AND(Z268=10,U268="ALTO"),21,AND(Z268=10,U268="BAJO"),18,AND(Z268=10,V268&lt;&gt;0),18,AND(Z268=11,P268&lt;&gt;0),25,AND(Z268=11,R268&lt;&gt;0),23,AND(Z268=11,U268="ALTO"),20,AND(Z268=11,U268="BAJO"),16,AND(Z268=11,V268&lt;&gt;0),11,AND(Z268=12,P268&lt;&gt;0),25,AND(Z268=12,R268&lt;&gt;0),23,AND(Z268=12,U268="ALTO"),20,AND(Z268=12,U268="BAJO"),16,AND(Z268=12,V268&lt;&gt;0),12,AND(Z268=13,P268&lt;&gt;0),25,AND(Z268=13,R268&lt;&gt;0),21,AND(Z268=13,U268="ALTO"),20,AND(Z268=13,U268="BAJO"),17,AND(Z268=13,V268&lt;&gt;0),17,AND(Z268=14,P268&lt;&gt;0),25,AND(Z268=14,R268&lt;&gt;0),24,AND(Z268=14,U268="ALTO"),23,AND(Z268=14,U268="BAJO"),21,AND(Z268=14,V268&lt;&gt;0),18,AND(Z268=15,P268&lt;&gt;0),25,AND(Z268=15,R268&lt;&gt;0),24,AND(Z268=15,U268="ALTO"),22,AND(Z268=15,U268="BAJO"),19,AND(Z268=15,V268&lt;&gt;0),19,AND(Z268=16,P268&lt;&gt;0),25,AND(Z268=16,R268&lt;&gt;0),23,AND(Z268=16,U268="ALTO"),23,AND(Z268=16,U268="BAJO"),23,AND(Z268=16,V268&lt;&gt;0),20,AND(Z268=17,P268&lt;&gt;0),25,AND(Z268=17,R268&lt;&gt;0),24,AND(Z268=17,U268="ALTO"),23,AND(Z268=17,U268="BAJO"),21,AND(Z268=17,V268&lt;&gt;0),20,AND(Z268=18,P268&lt;&gt;0),25,AND(Z268=18,R268&lt;&gt;0),24,AND(Z268=18,U268="ALTO"),23,AND(Z268=18,U268="BAJO"),22,AND(Z268=18,V268&lt;&gt;0),21,AND(Z268=19,P268&lt;&gt;0),25,AND(Z268=19,R268&lt;&gt;0),25,AND(Z268=19,U268="ALTO"),24,AND(Z268=19,U268="BAJO"),22,AND(Z268=19,V268&lt;&gt;0),22,AND(Z268&lt;&gt;0,X268&lt;&gt;0),Z268,TRUE,"FALSO")</f>
        <v>FALSO</v>
      </c>
      <c r="AC268" s="222"/>
      <c r="AD268" s="222"/>
      <c r="AE268" s="36"/>
      <c r="AF268" s="37"/>
      <c r="AG268" s="37"/>
      <c r="AH268" s="25"/>
      <c r="AI268" s="25"/>
      <c r="AJ268" s="25"/>
      <c r="AK268" s="25"/>
      <c r="AL268" s="25"/>
      <c r="AM268" s="25"/>
      <c r="AN268" s="25"/>
      <c r="AO268" s="35"/>
      <c r="AP268" s="25"/>
      <c r="AQ268" s="35"/>
      <c r="AR268" s="25"/>
      <c r="AS268" s="35"/>
      <c r="AT268" s="25"/>
      <c r="AU268" s="35"/>
      <c r="AV268" s="25"/>
      <c r="AW268" s="35"/>
      <c r="AX268" s="25"/>
    </row>
    <row r="269" spans="1:50" ht="26.25">
      <c r="A269" s="285"/>
      <c r="B269" s="376"/>
      <c r="C269" s="379"/>
      <c r="D269" s="378"/>
      <c r="E269" s="249"/>
      <c r="F269" s="248"/>
      <c r="G269" s="225"/>
      <c r="H269" s="227"/>
      <c r="I269" s="254"/>
      <c r="J269" s="255" t="e">
        <f>+VLOOKUP(I269,Peligros_Aspectos!A:D,4,0)</f>
        <v>#N/A</v>
      </c>
      <c r="K269" s="256" t="e">
        <f>+VLOOKUP(I269,Peligros_Aspectos!A:D,2,0)</f>
        <v>#N/A</v>
      </c>
      <c r="L269" s="257" t="e">
        <f>+VLOOKUP(I269,Peligros_Aspectos!A:C,3,0)</f>
        <v>#N/A</v>
      </c>
      <c r="M269" s="232"/>
      <c r="N269" s="258"/>
      <c r="O269" s="245" t="str">
        <f t="shared" si="11"/>
        <v/>
      </c>
      <c r="P269" s="260"/>
      <c r="Q269" s="260"/>
      <c r="R269" s="260"/>
      <c r="S269" s="258"/>
      <c r="T269" s="260"/>
      <c r="U269" s="255"/>
      <c r="V269" s="264"/>
      <c r="W269" s="264"/>
      <c r="X269" s="264"/>
      <c r="Y269" s="258"/>
      <c r="Z269" s="245" t="str">
        <f t="shared" si="10"/>
        <v/>
      </c>
      <c r="AA269" s="267"/>
      <c r="AB269" s="245" t="str">
        <f t="array" ref="AB269">_xlfn.IFS(AND(Z269=1,P269&lt;&gt;0),25,AND(Z269=1,R269&lt;&gt;0),21,AND(Z269=1,U269="ALTO"),16,AND(Z269=1,U269="BAJO"),11,AND(Z269=1,V269&lt;&gt;0),2,AND(Z269=2,P269&lt;&gt;0),25,AND(Z269=2,R269&lt;&gt;0),21,AND(Z269=2,U269="ALTO"),16,AND(Z269=2,U269="BAJO"),11,AND(Z269=2,V269&lt;&gt;0),4,AND(Z269=3,P269&lt;&gt;0),25,AND(Z269=3,R269&lt;&gt;0),21,AND(Z269=3,U269="ALTO"),16,AND(Z269=3,U269="BAJO"),12,AND(Z269=3,V269&lt;&gt;0),5,AND(Z269=4,P269&lt;&gt;0),25,AND(Z269=4,R269&lt;&gt;0),13,AND(Z269=4,U269="ALTO"),16,AND(Z269=4,U269="BAJO"),14,AND(Z269=4,V269&lt;&gt;0),7,AND(Z269=5,P269&lt;&gt;0),25,AND(Z269=5,R269&lt;&gt;0),21,AND(Z269=5,U269="ALTO"),16,AND(Z269=5,U269="BAJO"),12,AND(Z269=5,V269&lt;&gt;0),8,AND(Z269=6,P269&lt;&gt;0),25,AND(Z269=6,R269&lt;&gt;0),21,AND(Z269=6,U269="ALTO"),20,AND(Z269=6,U269="BAJO"),17,AND(Z269=6,V269&lt;&gt;0),6,AND(Z269=7,P269&lt;&gt;0),25,AND(Z269=7,R269&lt;&gt;0),23,AND(Z269=7,U269="ALTO"),16,AND(Z269=7,U269="BAJO"),11,AND(Z269=7,V269&lt;&gt;0),7,AND(Z269=8,P269&lt;&gt;0),25,AND(Z269=8,R269&lt;&gt;0),21,AND(Z269=8,U269="ALTO"),16,AND(Z269=8,U269="BAJO"),12,AND(Z269=8,V269&lt;&gt;0),8,AND(Z269=9,P269&lt;&gt;0),25,AND(Z269=9,R269&lt;&gt;0),21,AND(Z269=9,U269="ALTO"),20,AND(Z269=9,U269="BAJO"),17,AND(Z269=9,V269&lt;&gt;0),13,AND(Z269=10,P269&lt;&gt;0),25,AND(Z269=10,R269&lt;&gt;0),22,AND(Z269=10,U269="ALTO"),21,AND(Z269=10,U269="BAJO"),18,AND(Z269=10,V269&lt;&gt;0),18,AND(Z269=11,P269&lt;&gt;0),25,AND(Z269=11,R269&lt;&gt;0),23,AND(Z269=11,U269="ALTO"),20,AND(Z269=11,U269="BAJO"),16,AND(Z269=11,V269&lt;&gt;0),11,AND(Z269=12,P269&lt;&gt;0),25,AND(Z269=12,R269&lt;&gt;0),23,AND(Z269=12,U269="ALTO"),20,AND(Z269=12,U269="BAJO"),16,AND(Z269=12,V269&lt;&gt;0),12,AND(Z269=13,P269&lt;&gt;0),25,AND(Z269=13,R269&lt;&gt;0),21,AND(Z269=13,U269="ALTO"),20,AND(Z269=13,U269="BAJO"),17,AND(Z269=13,V269&lt;&gt;0),17,AND(Z269=14,P269&lt;&gt;0),25,AND(Z269=14,R269&lt;&gt;0),24,AND(Z269=14,U269="ALTO"),23,AND(Z269=14,U269="BAJO"),21,AND(Z269=14,V269&lt;&gt;0),18,AND(Z269=15,P269&lt;&gt;0),25,AND(Z269=15,R269&lt;&gt;0),24,AND(Z269=15,U269="ALTO"),22,AND(Z269=15,U269="BAJO"),19,AND(Z269=15,V269&lt;&gt;0),19,AND(Z269=16,P269&lt;&gt;0),25,AND(Z269=16,R269&lt;&gt;0),23,AND(Z269=16,U269="ALTO"),23,AND(Z269=16,U269="BAJO"),23,AND(Z269=16,V269&lt;&gt;0),20,AND(Z269=17,P269&lt;&gt;0),25,AND(Z269=17,R269&lt;&gt;0),24,AND(Z269=17,U269="ALTO"),23,AND(Z269=17,U269="BAJO"),21,AND(Z269=17,V269&lt;&gt;0),20,AND(Z269=18,P269&lt;&gt;0),25,AND(Z269=18,R269&lt;&gt;0),24,AND(Z269=18,U269="ALTO"),23,AND(Z269=18,U269="BAJO"),22,AND(Z269=18,V269&lt;&gt;0),21,AND(Z269=19,P269&lt;&gt;0),25,AND(Z269=19,R269&lt;&gt;0),25,AND(Z269=19,U269="ALTO"),24,AND(Z269=19,U269="BAJO"),22,AND(Z269=19,V269&lt;&gt;0),22,AND(Z269&lt;&gt;0,X269&lt;&gt;0),Z269,TRUE,"FALSO")</f>
        <v>FALSO</v>
      </c>
      <c r="AC269" s="222"/>
      <c r="AD269" s="222"/>
      <c r="AE269" s="36"/>
      <c r="AF269" s="37"/>
      <c r="AG269" s="37"/>
      <c r="AH269" s="25"/>
      <c r="AI269" s="25"/>
      <c r="AJ269" s="25"/>
      <c r="AK269" s="25"/>
      <c r="AL269" s="25"/>
      <c r="AM269" s="25"/>
      <c r="AN269" s="25"/>
      <c r="AO269" s="35"/>
      <c r="AP269" s="25"/>
      <c r="AQ269" s="35"/>
      <c r="AR269" s="25"/>
      <c r="AS269" s="35"/>
      <c r="AT269" s="25"/>
      <c r="AU269" s="35"/>
      <c r="AV269" s="25"/>
      <c r="AW269" s="35"/>
      <c r="AX269" s="25"/>
    </row>
    <row r="270" spans="1:50" ht="26.25">
      <c r="A270" s="285"/>
      <c r="B270" s="376"/>
      <c r="C270" s="379"/>
      <c r="D270" s="378"/>
      <c r="E270" s="249"/>
      <c r="F270" s="248"/>
      <c r="G270" s="225"/>
      <c r="H270" s="227"/>
      <c r="I270" s="254"/>
      <c r="J270" s="255" t="e">
        <f>+VLOOKUP(I270,Peligros_Aspectos!A:D,4,0)</f>
        <v>#N/A</v>
      </c>
      <c r="K270" s="256" t="e">
        <f>+VLOOKUP(I270,Peligros_Aspectos!A:D,2,0)</f>
        <v>#N/A</v>
      </c>
      <c r="L270" s="257" t="e">
        <f>+VLOOKUP(I270,Peligros_Aspectos!A:C,3,0)</f>
        <v>#N/A</v>
      </c>
      <c r="M270" s="232"/>
      <c r="N270" s="258"/>
      <c r="O270" s="245" t="str">
        <f t="shared" si="11"/>
        <v/>
      </c>
      <c r="P270" s="260"/>
      <c r="Q270" s="260"/>
      <c r="R270" s="260"/>
      <c r="S270" s="260"/>
      <c r="T270" s="260"/>
      <c r="U270" s="258"/>
      <c r="V270" s="265"/>
      <c r="W270" s="264"/>
      <c r="X270" s="260"/>
      <c r="Y270" s="266"/>
      <c r="Z270" s="245" t="str">
        <f t="shared" si="10"/>
        <v/>
      </c>
      <c r="AA270" s="267"/>
      <c r="AB270" s="245" t="str">
        <f t="array" ref="AB270">_xlfn.IFS(AND(Z270=1,P270&lt;&gt;0),25,AND(Z270=1,R270&lt;&gt;0),21,AND(Z270=1,U270="ALTO"),16,AND(Z270=1,U270="BAJO"),11,AND(Z270=1,V270&lt;&gt;0),2,AND(Z270=2,P270&lt;&gt;0),25,AND(Z270=2,R270&lt;&gt;0),21,AND(Z270=2,U270="ALTO"),16,AND(Z270=2,U270="BAJO"),11,AND(Z270=2,V270&lt;&gt;0),4,AND(Z270=3,P270&lt;&gt;0),25,AND(Z270=3,R270&lt;&gt;0),21,AND(Z270=3,U270="ALTO"),16,AND(Z270=3,U270="BAJO"),12,AND(Z270=3,V270&lt;&gt;0),5,AND(Z270=4,P270&lt;&gt;0),25,AND(Z270=4,R270&lt;&gt;0),13,AND(Z270=4,U270="ALTO"),16,AND(Z270=4,U270="BAJO"),14,AND(Z270=4,V270&lt;&gt;0),7,AND(Z270=5,P270&lt;&gt;0),25,AND(Z270=5,R270&lt;&gt;0),21,AND(Z270=5,U270="ALTO"),16,AND(Z270=5,U270="BAJO"),12,AND(Z270=5,V270&lt;&gt;0),8,AND(Z270=6,P270&lt;&gt;0),25,AND(Z270=6,R270&lt;&gt;0),21,AND(Z270=6,U270="ALTO"),20,AND(Z270=6,U270="BAJO"),17,AND(Z270=6,V270&lt;&gt;0),6,AND(Z270=7,P270&lt;&gt;0),25,AND(Z270=7,R270&lt;&gt;0),23,AND(Z270=7,U270="ALTO"),16,AND(Z270=7,U270="BAJO"),11,AND(Z270=7,V270&lt;&gt;0),7,AND(Z270=8,P270&lt;&gt;0),25,AND(Z270=8,R270&lt;&gt;0),21,AND(Z270=8,U270="ALTO"),16,AND(Z270=8,U270="BAJO"),12,AND(Z270=8,V270&lt;&gt;0),8,AND(Z270=9,P270&lt;&gt;0),25,AND(Z270=9,R270&lt;&gt;0),21,AND(Z270=9,U270="ALTO"),20,AND(Z270=9,U270="BAJO"),17,AND(Z270=9,V270&lt;&gt;0),13,AND(Z270=10,P270&lt;&gt;0),25,AND(Z270=10,R270&lt;&gt;0),22,AND(Z270=10,U270="ALTO"),21,AND(Z270=10,U270="BAJO"),18,AND(Z270=10,V270&lt;&gt;0),18,AND(Z270=11,P270&lt;&gt;0),25,AND(Z270=11,R270&lt;&gt;0),23,AND(Z270=11,U270="ALTO"),20,AND(Z270=11,U270="BAJO"),16,AND(Z270=11,V270&lt;&gt;0),11,AND(Z270=12,P270&lt;&gt;0),25,AND(Z270=12,R270&lt;&gt;0),23,AND(Z270=12,U270="ALTO"),20,AND(Z270=12,U270="BAJO"),16,AND(Z270=12,V270&lt;&gt;0),12,AND(Z270=13,P270&lt;&gt;0),25,AND(Z270=13,R270&lt;&gt;0),21,AND(Z270=13,U270="ALTO"),20,AND(Z270=13,U270="BAJO"),17,AND(Z270=13,V270&lt;&gt;0),17,AND(Z270=14,P270&lt;&gt;0),25,AND(Z270=14,R270&lt;&gt;0),24,AND(Z270=14,U270="ALTO"),23,AND(Z270=14,U270="BAJO"),21,AND(Z270=14,V270&lt;&gt;0),18,AND(Z270=15,P270&lt;&gt;0),25,AND(Z270=15,R270&lt;&gt;0),24,AND(Z270=15,U270="ALTO"),22,AND(Z270=15,U270="BAJO"),19,AND(Z270=15,V270&lt;&gt;0),19,AND(Z270=16,P270&lt;&gt;0),25,AND(Z270=16,R270&lt;&gt;0),23,AND(Z270=16,U270="ALTO"),23,AND(Z270=16,U270="BAJO"),23,AND(Z270=16,V270&lt;&gt;0),20,AND(Z270=17,P270&lt;&gt;0),25,AND(Z270=17,R270&lt;&gt;0),24,AND(Z270=17,U270="ALTO"),23,AND(Z270=17,U270="BAJO"),21,AND(Z270=17,V270&lt;&gt;0),20,AND(Z270=18,P270&lt;&gt;0),25,AND(Z270=18,R270&lt;&gt;0),24,AND(Z270=18,U270="ALTO"),23,AND(Z270=18,U270="BAJO"),22,AND(Z270=18,V270&lt;&gt;0),21,AND(Z270=19,P270&lt;&gt;0),25,AND(Z270=19,R270&lt;&gt;0),25,AND(Z270=19,U270="ALTO"),24,AND(Z270=19,U270="BAJO"),22,AND(Z270=19,V270&lt;&gt;0),22,AND(Z270&lt;&gt;0,X270&lt;&gt;0),Z270,TRUE,"FALSO")</f>
        <v>FALSO</v>
      </c>
      <c r="AC270" s="222"/>
      <c r="AD270" s="222"/>
      <c r="AE270" s="36"/>
      <c r="AF270" s="37"/>
      <c r="AG270" s="37"/>
      <c r="AH270" s="25"/>
      <c r="AI270" s="25"/>
      <c r="AJ270" s="25"/>
      <c r="AK270" s="25"/>
      <c r="AL270" s="25"/>
      <c r="AM270" s="25"/>
      <c r="AN270" s="25"/>
      <c r="AO270" s="35"/>
      <c r="AP270" s="25"/>
      <c r="AQ270" s="35"/>
      <c r="AR270" s="25"/>
      <c r="AS270" s="35"/>
      <c r="AT270" s="25"/>
      <c r="AU270" s="35"/>
      <c r="AV270" s="25"/>
      <c r="AW270" s="35"/>
      <c r="AX270" s="25"/>
    </row>
    <row r="271" spans="1:50" ht="26.25">
      <c r="A271" s="285"/>
      <c r="B271" s="376"/>
      <c r="C271" s="379"/>
      <c r="D271" s="378"/>
      <c r="E271" s="249"/>
      <c r="F271" s="248"/>
      <c r="G271" s="225"/>
      <c r="H271" s="227"/>
      <c r="I271" s="254"/>
      <c r="J271" s="255" t="e">
        <f>+VLOOKUP(I271,Peligros_Aspectos!A:D,4,0)</f>
        <v>#N/A</v>
      </c>
      <c r="K271" s="256" t="e">
        <f>+VLOOKUP(I271,Peligros_Aspectos!A:D,2,0)</f>
        <v>#N/A</v>
      </c>
      <c r="L271" s="257" t="e">
        <f>+VLOOKUP(I271,Peligros_Aspectos!A:C,3,0)</f>
        <v>#N/A</v>
      </c>
      <c r="M271" s="232"/>
      <c r="N271" s="258"/>
      <c r="O271" s="245" t="str">
        <f t="shared" si="11"/>
        <v/>
      </c>
      <c r="P271" s="260"/>
      <c r="Q271" s="260"/>
      <c r="R271" s="260"/>
      <c r="S271" s="260"/>
      <c r="T271" s="260"/>
      <c r="U271" s="258"/>
      <c r="V271" s="265"/>
      <c r="W271" s="264"/>
      <c r="X271" s="260"/>
      <c r="Y271" s="266"/>
      <c r="Z271" s="245" t="str">
        <f t="shared" si="10"/>
        <v/>
      </c>
      <c r="AA271" s="267"/>
      <c r="AB271" s="245" t="str">
        <f t="array" ref="AB271">_xlfn.IFS(AND(Z271=1,P271&lt;&gt;0),25,AND(Z271=1,R271&lt;&gt;0),21,AND(Z271=1,U271="ALTO"),16,AND(Z271=1,U271="BAJO"),11,AND(Z271=1,V271&lt;&gt;0),2,AND(Z271=2,P271&lt;&gt;0),25,AND(Z271=2,R271&lt;&gt;0),21,AND(Z271=2,U271="ALTO"),16,AND(Z271=2,U271="BAJO"),11,AND(Z271=2,V271&lt;&gt;0),4,AND(Z271=3,P271&lt;&gt;0),25,AND(Z271=3,R271&lt;&gt;0),21,AND(Z271=3,U271="ALTO"),16,AND(Z271=3,U271="BAJO"),12,AND(Z271=3,V271&lt;&gt;0),5,AND(Z271=4,P271&lt;&gt;0),25,AND(Z271=4,R271&lt;&gt;0),13,AND(Z271=4,U271="ALTO"),16,AND(Z271=4,U271="BAJO"),14,AND(Z271=4,V271&lt;&gt;0),7,AND(Z271=5,P271&lt;&gt;0),25,AND(Z271=5,R271&lt;&gt;0),21,AND(Z271=5,U271="ALTO"),16,AND(Z271=5,U271="BAJO"),12,AND(Z271=5,V271&lt;&gt;0),8,AND(Z271=6,P271&lt;&gt;0),25,AND(Z271=6,R271&lt;&gt;0),21,AND(Z271=6,U271="ALTO"),20,AND(Z271=6,U271="BAJO"),17,AND(Z271=6,V271&lt;&gt;0),6,AND(Z271=7,P271&lt;&gt;0),25,AND(Z271=7,R271&lt;&gt;0),23,AND(Z271=7,U271="ALTO"),16,AND(Z271=7,U271="BAJO"),11,AND(Z271=7,V271&lt;&gt;0),7,AND(Z271=8,P271&lt;&gt;0),25,AND(Z271=8,R271&lt;&gt;0),21,AND(Z271=8,U271="ALTO"),16,AND(Z271=8,U271="BAJO"),12,AND(Z271=8,V271&lt;&gt;0),8,AND(Z271=9,P271&lt;&gt;0),25,AND(Z271=9,R271&lt;&gt;0),21,AND(Z271=9,U271="ALTO"),20,AND(Z271=9,U271="BAJO"),17,AND(Z271=9,V271&lt;&gt;0),13,AND(Z271=10,P271&lt;&gt;0),25,AND(Z271=10,R271&lt;&gt;0),22,AND(Z271=10,U271="ALTO"),21,AND(Z271=10,U271="BAJO"),18,AND(Z271=10,V271&lt;&gt;0),18,AND(Z271=11,P271&lt;&gt;0),25,AND(Z271=11,R271&lt;&gt;0),23,AND(Z271=11,U271="ALTO"),20,AND(Z271=11,U271="BAJO"),16,AND(Z271=11,V271&lt;&gt;0),11,AND(Z271=12,P271&lt;&gt;0),25,AND(Z271=12,R271&lt;&gt;0),23,AND(Z271=12,U271="ALTO"),20,AND(Z271=12,U271="BAJO"),16,AND(Z271=12,V271&lt;&gt;0),12,AND(Z271=13,P271&lt;&gt;0),25,AND(Z271=13,R271&lt;&gt;0),21,AND(Z271=13,U271="ALTO"),20,AND(Z271=13,U271="BAJO"),17,AND(Z271=13,V271&lt;&gt;0),17,AND(Z271=14,P271&lt;&gt;0),25,AND(Z271=14,R271&lt;&gt;0),24,AND(Z271=14,U271="ALTO"),23,AND(Z271=14,U271="BAJO"),21,AND(Z271=14,V271&lt;&gt;0),18,AND(Z271=15,P271&lt;&gt;0),25,AND(Z271=15,R271&lt;&gt;0),24,AND(Z271=15,U271="ALTO"),22,AND(Z271=15,U271="BAJO"),19,AND(Z271=15,V271&lt;&gt;0),19,AND(Z271=16,P271&lt;&gt;0),25,AND(Z271=16,R271&lt;&gt;0),23,AND(Z271=16,U271="ALTO"),23,AND(Z271=16,U271="BAJO"),23,AND(Z271=16,V271&lt;&gt;0),20,AND(Z271=17,P271&lt;&gt;0),25,AND(Z271=17,R271&lt;&gt;0),24,AND(Z271=17,U271="ALTO"),23,AND(Z271=17,U271="BAJO"),21,AND(Z271=17,V271&lt;&gt;0),20,AND(Z271=18,P271&lt;&gt;0),25,AND(Z271=18,R271&lt;&gt;0),24,AND(Z271=18,U271="ALTO"),23,AND(Z271=18,U271="BAJO"),22,AND(Z271=18,V271&lt;&gt;0),21,AND(Z271=19,P271&lt;&gt;0),25,AND(Z271=19,R271&lt;&gt;0),25,AND(Z271=19,U271="ALTO"),24,AND(Z271=19,U271="BAJO"),22,AND(Z271=19,V271&lt;&gt;0),22,AND(Z271&lt;&gt;0,X271&lt;&gt;0),Z271,TRUE,"FALSO")</f>
        <v>FALSO</v>
      </c>
      <c r="AC271" s="222"/>
      <c r="AD271" s="222"/>
      <c r="AE271" s="36"/>
      <c r="AF271" s="37"/>
      <c r="AG271" s="37"/>
      <c r="AH271" s="25"/>
      <c r="AI271" s="25"/>
      <c r="AJ271" s="25"/>
      <c r="AK271" s="25"/>
      <c r="AL271" s="25"/>
      <c r="AM271" s="25"/>
      <c r="AN271" s="25"/>
      <c r="AO271" s="35"/>
      <c r="AP271" s="25"/>
      <c r="AQ271" s="35"/>
      <c r="AR271" s="25"/>
      <c r="AS271" s="35"/>
      <c r="AT271" s="25"/>
      <c r="AU271" s="35"/>
      <c r="AV271" s="25"/>
      <c r="AW271" s="35"/>
      <c r="AX271" s="25"/>
    </row>
    <row r="272" spans="1:50" ht="26.25">
      <c r="A272" s="285"/>
      <c r="B272" s="376"/>
      <c r="C272" s="379"/>
      <c r="D272" s="378"/>
      <c r="E272" s="249"/>
      <c r="F272" s="248"/>
      <c r="G272" s="225"/>
      <c r="H272" s="227"/>
      <c r="I272" s="254"/>
      <c r="J272" s="255" t="e">
        <f>+VLOOKUP(I272,Peligros_Aspectos!A:D,4,0)</f>
        <v>#N/A</v>
      </c>
      <c r="K272" s="256" t="e">
        <f>+VLOOKUP(I272,Peligros_Aspectos!A:D,2,0)</f>
        <v>#N/A</v>
      </c>
      <c r="L272" s="257" t="e">
        <f>+VLOOKUP(I272,Peligros_Aspectos!A:C,3,0)</f>
        <v>#N/A</v>
      </c>
      <c r="M272" s="232"/>
      <c r="N272" s="258"/>
      <c r="O272" s="245" t="str">
        <f t="shared" si="11"/>
        <v/>
      </c>
      <c r="P272" s="260"/>
      <c r="Q272" s="260"/>
      <c r="R272" s="260"/>
      <c r="S272" s="260"/>
      <c r="T272" s="260"/>
      <c r="U272" s="258"/>
      <c r="V272" s="265"/>
      <c r="W272" s="264"/>
      <c r="X272" s="260"/>
      <c r="Y272" s="266"/>
      <c r="Z272" s="245" t="str">
        <f t="shared" si="10"/>
        <v/>
      </c>
      <c r="AA272" s="267"/>
      <c r="AB272" s="245" t="str">
        <f t="array" ref="AB272">_xlfn.IFS(AND(Z272=1,P272&lt;&gt;0),25,AND(Z272=1,R272&lt;&gt;0),21,AND(Z272=1,U272="ALTO"),16,AND(Z272=1,U272="BAJO"),11,AND(Z272=1,V272&lt;&gt;0),2,AND(Z272=2,P272&lt;&gt;0),25,AND(Z272=2,R272&lt;&gt;0),21,AND(Z272=2,U272="ALTO"),16,AND(Z272=2,U272="BAJO"),11,AND(Z272=2,V272&lt;&gt;0),4,AND(Z272=3,P272&lt;&gt;0),25,AND(Z272=3,R272&lt;&gt;0),21,AND(Z272=3,U272="ALTO"),16,AND(Z272=3,U272="BAJO"),12,AND(Z272=3,V272&lt;&gt;0),5,AND(Z272=4,P272&lt;&gt;0),25,AND(Z272=4,R272&lt;&gt;0),13,AND(Z272=4,U272="ALTO"),16,AND(Z272=4,U272="BAJO"),14,AND(Z272=4,V272&lt;&gt;0),7,AND(Z272=5,P272&lt;&gt;0),25,AND(Z272=5,R272&lt;&gt;0),21,AND(Z272=5,U272="ALTO"),16,AND(Z272=5,U272="BAJO"),12,AND(Z272=5,V272&lt;&gt;0),8,AND(Z272=6,P272&lt;&gt;0),25,AND(Z272=6,R272&lt;&gt;0),21,AND(Z272=6,U272="ALTO"),20,AND(Z272=6,U272="BAJO"),17,AND(Z272=6,V272&lt;&gt;0),6,AND(Z272=7,P272&lt;&gt;0),25,AND(Z272=7,R272&lt;&gt;0),23,AND(Z272=7,U272="ALTO"),16,AND(Z272=7,U272="BAJO"),11,AND(Z272=7,V272&lt;&gt;0),7,AND(Z272=8,P272&lt;&gt;0),25,AND(Z272=8,R272&lt;&gt;0),21,AND(Z272=8,U272="ALTO"),16,AND(Z272=8,U272="BAJO"),12,AND(Z272=8,V272&lt;&gt;0),8,AND(Z272=9,P272&lt;&gt;0),25,AND(Z272=9,R272&lt;&gt;0),21,AND(Z272=9,U272="ALTO"),20,AND(Z272=9,U272="BAJO"),17,AND(Z272=9,V272&lt;&gt;0),13,AND(Z272=10,P272&lt;&gt;0),25,AND(Z272=10,R272&lt;&gt;0),22,AND(Z272=10,U272="ALTO"),21,AND(Z272=10,U272="BAJO"),18,AND(Z272=10,V272&lt;&gt;0),18,AND(Z272=11,P272&lt;&gt;0),25,AND(Z272=11,R272&lt;&gt;0),23,AND(Z272=11,U272="ALTO"),20,AND(Z272=11,U272="BAJO"),16,AND(Z272=11,V272&lt;&gt;0),11,AND(Z272=12,P272&lt;&gt;0),25,AND(Z272=12,R272&lt;&gt;0),23,AND(Z272=12,U272="ALTO"),20,AND(Z272=12,U272="BAJO"),16,AND(Z272=12,V272&lt;&gt;0),12,AND(Z272=13,P272&lt;&gt;0),25,AND(Z272=13,R272&lt;&gt;0),21,AND(Z272=13,U272="ALTO"),20,AND(Z272=13,U272="BAJO"),17,AND(Z272=13,V272&lt;&gt;0),17,AND(Z272=14,P272&lt;&gt;0),25,AND(Z272=14,R272&lt;&gt;0),24,AND(Z272=14,U272="ALTO"),23,AND(Z272=14,U272="BAJO"),21,AND(Z272=14,V272&lt;&gt;0),18,AND(Z272=15,P272&lt;&gt;0),25,AND(Z272=15,R272&lt;&gt;0),24,AND(Z272=15,U272="ALTO"),22,AND(Z272=15,U272="BAJO"),19,AND(Z272=15,V272&lt;&gt;0),19,AND(Z272=16,P272&lt;&gt;0),25,AND(Z272=16,R272&lt;&gt;0),23,AND(Z272=16,U272="ALTO"),23,AND(Z272=16,U272="BAJO"),23,AND(Z272=16,V272&lt;&gt;0),20,AND(Z272=17,P272&lt;&gt;0),25,AND(Z272=17,R272&lt;&gt;0),24,AND(Z272=17,U272="ALTO"),23,AND(Z272=17,U272="BAJO"),21,AND(Z272=17,V272&lt;&gt;0),20,AND(Z272=18,P272&lt;&gt;0),25,AND(Z272=18,R272&lt;&gt;0),24,AND(Z272=18,U272="ALTO"),23,AND(Z272=18,U272="BAJO"),22,AND(Z272=18,V272&lt;&gt;0),21,AND(Z272=19,P272&lt;&gt;0),25,AND(Z272=19,R272&lt;&gt;0),25,AND(Z272=19,U272="ALTO"),24,AND(Z272=19,U272="BAJO"),22,AND(Z272=19,V272&lt;&gt;0),22,AND(Z272&lt;&gt;0,X272&lt;&gt;0),Z272,TRUE,"FALSO")</f>
        <v>FALSO</v>
      </c>
      <c r="AC272" s="222"/>
      <c r="AD272" s="222"/>
      <c r="AE272" s="36"/>
      <c r="AF272" s="37"/>
      <c r="AG272" s="37"/>
      <c r="AH272" s="25"/>
      <c r="AI272" s="25"/>
      <c r="AJ272" s="25"/>
      <c r="AK272" s="25"/>
      <c r="AL272" s="25"/>
      <c r="AM272" s="25"/>
      <c r="AN272" s="25"/>
      <c r="AO272" s="35"/>
      <c r="AP272" s="25"/>
      <c r="AQ272" s="35"/>
      <c r="AR272" s="25"/>
      <c r="AS272" s="35"/>
      <c r="AT272" s="25"/>
      <c r="AU272" s="35"/>
      <c r="AV272" s="25"/>
      <c r="AW272" s="35"/>
      <c r="AX272" s="25"/>
    </row>
    <row r="273" spans="1:50" ht="26.25">
      <c r="A273" s="285"/>
      <c r="B273" s="376"/>
      <c r="C273" s="379"/>
      <c r="D273" s="378"/>
      <c r="E273" s="249"/>
      <c r="F273" s="248"/>
      <c r="G273" s="225"/>
      <c r="H273" s="227"/>
      <c r="I273" s="254"/>
      <c r="J273" s="255" t="e">
        <f>+VLOOKUP(I273,Peligros_Aspectos!A:D,4,0)</f>
        <v>#N/A</v>
      </c>
      <c r="K273" s="256" t="e">
        <f>+VLOOKUP(I273,Peligros_Aspectos!A:D,2,0)</f>
        <v>#N/A</v>
      </c>
      <c r="L273" s="257" t="e">
        <f>+VLOOKUP(I273,Peligros_Aspectos!A:C,3,0)</f>
        <v>#N/A</v>
      </c>
      <c r="M273" s="232"/>
      <c r="N273" s="258"/>
      <c r="O273" s="245" t="str">
        <f t="shared" si="11"/>
        <v/>
      </c>
      <c r="P273" s="260"/>
      <c r="Q273" s="260"/>
      <c r="R273" s="260"/>
      <c r="S273" s="260"/>
      <c r="T273" s="260"/>
      <c r="U273" s="258"/>
      <c r="V273" s="265"/>
      <c r="W273" s="264"/>
      <c r="X273" s="260"/>
      <c r="Y273" s="266"/>
      <c r="Z273" s="245" t="str">
        <f t="shared" ref="Z273:Z333" si="23">O273</f>
        <v/>
      </c>
      <c r="AA273" s="267"/>
      <c r="AB273" s="245" t="str">
        <f t="array" ref="AB273">_xlfn.IFS(AND(Z273=1,P273&lt;&gt;0),25,AND(Z273=1,R273&lt;&gt;0),21,AND(Z273=1,U273="ALTO"),16,AND(Z273=1,U273="BAJO"),11,AND(Z273=1,V273&lt;&gt;0),2,AND(Z273=2,P273&lt;&gt;0),25,AND(Z273=2,R273&lt;&gt;0),21,AND(Z273=2,U273="ALTO"),16,AND(Z273=2,U273="BAJO"),11,AND(Z273=2,V273&lt;&gt;0),4,AND(Z273=3,P273&lt;&gt;0),25,AND(Z273=3,R273&lt;&gt;0),21,AND(Z273=3,U273="ALTO"),16,AND(Z273=3,U273="BAJO"),12,AND(Z273=3,V273&lt;&gt;0),5,AND(Z273=4,P273&lt;&gt;0),25,AND(Z273=4,R273&lt;&gt;0),13,AND(Z273=4,U273="ALTO"),16,AND(Z273=4,U273="BAJO"),14,AND(Z273=4,V273&lt;&gt;0),7,AND(Z273=5,P273&lt;&gt;0),25,AND(Z273=5,R273&lt;&gt;0),21,AND(Z273=5,U273="ALTO"),16,AND(Z273=5,U273="BAJO"),12,AND(Z273=5,V273&lt;&gt;0),8,AND(Z273=6,P273&lt;&gt;0),25,AND(Z273=6,R273&lt;&gt;0),21,AND(Z273=6,U273="ALTO"),20,AND(Z273=6,U273="BAJO"),17,AND(Z273=6,V273&lt;&gt;0),6,AND(Z273=7,P273&lt;&gt;0),25,AND(Z273=7,R273&lt;&gt;0),23,AND(Z273=7,U273="ALTO"),16,AND(Z273=7,U273="BAJO"),11,AND(Z273=7,V273&lt;&gt;0),7,AND(Z273=8,P273&lt;&gt;0),25,AND(Z273=8,R273&lt;&gt;0),21,AND(Z273=8,U273="ALTO"),16,AND(Z273=8,U273="BAJO"),12,AND(Z273=8,V273&lt;&gt;0),8,AND(Z273=9,P273&lt;&gt;0),25,AND(Z273=9,R273&lt;&gt;0),21,AND(Z273=9,U273="ALTO"),20,AND(Z273=9,U273="BAJO"),17,AND(Z273=9,V273&lt;&gt;0),13,AND(Z273=10,P273&lt;&gt;0),25,AND(Z273=10,R273&lt;&gt;0),22,AND(Z273=10,U273="ALTO"),21,AND(Z273=10,U273="BAJO"),18,AND(Z273=10,V273&lt;&gt;0),18,AND(Z273=11,P273&lt;&gt;0),25,AND(Z273=11,R273&lt;&gt;0),23,AND(Z273=11,U273="ALTO"),20,AND(Z273=11,U273="BAJO"),16,AND(Z273=11,V273&lt;&gt;0),11,AND(Z273=12,P273&lt;&gt;0),25,AND(Z273=12,R273&lt;&gt;0),23,AND(Z273=12,U273="ALTO"),20,AND(Z273=12,U273="BAJO"),16,AND(Z273=12,V273&lt;&gt;0),12,AND(Z273=13,P273&lt;&gt;0),25,AND(Z273=13,R273&lt;&gt;0),21,AND(Z273=13,U273="ALTO"),20,AND(Z273=13,U273="BAJO"),17,AND(Z273=13,V273&lt;&gt;0),17,AND(Z273=14,P273&lt;&gt;0),25,AND(Z273=14,R273&lt;&gt;0),24,AND(Z273=14,U273="ALTO"),23,AND(Z273=14,U273="BAJO"),21,AND(Z273=14,V273&lt;&gt;0),18,AND(Z273=15,P273&lt;&gt;0),25,AND(Z273=15,R273&lt;&gt;0),24,AND(Z273=15,U273="ALTO"),22,AND(Z273=15,U273="BAJO"),19,AND(Z273=15,V273&lt;&gt;0),19,AND(Z273=16,P273&lt;&gt;0),25,AND(Z273=16,R273&lt;&gt;0),23,AND(Z273=16,U273="ALTO"),23,AND(Z273=16,U273="BAJO"),23,AND(Z273=16,V273&lt;&gt;0),20,AND(Z273=17,P273&lt;&gt;0),25,AND(Z273=17,R273&lt;&gt;0),24,AND(Z273=17,U273="ALTO"),23,AND(Z273=17,U273="BAJO"),21,AND(Z273=17,V273&lt;&gt;0),20,AND(Z273=18,P273&lt;&gt;0),25,AND(Z273=18,R273&lt;&gt;0),24,AND(Z273=18,U273="ALTO"),23,AND(Z273=18,U273="BAJO"),22,AND(Z273=18,V273&lt;&gt;0),21,AND(Z273=19,P273&lt;&gt;0),25,AND(Z273=19,R273&lt;&gt;0),25,AND(Z273=19,U273="ALTO"),24,AND(Z273=19,U273="BAJO"),22,AND(Z273=19,V273&lt;&gt;0),22,AND(Z273&lt;&gt;0,X273&lt;&gt;0),Z273,TRUE,"FALSO")</f>
        <v>FALSO</v>
      </c>
      <c r="AC273" s="222"/>
      <c r="AD273" s="222"/>
      <c r="AE273" s="36"/>
      <c r="AF273" s="37"/>
      <c r="AG273" s="37"/>
      <c r="AH273" s="25"/>
      <c r="AI273" s="25"/>
      <c r="AJ273" s="25"/>
      <c r="AK273" s="25"/>
      <c r="AL273" s="25"/>
      <c r="AM273" s="25"/>
      <c r="AN273" s="25"/>
      <c r="AO273" s="35"/>
      <c r="AP273" s="25"/>
      <c r="AQ273" s="35"/>
      <c r="AR273" s="25"/>
      <c r="AS273" s="35"/>
      <c r="AT273" s="25"/>
      <c r="AU273" s="35"/>
      <c r="AV273" s="25"/>
      <c r="AW273" s="35"/>
      <c r="AX273" s="25"/>
    </row>
    <row r="274" spans="1:50" ht="26.25">
      <c r="A274" s="285"/>
      <c r="B274" s="376"/>
      <c r="C274" s="379"/>
      <c r="D274" s="378"/>
      <c r="E274" s="249"/>
      <c r="F274" s="248"/>
      <c r="G274" s="225"/>
      <c r="H274" s="227"/>
      <c r="I274" s="254"/>
      <c r="J274" s="255" t="e">
        <f>+VLOOKUP(I274,Peligros_Aspectos!A:D,4,0)</f>
        <v>#N/A</v>
      </c>
      <c r="K274" s="256" t="e">
        <f>+VLOOKUP(I274,Peligros_Aspectos!A:D,2,0)</f>
        <v>#N/A</v>
      </c>
      <c r="L274" s="257" t="e">
        <f>+VLOOKUP(I274,Peligros_Aspectos!A:C,3,0)</f>
        <v>#N/A</v>
      </c>
      <c r="M274" s="232"/>
      <c r="N274" s="258"/>
      <c r="O274" s="245" t="str">
        <f t="shared" si="11"/>
        <v/>
      </c>
      <c r="P274" s="260"/>
      <c r="Q274" s="260"/>
      <c r="R274" s="260"/>
      <c r="S274" s="260"/>
      <c r="T274" s="264"/>
      <c r="U274" s="255"/>
      <c r="V274" s="264"/>
      <c r="W274" s="264"/>
      <c r="X274" s="260"/>
      <c r="Y274" s="266"/>
      <c r="Z274" s="245" t="str">
        <f t="shared" si="23"/>
        <v/>
      </c>
      <c r="AA274" s="267"/>
      <c r="AB274" s="245" t="str">
        <f t="array" ref="AB274">_xlfn.IFS(AND(Z274=1,P274&lt;&gt;0),25,AND(Z274=1,R274&lt;&gt;0),21,AND(Z274=1,U274="ALTO"),16,AND(Z274=1,U274="BAJO"),11,AND(Z274=1,V274&lt;&gt;0),2,AND(Z274=2,P274&lt;&gt;0),25,AND(Z274=2,R274&lt;&gt;0),21,AND(Z274=2,U274="ALTO"),16,AND(Z274=2,U274="BAJO"),11,AND(Z274=2,V274&lt;&gt;0),4,AND(Z274=3,P274&lt;&gt;0),25,AND(Z274=3,R274&lt;&gt;0),21,AND(Z274=3,U274="ALTO"),16,AND(Z274=3,U274="BAJO"),12,AND(Z274=3,V274&lt;&gt;0),5,AND(Z274=4,P274&lt;&gt;0),25,AND(Z274=4,R274&lt;&gt;0),13,AND(Z274=4,U274="ALTO"),16,AND(Z274=4,U274="BAJO"),14,AND(Z274=4,V274&lt;&gt;0),7,AND(Z274=5,P274&lt;&gt;0),25,AND(Z274=5,R274&lt;&gt;0),21,AND(Z274=5,U274="ALTO"),16,AND(Z274=5,U274="BAJO"),12,AND(Z274=5,V274&lt;&gt;0),8,AND(Z274=6,P274&lt;&gt;0),25,AND(Z274=6,R274&lt;&gt;0),21,AND(Z274=6,U274="ALTO"),20,AND(Z274=6,U274="BAJO"),17,AND(Z274=6,V274&lt;&gt;0),6,AND(Z274=7,P274&lt;&gt;0),25,AND(Z274=7,R274&lt;&gt;0),23,AND(Z274=7,U274="ALTO"),16,AND(Z274=7,U274="BAJO"),11,AND(Z274=7,V274&lt;&gt;0),7,AND(Z274=8,P274&lt;&gt;0),25,AND(Z274=8,R274&lt;&gt;0),21,AND(Z274=8,U274="ALTO"),16,AND(Z274=8,U274="BAJO"),12,AND(Z274=8,V274&lt;&gt;0),8,AND(Z274=9,P274&lt;&gt;0),25,AND(Z274=9,R274&lt;&gt;0),21,AND(Z274=9,U274="ALTO"),20,AND(Z274=9,U274="BAJO"),17,AND(Z274=9,V274&lt;&gt;0),13,AND(Z274=10,P274&lt;&gt;0),25,AND(Z274=10,R274&lt;&gt;0),22,AND(Z274=10,U274="ALTO"),21,AND(Z274=10,U274="BAJO"),18,AND(Z274=10,V274&lt;&gt;0),18,AND(Z274=11,P274&lt;&gt;0),25,AND(Z274=11,R274&lt;&gt;0),23,AND(Z274=11,U274="ALTO"),20,AND(Z274=11,U274="BAJO"),16,AND(Z274=11,V274&lt;&gt;0),11,AND(Z274=12,P274&lt;&gt;0),25,AND(Z274=12,R274&lt;&gt;0),23,AND(Z274=12,U274="ALTO"),20,AND(Z274=12,U274="BAJO"),16,AND(Z274=12,V274&lt;&gt;0),12,AND(Z274=13,P274&lt;&gt;0),25,AND(Z274=13,R274&lt;&gt;0),21,AND(Z274=13,U274="ALTO"),20,AND(Z274=13,U274="BAJO"),17,AND(Z274=13,V274&lt;&gt;0),17,AND(Z274=14,P274&lt;&gt;0),25,AND(Z274=14,R274&lt;&gt;0),24,AND(Z274=14,U274="ALTO"),23,AND(Z274=14,U274="BAJO"),21,AND(Z274=14,V274&lt;&gt;0),18,AND(Z274=15,P274&lt;&gt;0),25,AND(Z274=15,R274&lt;&gt;0),24,AND(Z274=15,U274="ALTO"),22,AND(Z274=15,U274="BAJO"),19,AND(Z274=15,V274&lt;&gt;0),19,AND(Z274=16,P274&lt;&gt;0),25,AND(Z274=16,R274&lt;&gt;0),23,AND(Z274=16,U274="ALTO"),23,AND(Z274=16,U274="BAJO"),23,AND(Z274=16,V274&lt;&gt;0),20,AND(Z274=17,P274&lt;&gt;0),25,AND(Z274=17,R274&lt;&gt;0),24,AND(Z274=17,U274="ALTO"),23,AND(Z274=17,U274="BAJO"),21,AND(Z274=17,V274&lt;&gt;0),20,AND(Z274=18,P274&lt;&gt;0),25,AND(Z274=18,R274&lt;&gt;0),24,AND(Z274=18,U274="ALTO"),23,AND(Z274=18,U274="BAJO"),22,AND(Z274=18,V274&lt;&gt;0),21,AND(Z274=19,P274&lt;&gt;0),25,AND(Z274=19,R274&lt;&gt;0),25,AND(Z274=19,U274="ALTO"),24,AND(Z274=19,U274="BAJO"),22,AND(Z274=19,V274&lt;&gt;0),22,AND(Z274&lt;&gt;0,X274&lt;&gt;0),Z274,TRUE,"FALSO")</f>
        <v>FALSO</v>
      </c>
      <c r="AC274" s="222"/>
      <c r="AD274" s="222"/>
      <c r="AE274" s="36"/>
      <c r="AF274" s="37"/>
      <c r="AG274" s="37"/>
      <c r="AH274" s="25"/>
      <c r="AI274" s="25"/>
      <c r="AJ274" s="25"/>
      <c r="AK274" s="25"/>
      <c r="AL274" s="25"/>
      <c r="AM274" s="25"/>
      <c r="AN274" s="25"/>
      <c r="AO274" s="35"/>
      <c r="AP274" s="25"/>
      <c r="AQ274" s="35"/>
      <c r="AR274" s="25"/>
      <c r="AS274" s="35"/>
      <c r="AT274" s="25"/>
      <c r="AU274" s="35"/>
      <c r="AV274" s="25"/>
      <c r="AW274" s="35"/>
      <c r="AX274" s="25"/>
    </row>
    <row r="275" spans="1:50" ht="26.25">
      <c r="A275" s="285"/>
      <c r="B275" s="376"/>
      <c r="C275" s="379"/>
      <c r="D275" s="378"/>
      <c r="E275" s="249"/>
      <c r="F275" s="248"/>
      <c r="G275" s="225"/>
      <c r="H275" s="227"/>
      <c r="I275" s="254"/>
      <c r="J275" s="255" t="e">
        <f>+VLOOKUP(I275,Peligros_Aspectos!A:D,4,0)</f>
        <v>#N/A</v>
      </c>
      <c r="K275" s="256" t="e">
        <f>+VLOOKUP(I275,Peligros_Aspectos!A:D,2,0)</f>
        <v>#N/A</v>
      </c>
      <c r="L275" s="257" t="e">
        <f>+VLOOKUP(I275,Peligros_Aspectos!A:C,3,0)</f>
        <v>#N/A</v>
      </c>
      <c r="M275" s="232"/>
      <c r="N275" s="258"/>
      <c r="O275" s="245" t="str">
        <f t="shared" si="11"/>
        <v/>
      </c>
      <c r="P275" s="260"/>
      <c r="Q275" s="260"/>
      <c r="R275" s="260"/>
      <c r="S275" s="260"/>
      <c r="T275" s="260"/>
      <c r="U275" s="255"/>
      <c r="V275" s="265"/>
      <c r="W275" s="264"/>
      <c r="X275" s="260"/>
      <c r="Y275" s="266"/>
      <c r="Z275" s="245" t="str">
        <f t="shared" si="23"/>
        <v/>
      </c>
      <c r="AA275" s="267"/>
      <c r="AB275" s="245" t="str">
        <f t="array" ref="AB275">_xlfn.IFS(AND(Z275=1,P275&lt;&gt;0),25,AND(Z275=1,R275&lt;&gt;0),21,AND(Z275=1,U275="ALTO"),16,AND(Z275=1,U275="BAJO"),11,AND(Z275=1,V275&lt;&gt;0),2,AND(Z275=2,P275&lt;&gt;0),25,AND(Z275=2,R275&lt;&gt;0),21,AND(Z275=2,U275="ALTO"),16,AND(Z275=2,U275="BAJO"),11,AND(Z275=2,V275&lt;&gt;0),4,AND(Z275=3,P275&lt;&gt;0),25,AND(Z275=3,R275&lt;&gt;0),21,AND(Z275=3,U275="ALTO"),16,AND(Z275=3,U275="BAJO"),12,AND(Z275=3,V275&lt;&gt;0),5,AND(Z275=4,P275&lt;&gt;0),25,AND(Z275=4,R275&lt;&gt;0),13,AND(Z275=4,U275="ALTO"),16,AND(Z275=4,U275="BAJO"),14,AND(Z275=4,V275&lt;&gt;0),7,AND(Z275=5,P275&lt;&gt;0),25,AND(Z275=5,R275&lt;&gt;0),21,AND(Z275=5,U275="ALTO"),16,AND(Z275=5,U275="BAJO"),12,AND(Z275=5,V275&lt;&gt;0),8,AND(Z275=6,P275&lt;&gt;0),25,AND(Z275=6,R275&lt;&gt;0),21,AND(Z275=6,U275="ALTO"),20,AND(Z275=6,U275="BAJO"),17,AND(Z275=6,V275&lt;&gt;0),6,AND(Z275=7,P275&lt;&gt;0),25,AND(Z275=7,R275&lt;&gt;0),23,AND(Z275=7,U275="ALTO"),16,AND(Z275=7,U275="BAJO"),11,AND(Z275=7,V275&lt;&gt;0),7,AND(Z275=8,P275&lt;&gt;0),25,AND(Z275=8,R275&lt;&gt;0),21,AND(Z275=8,U275="ALTO"),16,AND(Z275=8,U275="BAJO"),12,AND(Z275=8,V275&lt;&gt;0),8,AND(Z275=9,P275&lt;&gt;0),25,AND(Z275=9,R275&lt;&gt;0),21,AND(Z275=9,U275="ALTO"),20,AND(Z275=9,U275="BAJO"),17,AND(Z275=9,V275&lt;&gt;0),13,AND(Z275=10,P275&lt;&gt;0),25,AND(Z275=10,R275&lt;&gt;0),22,AND(Z275=10,U275="ALTO"),21,AND(Z275=10,U275="BAJO"),18,AND(Z275=10,V275&lt;&gt;0),18,AND(Z275=11,P275&lt;&gt;0),25,AND(Z275=11,R275&lt;&gt;0),23,AND(Z275=11,U275="ALTO"),20,AND(Z275=11,U275="BAJO"),16,AND(Z275=11,V275&lt;&gt;0),11,AND(Z275=12,P275&lt;&gt;0),25,AND(Z275=12,R275&lt;&gt;0),23,AND(Z275=12,U275="ALTO"),20,AND(Z275=12,U275="BAJO"),16,AND(Z275=12,V275&lt;&gt;0),12,AND(Z275=13,P275&lt;&gt;0),25,AND(Z275=13,R275&lt;&gt;0),21,AND(Z275=13,U275="ALTO"),20,AND(Z275=13,U275="BAJO"),17,AND(Z275=13,V275&lt;&gt;0),17,AND(Z275=14,P275&lt;&gt;0),25,AND(Z275=14,R275&lt;&gt;0),24,AND(Z275=14,U275="ALTO"),23,AND(Z275=14,U275="BAJO"),21,AND(Z275=14,V275&lt;&gt;0),18,AND(Z275=15,P275&lt;&gt;0),25,AND(Z275=15,R275&lt;&gt;0),24,AND(Z275=15,U275="ALTO"),22,AND(Z275=15,U275="BAJO"),19,AND(Z275=15,V275&lt;&gt;0),19,AND(Z275=16,P275&lt;&gt;0),25,AND(Z275=16,R275&lt;&gt;0),23,AND(Z275=16,U275="ALTO"),23,AND(Z275=16,U275="BAJO"),23,AND(Z275=16,V275&lt;&gt;0),20,AND(Z275=17,P275&lt;&gt;0),25,AND(Z275=17,R275&lt;&gt;0),24,AND(Z275=17,U275="ALTO"),23,AND(Z275=17,U275="BAJO"),21,AND(Z275=17,V275&lt;&gt;0),20,AND(Z275=18,P275&lt;&gt;0),25,AND(Z275=18,R275&lt;&gt;0),24,AND(Z275=18,U275="ALTO"),23,AND(Z275=18,U275="BAJO"),22,AND(Z275=18,V275&lt;&gt;0),21,AND(Z275=19,P275&lt;&gt;0),25,AND(Z275=19,R275&lt;&gt;0),25,AND(Z275=19,U275="ALTO"),24,AND(Z275=19,U275="BAJO"),22,AND(Z275=19,V275&lt;&gt;0),22,AND(Z275&lt;&gt;0,X275&lt;&gt;0),Z275,TRUE,"FALSO")</f>
        <v>FALSO</v>
      </c>
      <c r="AC275" s="222"/>
      <c r="AD275" s="222"/>
      <c r="AE275" s="36"/>
      <c r="AF275" s="37"/>
      <c r="AG275" s="37"/>
      <c r="AH275" s="25"/>
      <c r="AI275" s="25"/>
      <c r="AJ275" s="25"/>
      <c r="AK275" s="25"/>
      <c r="AL275" s="25"/>
      <c r="AM275" s="25"/>
      <c r="AN275" s="25"/>
      <c r="AO275" s="35"/>
      <c r="AP275" s="25"/>
      <c r="AQ275" s="35"/>
      <c r="AR275" s="25"/>
      <c r="AS275" s="35"/>
      <c r="AT275" s="25"/>
      <c r="AU275" s="35"/>
      <c r="AV275" s="25"/>
      <c r="AW275" s="35"/>
      <c r="AX275" s="25"/>
    </row>
    <row r="276" spans="1:50" ht="26.25">
      <c r="A276" s="285"/>
      <c r="B276" s="376"/>
      <c r="C276" s="379"/>
      <c r="D276" s="378"/>
      <c r="E276" s="249"/>
      <c r="F276" s="248"/>
      <c r="G276" s="225"/>
      <c r="H276" s="227"/>
      <c r="I276" s="254"/>
      <c r="J276" s="255" t="e">
        <f>+VLOOKUP(I276,Peligros_Aspectos!A:D,4,0)</f>
        <v>#N/A</v>
      </c>
      <c r="K276" s="256" t="e">
        <f>+VLOOKUP(I276,Peligros_Aspectos!A:D,2,0)</f>
        <v>#N/A</v>
      </c>
      <c r="L276" s="257" t="e">
        <f>+VLOOKUP(I276,Peligros_Aspectos!A:C,3,0)</f>
        <v>#N/A</v>
      </c>
      <c r="M276" s="232"/>
      <c r="N276" s="258"/>
      <c r="O276" s="245" t="str">
        <f t="shared" si="11"/>
        <v/>
      </c>
      <c r="P276" s="260"/>
      <c r="Q276" s="260"/>
      <c r="R276" s="260"/>
      <c r="S276" s="260"/>
      <c r="T276" s="260"/>
      <c r="U276" s="258"/>
      <c r="V276" s="264"/>
      <c r="W276" s="264"/>
      <c r="X276" s="260"/>
      <c r="Y276" s="266"/>
      <c r="Z276" s="245" t="str">
        <f t="shared" si="23"/>
        <v/>
      </c>
      <c r="AA276" s="267"/>
      <c r="AB276" s="245" t="str">
        <f t="array" ref="AB276">_xlfn.IFS(AND(Z276=1,P276&lt;&gt;0),25,AND(Z276=1,R276&lt;&gt;0),21,AND(Z276=1,U276="ALTO"),16,AND(Z276=1,U276="BAJO"),11,AND(Z276=1,V276&lt;&gt;0),2,AND(Z276=2,P276&lt;&gt;0),25,AND(Z276=2,R276&lt;&gt;0),21,AND(Z276=2,U276="ALTO"),16,AND(Z276=2,U276="BAJO"),11,AND(Z276=2,V276&lt;&gt;0),4,AND(Z276=3,P276&lt;&gt;0),25,AND(Z276=3,R276&lt;&gt;0),21,AND(Z276=3,U276="ALTO"),16,AND(Z276=3,U276="BAJO"),12,AND(Z276=3,V276&lt;&gt;0),5,AND(Z276=4,P276&lt;&gt;0),25,AND(Z276=4,R276&lt;&gt;0),13,AND(Z276=4,U276="ALTO"),16,AND(Z276=4,U276="BAJO"),14,AND(Z276=4,V276&lt;&gt;0),7,AND(Z276=5,P276&lt;&gt;0),25,AND(Z276=5,R276&lt;&gt;0),21,AND(Z276=5,U276="ALTO"),16,AND(Z276=5,U276="BAJO"),12,AND(Z276=5,V276&lt;&gt;0),8,AND(Z276=6,P276&lt;&gt;0),25,AND(Z276=6,R276&lt;&gt;0),21,AND(Z276=6,U276="ALTO"),20,AND(Z276=6,U276="BAJO"),17,AND(Z276=6,V276&lt;&gt;0),6,AND(Z276=7,P276&lt;&gt;0),25,AND(Z276=7,R276&lt;&gt;0),23,AND(Z276=7,U276="ALTO"),16,AND(Z276=7,U276="BAJO"),11,AND(Z276=7,V276&lt;&gt;0),7,AND(Z276=8,P276&lt;&gt;0),25,AND(Z276=8,R276&lt;&gt;0),21,AND(Z276=8,U276="ALTO"),16,AND(Z276=8,U276="BAJO"),12,AND(Z276=8,V276&lt;&gt;0),8,AND(Z276=9,P276&lt;&gt;0),25,AND(Z276=9,R276&lt;&gt;0),21,AND(Z276=9,U276="ALTO"),20,AND(Z276=9,U276="BAJO"),17,AND(Z276=9,V276&lt;&gt;0),13,AND(Z276=10,P276&lt;&gt;0),25,AND(Z276=10,R276&lt;&gt;0),22,AND(Z276=10,U276="ALTO"),21,AND(Z276=10,U276="BAJO"),18,AND(Z276=10,V276&lt;&gt;0),18,AND(Z276=11,P276&lt;&gt;0),25,AND(Z276=11,R276&lt;&gt;0),23,AND(Z276=11,U276="ALTO"),20,AND(Z276=11,U276="BAJO"),16,AND(Z276=11,V276&lt;&gt;0),11,AND(Z276=12,P276&lt;&gt;0),25,AND(Z276=12,R276&lt;&gt;0),23,AND(Z276=12,U276="ALTO"),20,AND(Z276=12,U276="BAJO"),16,AND(Z276=12,V276&lt;&gt;0),12,AND(Z276=13,P276&lt;&gt;0),25,AND(Z276=13,R276&lt;&gt;0),21,AND(Z276=13,U276="ALTO"),20,AND(Z276=13,U276="BAJO"),17,AND(Z276=13,V276&lt;&gt;0),17,AND(Z276=14,P276&lt;&gt;0),25,AND(Z276=14,R276&lt;&gt;0),24,AND(Z276=14,U276="ALTO"),23,AND(Z276=14,U276="BAJO"),21,AND(Z276=14,V276&lt;&gt;0),18,AND(Z276=15,P276&lt;&gt;0),25,AND(Z276=15,R276&lt;&gt;0),24,AND(Z276=15,U276="ALTO"),22,AND(Z276=15,U276="BAJO"),19,AND(Z276=15,V276&lt;&gt;0),19,AND(Z276=16,P276&lt;&gt;0),25,AND(Z276=16,R276&lt;&gt;0),23,AND(Z276=16,U276="ALTO"),23,AND(Z276=16,U276="BAJO"),23,AND(Z276=16,V276&lt;&gt;0),20,AND(Z276=17,P276&lt;&gt;0),25,AND(Z276=17,R276&lt;&gt;0),24,AND(Z276=17,U276="ALTO"),23,AND(Z276=17,U276="BAJO"),21,AND(Z276=17,V276&lt;&gt;0),20,AND(Z276=18,P276&lt;&gt;0),25,AND(Z276=18,R276&lt;&gt;0),24,AND(Z276=18,U276="ALTO"),23,AND(Z276=18,U276="BAJO"),22,AND(Z276=18,V276&lt;&gt;0),21,AND(Z276=19,P276&lt;&gt;0),25,AND(Z276=19,R276&lt;&gt;0),25,AND(Z276=19,U276="ALTO"),24,AND(Z276=19,U276="BAJO"),22,AND(Z276=19,V276&lt;&gt;0),22,AND(Z276&lt;&gt;0,X276&lt;&gt;0),Z276,TRUE,"FALSO")</f>
        <v>FALSO</v>
      </c>
      <c r="AC276" s="222"/>
      <c r="AD276" s="222"/>
      <c r="AE276" s="36"/>
      <c r="AF276" s="37"/>
      <c r="AG276" s="37"/>
      <c r="AH276" s="25"/>
      <c r="AI276" s="25"/>
      <c r="AJ276" s="25"/>
      <c r="AK276" s="25"/>
      <c r="AL276" s="25"/>
      <c r="AM276" s="25"/>
      <c r="AN276" s="25"/>
      <c r="AO276" s="35"/>
      <c r="AP276" s="25"/>
      <c r="AQ276" s="35"/>
      <c r="AR276" s="25"/>
      <c r="AS276" s="35"/>
      <c r="AT276" s="25"/>
      <c r="AU276" s="35"/>
      <c r="AV276" s="25"/>
      <c r="AW276" s="35"/>
      <c r="AX276" s="25"/>
    </row>
    <row r="277" spans="1:50" ht="26.25">
      <c r="A277" s="285"/>
      <c r="B277" s="376"/>
      <c r="C277" s="379"/>
      <c r="D277" s="378"/>
      <c r="E277" s="249"/>
      <c r="F277" s="248"/>
      <c r="G277" s="225"/>
      <c r="H277" s="227"/>
      <c r="I277" s="254"/>
      <c r="J277" s="255" t="e">
        <f>+VLOOKUP(I277,Peligros_Aspectos!A:D,4,0)</f>
        <v>#N/A</v>
      </c>
      <c r="K277" s="256" t="e">
        <f>+VLOOKUP(I277,Peligros_Aspectos!A:D,2,0)</f>
        <v>#N/A</v>
      </c>
      <c r="L277" s="257" t="e">
        <f>+VLOOKUP(I277,Peligros_Aspectos!A:C,3,0)</f>
        <v>#N/A</v>
      </c>
      <c r="M277" s="232"/>
      <c r="N277" s="258"/>
      <c r="O277" s="245" t="str">
        <f t="shared" si="11"/>
        <v/>
      </c>
      <c r="P277" s="260"/>
      <c r="Q277" s="260"/>
      <c r="R277" s="260"/>
      <c r="S277" s="260"/>
      <c r="T277" s="260"/>
      <c r="U277" s="258"/>
      <c r="V277" s="264"/>
      <c r="W277" s="264"/>
      <c r="X277" s="260"/>
      <c r="Y277" s="266"/>
      <c r="Z277" s="245" t="str">
        <f t="shared" si="23"/>
        <v/>
      </c>
      <c r="AA277" s="267"/>
      <c r="AB277" s="245" t="str">
        <f t="array" ref="AB277">_xlfn.IFS(AND(Z277=1,P277&lt;&gt;0),25,AND(Z277=1,R277&lt;&gt;0),21,AND(Z277=1,U277="ALTO"),16,AND(Z277=1,U277="BAJO"),11,AND(Z277=1,V277&lt;&gt;0),2,AND(Z277=2,P277&lt;&gt;0),25,AND(Z277=2,R277&lt;&gt;0),21,AND(Z277=2,U277="ALTO"),16,AND(Z277=2,U277="BAJO"),11,AND(Z277=2,V277&lt;&gt;0),4,AND(Z277=3,P277&lt;&gt;0),25,AND(Z277=3,R277&lt;&gt;0),21,AND(Z277=3,U277="ALTO"),16,AND(Z277=3,U277="BAJO"),12,AND(Z277=3,V277&lt;&gt;0),5,AND(Z277=4,P277&lt;&gt;0),25,AND(Z277=4,R277&lt;&gt;0),13,AND(Z277=4,U277="ALTO"),16,AND(Z277=4,U277="BAJO"),14,AND(Z277=4,V277&lt;&gt;0),7,AND(Z277=5,P277&lt;&gt;0),25,AND(Z277=5,R277&lt;&gt;0),21,AND(Z277=5,U277="ALTO"),16,AND(Z277=5,U277="BAJO"),12,AND(Z277=5,V277&lt;&gt;0),8,AND(Z277=6,P277&lt;&gt;0),25,AND(Z277=6,R277&lt;&gt;0),21,AND(Z277=6,U277="ALTO"),20,AND(Z277=6,U277="BAJO"),17,AND(Z277=6,V277&lt;&gt;0),6,AND(Z277=7,P277&lt;&gt;0),25,AND(Z277=7,R277&lt;&gt;0),23,AND(Z277=7,U277="ALTO"),16,AND(Z277=7,U277="BAJO"),11,AND(Z277=7,V277&lt;&gt;0),7,AND(Z277=8,P277&lt;&gt;0),25,AND(Z277=8,R277&lt;&gt;0),21,AND(Z277=8,U277="ALTO"),16,AND(Z277=8,U277="BAJO"),12,AND(Z277=8,V277&lt;&gt;0),8,AND(Z277=9,P277&lt;&gt;0),25,AND(Z277=9,R277&lt;&gt;0),21,AND(Z277=9,U277="ALTO"),20,AND(Z277=9,U277="BAJO"),17,AND(Z277=9,V277&lt;&gt;0),13,AND(Z277=10,P277&lt;&gt;0),25,AND(Z277=10,R277&lt;&gt;0),22,AND(Z277=10,U277="ALTO"),21,AND(Z277=10,U277="BAJO"),18,AND(Z277=10,V277&lt;&gt;0),18,AND(Z277=11,P277&lt;&gt;0),25,AND(Z277=11,R277&lt;&gt;0),23,AND(Z277=11,U277="ALTO"),20,AND(Z277=11,U277="BAJO"),16,AND(Z277=11,V277&lt;&gt;0),11,AND(Z277=12,P277&lt;&gt;0),25,AND(Z277=12,R277&lt;&gt;0),23,AND(Z277=12,U277="ALTO"),20,AND(Z277=12,U277="BAJO"),16,AND(Z277=12,V277&lt;&gt;0),12,AND(Z277=13,P277&lt;&gt;0),25,AND(Z277=13,R277&lt;&gt;0),21,AND(Z277=13,U277="ALTO"),20,AND(Z277=13,U277="BAJO"),17,AND(Z277=13,V277&lt;&gt;0),17,AND(Z277=14,P277&lt;&gt;0),25,AND(Z277=14,R277&lt;&gt;0),24,AND(Z277=14,U277="ALTO"),23,AND(Z277=14,U277="BAJO"),21,AND(Z277=14,V277&lt;&gt;0),18,AND(Z277=15,P277&lt;&gt;0),25,AND(Z277=15,R277&lt;&gt;0),24,AND(Z277=15,U277="ALTO"),22,AND(Z277=15,U277="BAJO"),19,AND(Z277=15,V277&lt;&gt;0),19,AND(Z277=16,P277&lt;&gt;0),25,AND(Z277=16,R277&lt;&gt;0),23,AND(Z277=16,U277="ALTO"),23,AND(Z277=16,U277="BAJO"),23,AND(Z277=16,V277&lt;&gt;0),20,AND(Z277=17,P277&lt;&gt;0),25,AND(Z277=17,R277&lt;&gt;0),24,AND(Z277=17,U277="ALTO"),23,AND(Z277=17,U277="BAJO"),21,AND(Z277=17,V277&lt;&gt;0),20,AND(Z277=18,P277&lt;&gt;0),25,AND(Z277=18,R277&lt;&gt;0),24,AND(Z277=18,U277="ALTO"),23,AND(Z277=18,U277="BAJO"),22,AND(Z277=18,V277&lt;&gt;0),21,AND(Z277=19,P277&lt;&gt;0),25,AND(Z277=19,R277&lt;&gt;0),25,AND(Z277=19,U277="ALTO"),24,AND(Z277=19,U277="BAJO"),22,AND(Z277=19,V277&lt;&gt;0),22,AND(Z277&lt;&gt;0,X277&lt;&gt;0),Z277,TRUE,"FALSO")</f>
        <v>FALSO</v>
      </c>
      <c r="AC277" s="222"/>
      <c r="AD277" s="222"/>
      <c r="AE277" s="36"/>
      <c r="AF277" s="37"/>
      <c r="AG277" s="37"/>
      <c r="AH277" s="25"/>
      <c r="AI277" s="25"/>
      <c r="AJ277" s="25"/>
      <c r="AK277" s="25"/>
      <c r="AL277" s="25"/>
      <c r="AM277" s="25"/>
      <c r="AN277" s="25"/>
      <c r="AO277" s="35"/>
      <c r="AP277" s="25"/>
      <c r="AQ277" s="35"/>
      <c r="AR277" s="25"/>
      <c r="AS277" s="35"/>
      <c r="AT277" s="25"/>
      <c r="AU277" s="35"/>
      <c r="AV277" s="25"/>
      <c r="AW277" s="35"/>
      <c r="AX277" s="25"/>
    </row>
    <row r="278" spans="1:50" ht="26.25">
      <c r="A278" s="285"/>
      <c r="B278" s="376"/>
      <c r="C278" s="379"/>
      <c r="D278" s="378"/>
      <c r="E278" s="249"/>
      <c r="F278" s="248"/>
      <c r="G278" s="225"/>
      <c r="H278" s="227"/>
      <c r="I278" s="254"/>
      <c r="J278" s="255" t="e">
        <f>+VLOOKUP(I278,Peligros_Aspectos!A:D,4,0)</f>
        <v>#N/A</v>
      </c>
      <c r="K278" s="256" t="e">
        <f>+VLOOKUP(I278,Peligros_Aspectos!A:D,2,0)</f>
        <v>#N/A</v>
      </c>
      <c r="L278" s="257" t="e">
        <f>+VLOOKUP(I278,Peligros_Aspectos!A:C,3,0)</f>
        <v>#N/A</v>
      </c>
      <c r="M278" s="232"/>
      <c r="N278" s="258"/>
      <c r="O278" s="245" t="str">
        <f t="shared" si="11"/>
        <v/>
      </c>
      <c r="P278" s="260"/>
      <c r="Q278" s="260"/>
      <c r="R278" s="260"/>
      <c r="S278" s="260"/>
      <c r="T278" s="260"/>
      <c r="U278" s="255"/>
      <c r="V278" s="264"/>
      <c r="W278" s="264"/>
      <c r="X278" s="260"/>
      <c r="Y278" s="266"/>
      <c r="Z278" s="245" t="str">
        <f t="shared" si="23"/>
        <v/>
      </c>
      <c r="AA278" s="267"/>
      <c r="AB278" s="245" t="str">
        <f t="array" ref="AB278">_xlfn.IFS(AND(Z278=1,P278&lt;&gt;0),25,AND(Z278=1,R278&lt;&gt;0),21,AND(Z278=1,U278="ALTO"),16,AND(Z278=1,U278="BAJO"),11,AND(Z278=1,V278&lt;&gt;0),2,AND(Z278=2,P278&lt;&gt;0),25,AND(Z278=2,R278&lt;&gt;0),21,AND(Z278=2,U278="ALTO"),16,AND(Z278=2,U278="BAJO"),11,AND(Z278=2,V278&lt;&gt;0),4,AND(Z278=3,P278&lt;&gt;0),25,AND(Z278=3,R278&lt;&gt;0),21,AND(Z278=3,U278="ALTO"),16,AND(Z278=3,U278="BAJO"),12,AND(Z278=3,V278&lt;&gt;0),5,AND(Z278=4,P278&lt;&gt;0),25,AND(Z278=4,R278&lt;&gt;0),13,AND(Z278=4,U278="ALTO"),16,AND(Z278=4,U278="BAJO"),14,AND(Z278=4,V278&lt;&gt;0),7,AND(Z278=5,P278&lt;&gt;0),25,AND(Z278=5,R278&lt;&gt;0),21,AND(Z278=5,U278="ALTO"),16,AND(Z278=5,U278="BAJO"),12,AND(Z278=5,V278&lt;&gt;0),8,AND(Z278=6,P278&lt;&gt;0),25,AND(Z278=6,R278&lt;&gt;0),21,AND(Z278=6,U278="ALTO"),20,AND(Z278=6,U278="BAJO"),17,AND(Z278=6,V278&lt;&gt;0),6,AND(Z278=7,P278&lt;&gt;0),25,AND(Z278=7,R278&lt;&gt;0),23,AND(Z278=7,U278="ALTO"),16,AND(Z278=7,U278="BAJO"),11,AND(Z278=7,V278&lt;&gt;0),7,AND(Z278=8,P278&lt;&gt;0),25,AND(Z278=8,R278&lt;&gt;0),21,AND(Z278=8,U278="ALTO"),16,AND(Z278=8,U278="BAJO"),12,AND(Z278=8,V278&lt;&gt;0),8,AND(Z278=9,P278&lt;&gt;0),25,AND(Z278=9,R278&lt;&gt;0),21,AND(Z278=9,U278="ALTO"),20,AND(Z278=9,U278="BAJO"),17,AND(Z278=9,V278&lt;&gt;0),13,AND(Z278=10,P278&lt;&gt;0),25,AND(Z278=10,R278&lt;&gt;0),22,AND(Z278=10,U278="ALTO"),21,AND(Z278=10,U278="BAJO"),18,AND(Z278=10,V278&lt;&gt;0),18,AND(Z278=11,P278&lt;&gt;0),25,AND(Z278=11,R278&lt;&gt;0),23,AND(Z278=11,U278="ALTO"),20,AND(Z278=11,U278="BAJO"),16,AND(Z278=11,V278&lt;&gt;0),11,AND(Z278=12,P278&lt;&gt;0),25,AND(Z278=12,R278&lt;&gt;0),23,AND(Z278=12,U278="ALTO"),20,AND(Z278=12,U278="BAJO"),16,AND(Z278=12,V278&lt;&gt;0),12,AND(Z278=13,P278&lt;&gt;0),25,AND(Z278=13,R278&lt;&gt;0),21,AND(Z278=13,U278="ALTO"),20,AND(Z278=13,U278="BAJO"),17,AND(Z278=13,V278&lt;&gt;0),17,AND(Z278=14,P278&lt;&gt;0),25,AND(Z278=14,R278&lt;&gt;0),24,AND(Z278=14,U278="ALTO"),23,AND(Z278=14,U278="BAJO"),21,AND(Z278=14,V278&lt;&gt;0),18,AND(Z278=15,P278&lt;&gt;0),25,AND(Z278=15,R278&lt;&gt;0),24,AND(Z278=15,U278="ALTO"),22,AND(Z278=15,U278="BAJO"),19,AND(Z278=15,V278&lt;&gt;0),19,AND(Z278=16,P278&lt;&gt;0),25,AND(Z278=16,R278&lt;&gt;0),23,AND(Z278=16,U278="ALTO"),23,AND(Z278=16,U278="BAJO"),23,AND(Z278=16,V278&lt;&gt;0),20,AND(Z278=17,P278&lt;&gt;0),25,AND(Z278=17,R278&lt;&gt;0),24,AND(Z278=17,U278="ALTO"),23,AND(Z278=17,U278="BAJO"),21,AND(Z278=17,V278&lt;&gt;0),20,AND(Z278=18,P278&lt;&gt;0),25,AND(Z278=18,R278&lt;&gt;0),24,AND(Z278=18,U278="ALTO"),23,AND(Z278=18,U278="BAJO"),22,AND(Z278=18,V278&lt;&gt;0),21,AND(Z278=19,P278&lt;&gt;0),25,AND(Z278=19,R278&lt;&gt;0),25,AND(Z278=19,U278="ALTO"),24,AND(Z278=19,U278="BAJO"),22,AND(Z278=19,V278&lt;&gt;0),22,AND(Z278&lt;&gt;0,X278&lt;&gt;0),Z278,TRUE,"FALSO")</f>
        <v>FALSO</v>
      </c>
      <c r="AC278" s="222"/>
      <c r="AD278" s="222"/>
      <c r="AE278" s="36"/>
      <c r="AF278" s="37"/>
      <c r="AG278" s="37"/>
      <c r="AH278" s="25"/>
      <c r="AI278" s="25"/>
      <c r="AJ278" s="25"/>
      <c r="AK278" s="25"/>
      <c r="AL278" s="25"/>
      <c r="AM278" s="25"/>
      <c r="AN278" s="25"/>
      <c r="AO278" s="35"/>
      <c r="AP278" s="25"/>
      <c r="AQ278" s="35"/>
      <c r="AR278" s="25"/>
      <c r="AS278" s="35"/>
      <c r="AT278" s="25"/>
      <c r="AU278" s="35"/>
      <c r="AV278" s="25"/>
      <c r="AW278" s="35"/>
      <c r="AX278" s="25"/>
    </row>
    <row r="279" spans="1:50" ht="26.25">
      <c r="A279" s="285"/>
      <c r="B279" s="376"/>
      <c r="C279" s="379"/>
      <c r="D279" s="378"/>
      <c r="E279" s="249"/>
      <c r="F279" s="248"/>
      <c r="G279" s="225"/>
      <c r="H279" s="227"/>
      <c r="I279" s="254"/>
      <c r="J279" s="255" t="e">
        <f>+VLOOKUP(I279,Peligros_Aspectos!A:D,4,0)</f>
        <v>#N/A</v>
      </c>
      <c r="K279" s="256" t="e">
        <f>+VLOOKUP(I279,Peligros_Aspectos!A:D,2,0)</f>
        <v>#N/A</v>
      </c>
      <c r="L279" s="257" t="e">
        <f>+VLOOKUP(I279,Peligros_Aspectos!A:C,3,0)</f>
        <v>#N/A</v>
      </c>
      <c r="M279" s="232"/>
      <c r="N279" s="258"/>
      <c r="O279" s="245" t="str">
        <f t="shared" si="11"/>
        <v/>
      </c>
      <c r="P279" s="260"/>
      <c r="Q279" s="260"/>
      <c r="R279" s="260"/>
      <c r="S279" s="260"/>
      <c r="T279" s="260"/>
      <c r="U279" s="268"/>
      <c r="V279" s="264"/>
      <c r="W279" s="264"/>
      <c r="X279" s="260"/>
      <c r="Y279" s="266"/>
      <c r="Z279" s="245" t="str">
        <f t="shared" si="23"/>
        <v/>
      </c>
      <c r="AA279" s="267"/>
      <c r="AB279" s="245" t="str">
        <f t="array" ref="AB279">_xlfn.IFS(AND(Z279=1,P279&lt;&gt;0),25,AND(Z279=1,R279&lt;&gt;0),21,AND(Z279=1,U279="ALTO"),16,AND(Z279=1,U279="BAJO"),11,AND(Z279=1,V279&lt;&gt;0),2,AND(Z279=2,P279&lt;&gt;0),25,AND(Z279=2,R279&lt;&gt;0),21,AND(Z279=2,U279="ALTO"),16,AND(Z279=2,U279="BAJO"),11,AND(Z279=2,V279&lt;&gt;0),4,AND(Z279=3,P279&lt;&gt;0),25,AND(Z279=3,R279&lt;&gt;0),21,AND(Z279=3,U279="ALTO"),16,AND(Z279=3,U279="BAJO"),12,AND(Z279=3,V279&lt;&gt;0),5,AND(Z279=4,P279&lt;&gt;0),25,AND(Z279=4,R279&lt;&gt;0),13,AND(Z279=4,U279="ALTO"),16,AND(Z279=4,U279="BAJO"),14,AND(Z279=4,V279&lt;&gt;0),7,AND(Z279=5,P279&lt;&gt;0),25,AND(Z279=5,R279&lt;&gt;0),21,AND(Z279=5,U279="ALTO"),16,AND(Z279=5,U279="BAJO"),12,AND(Z279=5,V279&lt;&gt;0),8,AND(Z279=6,P279&lt;&gt;0),25,AND(Z279=6,R279&lt;&gt;0),21,AND(Z279=6,U279="ALTO"),20,AND(Z279=6,U279="BAJO"),17,AND(Z279=6,V279&lt;&gt;0),6,AND(Z279=7,P279&lt;&gt;0),25,AND(Z279=7,R279&lt;&gt;0),23,AND(Z279=7,U279="ALTO"),16,AND(Z279=7,U279="BAJO"),11,AND(Z279=7,V279&lt;&gt;0),7,AND(Z279=8,P279&lt;&gt;0),25,AND(Z279=8,R279&lt;&gt;0),21,AND(Z279=8,U279="ALTO"),16,AND(Z279=8,U279="BAJO"),12,AND(Z279=8,V279&lt;&gt;0),8,AND(Z279=9,P279&lt;&gt;0),25,AND(Z279=9,R279&lt;&gt;0),21,AND(Z279=9,U279="ALTO"),20,AND(Z279=9,U279="BAJO"),17,AND(Z279=9,V279&lt;&gt;0),13,AND(Z279=10,P279&lt;&gt;0),25,AND(Z279=10,R279&lt;&gt;0),22,AND(Z279=10,U279="ALTO"),21,AND(Z279=10,U279="BAJO"),18,AND(Z279=10,V279&lt;&gt;0),18,AND(Z279=11,P279&lt;&gt;0),25,AND(Z279=11,R279&lt;&gt;0),23,AND(Z279=11,U279="ALTO"),20,AND(Z279=11,U279="BAJO"),16,AND(Z279=11,V279&lt;&gt;0),11,AND(Z279=12,P279&lt;&gt;0),25,AND(Z279=12,R279&lt;&gt;0),23,AND(Z279=12,U279="ALTO"),20,AND(Z279=12,U279="BAJO"),16,AND(Z279=12,V279&lt;&gt;0),12,AND(Z279=13,P279&lt;&gt;0),25,AND(Z279=13,R279&lt;&gt;0),21,AND(Z279=13,U279="ALTO"),20,AND(Z279=13,U279="BAJO"),17,AND(Z279=13,V279&lt;&gt;0),17,AND(Z279=14,P279&lt;&gt;0),25,AND(Z279=14,R279&lt;&gt;0),24,AND(Z279=14,U279="ALTO"),23,AND(Z279=14,U279="BAJO"),21,AND(Z279=14,V279&lt;&gt;0),18,AND(Z279=15,P279&lt;&gt;0),25,AND(Z279=15,R279&lt;&gt;0),24,AND(Z279=15,U279="ALTO"),22,AND(Z279=15,U279="BAJO"),19,AND(Z279=15,V279&lt;&gt;0),19,AND(Z279=16,P279&lt;&gt;0),25,AND(Z279=16,R279&lt;&gt;0),23,AND(Z279=16,U279="ALTO"),23,AND(Z279=16,U279="BAJO"),23,AND(Z279=16,V279&lt;&gt;0),20,AND(Z279=17,P279&lt;&gt;0),25,AND(Z279=17,R279&lt;&gt;0),24,AND(Z279=17,U279="ALTO"),23,AND(Z279=17,U279="BAJO"),21,AND(Z279=17,V279&lt;&gt;0),20,AND(Z279=18,P279&lt;&gt;0),25,AND(Z279=18,R279&lt;&gt;0),24,AND(Z279=18,U279="ALTO"),23,AND(Z279=18,U279="BAJO"),22,AND(Z279=18,V279&lt;&gt;0),21,AND(Z279=19,P279&lt;&gt;0),25,AND(Z279=19,R279&lt;&gt;0),25,AND(Z279=19,U279="ALTO"),24,AND(Z279=19,U279="BAJO"),22,AND(Z279=19,V279&lt;&gt;0),22,AND(Z279&lt;&gt;0,X279&lt;&gt;0),Z279,TRUE,"FALSO")</f>
        <v>FALSO</v>
      </c>
      <c r="AC279" s="222"/>
      <c r="AD279" s="222"/>
      <c r="AE279" s="36"/>
      <c r="AF279" s="37"/>
      <c r="AG279" s="37"/>
      <c r="AH279" s="25"/>
      <c r="AI279" s="25"/>
      <c r="AJ279" s="25"/>
      <c r="AK279" s="25"/>
      <c r="AL279" s="25"/>
      <c r="AM279" s="25"/>
      <c r="AN279" s="25"/>
      <c r="AO279" s="35"/>
      <c r="AP279" s="25"/>
      <c r="AQ279" s="35"/>
      <c r="AR279" s="25"/>
      <c r="AS279" s="35"/>
      <c r="AT279" s="25"/>
      <c r="AU279" s="35"/>
      <c r="AV279" s="25"/>
      <c r="AW279" s="35"/>
      <c r="AX279" s="25"/>
    </row>
    <row r="280" spans="1:50" ht="26.25">
      <c r="A280" s="285"/>
      <c r="B280" s="376"/>
      <c r="C280" s="379"/>
      <c r="D280" s="378"/>
      <c r="E280" s="249"/>
      <c r="F280" s="248"/>
      <c r="G280" s="225"/>
      <c r="H280" s="227"/>
      <c r="I280" s="254"/>
      <c r="J280" s="255" t="e">
        <f>+VLOOKUP(I280,Peligros_Aspectos!A:D,4,0)</f>
        <v>#N/A</v>
      </c>
      <c r="K280" s="256" t="e">
        <f>+VLOOKUP(I280,Peligros_Aspectos!A:D,2,0)</f>
        <v>#N/A</v>
      </c>
      <c r="L280" s="257" t="e">
        <f>+VLOOKUP(I280,Peligros_Aspectos!A:C,3,0)</f>
        <v>#N/A</v>
      </c>
      <c r="M280" s="232"/>
      <c r="N280" s="258"/>
      <c r="O280" s="245" t="str">
        <f t="shared" si="11"/>
        <v/>
      </c>
      <c r="P280" s="260"/>
      <c r="Q280" s="260"/>
      <c r="R280" s="260"/>
      <c r="S280" s="260"/>
      <c r="T280" s="260"/>
      <c r="U280" s="258"/>
      <c r="V280" s="265"/>
      <c r="W280" s="264"/>
      <c r="X280" s="260"/>
      <c r="Y280" s="266"/>
      <c r="Z280" s="245" t="str">
        <f t="shared" si="23"/>
        <v/>
      </c>
      <c r="AA280" s="267"/>
      <c r="AB280" s="245" t="str">
        <f t="array" ref="AB280">_xlfn.IFS(AND(Z280=1,P280&lt;&gt;0),25,AND(Z280=1,R280&lt;&gt;0),21,AND(Z280=1,U280="ALTO"),16,AND(Z280=1,U280="BAJO"),11,AND(Z280=1,V280&lt;&gt;0),2,AND(Z280=2,P280&lt;&gt;0),25,AND(Z280=2,R280&lt;&gt;0),21,AND(Z280=2,U280="ALTO"),16,AND(Z280=2,U280="BAJO"),11,AND(Z280=2,V280&lt;&gt;0),4,AND(Z280=3,P280&lt;&gt;0),25,AND(Z280=3,R280&lt;&gt;0),21,AND(Z280=3,U280="ALTO"),16,AND(Z280=3,U280="BAJO"),12,AND(Z280=3,V280&lt;&gt;0),5,AND(Z280=4,P280&lt;&gt;0),25,AND(Z280=4,R280&lt;&gt;0),13,AND(Z280=4,U280="ALTO"),16,AND(Z280=4,U280="BAJO"),14,AND(Z280=4,V280&lt;&gt;0),7,AND(Z280=5,P280&lt;&gt;0),25,AND(Z280=5,R280&lt;&gt;0),21,AND(Z280=5,U280="ALTO"),16,AND(Z280=5,U280="BAJO"),12,AND(Z280=5,V280&lt;&gt;0),8,AND(Z280=6,P280&lt;&gt;0),25,AND(Z280=6,R280&lt;&gt;0),21,AND(Z280=6,U280="ALTO"),20,AND(Z280=6,U280="BAJO"),17,AND(Z280=6,V280&lt;&gt;0),6,AND(Z280=7,P280&lt;&gt;0),25,AND(Z280=7,R280&lt;&gt;0),23,AND(Z280=7,U280="ALTO"),16,AND(Z280=7,U280="BAJO"),11,AND(Z280=7,V280&lt;&gt;0),7,AND(Z280=8,P280&lt;&gt;0),25,AND(Z280=8,R280&lt;&gt;0),21,AND(Z280=8,U280="ALTO"),16,AND(Z280=8,U280="BAJO"),12,AND(Z280=8,V280&lt;&gt;0),8,AND(Z280=9,P280&lt;&gt;0),25,AND(Z280=9,R280&lt;&gt;0),21,AND(Z280=9,U280="ALTO"),20,AND(Z280=9,U280="BAJO"),17,AND(Z280=9,V280&lt;&gt;0),13,AND(Z280=10,P280&lt;&gt;0),25,AND(Z280=10,R280&lt;&gt;0),22,AND(Z280=10,U280="ALTO"),21,AND(Z280=10,U280="BAJO"),18,AND(Z280=10,V280&lt;&gt;0),18,AND(Z280=11,P280&lt;&gt;0),25,AND(Z280=11,R280&lt;&gt;0),23,AND(Z280=11,U280="ALTO"),20,AND(Z280=11,U280="BAJO"),16,AND(Z280=11,V280&lt;&gt;0),11,AND(Z280=12,P280&lt;&gt;0),25,AND(Z280=12,R280&lt;&gt;0),23,AND(Z280=12,U280="ALTO"),20,AND(Z280=12,U280="BAJO"),16,AND(Z280=12,V280&lt;&gt;0),12,AND(Z280=13,P280&lt;&gt;0),25,AND(Z280=13,R280&lt;&gt;0),21,AND(Z280=13,U280="ALTO"),20,AND(Z280=13,U280="BAJO"),17,AND(Z280=13,V280&lt;&gt;0),17,AND(Z280=14,P280&lt;&gt;0),25,AND(Z280=14,R280&lt;&gt;0),24,AND(Z280=14,U280="ALTO"),23,AND(Z280=14,U280="BAJO"),21,AND(Z280=14,V280&lt;&gt;0),18,AND(Z280=15,P280&lt;&gt;0),25,AND(Z280=15,R280&lt;&gt;0),24,AND(Z280=15,U280="ALTO"),22,AND(Z280=15,U280="BAJO"),19,AND(Z280=15,V280&lt;&gt;0),19,AND(Z280=16,P280&lt;&gt;0),25,AND(Z280=16,R280&lt;&gt;0),23,AND(Z280=16,U280="ALTO"),23,AND(Z280=16,U280="BAJO"),23,AND(Z280=16,V280&lt;&gt;0),20,AND(Z280=17,P280&lt;&gt;0),25,AND(Z280=17,R280&lt;&gt;0),24,AND(Z280=17,U280="ALTO"),23,AND(Z280=17,U280="BAJO"),21,AND(Z280=17,V280&lt;&gt;0),20,AND(Z280=18,P280&lt;&gt;0),25,AND(Z280=18,R280&lt;&gt;0),24,AND(Z280=18,U280="ALTO"),23,AND(Z280=18,U280="BAJO"),22,AND(Z280=18,V280&lt;&gt;0),21,AND(Z280=19,P280&lt;&gt;0),25,AND(Z280=19,R280&lt;&gt;0),25,AND(Z280=19,U280="ALTO"),24,AND(Z280=19,U280="BAJO"),22,AND(Z280=19,V280&lt;&gt;0),22,AND(Z280&lt;&gt;0,X280&lt;&gt;0),Z280,TRUE,"FALSO")</f>
        <v>FALSO</v>
      </c>
      <c r="AC280" s="222"/>
      <c r="AD280" s="222"/>
      <c r="AE280" s="36"/>
      <c r="AF280" s="37"/>
      <c r="AG280" s="37"/>
      <c r="AH280" s="25"/>
      <c r="AI280" s="25"/>
      <c r="AJ280" s="25"/>
      <c r="AK280" s="25"/>
      <c r="AL280" s="25"/>
      <c r="AM280" s="25"/>
      <c r="AN280" s="25"/>
      <c r="AO280" s="35"/>
      <c r="AP280" s="25"/>
      <c r="AQ280" s="35"/>
      <c r="AR280" s="25"/>
      <c r="AS280" s="35"/>
      <c r="AT280" s="25"/>
      <c r="AU280" s="35"/>
      <c r="AV280" s="25"/>
      <c r="AW280" s="35"/>
      <c r="AX280" s="25"/>
    </row>
    <row r="281" spans="1:50" ht="26.25">
      <c r="A281" s="285"/>
      <c r="B281" s="376"/>
      <c r="C281" s="379"/>
      <c r="D281" s="378"/>
      <c r="E281" s="249"/>
      <c r="F281" s="248"/>
      <c r="G281" s="225"/>
      <c r="H281" s="227"/>
      <c r="I281" s="254"/>
      <c r="J281" s="255" t="e">
        <f>+VLOOKUP(I281,Peligros_Aspectos!A:D,4,0)</f>
        <v>#N/A</v>
      </c>
      <c r="K281" s="256" t="e">
        <f>+VLOOKUP(I281,Peligros_Aspectos!A:D,2,0)</f>
        <v>#N/A</v>
      </c>
      <c r="L281" s="257" t="e">
        <f>+VLOOKUP(I281,Peligros_Aspectos!A:C,3,0)</f>
        <v>#N/A</v>
      </c>
      <c r="M281" s="232"/>
      <c r="N281" s="258"/>
      <c r="O281" s="245" t="str">
        <f t="shared" si="11"/>
        <v/>
      </c>
      <c r="P281" s="260"/>
      <c r="Q281" s="260"/>
      <c r="R281" s="260"/>
      <c r="S281" s="260"/>
      <c r="T281" s="260"/>
      <c r="U281" s="258"/>
      <c r="V281" s="264"/>
      <c r="W281" s="264"/>
      <c r="X281" s="260"/>
      <c r="Y281" s="266"/>
      <c r="Z281" s="245" t="str">
        <f t="shared" si="23"/>
        <v/>
      </c>
      <c r="AA281" s="267"/>
      <c r="AB281" s="245" t="str">
        <f t="array" ref="AB281">_xlfn.IFS(AND(Z281=1,P281&lt;&gt;0),25,AND(Z281=1,R281&lt;&gt;0),21,AND(Z281=1,U281="ALTO"),16,AND(Z281=1,U281="BAJO"),11,AND(Z281=1,V281&lt;&gt;0),2,AND(Z281=2,P281&lt;&gt;0),25,AND(Z281=2,R281&lt;&gt;0),21,AND(Z281=2,U281="ALTO"),16,AND(Z281=2,U281="BAJO"),11,AND(Z281=2,V281&lt;&gt;0),4,AND(Z281=3,P281&lt;&gt;0),25,AND(Z281=3,R281&lt;&gt;0),21,AND(Z281=3,U281="ALTO"),16,AND(Z281=3,U281="BAJO"),12,AND(Z281=3,V281&lt;&gt;0),5,AND(Z281=4,P281&lt;&gt;0),25,AND(Z281=4,R281&lt;&gt;0),13,AND(Z281=4,U281="ALTO"),16,AND(Z281=4,U281="BAJO"),14,AND(Z281=4,V281&lt;&gt;0),7,AND(Z281=5,P281&lt;&gt;0),25,AND(Z281=5,R281&lt;&gt;0),21,AND(Z281=5,U281="ALTO"),16,AND(Z281=5,U281="BAJO"),12,AND(Z281=5,V281&lt;&gt;0),8,AND(Z281=6,P281&lt;&gt;0),25,AND(Z281=6,R281&lt;&gt;0),21,AND(Z281=6,U281="ALTO"),20,AND(Z281=6,U281="BAJO"),17,AND(Z281=6,V281&lt;&gt;0),6,AND(Z281=7,P281&lt;&gt;0),25,AND(Z281=7,R281&lt;&gt;0),23,AND(Z281=7,U281="ALTO"),16,AND(Z281=7,U281="BAJO"),11,AND(Z281=7,V281&lt;&gt;0),7,AND(Z281=8,P281&lt;&gt;0),25,AND(Z281=8,R281&lt;&gt;0),21,AND(Z281=8,U281="ALTO"),16,AND(Z281=8,U281="BAJO"),12,AND(Z281=8,V281&lt;&gt;0),8,AND(Z281=9,P281&lt;&gt;0),25,AND(Z281=9,R281&lt;&gt;0),21,AND(Z281=9,U281="ALTO"),20,AND(Z281=9,U281="BAJO"),17,AND(Z281=9,V281&lt;&gt;0),13,AND(Z281=10,P281&lt;&gt;0),25,AND(Z281=10,R281&lt;&gt;0),22,AND(Z281=10,U281="ALTO"),21,AND(Z281=10,U281="BAJO"),18,AND(Z281=10,V281&lt;&gt;0),18,AND(Z281=11,P281&lt;&gt;0),25,AND(Z281=11,R281&lt;&gt;0),23,AND(Z281=11,U281="ALTO"),20,AND(Z281=11,U281="BAJO"),16,AND(Z281=11,V281&lt;&gt;0),11,AND(Z281=12,P281&lt;&gt;0),25,AND(Z281=12,R281&lt;&gt;0),23,AND(Z281=12,U281="ALTO"),20,AND(Z281=12,U281="BAJO"),16,AND(Z281=12,V281&lt;&gt;0),12,AND(Z281=13,P281&lt;&gt;0),25,AND(Z281=13,R281&lt;&gt;0),21,AND(Z281=13,U281="ALTO"),20,AND(Z281=13,U281="BAJO"),17,AND(Z281=13,V281&lt;&gt;0),17,AND(Z281=14,P281&lt;&gt;0),25,AND(Z281=14,R281&lt;&gt;0),24,AND(Z281=14,U281="ALTO"),23,AND(Z281=14,U281="BAJO"),21,AND(Z281=14,V281&lt;&gt;0),18,AND(Z281=15,P281&lt;&gt;0),25,AND(Z281=15,R281&lt;&gt;0),24,AND(Z281=15,U281="ALTO"),22,AND(Z281=15,U281="BAJO"),19,AND(Z281=15,V281&lt;&gt;0),19,AND(Z281=16,P281&lt;&gt;0),25,AND(Z281=16,R281&lt;&gt;0),23,AND(Z281=16,U281="ALTO"),23,AND(Z281=16,U281="BAJO"),23,AND(Z281=16,V281&lt;&gt;0),20,AND(Z281=17,P281&lt;&gt;0),25,AND(Z281=17,R281&lt;&gt;0),24,AND(Z281=17,U281="ALTO"),23,AND(Z281=17,U281="BAJO"),21,AND(Z281=17,V281&lt;&gt;0),20,AND(Z281=18,P281&lt;&gt;0),25,AND(Z281=18,R281&lt;&gt;0),24,AND(Z281=18,U281="ALTO"),23,AND(Z281=18,U281="BAJO"),22,AND(Z281=18,V281&lt;&gt;0),21,AND(Z281=19,P281&lt;&gt;0),25,AND(Z281=19,R281&lt;&gt;0),25,AND(Z281=19,U281="ALTO"),24,AND(Z281=19,U281="BAJO"),22,AND(Z281=19,V281&lt;&gt;0),22,AND(Z281&lt;&gt;0,X281&lt;&gt;0),Z281,TRUE,"FALSO")</f>
        <v>FALSO</v>
      </c>
      <c r="AC281" s="222"/>
      <c r="AD281" s="222"/>
      <c r="AE281" s="36"/>
      <c r="AF281" s="37"/>
      <c r="AG281" s="37"/>
      <c r="AH281" s="25"/>
      <c r="AI281" s="25"/>
      <c r="AJ281" s="25"/>
      <c r="AK281" s="25"/>
      <c r="AL281" s="25"/>
      <c r="AM281" s="25"/>
      <c r="AN281" s="25"/>
      <c r="AO281" s="35"/>
      <c r="AP281" s="25"/>
      <c r="AQ281" s="35"/>
      <c r="AR281" s="25"/>
      <c r="AS281" s="35"/>
      <c r="AT281" s="25"/>
      <c r="AU281" s="35"/>
      <c r="AV281" s="25"/>
      <c r="AW281" s="35"/>
      <c r="AX281" s="25"/>
    </row>
    <row r="282" spans="1:50" ht="26.25">
      <c r="A282" s="285"/>
      <c r="B282" s="376"/>
      <c r="C282" s="379"/>
      <c r="D282" s="378"/>
      <c r="E282" s="249"/>
      <c r="F282" s="248"/>
      <c r="G282" s="225"/>
      <c r="H282" s="227"/>
      <c r="I282" s="254"/>
      <c r="J282" s="255" t="e">
        <f>+VLOOKUP(I282,Peligros_Aspectos!A:D,4,0)</f>
        <v>#N/A</v>
      </c>
      <c r="K282" s="256" t="e">
        <f>+VLOOKUP(I282,Peligros_Aspectos!A:D,2,0)</f>
        <v>#N/A</v>
      </c>
      <c r="L282" s="257" t="e">
        <f>+VLOOKUP(I282,Peligros_Aspectos!A:C,3,0)</f>
        <v>#N/A</v>
      </c>
      <c r="M282" s="232"/>
      <c r="N282" s="258"/>
      <c r="O282" s="245" t="str">
        <f t="shared" ref="O282:O345" si="24">IF(CONCATENATE(N282,M282)="1A",1,IF(CONCATENATE(N282,M282)="1B",2,IF(CONCATENATE(N282,M282)="2A",3,IF(CONCATENATE(N282,M282)="1C",4,IF(CONCATENATE(N282,M282)="2B",5,IF(CONCATENATE(N282,M282)="3A",6,IF(CONCATENATE(N282,M282)="1D",7,IF(CONCATENATE(N282,M282)="2C",8,IF(CONCATENATE(N282,M282)="3B",9,IF(CONCATENATE(N282,M282)="4A",10,IF(CONCATENATE(N282,M282)="1E",11,IF(CONCATENATE(N282,M282)="2D",12,IF(CONCATENATE(N282,M282)="3C",13,IF(CONCATENATE(N282,M282)="4B",14,IF(CONCATENATE(N282,M282)="5A",15,IF(CONCATENATE(N282,M282)="2E",16,IF(CONCATENATE(N282,M282)="3D",17,IF(CONCATENATE(N282,M282)="4C",18,IF(CONCATENATE(N282,M282)="5B",19,IF(CONCATENATE(N282,M282)="3E",20,IF(CONCATENATE(N282,M282)="4D",21,IF(CONCATENATE(N282,M282)="5C",22,IF(CONCATENATE(N282,M282)="4E",23,IF(CONCATENATE(N282,M282)="5D",24,IF(CONCATENATE(N282,M282)="5E",25,"")))))))))))))))))))))))))</f>
        <v/>
      </c>
      <c r="P282" s="260"/>
      <c r="Q282" s="260"/>
      <c r="R282" s="260"/>
      <c r="S282" s="260"/>
      <c r="T282" s="260"/>
      <c r="U282" s="258"/>
      <c r="V282" s="264"/>
      <c r="W282" s="264"/>
      <c r="X282" s="260"/>
      <c r="Y282" s="266"/>
      <c r="Z282" s="245" t="str">
        <f t="shared" si="23"/>
        <v/>
      </c>
      <c r="AA282" s="267"/>
      <c r="AB282" s="245" t="str">
        <f t="array" ref="AB282">_xlfn.IFS(AND(Z282=1,P282&lt;&gt;0),25,AND(Z282=1,R282&lt;&gt;0),21,AND(Z282=1,U282="ALTO"),16,AND(Z282=1,U282="BAJO"),11,AND(Z282=1,V282&lt;&gt;0),2,AND(Z282=2,P282&lt;&gt;0),25,AND(Z282=2,R282&lt;&gt;0),21,AND(Z282=2,U282="ALTO"),16,AND(Z282=2,U282="BAJO"),11,AND(Z282=2,V282&lt;&gt;0),4,AND(Z282=3,P282&lt;&gt;0),25,AND(Z282=3,R282&lt;&gt;0),21,AND(Z282=3,U282="ALTO"),16,AND(Z282=3,U282="BAJO"),12,AND(Z282=3,V282&lt;&gt;0),5,AND(Z282=4,P282&lt;&gt;0),25,AND(Z282=4,R282&lt;&gt;0),13,AND(Z282=4,U282="ALTO"),16,AND(Z282=4,U282="BAJO"),14,AND(Z282=4,V282&lt;&gt;0),7,AND(Z282=5,P282&lt;&gt;0),25,AND(Z282=5,R282&lt;&gt;0),21,AND(Z282=5,U282="ALTO"),16,AND(Z282=5,U282="BAJO"),12,AND(Z282=5,V282&lt;&gt;0),8,AND(Z282=6,P282&lt;&gt;0),25,AND(Z282=6,R282&lt;&gt;0),21,AND(Z282=6,U282="ALTO"),20,AND(Z282=6,U282="BAJO"),17,AND(Z282=6,V282&lt;&gt;0),6,AND(Z282=7,P282&lt;&gt;0),25,AND(Z282=7,R282&lt;&gt;0),23,AND(Z282=7,U282="ALTO"),16,AND(Z282=7,U282="BAJO"),11,AND(Z282=7,V282&lt;&gt;0),7,AND(Z282=8,P282&lt;&gt;0),25,AND(Z282=8,R282&lt;&gt;0),21,AND(Z282=8,U282="ALTO"),16,AND(Z282=8,U282="BAJO"),12,AND(Z282=8,V282&lt;&gt;0),8,AND(Z282=9,P282&lt;&gt;0),25,AND(Z282=9,R282&lt;&gt;0),21,AND(Z282=9,U282="ALTO"),20,AND(Z282=9,U282="BAJO"),17,AND(Z282=9,V282&lt;&gt;0),13,AND(Z282=10,P282&lt;&gt;0),25,AND(Z282=10,R282&lt;&gt;0),22,AND(Z282=10,U282="ALTO"),21,AND(Z282=10,U282="BAJO"),18,AND(Z282=10,V282&lt;&gt;0),18,AND(Z282=11,P282&lt;&gt;0),25,AND(Z282=11,R282&lt;&gt;0),23,AND(Z282=11,U282="ALTO"),20,AND(Z282=11,U282="BAJO"),16,AND(Z282=11,V282&lt;&gt;0),11,AND(Z282=12,P282&lt;&gt;0),25,AND(Z282=12,R282&lt;&gt;0),23,AND(Z282=12,U282="ALTO"),20,AND(Z282=12,U282="BAJO"),16,AND(Z282=12,V282&lt;&gt;0),12,AND(Z282=13,P282&lt;&gt;0),25,AND(Z282=13,R282&lt;&gt;0),21,AND(Z282=13,U282="ALTO"),20,AND(Z282=13,U282="BAJO"),17,AND(Z282=13,V282&lt;&gt;0),17,AND(Z282=14,P282&lt;&gt;0),25,AND(Z282=14,R282&lt;&gt;0),24,AND(Z282=14,U282="ALTO"),23,AND(Z282=14,U282="BAJO"),21,AND(Z282=14,V282&lt;&gt;0),18,AND(Z282=15,P282&lt;&gt;0),25,AND(Z282=15,R282&lt;&gt;0),24,AND(Z282=15,U282="ALTO"),22,AND(Z282=15,U282="BAJO"),19,AND(Z282=15,V282&lt;&gt;0),19,AND(Z282=16,P282&lt;&gt;0),25,AND(Z282=16,R282&lt;&gt;0),23,AND(Z282=16,U282="ALTO"),23,AND(Z282=16,U282="BAJO"),23,AND(Z282=16,V282&lt;&gt;0),20,AND(Z282=17,P282&lt;&gt;0),25,AND(Z282=17,R282&lt;&gt;0),24,AND(Z282=17,U282="ALTO"),23,AND(Z282=17,U282="BAJO"),21,AND(Z282=17,V282&lt;&gt;0),20,AND(Z282=18,P282&lt;&gt;0),25,AND(Z282=18,R282&lt;&gt;0),24,AND(Z282=18,U282="ALTO"),23,AND(Z282=18,U282="BAJO"),22,AND(Z282=18,V282&lt;&gt;0),21,AND(Z282=19,P282&lt;&gt;0),25,AND(Z282=19,R282&lt;&gt;0),25,AND(Z282=19,U282="ALTO"),24,AND(Z282=19,U282="BAJO"),22,AND(Z282=19,V282&lt;&gt;0),22,AND(Z282&lt;&gt;0,X282&lt;&gt;0),Z282,TRUE,"FALSO")</f>
        <v>FALSO</v>
      </c>
      <c r="AC282" s="222"/>
      <c r="AD282" s="222"/>
      <c r="AE282" s="36"/>
      <c r="AF282" s="37"/>
      <c r="AG282" s="37"/>
      <c r="AH282" s="25"/>
      <c r="AI282" s="25"/>
      <c r="AJ282" s="25"/>
      <c r="AK282" s="25"/>
      <c r="AL282" s="25"/>
      <c r="AM282" s="25"/>
      <c r="AN282" s="25"/>
      <c r="AO282" s="35"/>
      <c r="AP282" s="25"/>
      <c r="AQ282" s="35"/>
      <c r="AR282" s="25"/>
      <c r="AS282" s="35"/>
      <c r="AT282" s="25"/>
      <c r="AU282" s="35"/>
      <c r="AV282" s="25"/>
      <c r="AW282" s="35"/>
      <c r="AX282" s="25"/>
    </row>
    <row r="283" spans="1:50" ht="26.25">
      <c r="A283" s="285"/>
      <c r="B283" s="376"/>
      <c r="C283" s="379"/>
      <c r="D283" s="378"/>
      <c r="E283" s="249"/>
      <c r="F283" s="248"/>
      <c r="G283" s="225"/>
      <c r="H283" s="227"/>
      <c r="I283" s="254"/>
      <c r="J283" s="255" t="e">
        <f>+VLOOKUP(I283,Peligros_Aspectos!A:D,4,0)</f>
        <v>#N/A</v>
      </c>
      <c r="K283" s="256" t="e">
        <f>+VLOOKUP(I283,Peligros_Aspectos!A:D,2,0)</f>
        <v>#N/A</v>
      </c>
      <c r="L283" s="257" t="e">
        <f>+VLOOKUP(I283,Peligros_Aspectos!A:C,3,0)</f>
        <v>#N/A</v>
      </c>
      <c r="M283" s="232"/>
      <c r="N283" s="258"/>
      <c r="O283" s="245" t="str">
        <f t="shared" si="24"/>
        <v/>
      </c>
      <c r="P283" s="260"/>
      <c r="Q283" s="260"/>
      <c r="R283" s="260"/>
      <c r="S283" s="260"/>
      <c r="T283" s="260"/>
      <c r="U283" s="258"/>
      <c r="V283" s="265"/>
      <c r="W283" s="264"/>
      <c r="X283" s="260"/>
      <c r="Y283" s="266"/>
      <c r="Z283" s="245" t="str">
        <f t="shared" si="23"/>
        <v/>
      </c>
      <c r="AA283" s="267"/>
      <c r="AB283" s="245" t="str">
        <f t="array" ref="AB283">_xlfn.IFS(AND(Z283=1,P283&lt;&gt;0),25,AND(Z283=1,R283&lt;&gt;0),21,AND(Z283=1,U283="ALTO"),16,AND(Z283=1,U283="BAJO"),11,AND(Z283=1,V283&lt;&gt;0),2,AND(Z283=2,P283&lt;&gt;0),25,AND(Z283=2,R283&lt;&gt;0),21,AND(Z283=2,U283="ALTO"),16,AND(Z283=2,U283="BAJO"),11,AND(Z283=2,V283&lt;&gt;0),4,AND(Z283=3,P283&lt;&gt;0),25,AND(Z283=3,R283&lt;&gt;0),21,AND(Z283=3,U283="ALTO"),16,AND(Z283=3,U283="BAJO"),12,AND(Z283=3,V283&lt;&gt;0),5,AND(Z283=4,P283&lt;&gt;0),25,AND(Z283=4,R283&lt;&gt;0),13,AND(Z283=4,U283="ALTO"),16,AND(Z283=4,U283="BAJO"),14,AND(Z283=4,V283&lt;&gt;0),7,AND(Z283=5,P283&lt;&gt;0),25,AND(Z283=5,R283&lt;&gt;0),21,AND(Z283=5,U283="ALTO"),16,AND(Z283=5,U283="BAJO"),12,AND(Z283=5,V283&lt;&gt;0),8,AND(Z283=6,P283&lt;&gt;0),25,AND(Z283=6,R283&lt;&gt;0),21,AND(Z283=6,U283="ALTO"),20,AND(Z283=6,U283="BAJO"),17,AND(Z283=6,V283&lt;&gt;0),6,AND(Z283=7,P283&lt;&gt;0),25,AND(Z283=7,R283&lt;&gt;0),23,AND(Z283=7,U283="ALTO"),16,AND(Z283=7,U283="BAJO"),11,AND(Z283=7,V283&lt;&gt;0),7,AND(Z283=8,P283&lt;&gt;0),25,AND(Z283=8,R283&lt;&gt;0),21,AND(Z283=8,U283="ALTO"),16,AND(Z283=8,U283="BAJO"),12,AND(Z283=8,V283&lt;&gt;0),8,AND(Z283=9,P283&lt;&gt;0),25,AND(Z283=9,R283&lt;&gt;0),21,AND(Z283=9,U283="ALTO"),20,AND(Z283=9,U283="BAJO"),17,AND(Z283=9,V283&lt;&gt;0),13,AND(Z283=10,P283&lt;&gt;0),25,AND(Z283=10,R283&lt;&gt;0),22,AND(Z283=10,U283="ALTO"),21,AND(Z283=10,U283="BAJO"),18,AND(Z283=10,V283&lt;&gt;0),18,AND(Z283=11,P283&lt;&gt;0),25,AND(Z283=11,R283&lt;&gt;0),23,AND(Z283=11,U283="ALTO"),20,AND(Z283=11,U283="BAJO"),16,AND(Z283=11,V283&lt;&gt;0),11,AND(Z283=12,P283&lt;&gt;0),25,AND(Z283=12,R283&lt;&gt;0),23,AND(Z283=12,U283="ALTO"),20,AND(Z283=12,U283="BAJO"),16,AND(Z283=12,V283&lt;&gt;0),12,AND(Z283=13,P283&lt;&gt;0),25,AND(Z283=13,R283&lt;&gt;0),21,AND(Z283=13,U283="ALTO"),20,AND(Z283=13,U283="BAJO"),17,AND(Z283=13,V283&lt;&gt;0),17,AND(Z283=14,P283&lt;&gt;0),25,AND(Z283=14,R283&lt;&gt;0),24,AND(Z283=14,U283="ALTO"),23,AND(Z283=14,U283="BAJO"),21,AND(Z283=14,V283&lt;&gt;0),18,AND(Z283=15,P283&lt;&gt;0),25,AND(Z283=15,R283&lt;&gt;0),24,AND(Z283=15,U283="ALTO"),22,AND(Z283=15,U283="BAJO"),19,AND(Z283=15,V283&lt;&gt;0),19,AND(Z283=16,P283&lt;&gt;0),25,AND(Z283=16,R283&lt;&gt;0),23,AND(Z283=16,U283="ALTO"),23,AND(Z283=16,U283="BAJO"),23,AND(Z283=16,V283&lt;&gt;0),20,AND(Z283=17,P283&lt;&gt;0),25,AND(Z283=17,R283&lt;&gt;0),24,AND(Z283=17,U283="ALTO"),23,AND(Z283=17,U283="BAJO"),21,AND(Z283=17,V283&lt;&gt;0),20,AND(Z283=18,P283&lt;&gt;0),25,AND(Z283=18,R283&lt;&gt;0),24,AND(Z283=18,U283="ALTO"),23,AND(Z283=18,U283="BAJO"),22,AND(Z283=18,V283&lt;&gt;0),21,AND(Z283=19,P283&lt;&gt;0),25,AND(Z283=19,R283&lt;&gt;0),25,AND(Z283=19,U283="ALTO"),24,AND(Z283=19,U283="BAJO"),22,AND(Z283=19,V283&lt;&gt;0),22,AND(Z283&lt;&gt;0,X283&lt;&gt;0),Z283,TRUE,"FALSO")</f>
        <v>FALSO</v>
      </c>
      <c r="AC283" s="222"/>
      <c r="AD283" s="222"/>
      <c r="AE283" s="36"/>
      <c r="AF283" s="37"/>
      <c r="AG283" s="37"/>
      <c r="AH283" s="25"/>
      <c r="AI283" s="25"/>
      <c r="AJ283" s="25"/>
      <c r="AK283" s="25"/>
      <c r="AL283" s="25"/>
      <c r="AM283" s="25"/>
      <c r="AN283" s="25"/>
      <c r="AO283" s="35"/>
      <c r="AP283" s="25"/>
      <c r="AQ283" s="35"/>
      <c r="AR283" s="25"/>
      <c r="AS283" s="35"/>
      <c r="AT283" s="25"/>
      <c r="AU283" s="35"/>
      <c r="AV283" s="25"/>
      <c r="AW283" s="35"/>
      <c r="AX283" s="25"/>
    </row>
    <row r="284" spans="1:50" ht="26.25">
      <c r="A284" s="285"/>
      <c r="B284" s="376"/>
      <c r="C284" s="379"/>
      <c r="D284" s="378"/>
      <c r="E284" s="249"/>
      <c r="F284" s="248"/>
      <c r="G284" s="225"/>
      <c r="H284" s="227"/>
      <c r="I284" s="254"/>
      <c r="J284" s="255" t="e">
        <f>+VLOOKUP(I284,Peligros_Aspectos!A:D,4,0)</f>
        <v>#N/A</v>
      </c>
      <c r="K284" s="256" t="e">
        <f>+VLOOKUP(I284,Peligros_Aspectos!A:D,2,0)</f>
        <v>#N/A</v>
      </c>
      <c r="L284" s="257" t="e">
        <f>+VLOOKUP(I284,Peligros_Aspectos!A:C,3,0)</f>
        <v>#N/A</v>
      </c>
      <c r="M284" s="232"/>
      <c r="N284" s="258"/>
      <c r="O284" s="245" t="str">
        <f t="shared" si="24"/>
        <v/>
      </c>
      <c r="P284" s="260"/>
      <c r="Q284" s="260"/>
      <c r="R284" s="260"/>
      <c r="S284" s="260"/>
      <c r="T284" s="260"/>
      <c r="U284" s="258"/>
      <c r="V284" s="265"/>
      <c r="W284" s="264"/>
      <c r="X284" s="260"/>
      <c r="Y284" s="266"/>
      <c r="Z284" s="245" t="str">
        <f t="shared" si="23"/>
        <v/>
      </c>
      <c r="AA284" s="267"/>
      <c r="AB284" s="245" t="str">
        <f t="array" ref="AB284">_xlfn.IFS(AND(Z284=1,P284&lt;&gt;0),25,AND(Z284=1,R284&lt;&gt;0),21,AND(Z284=1,U284="ALTO"),16,AND(Z284=1,U284="BAJO"),11,AND(Z284=1,V284&lt;&gt;0),2,AND(Z284=2,P284&lt;&gt;0),25,AND(Z284=2,R284&lt;&gt;0),21,AND(Z284=2,U284="ALTO"),16,AND(Z284=2,U284="BAJO"),11,AND(Z284=2,V284&lt;&gt;0),4,AND(Z284=3,P284&lt;&gt;0),25,AND(Z284=3,R284&lt;&gt;0),21,AND(Z284=3,U284="ALTO"),16,AND(Z284=3,U284="BAJO"),12,AND(Z284=3,V284&lt;&gt;0),5,AND(Z284=4,P284&lt;&gt;0),25,AND(Z284=4,R284&lt;&gt;0),13,AND(Z284=4,U284="ALTO"),16,AND(Z284=4,U284="BAJO"),14,AND(Z284=4,V284&lt;&gt;0),7,AND(Z284=5,P284&lt;&gt;0),25,AND(Z284=5,R284&lt;&gt;0),21,AND(Z284=5,U284="ALTO"),16,AND(Z284=5,U284="BAJO"),12,AND(Z284=5,V284&lt;&gt;0),8,AND(Z284=6,P284&lt;&gt;0),25,AND(Z284=6,R284&lt;&gt;0),21,AND(Z284=6,U284="ALTO"),20,AND(Z284=6,U284="BAJO"),17,AND(Z284=6,V284&lt;&gt;0),6,AND(Z284=7,P284&lt;&gt;0),25,AND(Z284=7,R284&lt;&gt;0),23,AND(Z284=7,U284="ALTO"),16,AND(Z284=7,U284="BAJO"),11,AND(Z284=7,V284&lt;&gt;0),7,AND(Z284=8,P284&lt;&gt;0),25,AND(Z284=8,R284&lt;&gt;0),21,AND(Z284=8,U284="ALTO"),16,AND(Z284=8,U284="BAJO"),12,AND(Z284=8,V284&lt;&gt;0),8,AND(Z284=9,P284&lt;&gt;0),25,AND(Z284=9,R284&lt;&gt;0),21,AND(Z284=9,U284="ALTO"),20,AND(Z284=9,U284="BAJO"),17,AND(Z284=9,V284&lt;&gt;0),13,AND(Z284=10,P284&lt;&gt;0),25,AND(Z284=10,R284&lt;&gt;0),22,AND(Z284=10,U284="ALTO"),21,AND(Z284=10,U284="BAJO"),18,AND(Z284=10,V284&lt;&gt;0),18,AND(Z284=11,P284&lt;&gt;0),25,AND(Z284=11,R284&lt;&gt;0),23,AND(Z284=11,U284="ALTO"),20,AND(Z284=11,U284="BAJO"),16,AND(Z284=11,V284&lt;&gt;0),11,AND(Z284=12,P284&lt;&gt;0),25,AND(Z284=12,R284&lt;&gt;0),23,AND(Z284=12,U284="ALTO"),20,AND(Z284=12,U284="BAJO"),16,AND(Z284=12,V284&lt;&gt;0),12,AND(Z284=13,P284&lt;&gt;0),25,AND(Z284=13,R284&lt;&gt;0),21,AND(Z284=13,U284="ALTO"),20,AND(Z284=13,U284="BAJO"),17,AND(Z284=13,V284&lt;&gt;0),17,AND(Z284=14,P284&lt;&gt;0),25,AND(Z284=14,R284&lt;&gt;0),24,AND(Z284=14,U284="ALTO"),23,AND(Z284=14,U284="BAJO"),21,AND(Z284=14,V284&lt;&gt;0),18,AND(Z284=15,P284&lt;&gt;0),25,AND(Z284=15,R284&lt;&gt;0),24,AND(Z284=15,U284="ALTO"),22,AND(Z284=15,U284="BAJO"),19,AND(Z284=15,V284&lt;&gt;0),19,AND(Z284=16,P284&lt;&gt;0),25,AND(Z284=16,R284&lt;&gt;0),23,AND(Z284=16,U284="ALTO"),23,AND(Z284=16,U284="BAJO"),23,AND(Z284=16,V284&lt;&gt;0),20,AND(Z284=17,P284&lt;&gt;0),25,AND(Z284=17,R284&lt;&gt;0),24,AND(Z284=17,U284="ALTO"),23,AND(Z284=17,U284="BAJO"),21,AND(Z284=17,V284&lt;&gt;0),20,AND(Z284=18,P284&lt;&gt;0),25,AND(Z284=18,R284&lt;&gt;0),24,AND(Z284=18,U284="ALTO"),23,AND(Z284=18,U284="BAJO"),22,AND(Z284=18,V284&lt;&gt;0),21,AND(Z284=19,P284&lt;&gt;0),25,AND(Z284=19,R284&lt;&gt;0),25,AND(Z284=19,U284="ALTO"),24,AND(Z284=19,U284="BAJO"),22,AND(Z284=19,V284&lt;&gt;0),22,AND(Z284&lt;&gt;0,X284&lt;&gt;0),Z284,TRUE,"FALSO")</f>
        <v>FALSO</v>
      </c>
      <c r="AC284" s="222"/>
      <c r="AD284" s="222"/>
      <c r="AE284" s="36"/>
      <c r="AF284" s="37"/>
      <c r="AG284" s="37"/>
      <c r="AH284" s="25"/>
      <c r="AI284" s="25"/>
      <c r="AJ284" s="25"/>
      <c r="AK284" s="25"/>
      <c r="AL284" s="25"/>
      <c r="AM284" s="25"/>
      <c r="AN284" s="25"/>
      <c r="AO284" s="35"/>
      <c r="AP284" s="25"/>
      <c r="AQ284" s="35"/>
      <c r="AR284" s="25"/>
      <c r="AS284" s="35"/>
      <c r="AT284" s="25"/>
      <c r="AU284" s="35"/>
      <c r="AV284" s="25"/>
      <c r="AW284" s="35"/>
      <c r="AX284" s="25"/>
    </row>
    <row r="285" spans="1:50" ht="26.25">
      <c r="A285" s="285"/>
      <c r="B285" s="376"/>
      <c r="C285" s="379"/>
      <c r="D285" s="378"/>
      <c r="E285" s="249"/>
      <c r="F285" s="248"/>
      <c r="G285" s="225"/>
      <c r="H285" s="227"/>
      <c r="I285" s="254"/>
      <c r="J285" s="255" t="e">
        <f>+VLOOKUP(I285,Peligros_Aspectos!A:D,4,0)</f>
        <v>#N/A</v>
      </c>
      <c r="K285" s="256" t="e">
        <f>+VLOOKUP(I285,Peligros_Aspectos!A:D,2,0)</f>
        <v>#N/A</v>
      </c>
      <c r="L285" s="257" t="e">
        <f>+VLOOKUP(I285,Peligros_Aspectos!A:C,3,0)</f>
        <v>#N/A</v>
      </c>
      <c r="M285" s="232"/>
      <c r="N285" s="258"/>
      <c r="O285" s="245" t="str">
        <f t="shared" si="24"/>
        <v/>
      </c>
      <c r="P285" s="260"/>
      <c r="Q285" s="260"/>
      <c r="R285" s="260"/>
      <c r="S285" s="260"/>
      <c r="T285" s="260"/>
      <c r="U285" s="258"/>
      <c r="V285" s="265"/>
      <c r="W285" s="264"/>
      <c r="X285" s="260"/>
      <c r="Y285" s="266"/>
      <c r="Z285" s="245" t="str">
        <f t="shared" si="23"/>
        <v/>
      </c>
      <c r="AA285" s="267"/>
      <c r="AB285" s="245" t="str">
        <f t="array" ref="AB285">_xlfn.IFS(AND(Z285=1,P285&lt;&gt;0),25,AND(Z285=1,R285&lt;&gt;0),21,AND(Z285=1,U285="ALTO"),16,AND(Z285=1,U285="BAJO"),11,AND(Z285=1,V285&lt;&gt;0),2,AND(Z285=2,P285&lt;&gt;0),25,AND(Z285=2,R285&lt;&gt;0),21,AND(Z285=2,U285="ALTO"),16,AND(Z285=2,U285="BAJO"),11,AND(Z285=2,V285&lt;&gt;0),4,AND(Z285=3,P285&lt;&gt;0),25,AND(Z285=3,R285&lt;&gt;0),21,AND(Z285=3,U285="ALTO"),16,AND(Z285=3,U285="BAJO"),12,AND(Z285=3,V285&lt;&gt;0),5,AND(Z285=4,P285&lt;&gt;0),25,AND(Z285=4,R285&lt;&gt;0),13,AND(Z285=4,U285="ALTO"),16,AND(Z285=4,U285="BAJO"),14,AND(Z285=4,V285&lt;&gt;0),7,AND(Z285=5,P285&lt;&gt;0),25,AND(Z285=5,R285&lt;&gt;0),21,AND(Z285=5,U285="ALTO"),16,AND(Z285=5,U285="BAJO"),12,AND(Z285=5,V285&lt;&gt;0),8,AND(Z285=6,P285&lt;&gt;0),25,AND(Z285=6,R285&lt;&gt;0),21,AND(Z285=6,U285="ALTO"),20,AND(Z285=6,U285="BAJO"),17,AND(Z285=6,V285&lt;&gt;0),6,AND(Z285=7,P285&lt;&gt;0),25,AND(Z285=7,R285&lt;&gt;0),23,AND(Z285=7,U285="ALTO"),16,AND(Z285=7,U285="BAJO"),11,AND(Z285=7,V285&lt;&gt;0),7,AND(Z285=8,P285&lt;&gt;0),25,AND(Z285=8,R285&lt;&gt;0),21,AND(Z285=8,U285="ALTO"),16,AND(Z285=8,U285="BAJO"),12,AND(Z285=8,V285&lt;&gt;0),8,AND(Z285=9,P285&lt;&gt;0),25,AND(Z285=9,R285&lt;&gt;0),21,AND(Z285=9,U285="ALTO"),20,AND(Z285=9,U285="BAJO"),17,AND(Z285=9,V285&lt;&gt;0),13,AND(Z285=10,P285&lt;&gt;0),25,AND(Z285=10,R285&lt;&gt;0),22,AND(Z285=10,U285="ALTO"),21,AND(Z285=10,U285="BAJO"),18,AND(Z285=10,V285&lt;&gt;0),18,AND(Z285=11,P285&lt;&gt;0),25,AND(Z285=11,R285&lt;&gt;0),23,AND(Z285=11,U285="ALTO"),20,AND(Z285=11,U285="BAJO"),16,AND(Z285=11,V285&lt;&gt;0),11,AND(Z285=12,P285&lt;&gt;0),25,AND(Z285=12,R285&lt;&gt;0),23,AND(Z285=12,U285="ALTO"),20,AND(Z285=12,U285="BAJO"),16,AND(Z285=12,V285&lt;&gt;0),12,AND(Z285=13,P285&lt;&gt;0),25,AND(Z285=13,R285&lt;&gt;0),21,AND(Z285=13,U285="ALTO"),20,AND(Z285=13,U285="BAJO"),17,AND(Z285=13,V285&lt;&gt;0),17,AND(Z285=14,P285&lt;&gt;0),25,AND(Z285=14,R285&lt;&gt;0),24,AND(Z285=14,U285="ALTO"),23,AND(Z285=14,U285="BAJO"),21,AND(Z285=14,V285&lt;&gt;0),18,AND(Z285=15,P285&lt;&gt;0),25,AND(Z285=15,R285&lt;&gt;0),24,AND(Z285=15,U285="ALTO"),22,AND(Z285=15,U285="BAJO"),19,AND(Z285=15,V285&lt;&gt;0),19,AND(Z285=16,P285&lt;&gt;0),25,AND(Z285=16,R285&lt;&gt;0),23,AND(Z285=16,U285="ALTO"),23,AND(Z285=16,U285="BAJO"),23,AND(Z285=16,V285&lt;&gt;0),20,AND(Z285=17,P285&lt;&gt;0),25,AND(Z285=17,R285&lt;&gt;0),24,AND(Z285=17,U285="ALTO"),23,AND(Z285=17,U285="BAJO"),21,AND(Z285=17,V285&lt;&gt;0),20,AND(Z285=18,P285&lt;&gt;0),25,AND(Z285=18,R285&lt;&gt;0),24,AND(Z285=18,U285="ALTO"),23,AND(Z285=18,U285="BAJO"),22,AND(Z285=18,V285&lt;&gt;0),21,AND(Z285=19,P285&lt;&gt;0),25,AND(Z285=19,R285&lt;&gt;0),25,AND(Z285=19,U285="ALTO"),24,AND(Z285=19,U285="BAJO"),22,AND(Z285=19,V285&lt;&gt;0),22,AND(Z285&lt;&gt;0,X285&lt;&gt;0),Z285,TRUE,"FALSO")</f>
        <v>FALSO</v>
      </c>
      <c r="AC285" s="222"/>
      <c r="AD285" s="222"/>
      <c r="AE285" s="36"/>
      <c r="AF285" s="37"/>
      <c r="AG285" s="37"/>
      <c r="AH285" s="25"/>
      <c r="AI285" s="25"/>
      <c r="AJ285" s="25"/>
      <c r="AK285" s="25"/>
      <c r="AL285" s="25"/>
      <c r="AM285" s="25"/>
      <c r="AN285" s="25"/>
      <c r="AO285" s="35"/>
      <c r="AP285" s="25"/>
      <c r="AQ285" s="35"/>
      <c r="AR285" s="25"/>
      <c r="AS285" s="35"/>
      <c r="AT285" s="25"/>
      <c r="AU285" s="35"/>
      <c r="AV285" s="25"/>
      <c r="AW285" s="35"/>
      <c r="AX285" s="25"/>
    </row>
    <row r="286" spans="1:50" ht="26.25">
      <c r="A286" s="285"/>
      <c r="B286" s="376"/>
      <c r="C286" s="379"/>
      <c r="D286" s="378"/>
      <c r="E286" s="249"/>
      <c r="F286" s="248"/>
      <c r="G286" s="225"/>
      <c r="H286" s="227"/>
      <c r="I286" s="254"/>
      <c r="J286" s="255" t="e">
        <f>+VLOOKUP(I286,Peligros_Aspectos!A:D,4,0)</f>
        <v>#N/A</v>
      </c>
      <c r="K286" s="256" t="e">
        <f>+VLOOKUP(I286,Peligros_Aspectos!A:D,2,0)</f>
        <v>#N/A</v>
      </c>
      <c r="L286" s="257" t="e">
        <f>+VLOOKUP(I286,Peligros_Aspectos!A:C,3,0)</f>
        <v>#N/A</v>
      </c>
      <c r="M286" s="232"/>
      <c r="N286" s="258"/>
      <c r="O286" s="245" t="str">
        <f t="shared" si="24"/>
        <v/>
      </c>
      <c r="P286" s="260"/>
      <c r="Q286" s="260"/>
      <c r="R286" s="260"/>
      <c r="S286" s="260"/>
      <c r="T286" s="260"/>
      <c r="U286" s="258"/>
      <c r="V286" s="265"/>
      <c r="W286" s="264"/>
      <c r="X286" s="260"/>
      <c r="Y286" s="266"/>
      <c r="Z286" s="245" t="str">
        <f t="shared" si="23"/>
        <v/>
      </c>
      <c r="AA286" s="267"/>
      <c r="AB286" s="245" t="str">
        <f t="array" ref="AB286">_xlfn.IFS(AND(Z286=1,P286&lt;&gt;0),25,AND(Z286=1,R286&lt;&gt;0),21,AND(Z286=1,U286="ALTO"),16,AND(Z286=1,U286="BAJO"),11,AND(Z286=1,V286&lt;&gt;0),2,AND(Z286=2,P286&lt;&gt;0),25,AND(Z286=2,R286&lt;&gt;0),21,AND(Z286=2,U286="ALTO"),16,AND(Z286=2,U286="BAJO"),11,AND(Z286=2,V286&lt;&gt;0),4,AND(Z286=3,P286&lt;&gt;0),25,AND(Z286=3,R286&lt;&gt;0),21,AND(Z286=3,U286="ALTO"),16,AND(Z286=3,U286="BAJO"),12,AND(Z286=3,V286&lt;&gt;0),5,AND(Z286=4,P286&lt;&gt;0),25,AND(Z286=4,R286&lt;&gt;0),13,AND(Z286=4,U286="ALTO"),16,AND(Z286=4,U286="BAJO"),14,AND(Z286=4,V286&lt;&gt;0),7,AND(Z286=5,P286&lt;&gt;0),25,AND(Z286=5,R286&lt;&gt;0),21,AND(Z286=5,U286="ALTO"),16,AND(Z286=5,U286="BAJO"),12,AND(Z286=5,V286&lt;&gt;0),8,AND(Z286=6,P286&lt;&gt;0),25,AND(Z286=6,R286&lt;&gt;0),21,AND(Z286=6,U286="ALTO"),20,AND(Z286=6,U286="BAJO"),17,AND(Z286=6,V286&lt;&gt;0),6,AND(Z286=7,P286&lt;&gt;0),25,AND(Z286=7,R286&lt;&gt;0),23,AND(Z286=7,U286="ALTO"),16,AND(Z286=7,U286="BAJO"),11,AND(Z286=7,V286&lt;&gt;0),7,AND(Z286=8,P286&lt;&gt;0),25,AND(Z286=8,R286&lt;&gt;0),21,AND(Z286=8,U286="ALTO"),16,AND(Z286=8,U286="BAJO"),12,AND(Z286=8,V286&lt;&gt;0),8,AND(Z286=9,P286&lt;&gt;0),25,AND(Z286=9,R286&lt;&gt;0),21,AND(Z286=9,U286="ALTO"),20,AND(Z286=9,U286="BAJO"),17,AND(Z286=9,V286&lt;&gt;0),13,AND(Z286=10,P286&lt;&gt;0),25,AND(Z286=10,R286&lt;&gt;0),22,AND(Z286=10,U286="ALTO"),21,AND(Z286=10,U286="BAJO"),18,AND(Z286=10,V286&lt;&gt;0),18,AND(Z286=11,P286&lt;&gt;0),25,AND(Z286=11,R286&lt;&gt;0),23,AND(Z286=11,U286="ALTO"),20,AND(Z286=11,U286="BAJO"),16,AND(Z286=11,V286&lt;&gt;0),11,AND(Z286=12,P286&lt;&gt;0),25,AND(Z286=12,R286&lt;&gt;0),23,AND(Z286=12,U286="ALTO"),20,AND(Z286=12,U286="BAJO"),16,AND(Z286=12,V286&lt;&gt;0),12,AND(Z286=13,P286&lt;&gt;0),25,AND(Z286=13,R286&lt;&gt;0),21,AND(Z286=13,U286="ALTO"),20,AND(Z286=13,U286="BAJO"),17,AND(Z286=13,V286&lt;&gt;0),17,AND(Z286=14,P286&lt;&gt;0),25,AND(Z286=14,R286&lt;&gt;0),24,AND(Z286=14,U286="ALTO"),23,AND(Z286=14,U286="BAJO"),21,AND(Z286=14,V286&lt;&gt;0),18,AND(Z286=15,P286&lt;&gt;0),25,AND(Z286=15,R286&lt;&gt;0),24,AND(Z286=15,U286="ALTO"),22,AND(Z286=15,U286="BAJO"),19,AND(Z286=15,V286&lt;&gt;0),19,AND(Z286=16,P286&lt;&gt;0),25,AND(Z286=16,R286&lt;&gt;0),23,AND(Z286=16,U286="ALTO"),23,AND(Z286=16,U286="BAJO"),23,AND(Z286=16,V286&lt;&gt;0),20,AND(Z286=17,P286&lt;&gt;0),25,AND(Z286=17,R286&lt;&gt;0),24,AND(Z286=17,U286="ALTO"),23,AND(Z286=17,U286="BAJO"),21,AND(Z286=17,V286&lt;&gt;0),20,AND(Z286=18,P286&lt;&gt;0),25,AND(Z286=18,R286&lt;&gt;0),24,AND(Z286=18,U286="ALTO"),23,AND(Z286=18,U286="BAJO"),22,AND(Z286=18,V286&lt;&gt;0),21,AND(Z286=19,P286&lt;&gt;0),25,AND(Z286=19,R286&lt;&gt;0),25,AND(Z286=19,U286="ALTO"),24,AND(Z286=19,U286="BAJO"),22,AND(Z286=19,V286&lt;&gt;0),22,AND(Z286&lt;&gt;0,X286&lt;&gt;0),Z286,TRUE,"FALSO")</f>
        <v>FALSO</v>
      </c>
      <c r="AC286" s="222"/>
      <c r="AD286" s="222"/>
      <c r="AE286" s="36"/>
      <c r="AF286" s="37"/>
      <c r="AG286" s="37"/>
      <c r="AH286" s="25"/>
      <c r="AI286" s="25"/>
      <c r="AJ286" s="25"/>
      <c r="AK286" s="25"/>
      <c r="AL286" s="25"/>
      <c r="AM286" s="25"/>
      <c r="AN286" s="25"/>
      <c r="AO286" s="35"/>
      <c r="AP286" s="25"/>
      <c r="AQ286" s="35"/>
      <c r="AR286" s="25"/>
      <c r="AS286" s="35"/>
      <c r="AT286" s="25"/>
      <c r="AU286" s="35"/>
      <c r="AV286" s="25"/>
      <c r="AW286" s="35"/>
      <c r="AX286" s="25"/>
    </row>
    <row r="287" spans="1:50" ht="26.25">
      <c r="A287" s="285"/>
      <c r="B287" s="376"/>
      <c r="C287" s="379"/>
      <c r="D287" s="378"/>
      <c r="E287" s="249"/>
      <c r="F287" s="248"/>
      <c r="G287" s="225"/>
      <c r="H287" s="227"/>
      <c r="I287" s="254"/>
      <c r="J287" s="255" t="e">
        <f>+VLOOKUP(I287,Peligros_Aspectos!A:D,4,0)</f>
        <v>#N/A</v>
      </c>
      <c r="K287" s="256" t="e">
        <f>+VLOOKUP(I287,Peligros_Aspectos!A:D,2,0)</f>
        <v>#N/A</v>
      </c>
      <c r="L287" s="257" t="e">
        <f>+VLOOKUP(I287,Peligros_Aspectos!A:C,3,0)</f>
        <v>#N/A</v>
      </c>
      <c r="M287" s="232"/>
      <c r="N287" s="258"/>
      <c r="O287" s="245" t="str">
        <f t="shared" si="24"/>
        <v/>
      </c>
      <c r="P287" s="260"/>
      <c r="Q287" s="260"/>
      <c r="R287" s="260"/>
      <c r="S287" s="260"/>
      <c r="T287" s="264"/>
      <c r="U287" s="255"/>
      <c r="V287" s="264"/>
      <c r="W287" s="264"/>
      <c r="X287" s="260"/>
      <c r="Y287" s="266"/>
      <c r="Z287" s="245" t="str">
        <f t="shared" si="23"/>
        <v/>
      </c>
      <c r="AA287" s="267"/>
      <c r="AB287" s="245" t="str">
        <f t="array" ref="AB287">_xlfn.IFS(AND(Z287=1,P287&lt;&gt;0),25,AND(Z287=1,R287&lt;&gt;0),21,AND(Z287=1,U287="ALTO"),16,AND(Z287=1,U287="BAJO"),11,AND(Z287=1,V287&lt;&gt;0),2,AND(Z287=2,P287&lt;&gt;0),25,AND(Z287=2,R287&lt;&gt;0),21,AND(Z287=2,U287="ALTO"),16,AND(Z287=2,U287="BAJO"),11,AND(Z287=2,V287&lt;&gt;0),4,AND(Z287=3,P287&lt;&gt;0),25,AND(Z287=3,R287&lt;&gt;0),21,AND(Z287=3,U287="ALTO"),16,AND(Z287=3,U287="BAJO"),12,AND(Z287=3,V287&lt;&gt;0),5,AND(Z287=4,P287&lt;&gt;0),25,AND(Z287=4,R287&lt;&gt;0),13,AND(Z287=4,U287="ALTO"),16,AND(Z287=4,U287="BAJO"),14,AND(Z287=4,V287&lt;&gt;0),7,AND(Z287=5,P287&lt;&gt;0),25,AND(Z287=5,R287&lt;&gt;0),21,AND(Z287=5,U287="ALTO"),16,AND(Z287=5,U287="BAJO"),12,AND(Z287=5,V287&lt;&gt;0),8,AND(Z287=6,P287&lt;&gt;0),25,AND(Z287=6,R287&lt;&gt;0),21,AND(Z287=6,U287="ALTO"),20,AND(Z287=6,U287="BAJO"),17,AND(Z287=6,V287&lt;&gt;0),6,AND(Z287=7,P287&lt;&gt;0),25,AND(Z287=7,R287&lt;&gt;0),23,AND(Z287=7,U287="ALTO"),16,AND(Z287=7,U287="BAJO"),11,AND(Z287=7,V287&lt;&gt;0),7,AND(Z287=8,P287&lt;&gt;0),25,AND(Z287=8,R287&lt;&gt;0),21,AND(Z287=8,U287="ALTO"),16,AND(Z287=8,U287="BAJO"),12,AND(Z287=8,V287&lt;&gt;0),8,AND(Z287=9,P287&lt;&gt;0),25,AND(Z287=9,R287&lt;&gt;0),21,AND(Z287=9,U287="ALTO"),20,AND(Z287=9,U287="BAJO"),17,AND(Z287=9,V287&lt;&gt;0),13,AND(Z287=10,P287&lt;&gt;0),25,AND(Z287=10,R287&lt;&gt;0),22,AND(Z287=10,U287="ALTO"),21,AND(Z287=10,U287="BAJO"),18,AND(Z287=10,V287&lt;&gt;0),18,AND(Z287=11,P287&lt;&gt;0),25,AND(Z287=11,R287&lt;&gt;0),23,AND(Z287=11,U287="ALTO"),20,AND(Z287=11,U287="BAJO"),16,AND(Z287=11,V287&lt;&gt;0),11,AND(Z287=12,P287&lt;&gt;0),25,AND(Z287=12,R287&lt;&gt;0),23,AND(Z287=12,U287="ALTO"),20,AND(Z287=12,U287="BAJO"),16,AND(Z287=12,V287&lt;&gt;0),12,AND(Z287=13,P287&lt;&gt;0),25,AND(Z287=13,R287&lt;&gt;0),21,AND(Z287=13,U287="ALTO"),20,AND(Z287=13,U287="BAJO"),17,AND(Z287=13,V287&lt;&gt;0),17,AND(Z287=14,P287&lt;&gt;0),25,AND(Z287=14,R287&lt;&gt;0),24,AND(Z287=14,U287="ALTO"),23,AND(Z287=14,U287="BAJO"),21,AND(Z287=14,V287&lt;&gt;0),18,AND(Z287=15,P287&lt;&gt;0),25,AND(Z287=15,R287&lt;&gt;0),24,AND(Z287=15,U287="ALTO"),22,AND(Z287=15,U287="BAJO"),19,AND(Z287=15,V287&lt;&gt;0),19,AND(Z287=16,P287&lt;&gt;0),25,AND(Z287=16,R287&lt;&gt;0),23,AND(Z287=16,U287="ALTO"),23,AND(Z287=16,U287="BAJO"),23,AND(Z287=16,V287&lt;&gt;0),20,AND(Z287=17,P287&lt;&gt;0),25,AND(Z287=17,R287&lt;&gt;0),24,AND(Z287=17,U287="ALTO"),23,AND(Z287=17,U287="BAJO"),21,AND(Z287=17,V287&lt;&gt;0),20,AND(Z287=18,P287&lt;&gt;0),25,AND(Z287=18,R287&lt;&gt;0),24,AND(Z287=18,U287="ALTO"),23,AND(Z287=18,U287="BAJO"),22,AND(Z287=18,V287&lt;&gt;0),21,AND(Z287=19,P287&lt;&gt;0),25,AND(Z287=19,R287&lt;&gt;0),25,AND(Z287=19,U287="ALTO"),24,AND(Z287=19,U287="BAJO"),22,AND(Z287=19,V287&lt;&gt;0),22,AND(Z287&lt;&gt;0,X287&lt;&gt;0),Z287,TRUE,"FALSO")</f>
        <v>FALSO</v>
      </c>
      <c r="AC287" s="222"/>
      <c r="AD287" s="222"/>
      <c r="AE287" s="36"/>
      <c r="AF287" s="37"/>
      <c r="AG287" s="37"/>
      <c r="AH287" s="25"/>
      <c r="AI287" s="25"/>
      <c r="AJ287" s="25"/>
      <c r="AK287" s="25"/>
      <c r="AL287" s="25"/>
      <c r="AM287" s="25"/>
      <c r="AN287" s="25"/>
      <c r="AO287" s="35"/>
      <c r="AP287" s="25"/>
      <c r="AQ287" s="35"/>
      <c r="AR287" s="25"/>
      <c r="AS287" s="35"/>
      <c r="AT287" s="25"/>
      <c r="AU287" s="35"/>
      <c r="AV287" s="25"/>
      <c r="AW287" s="35"/>
      <c r="AX287" s="25"/>
    </row>
    <row r="288" spans="1:50" ht="26.25">
      <c r="A288" s="285"/>
      <c r="B288" s="376"/>
      <c r="C288" s="379"/>
      <c r="D288" s="378"/>
      <c r="E288" s="249"/>
      <c r="F288" s="248"/>
      <c r="G288" s="225"/>
      <c r="H288" s="227"/>
      <c r="I288" s="254"/>
      <c r="J288" s="255" t="e">
        <f>+VLOOKUP(I288,Peligros_Aspectos!A:D,4,0)</f>
        <v>#N/A</v>
      </c>
      <c r="K288" s="256" t="e">
        <f>+VLOOKUP(I288,Peligros_Aspectos!A:D,2,0)</f>
        <v>#N/A</v>
      </c>
      <c r="L288" s="257" t="e">
        <f>+VLOOKUP(I288,Peligros_Aspectos!A:C,3,0)</f>
        <v>#N/A</v>
      </c>
      <c r="M288" s="232"/>
      <c r="N288" s="258"/>
      <c r="O288" s="245" t="str">
        <f t="shared" si="24"/>
        <v/>
      </c>
      <c r="P288" s="260"/>
      <c r="Q288" s="260"/>
      <c r="R288" s="260"/>
      <c r="S288" s="260"/>
      <c r="T288" s="260"/>
      <c r="U288" s="255"/>
      <c r="V288" s="265"/>
      <c r="W288" s="264"/>
      <c r="X288" s="260"/>
      <c r="Y288" s="266"/>
      <c r="Z288" s="245" t="str">
        <f t="shared" si="23"/>
        <v/>
      </c>
      <c r="AA288" s="267"/>
      <c r="AB288" s="245" t="str">
        <f t="array" ref="AB288">_xlfn.IFS(AND(Z288=1,P288&lt;&gt;0),25,AND(Z288=1,R288&lt;&gt;0),21,AND(Z288=1,U288="ALTO"),16,AND(Z288=1,U288="BAJO"),11,AND(Z288=1,V288&lt;&gt;0),2,AND(Z288=2,P288&lt;&gt;0),25,AND(Z288=2,R288&lt;&gt;0),21,AND(Z288=2,U288="ALTO"),16,AND(Z288=2,U288="BAJO"),11,AND(Z288=2,V288&lt;&gt;0),4,AND(Z288=3,P288&lt;&gt;0),25,AND(Z288=3,R288&lt;&gt;0),21,AND(Z288=3,U288="ALTO"),16,AND(Z288=3,U288="BAJO"),12,AND(Z288=3,V288&lt;&gt;0),5,AND(Z288=4,P288&lt;&gt;0),25,AND(Z288=4,R288&lt;&gt;0),13,AND(Z288=4,U288="ALTO"),16,AND(Z288=4,U288="BAJO"),14,AND(Z288=4,V288&lt;&gt;0),7,AND(Z288=5,P288&lt;&gt;0),25,AND(Z288=5,R288&lt;&gt;0),21,AND(Z288=5,U288="ALTO"),16,AND(Z288=5,U288="BAJO"),12,AND(Z288=5,V288&lt;&gt;0),8,AND(Z288=6,P288&lt;&gt;0),25,AND(Z288=6,R288&lt;&gt;0),21,AND(Z288=6,U288="ALTO"),20,AND(Z288=6,U288="BAJO"),17,AND(Z288=6,V288&lt;&gt;0),6,AND(Z288=7,P288&lt;&gt;0),25,AND(Z288=7,R288&lt;&gt;0),23,AND(Z288=7,U288="ALTO"),16,AND(Z288=7,U288="BAJO"),11,AND(Z288=7,V288&lt;&gt;0),7,AND(Z288=8,P288&lt;&gt;0),25,AND(Z288=8,R288&lt;&gt;0),21,AND(Z288=8,U288="ALTO"),16,AND(Z288=8,U288="BAJO"),12,AND(Z288=8,V288&lt;&gt;0),8,AND(Z288=9,P288&lt;&gt;0),25,AND(Z288=9,R288&lt;&gt;0),21,AND(Z288=9,U288="ALTO"),20,AND(Z288=9,U288="BAJO"),17,AND(Z288=9,V288&lt;&gt;0),13,AND(Z288=10,P288&lt;&gt;0),25,AND(Z288=10,R288&lt;&gt;0),22,AND(Z288=10,U288="ALTO"),21,AND(Z288=10,U288="BAJO"),18,AND(Z288=10,V288&lt;&gt;0),18,AND(Z288=11,P288&lt;&gt;0),25,AND(Z288=11,R288&lt;&gt;0),23,AND(Z288=11,U288="ALTO"),20,AND(Z288=11,U288="BAJO"),16,AND(Z288=11,V288&lt;&gt;0),11,AND(Z288=12,P288&lt;&gt;0),25,AND(Z288=12,R288&lt;&gt;0),23,AND(Z288=12,U288="ALTO"),20,AND(Z288=12,U288="BAJO"),16,AND(Z288=12,V288&lt;&gt;0),12,AND(Z288=13,P288&lt;&gt;0),25,AND(Z288=13,R288&lt;&gt;0),21,AND(Z288=13,U288="ALTO"),20,AND(Z288=13,U288="BAJO"),17,AND(Z288=13,V288&lt;&gt;0),17,AND(Z288=14,P288&lt;&gt;0),25,AND(Z288=14,R288&lt;&gt;0),24,AND(Z288=14,U288="ALTO"),23,AND(Z288=14,U288="BAJO"),21,AND(Z288=14,V288&lt;&gt;0),18,AND(Z288=15,P288&lt;&gt;0),25,AND(Z288=15,R288&lt;&gt;0),24,AND(Z288=15,U288="ALTO"),22,AND(Z288=15,U288="BAJO"),19,AND(Z288=15,V288&lt;&gt;0),19,AND(Z288=16,P288&lt;&gt;0),25,AND(Z288=16,R288&lt;&gt;0),23,AND(Z288=16,U288="ALTO"),23,AND(Z288=16,U288="BAJO"),23,AND(Z288=16,V288&lt;&gt;0),20,AND(Z288=17,P288&lt;&gt;0),25,AND(Z288=17,R288&lt;&gt;0),24,AND(Z288=17,U288="ALTO"),23,AND(Z288=17,U288="BAJO"),21,AND(Z288=17,V288&lt;&gt;0),20,AND(Z288=18,P288&lt;&gt;0),25,AND(Z288=18,R288&lt;&gt;0),24,AND(Z288=18,U288="ALTO"),23,AND(Z288=18,U288="BAJO"),22,AND(Z288=18,V288&lt;&gt;0),21,AND(Z288=19,P288&lt;&gt;0),25,AND(Z288=19,R288&lt;&gt;0),25,AND(Z288=19,U288="ALTO"),24,AND(Z288=19,U288="BAJO"),22,AND(Z288=19,V288&lt;&gt;0),22,AND(Z288&lt;&gt;0,X288&lt;&gt;0),Z288,TRUE,"FALSO")</f>
        <v>FALSO</v>
      </c>
      <c r="AC288" s="222"/>
      <c r="AD288" s="222"/>
      <c r="AE288" s="36"/>
      <c r="AF288" s="37"/>
      <c r="AG288" s="37"/>
      <c r="AH288" s="25"/>
      <c r="AI288" s="25"/>
      <c r="AJ288" s="25"/>
      <c r="AK288" s="25"/>
      <c r="AL288" s="25"/>
      <c r="AM288" s="25"/>
      <c r="AN288" s="25"/>
      <c r="AO288" s="35"/>
      <c r="AP288" s="25"/>
      <c r="AQ288" s="35"/>
      <c r="AR288" s="25"/>
      <c r="AS288" s="35"/>
      <c r="AT288" s="25"/>
      <c r="AU288" s="35"/>
      <c r="AV288" s="25"/>
      <c r="AW288" s="35"/>
      <c r="AX288" s="25"/>
    </row>
    <row r="289" spans="1:50" ht="26.25">
      <c r="A289" s="285"/>
      <c r="B289" s="376"/>
      <c r="C289" s="379"/>
      <c r="D289" s="378"/>
      <c r="E289" s="249"/>
      <c r="F289" s="248"/>
      <c r="G289" s="225"/>
      <c r="H289" s="227"/>
      <c r="I289" s="254"/>
      <c r="J289" s="255" t="e">
        <f>+VLOOKUP(I289,Peligros_Aspectos!A:D,4,0)</f>
        <v>#N/A</v>
      </c>
      <c r="K289" s="256" t="e">
        <f>+VLOOKUP(I289,Peligros_Aspectos!A:D,2,0)</f>
        <v>#N/A</v>
      </c>
      <c r="L289" s="257" t="e">
        <f>+VLOOKUP(I289,Peligros_Aspectos!A:C,3,0)</f>
        <v>#N/A</v>
      </c>
      <c r="M289" s="232"/>
      <c r="N289" s="258"/>
      <c r="O289" s="245" t="str">
        <f t="shared" si="24"/>
        <v/>
      </c>
      <c r="P289" s="260"/>
      <c r="Q289" s="260"/>
      <c r="R289" s="260"/>
      <c r="S289" s="260"/>
      <c r="T289" s="260"/>
      <c r="U289" s="258"/>
      <c r="V289" s="264"/>
      <c r="W289" s="264"/>
      <c r="X289" s="260"/>
      <c r="Y289" s="266"/>
      <c r="Z289" s="245" t="str">
        <f t="shared" si="23"/>
        <v/>
      </c>
      <c r="AA289" s="267"/>
      <c r="AB289" s="245" t="str">
        <f t="array" ref="AB289">_xlfn.IFS(AND(Z289=1,P289&lt;&gt;0),25,AND(Z289=1,R289&lt;&gt;0),21,AND(Z289=1,U289="ALTO"),16,AND(Z289=1,U289="BAJO"),11,AND(Z289=1,V289&lt;&gt;0),2,AND(Z289=2,P289&lt;&gt;0),25,AND(Z289=2,R289&lt;&gt;0),21,AND(Z289=2,U289="ALTO"),16,AND(Z289=2,U289="BAJO"),11,AND(Z289=2,V289&lt;&gt;0),4,AND(Z289=3,P289&lt;&gt;0),25,AND(Z289=3,R289&lt;&gt;0),21,AND(Z289=3,U289="ALTO"),16,AND(Z289=3,U289="BAJO"),12,AND(Z289=3,V289&lt;&gt;0),5,AND(Z289=4,P289&lt;&gt;0),25,AND(Z289=4,R289&lt;&gt;0),13,AND(Z289=4,U289="ALTO"),16,AND(Z289=4,U289="BAJO"),14,AND(Z289=4,V289&lt;&gt;0),7,AND(Z289=5,P289&lt;&gt;0),25,AND(Z289=5,R289&lt;&gt;0),21,AND(Z289=5,U289="ALTO"),16,AND(Z289=5,U289="BAJO"),12,AND(Z289=5,V289&lt;&gt;0),8,AND(Z289=6,P289&lt;&gt;0),25,AND(Z289=6,R289&lt;&gt;0),21,AND(Z289=6,U289="ALTO"),20,AND(Z289=6,U289="BAJO"),17,AND(Z289=6,V289&lt;&gt;0),6,AND(Z289=7,P289&lt;&gt;0),25,AND(Z289=7,R289&lt;&gt;0),23,AND(Z289=7,U289="ALTO"),16,AND(Z289=7,U289="BAJO"),11,AND(Z289=7,V289&lt;&gt;0),7,AND(Z289=8,P289&lt;&gt;0),25,AND(Z289=8,R289&lt;&gt;0),21,AND(Z289=8,U289="ALTO"),16,AND(Z289=8,U289="BAJO"),12,AND(Z289=8,V289&lt;&gt;0),8,AND(Z289=9,P289&lt;&gt;0),25,AND(Z289=9,R289&lt;&gt;0),21,AND(Z289=9,U289="ALTO"),20,AND(Z289=9,U289="BAJO"),17,AND(Z289=9,V289&lt;&gt;0),13,AND(Z289=10,P289&lt;&gt;0),25,AND(Z289=10,R289&lt;&gt;0),22,AND(Z289=10,U289="ALTO"),21,AND(Z289=10,U289="BAJO"),18,AND(Z289=10,V289&lt;&gt;0),18,AND(Z289=11,P289&lt;&gt;0),25,AND(Z289=11,R289&lt;&gt;0),23,AND(Z289=11,U289="ALTO"),20,AND(Z289=11,U289="BAJO"),16,AND(Z289=11,V289&lt;&gt;0),11,AND(Z289=12,P289&lt;&gt;0),25,AND(Z289=12,R289&lt;&gt;0),23,AND(Z289=12,U289="ALTO"),20,AND(Z289=12,U289="BAJO"),16,AND(Z289=12,V289&lt;&gt;0),12,AND(Z289=13,P289&lt;&gt;0),25,AND(Z289=13,R289&lt;&gt;0),21,AND(Z289=13,U289="ALTO"),20,AND(Z289=13,U289="BAJO"),17,AND(Z289=13,V289&lt;&gt;0),17,AND(Z289=14,P289&lt;&gt;0),25,AND(Z289=14,R289&lt;&gt;0),24,AND(Z289=14,U289="ALTO"),23,AND(Z289=14,U289="BAJO"),21,AND(Z289=14,V289&lt;&gt;0),18,AND(Z289=15,P289&lt;&gt;0),25,AND(Z289=15,R289&lt;&gt;0),24,AND(Z289=15,U289="ALTO"),22,AND(Z289=15,U289="BAJO"),19,AND(Z289=15,V289&lt;&gt;0),19,AND(Z289=16,P289&lt;&gt;0),25,AND(Z289=16,R289&lt;&gt;0),23,AND(Z289=16,U289="ALTO"),23,AND(Z289=16,U289="BAJO"),23,AND(Z289=16,V289&lt;&gt;0),20,AND(Z289=17,P289&lt;&gt;0),25,AND(Z289=17,R289&lt;&gt;0),24,AND(Z289=17,U289="ALTO"),23,AND(Z289=17,U289="BAJO"),21,AND(Z289=17,V289&lt;&gt;0),20,AND(Z289=18,P289&lt;&gt;0),25,AND(Z289=18,R289&lt;&gt;0),24,AND(Z289=18,U289="ALTO"),23,AND(Z289=18,U289="BAJO"),22,AND(Z289=18,V289&lt;&gt;0),21,AND(Z289=19,P289&lt;&gt;0),25,AND(Z289=19,R289&lt;&gt;0),25,AND(Z289=19,U289="ALTO"),24,AND(Z289=19,U289="BAJO"),22,AND(Z289=19,V289&lt;&gt;0),22,AND(Z289&lt;&gt;0,X289&lt;&gt;0),Z289,TRUE,"FALSO")</f>
        <v>FALSO</v>
      </c>
      <c r="AC289" s="222"/>
      <c r="AD289" s="222"/>
      <c r="AE289" s="36"/>
      <c r="AF289" s="37"/>
      <c r="AG289" s="37"/>
      <c r="AH289" s="25"/>
      <c r="AI289" s="25"/>
      <c r="AJ289" s="25"/>
      <c r="AK289" s="25"/>
      <c r="AL289" s="25"/>
      <c r="AM289" s="25"/>
      <c r="AN289" s="25"/>
      <c r="AO289" s="35"/>
      <c r="AP289" s="25"/>
      <c r="AQ289" s="35"/>
      <c r="AR289" s="25"/>
      <c r="AS289" s="35"/>
      <c r="AT289" s="25"/>
      <c r="AU289" s="35"/>
      <c r="AV289" s="25"/>
      <c r="AW289" s="35"/>
      <c r="AX289" s="25"/>
    </row>
    <row r="290" spans="1:50" ht="26.25">
      <c r="A290" s="285"/>
      <c r="B290" s="376"/>
      <c r="C290" s="379"/>
      <c r="D290" s="378"/>
      <c r="E290" s="249"/>
      <c r="F290" s="248"/>
      <c r="G290" s="225"/>
      <c r="H290" s="227"/>
      <c r="I290" s="254"/>
      <c r="J290" s="255" t="e">
        <f>+VLOOKUP(I290,Peligros_Aspectos!A:D,4,0)</f>
        <v>#N/A</v>
      </c>
      <c r="K290" s="256" t="e">
        <f>+VLOOKUP(I290,Peligros_Aspectos!A:D,2,0)</f>
        <v>#N/A</v>
      </c>
      <c r="L290" s="257" t="e">
        <f>+VLOOKUP(I290,Peligros_Aspectos!A:C,3,0)</f>
        <v>#N/A</v>
      </c>
      <c r="M290" s="232"/>
      <c r="N290" s="258"/>
      <c r="O290" s="245" t="str">
        <f t="shared" si="24"/>
        <v/>
      </c>
      <c r="P290" s="260"/>
      <c r="Q290" s="260"/>
      <c r="R290" s="260"/>
      <c r="S290" s="260"/>
      <c r="T290" s="260"/>
      <c r="U290" s="258"/>
      <c r="V290" s="264"/>
      <c r="W290" s="264"/>
      <c r="X290" s="260"/>
      <c r="Y290" s="266"/>
      <c r="Z290" s="245" t="str">
        <f t="shared" si="23"/>
        <v/>
      </c>
      <c r="AA290" s="267"/>
      <c r="AB290" s="245" t="str">
        <f t="array" ref="AB290">_xlfn.IFS(AND(Z290=1,P290&lt;&gt;0),25,AND(Z290=1,R290&lt;&gt;0),21,AND(Z290=1,U290="ALTO"),16,AND(Z290=1,U290="BAJO"),11,AND(Z290=1,V290&lt;&gt;0),2,AND(Z290=2,P290&lt;&gt;0),25,AND(Z290=2,R290&lt;&gt;0),21,AND(Z290=2,U290="ALTO"),16,AND(Z290=2,U290="BAJO"),11,AND(Z290=2,V290&lt;&gt;0),4,AND(Z290=3,P290&lt;&gt;0),25,AND(Z290=3,R290&lt;&gt;0),21,AND(Z290=3,U290="ALTO"),16,AND(Z290=3,U290="BAJO"),12,AND(Z290=3,V290&lt;&gt;0),5,AND(Z290=4,P290&lt;&gt;0),25,AND(Z290=4,R290&lt;&gt;0),13,AND(Z290=4,U290="ALTO"),16,AND(Z290=4,U290="BAJO"),14,AND(Z290=4,V290&lt;&gt;0),7,AND(Z290=5,P290&lt;&gt;0),25,AND(Z290=5,R290&lt;&gt;0),21,AND(Z290=5,U290="ALTO"),16,AND(Z290=5,U290="BAJO"),12,AND(Z290=5,V290&lt;&gt;0),8,AND(Z290=6,P290&lt;&gt;0),25,AND(Z290=6,R290&lt;&gt;0),21,AND(Z290=6,U290="ALTO"),20,AND(Z290=6,U290="BAJO"),17,AND(Z290=6,V290&lt;&gt;0),6,AND(Z290=7,P290&lt;&gt;0),25,AND(Z290=7,R290&lt;&gt;0),23,AND(Z290=7,U290="ALTO"),16,AND(Z290=7,U290="BAJO"),11,AND(Z290=7,V290&lt;&gt;0),7,AND(Z290=8,P290&lt;&gt;0),25,AND(Z290=8,R290&lt;&gt;0),21,AND(Z290=8,U290="ALTO"),16,AND(Z290=8,U290="BAJO"),12,AND(Z290=8,V290&lt;&gt;0),8,AND(Z290=9,P290&lt;&gt;0),25,AND(Z290=9,R290&lt;&gt;0),21,AND(Z290=9,U290="ALTO"),20,AND(Z290=9,U290="BAJO"),17,AND(Z290=9,V290&lt;&gt;0),13,AND(Z290=10,P290&lt;&gt;0),25,AND(Z290=10,R290&lt;&gt;0),22,AND(Z290=10,U290="ALTO"),21,AND(Z290=10,U290="BAJO"),18,AND(Z290=10,V290&lt;&gt;0),18,AND(Z290=11,P290&lt;&gt;0),25,AND(Z290=11,R290&lt;&gt;0),23,AND(Z290=11,U290="ALTO"),20,AND(Z290=11,U290="BAJO"),16,AND(Z290=11,V290&lt;&gt;0),11,AND(Z290=12,P290&lt;&gt;0),25,AND(Z290=12,R290&lt;&gt;0),23,AND(Z290=12,U290="ALTO"),20,AND(Z290=12,U290="BAJO"),16,AND(Z290=12,V290&lt;&gt;0),12,AND(Z290=13,P290&lt;&gt;0),25,AND(Z290=13,R290&lt;&gt;0),21,AND(Z290=13,U290="ALTO"),20,AND(Z290=13,U290="BAJO"),17,AND(Z290=13,V290&lt;&gt;0),17,AND(Z290=14,P290&lt;&gt;0),25,AND(Z290=14,R290&lt;&gt;0),24,AND(Z290=14,U290="ALTO"),23,AND(Z290=14,U290="BAJO"),21,AND(Z290=14,V290&lt;&gt;0),18,AND(Z290=15,P290&lt;&gt;0),25,AND(Z290=15,R290&lt;&gt;0),24,AND(Z290=15,U290="ALTO"),22,AND(Z290=15,U290="BAJO"),19,AND(Z290=15,V290&lt;&gt;0),19,AND(Z290=16,P290&lt;&gt;0),25,AND(Z290=16,R290&lt;&gt;0),23,AND(Z290=16,U290="ALTO"),23,AND(Z290=16,U290="BAJO"),23,AND(Z290=16,V290&lt;&gt;0),20,AND(Z290=17,P290&lt;&gt;0),25,AND(Z290=17,R290&lt;&gt;0),24,AND(Z290=17,U290="ALTO"),23,AND(Z290=17,U290="BAJO"),21,AND(Z290=17,V290&lt;&gt;0),20,AND(Z290=18,P290&lt;&gt;0),25,AND(Z290=18,R290&lt;&gt;0),24,AND(Z290=18,U290="ALTO"),23,AND(Z290=18,U290="BAJO"),22,AND(Z290=18,V290&lt;&gt;0),21,AND(Z290=19,P290&lt;&gt;0),25,AND(Z290=19,R290&lt;&gt;0),25,AND(Z290=19,U290="ALTO"),24,AND(Z290=19,U290="BAJO"),22,AND(Z290=19,V290&lt;&gt;0),22,AND(Z290&lt;&gt;0,X290&lt;&gt;0),Z290,TRUE,"FALSO")</f>
        <v>FALSO</v>
      </c>
      <c r="AC290" s="222"/>
      <c r="AD290" s="222"/>
      <c r="AE290" s="36"/>
      <c r="AF290" s="37"/>
      <c r="AG290" s="37"/>
      <c r="AH290" s="25"/>
      <c r="AI290" s="25"/>
      <c r="AJ290" s="25"/>
      <c r="AK290" s="25"/>
      <c r="AL290" s="25"/>
      <c r="AM290" s="25"/>
      <c r="AN290" s="25"/>
      <c r="AO290" s="35"/>
      <c r="AP290" s="25"/>
      <c r="AQ290" s="35"/>
      <c r="AR290" s="25"/>
      <c r="AS290" s="35"/>
      <c r="AT290" s="25"/>
      <c r="AU290" s="35"/>
      <c r="AV290" s="25"/>
      <c r="AW290" s="35"/>
      <c r="AX290" s="25"/>
    </row>
    <row r="291" spans="1:50" ht="26.25">
      <c r="A291" s="285"/>
      <c r="B291" s="376"/>
      <c r="C291" s="379"/>
      <c r="D291" s="378"/>
      <c r="E291" s="249"/>
      <c r="F291" s="248"/>
      <c r="G291" s="225"/>
      <c r="H291" s="227"/>
      <c r="I291" s="254"/>
      <c r="J291" s="255" t="e">
        <f>+VLOOKUP(I291,Peligros_Aspectos!A:D,4,0)</f>
        <v>#N/A</v>
      </c>
      <c r="K291" s="256" t="e">
        <f>+VLOOKUP(I291,Peligros_Aspectos!A:D,2,0)</f>
        <v>#N/A</v>
      </c>
      <c r="L291" s="257" t="e">
        <f>+VLOOKUP(I291,Peligros_Aspectos!A:C,3,0)</f>
        <v>#N/A</v>
      </c>
      <c r="M291" s="232"/>
      <c r="N291" s="258"/>
      <c r="O291" s="245" t="str">
        <f t="shared" si="24"/>
        <v/>
      </c>
      <c r="P291" s="260"/>
      <c r="Q291" s="260"/>
      <c r="R291" s="260"/>
      <c r="S291" s="260"/>
      <c r="T291" s="260"/>
      <c r="U291" s="255"/>
      <c r="V291" s="264"/>
      <c r="W291" s="264"/>
      <c r="X291" s="260"/>
      <c r="Y291" s="266"/>
      <c r="Z291" s="245" t="str">
        <f t="shared" si="23"/>
        <v/>
      </c>
      <c r="AA291" s="267"/>
      <c r="AB291" s="245" t="str">
        <f t="array" ref="AB291">_xlfn.IFS(AND(Z291=1,P291&lt;&gt;0),25,AND(Z291=1,R291&lt;&gt;0),21,AND(Z291=1,U291="ALTO"),16,AND(Z291=1,U291="BAJO"),11,AND(Z291=1,V291&lt;&gt;0),2,AND(Z291=2,P291&lt;&gt;0),25,AND(Z291=2,R291&lt;&gt;0),21,AND(Z291=2,U291="ALTO"),16,AND(Z291=2,U291="BAJO"),11,AND(Z291=2,V291&lt;&gt;0),4,AND(Z291=3,P291&lt;&gt;0),25,AND(Z291=3,R291&lt;&gt;0),21,AND(Z291=3,U291="ALTO"),16,AND(Z291=3,U291="BAJO"),12,AND(Z291=3,V291&lt;&gt;0),5,AND(Z291=4,P291&lt;&gt;0),25,AND(Z291=4,R291&lt;&gt;0),13,AND(Z291=4,U291="ALTO"),16,AND(Z291=4,U291="BAJO"),14,AND(Z291=4,V291&lt;&gt;0),7,AND(Z291=5,P291&lt;&gt;0),25,AND(Z291=5,R291&lt;&gt;0),21,AND(Z291=5,U291="ALTO"),16,AND(Z291=5,U291="BAJO"),12,AND(Z291=5,V291&lt;&gt;0),8,AND(Z291=6,P291&lt;&gt;0),25,AND(Z291=6,R291&lt;&gt;0),21,AND(Z291=6,U291="ALTO"),20,AND(Z291=6,U291="BAJO"),17,AND(Z291=6,V291&lt;&gt;0),6,AND(Z291=7,P291&lt;&gt;0),25,AND(Z291=7,R291&lt;&gt;0),23,AND(Z291=7,U291="ALTO"),16,AND(Z291=7,U291="BAJO"),11,AND(Z291=7,V291&lt;&gt;0),7,AND(Z291=8,P291&lt;&gt;0),25,AND(Z291=8,R291&lt;&gt;0),21,AND(Z291=8,U291="ALTO"),16,AND(Z291=8,U291="BAJO"),12,AND(Z291=8,V291&lt;&gt;0),8,AND(Z291=9,P291&lt;&gt;0),25,AND(Z291=9,R291&lt;&gt;0),21,AND(Z291=9,U291="ALTO"),20,AND(Z291=9,U291="BAJO"),17,AND(Z291=9,V291&lt;&gt;0),13,AND(Z291=10,P291&lt;&gt;0),25,AND(Z291=10,R291&lt;&gt;0),22,AND(Z291=10,U291="ALTO"),21,AND(Z291=10,U291="BAJO"),18,AND(Z291=10,V291&lt;&gt;0),18,AND(Z291=11,P291&lt;&gt;0),25,AND(Z291=11,R291&lt;&gt;0),23,AND(Z291=11,U291="ALTO"),20,AND(Z291=11,U291="BAJO"),16,AND(Z291=11,V291&lt;&gt;0),11,AND(Z291=12,P291&lt;&gt;0),25,AND(Z291=12,R291&lt;&gt;0),23,AND(Z291=12,U291="ALTO"),20,AND(Z291=12,U291="BAJO"),16,AND(Z291=12,V291&lt;&gt;0),12,AND(Z291=13,P291&lt;&gt;0),25,AND(Z291=13,R291&lt;&gt;0),21,AND(Z291=13,U291="ALTO"),20,AND(Z291=13,U291="BAJO"),17,AND(Z291=13,V291&lt;&gt;0),17,AND(Z291=14,P291&lt;&gt;0),25,AND(Z291=14,R291&lt;&gt;0),24,AND(Z291=14,U291="ALTO"),23,AND(Z291=14,U291="BAJO"),21,AND(Z291=14,V291&lt;&gt;0),18,AND(Z291=15,P291&lt;&gt;0),25,AND(Z291=15,R291&lt;&gt;0),24,AND(Z291=15,U291="ALTO"),22,AND(Z291=15,U291="BAJO"),19,AND(Z291=15,V291&lt;&gt;0),19,AND(Z291=16,P291&lt;&gt;0),25,AND(Z291=16,R291&lt;&gt;0),23,AND(Z291=16,U291="ALTO"),23,AND(Z291=16,U291="BAJO"),23,AND(Z291=16,V291&lt;&gt;0),20,AND(Z291=17,P291&lt;&gt;0),25,AND(Z291=17,R291&lt;&gt;0),24,AND(Z291=17,U291="ALTO"),23,AND(Z291=17,U291="BAJO"),21,AND(Z291=17,V291&lt;&gt;0),20,AND(Z291=18,P291&lt;&gt;0),25,AND(Z291=18,R291&lt;&gt;0),24,AND(Z291=18,U291="ALTO"),23,AND(Z291=18,U291="BAJO"),22,AND(Z291=18,V291&lt;&gt;0),21,AND(Z291=19,P291&lt;&gt;0),25,AND(Z291=19,R291&lt;&gt;0),25,AND(Z291=19,U291="ALTO"),24,AND(Z291=19,U291="BAJO"),22,AND(Z291=19,V291&lt;&gt;0),22,AND(Z291&lt;&gt;0,X291&lt;&gt;0),Z291,TRUE,"FALSO")</f>
        <v>FALSO</v>
      </c>
      <c r="AC291" s="222"/>
      <c r="AD291" s="222"/>
      <c r="AE291" s="36"/>
      <c r="AF291" s="37"/>
      <c r="AG291" s="37"/>
      <c r="AH291" s="25"/>
      <c r="AI291" s="25"/>
      <c r="AJ291" s="25"/>
      <c r="AK291" s="25"/>
      <c r="AL291" s="25"/>
      <c r="AM291" s="25"/>
      <c r="AN291" s="25"/>
      <c r="AO291" s="35"/>
      <c r="AP291" s="25"/>
      <c r="AQ291" s="35"/>
      <c r="AR291" s="25"/>
      <c r="AS291" s="35"/>
      <c r="AT291" s="25"/>
      <c r="AU291" s="35"/>
      <c r="AV291" s="25"/>
      <c r="AW291" s="35"/>
      <c r="AX291" s="25"/>
    </row>
    <row r="292" spans="1:50" ht="26.25">
      <c r="A292" s="285"/>
      <c r="B292" s="376"/>
      <c r="C292" s="379"/>
      <c r="D292" s="378"/>
      <c r="E292" s="249"/>
      <c r="F292" s="248"/>
      <c r="G292" s="225"/>
      <c r="H292" s="227"/>
      <c r="I292" s="254"/>
      <c r="J292" s="255" t="e">
        <f>+VLOOKUP(I292,Peligros_Aspectos!A:D,4,0)</f>
        <v>#N/A</v>
      </c>
      <c r="K292" s="256" t="e">
        <f>+VLOOKUP(I292,Peligros_Aspectos!A:D,2,0)</f>
        <v>#N/A</v>
      </c>
      <c r="L292" s="257" t="e">
        <f>+VLOOKUP(I292,Peligros_Aspectos!A:C,3,0)</f>
        <v>#N/A</v>
      </c>
      <c r="M292" s="232"/>
      <c r="N292" s="258"/>
      <c r="O292" s="245" t="str">
        <f t="shared" si="24"/>
        <v/>
      </c>
      <c r="P292" s="260"/>
      <c r="Q292" s="260"/>
      <c r="R292" s="260"/>
      <c r="S292" s="260"/>
      <c r="T292" s="260"/>
      <c r="U292" s="268"/>
      <c r="V292" s="264"/>
      <c r="W292" s="264"/>
      <c r="X292" s="260"/>
      <c r="Y292" s="266"/>
      <c r="Z292" s="245" t="str">
        <f t="shared" si="23"/>
        <v/>
      </c>
      <c r="AA292" s="267"/>
      <c r="AB292" s="245" t="str">
        <f t="array" ref="AB292">_xlfn.IFS(AND(Z292=1,P292&lt;&gt;0),25,AND(Z292=1,R292&lt;&gt;0),21,AND(Z292=1,U292="ALTO"),16,AND(Z292=1,U292="BAJO"),11,AND(Z292=1,V292&lt;&gt;0),2,AND(Z292=2,P292&lt;&gt;0),25,AND(Z292=2,R292&lt;&gt;0),21,AND(Z292=2,U292="ALTO"),16,AND(Z292=2,U292="BAJO"),11,AND(Z292=2,V292&lt;&gt;0),4,AND(Z292=3,P292&lt;&gt;0),25,AND(Z292=3,R292&lt;&gt;0),21,AND(Z292=3,U292="ALTO"),16,AND(Z292=3,U292="BAJO"),12,AND(Z292=3,V292&lt;&gt;0),5,AND(Z292=4,P292&lt;&gt;0),25,AND(Z292=4,R292&lt;&gt;0),13,AND(Z292=4,U292="ALTO"),16,AND(Z292=4,U292="BAJO"),14,AND(Z292=4,V292&lt;&gt;0),7,AND(Z292=5,P292&lt;&gt;0),25,AND(Z292=5,R292&lt;&gt;0),21,AND(Z292=5,U292="ALTO"),16,AND(Z292=5,U292="BAJO"),12,AND(Z292=5,V292&lt;&gt;0),8,AND(Z292=6,P292&lt;&gt;0),25,AND(Z292=6,R292&lt;&gt;0),21,AND(Z292=6,U292="ALTO"),20,AND(Z292=6,U292="BAJO"),17,AND(Z292=6,V292&lt;&gt;0),6,AND(Z292=7,P292&lt;&gt;0),25,AND(Z292=7,R292&lt;&gt;0),23,AND(Z292=7,U292="ALTO"),16,AND(Z292=7,U292="BAJO"),11,AND(Z292=7,V292&lt;&gt;0),7,AND(Z292=8,P292&lt;&gt;0),25,AND(Z292=8,R292&lt;&gt;0),21,AND(Z292=8,U292="ALTO"),16,AND(Z292=8,U292="BAJO"),12,AND(Z292=8,V292&lt;&gt;0),8,AND(Z292=9,P292&lt;&gt;0),25,AND(Z292=9,R292&lt;&gt;0),21,AND(Z292=9,U292="ALTO"),20,AND(Z292=9,U292="BAJO"),17,AND(Z292=9,V292&lt;&gt;0),13,AND(Z292=10,P292&lt;&gt;0),25,AND(Z292=10,R292&lt;&gt;0),22,AND(Z292=10,U292="ALTO"),21,AND(Z292=10,U292="BAJO"),18,AND(Z292=10,V292&lt;&gt;0),18,AND(Z292=11,P292&lt;&gt;0),25,AND(Z292=11,R292&lt;&gt;0),23,AND(Z292=11,U292="ALTO"),20,AND(Z292=11,U292="BAJO"),16,AND(Z292=11,V292&lt;&gt;0),11,AND(Z292=12,P292&lt;&gt;0),25,AND(Z292=12,R292&lt;&gt;0),23,AND(Z292=12,U292="ALTO"),20,AND(Z292=12,U292="BAJO"),16,AND(Z292=12,V292&lt;&gt;0),12,AND(Z292=13,P292&lt;&gt;0),25,AND(Z292=13,R292&lt;&gt;0),21,AND(Z292=13,U292="ALTO"),20,AND(Z292=13,U292="BAJO"),17,AND(Z292=13,V292&lt;&gt;0),17,AND(Z292=14,P292&lt;&gt;0),25,AND(Z292=14,R292&lt;&gt;0),24,AND(Z292=14,U292="ALTO"),23,AND(Z292=14,U292="BAJO"),21,AND(Z292=14,V292&lt;&gt;0),18,AND(Z292=15,P292&lt;&gt;0),25,AND(Z292=15,R292&lt;&gt;0),24,AND(Z292=15,U292="ALTO"),22,AND(Z292=15,U292="BAJO"),19,AND(Z292=15,V292&lt;&gt;0),19,AND(Z292=16,P292&lt;&gt;0),25,AND(Z292=16,R292&lt;&gt;0),23,AND(Z292=16,U292="ALTO"),23,AND(Z292=16,U292="BAJO"),23,AND(Z292=16,V292&lt;&gt;0),20,AND(Z292=17,P292&lt;&gt;0),25,AND(Z292=17,R292&lt;&gt;0),24,AND(Z292=17,U292="ALTO"),23,AND(Z292=17,U292="BAJO"),21,AND(Z292=17,V292&lt;&gt;0),20,AND(Z292=18,P292&lt;&gt;0),25,AND(Z292=18,R292&lt;&gt;0),24,AND(Z292=18,U292="ALTO"),23,AND(Z292=18,U292="BAJO"),22,AND(Z292=18,V292&lt;&gt;0),21,AND(Z292=19,P292&lt;&gt;0),25,AND(Z292=19,R292&lt;&gt;0),25,AND(Z292=19,U292="ALTO"),24,AND(Z292=19,U292="BAJO"),22,AND(Z292=19,V292&lt;&gt;0),22,AND(Z292&lt;&gt;0,X292&lt;&gt;0),Z292,TRUE,"FALSO")</f>
        <v>FALSO</v>
      </c>
      <c r="AC292" s="222"/>
      <c r="AD292" s="222"/>
      <c r="AE292" s="36"/>
      <c r="AF292" s="37"/>
      <c r="AG292" s="37"/>
      <c r="AH292" s="25"/>
      <c r="AI292" s="25"/>
      <c r="AJ292" s="25"/>
      <c r="AK292" s="25"/>
      <c r="AL292" s="25"/>
      <c r="AM292" s="25"/>
      <c r="AN292" s="25"/>
      <c r="AO292" s="35"/>
      <c r="AP292" s="25"/>
      <c r="AQ292" s="35"/>
      <c r="AR292" s="25"/>
      <c r="AS292" s="35"/>
      <c r="AT292" s="25"/>
      <c r="AU292" s="35"/>
      <c r="AV292" s="25"/>
      <c r="AW292" s="35"/>
      <c r="AX292" s="25"/>
    </row>
    <row r="293" spans="1:50" ht="26.25">
      <c r="A293" s="285"/>
      <c r="B293" s="376"/>
      <c r="C293" s="379"/>
      <c r="D293" s="378"/>
      <c r="E293" s="249"/>
      <c r="F293" s="248"/>
      <c r="G293" s="225"/>
      <c r="H293" s="227"/>
      <c r="I293" s="254"/>
      <c r="J293" s="255" t="e">
        <f>+VLOOKUP(I293,Peligros_Aspectos!A:D,4,0)</f>
        <v>#N/A</v>
      </c>
      <c r="K293" s="256" t="e">
        <f>+VLOOKUP(I293,Peligros_Aspectos!A:D,2,0)</f>
        <v>#N/A</v>
      </c>
      <c r="L293" s="257" t="e">
        <f>+VLOOKUP(I293,Peligros_Aspectos!A:C,3,0)</f>
        <v>#N/A</v>
      </c>
      <c r="M293" s="232"/>
      <c r="N293" s="258"/>
      <c r="O293" s="245" t="str">
        <f t="shared" si="24"/>
        <v/>
      </c>
      <c r="P293" s="260"/>
      <c r="Q293" s="260"/>
      <c r="R293" s="260"/>
      <c r="S293" s="260"/>
      <c r="T293" s="260"/>
      <c r="U293" s="258"/>
      <c r="V293" s="265"/>
      <c r="W293" s="264"/>
      <c r="X293" s="260"/>
      <c r="Y293" s="266"/>
      <c r="Z293" s="245" t="str">
        <f t="shared" si="23"/>
        <v/>
      </c>
      <c r="AA293" s="267"/>
      <c r="AB293" s="245" t="str">
        <f t="array" ref="AB293">_xlfn.IFS(AND(Z293=1,P293&lt;&gt;0),25,AND(Z293=1,R293&lt;&gt;0),21,AND(Z293=1,U293="ALTO"),16,AND(Z293=1,U293="BAJO"),11,AND(Z293=1,V293&lt;&gt;0),2,AND(Z293=2,P293&lt;&gt;0),25,AND(Z293=2,R293&lt;&gt;0),21,AND(Z293=2,U293="ALTO"),16,AND(Z293=2,U293="BAJO"),11,AND(Z293=2,V293&lt;&gt;0),4,AND(Z293=3,P293&lt;&gt;0),25,AND(Z293=3,R293&lt;&gt;0),21,AND(Z293=3,U293="ALTO"),16,AND(Z293=3,U293="BAJO"),12,AND(Z293=3,V293&lt;&gt;0),5,AND(Z293=4,P293&lt;&gt;0),25,AND(Z293=4,R293&lt;&gt;0),13,AND(Z293=4,U293="ALTO"),16,AND(Z293=4,U293="BAJO"),14,AND(Z293=4,V293&lt;&gt;0),7,AND(Z293=5,P293&lt;&gt;0),25,AND(Z293=5,R293&lt;&gt;0),21,AND(Z293=5,U293="ALTO"),16,AND(Z293=5,U293="BAJO"),12,AND(Z293=5,V293&lt;&gt;0),8,AND(Z293=6,P293&lt;&gt;0),25,AND(Z293=6,R293&lt;&gt;0),21,AND(Z293=6,U293="ALTO"),20,AND(Z293=6,U293="BAJO"),17,AND(Z293=6,V293&lt;&gt;0),6,AND(Z293=7,P293&lt;&gt;0),25,AND(Z293=7,R293&lt;&gt;0),23,AND(Z293=7,U293="ALTO"),16,AND(Z293=7,U293="BAJO"),11,AND(Z293=7,V293&lt;&gt;0),7,AND(Z293=8,P293&lt;&gt;0),25,AND(Z293=8,R293&lt;&gt;0),21,AND(Z293=8,U293="ALTO"),16,AND(Z293=8,U293="BAJO"),12,AND(Z293=8,V293&lt;&gt;0),8,AND(Z293=9,P293&lt;&gt;0),25,AND(Z293=9,R293&lt;&gt;0),21,AND(Z293=9,U293="ALTO"),20,AND(Z293=9,U293="BAJO"),17,AND(Z293=9,V293&lt;&gt;0),13,AND(Z293=10,P293&lt;&gt;0),25,AND(Z293=10,R293&lt;&gt;0),22,AND(Z293=10,U293="ALTO"),21,AND(Z293=10,U293="BAJO"),18,AND(Z293=10,V293&lt;&gt;0),18,AND(Z293=11,P293&lt;&gt;0),25,AND(Z293=11,R293&lt;&gt;0),23,AND(Z293=11,U293="ALTO"),20,AND(Z293=11,U293="BAJO"),16,AND(Z293=11,V293&lt;&gt;0),11,AND(Z293=12,P293&lt;&gt;0),25,AND(Z293=12,R293&lt;&gt;0),23,AND(Z293=12,U293="ALTO"),20,AND(Z293=12,U293="BAJO"),16,AND(Z293=12,V293&lt;&gt;0),12,AND(Z293=13,P293&lt;&gt;0),25,AND(Z293=13,R293&lt;&gt;0),21,AND(Z293=13,U293="ALTO"),20,AND(Z293=13,U293="BAJO"),17,AND(Z293=13,V293&lt;&gt;0),17,AND(Z293=14,P293&lt;&gt;0),25,AND(Z293=14,R293&lt;&gt;0),24,AND(Z293=14,U293="ALTO"),23,AND(Z293=14,U293="BAJO"),21,AND(Z293=14,V293&lt;&gt;0),18,AND(Z293=15,P293&lt;&gt;0),25,AND(Z293=15,R293&lt;&gt;0),24,AND(Z293=15,U293="ALTO"),22,AND(Z293=15,U293="BAJO"),19,AND(Z293=15,V293&lt;&gt;0),19,AND(Z293=16,P293&lt;&gt;0),25,AND(Z293=16,R293&lt;&gt;0),23,AND(Z293=16,U293="ALTO"),23,AND(Z293=16,U293="BAJO"),23,AND(Z293=16,V293&lt;&gt;0),20,AND(Z293=17,P293&lt;&gt;0),25,AND(Z293=17,R293&lt;&gt;0),24,AND(Z293=17,U293="ALTO"),23,AND(Z293=17,U293="BAJO"),21,AND(Z293=17,V293&lt;&gt;0),20,AND(Z293=18,P293&lt;&gt;0),25,AND(Z293=18,R293&lt;&gt;0),24,AND(Z293=18,U293="ALTO"),23,AND(Z293=18,U293="BAJO"),22,AND(Z293=18,V293&lt;&gt;0),21,AND(Z293=19,P293&lt;&gt;0),25,AND(Z293=19,R293&lt;&gt;0),25,AND(Z293=19,U293="ALTO"),24,AND(Z293=19,U293="BAJO"),22,AND(Z293=19,V293&lt;&gt;0),22,AND(Z293&lt;&gt;0,X293&lt;&gt;0),Z293,TRUE,"FALSO")</f>
        <v>FALSO</v>
      </c>
      <c r="AC293" s="222"/>
      <c r="AD293" s="222"/>
      <c r="AE293" s="36"/>
      <c r="AF293" s="37"/>
      <c r="AG293" s="37"/>
      <c r="AH293" s="25"/>
      <c r="AI293" s="25"/>
      <c r="AJ293" s="25"/>
      <c r="AK293" s="25"/>
      <c r="AL293" s="25"/>
      <c r="AM293" s="25"/>
      <c r="AN293" s="25"/>
      <c r="AO293" s="35"/>
      <c r="AP293" s="25"/>
      <c r="AQ293" s="35"/>
      <c r="AR293" s="25"/>
      <c r="AS293" s="35"/>
      <c r="AT293" s="25"/>
      <c r="AU293" s="35"/>
      <c r="AV293" s="25"/>
      <c r="AW293" s="35"/>
      <c r="AX293" s="25"/>
    </row>
    <row r="294" spans="1:50" ht="26.25">
      <c r="A294" s="285"/>
      <c r="B294" s="376"/>
      <c r="C294" s="379"/>
      <c r="D294" s="378"/>
      <c r="E294" s="249"/>
      <c r="F294" s="248"/>
      <c r="G294" s="225"/>
      <c r="H294" s="227"/>
      <c r="I294" s="254"/>
      <c r="J294" s="255" t="e">
        <f>+VLOOKUP(I294,Peligros_Aspectos!A:D,4,0)</f>
        <v>#N/A</v>
      </c>
      <c r="K294" s="256" t="e">
        <f>+VLOOKUP(I294,Peligros_Aspectos!A:D,2,0)</f>
        <v>#N/A</v>
      </c>
      <c r="L294" s="257" t="e">
        <f>+VLOOKUP(I294,Peligros_Aspectos!A:C,3,0)</f>
        <v>#N/A</v>
      </c>
      <c r="M294" s="232"/>
      <c r="N294" s="258"/>
      <c r="O294" s="245" t="str">
        <f t="shared" si="24"/>
        <v/>
      </c>
      <c r="P294" s="260"/>
      <c r="Q294" s="260"/>
      <c r="R294" s="260"/>
      <c r="S294" s="260"/>
      <c r="T294" s="260"/>
      <c r="U294" s="258"/>
      <c r="V294" s="264"/>
      <c r="W294" s="264"/>
      <c r="X294" s="260"/>
      <c r="Y294" s="266"/>
      <c r="Z294" s="245" t="str">
        <f t="shared" si="23"/>
        <v/>
      </c>
      <c r="AA294" s="267"/>
      <c r="AB294" s="245" t="str">
        <f t="array" ref="AB294">_xlfn.IFS(AND(Z294=1,P294&lt;&gt;0),25,AND(Z294=1,R294&lt;&gt;0),21,AND(Z294=1,U294="ALTO"),16,AND(Z294=1,U294="BAJO"),11,AND(Z294=1,V294&lt;&gt;0),2,AND(Z294=2,P294&lt;&gt;0),25,AND(Z294=2,R294&lt;&gt;0),21,AND(Z294=2,U294="ALTO"),16,AND(Z294=2,U294="BAJO"),11,AND(Z294=2,V294&lt;&gt;0),4,AND(Z294=3,P294&lt;&gt;0),25,AND(Z294=3,R294&lt;&gt;0),21,AND(Z294=3,U294="ALTO"),16,AND(Z294=3,U294="BAJO"),12,AND(Z294=3,V294&lt;&gt;0),5,AND(Z294=4,P294&lt;&gt;0),25,AND(Z294=4,R294&lt;&gt;0),13,AND(Z294=4,U294="ALTO"),16,AND(Z294=4,U294="BAJO"),14,AND(Z294=4,V294&lt;&gt;0),7,AND(Z294=5,P294&lt;&gt;0),25,AND(Z294=5,R294&lt;&gt;0),21,AND(Z294=5,U294="ALTO"),16,AND(Z294=5,U294="BAJO"),12,AND(Z294=5,V294&lt;&gt;0),8,AND(Z294=6,P294&lt;&gt;0),25,AND(Z294=6,R294&lt;&gt;0),21,AND(Z294=6,U294="ALTO"),20,AND(Z294=6,U294="BAJO"),17,AND(Z294=6,V294&lt;&gt;0),6,AND(Z294=7,P294&lt;&gt;0),25,AND(Z294=7,R294&lt;&gt;0),23,AND(Z294=7,U294="ALTO"),16,AND(Z294=7,U294="BAJO"),11,AND(Z294=7,V294&lt;&gt;0),7,AND(Z294=8,P294&lt;&gt;0),25,AND(Z294=8,R294&lt;&gt;0),21,AND(Z294=8,U294="ALTO"),16,AND(Z294=8,U294="BAJO"),12,AND(Z294=8,V294&lt;&gt;0),8,AND(Z294=9,P294&lt;&gt;0),25,AND(Z294=9,R294&lt;&gt;0),21,AND(Z294=9,U294="ALTO"),20,AND(Z294=9,U294="BAJO"),17,AND(Z294=9,V294&lt;&gt;0),13,AND(Z294=10,P294&lt;&gt;0),25,AND(Z294=10,R294&lt;&gt;0),22,AND(Z294=10,U294="ALTO"),21,AND(Z294=10,U294="BAJO"),18,AND(Z294=10,V294&lt;&gt;0),18,AND(Z294=11,P294&lt;&gt;0),25,AND(Z294=11,R294&lt;&gt;0),23,AND(Z294=11,U294="ALTO"),20,AND(Z294=11,U294="BAJO"),16,AND(Z294=11,V294&lt;&gt;0),11,AND(Z294=12,P294&lt;&gt;0),25,AND(Z294=12,R294&lt;&gt;0),23,AND(Z294=12,U294="ALTO"),20,AND(Z294=12,U294="BAJO"),16,AND(Z294=12,V294&lt;&gt;0),12,AND(Z294=13,P294&lt;&gt;0),25,AND(Z294=13,R294&lt;&gt;0),21,AND(Z294=13,U294="ALTO"),20,AND(Z294=13,U294="BAJO"),17,AND(Z294=13,V294&lt;&gt;0),17,AND(Z294=14,P294&lt;&gt;0),25,AND(Z294=14,R294&lt;&gt;0),24,AND(Z294=14,U294="ALTO"),23,AND(Z294=14,U294="BAJO"),21,AND(Z294=14,V294&lt;&gt;0),18,AND(Z294=15,P294&lt;&gt;0),25,AND(Z294=15,R294&lt;&gt;0),24,AND(Z294=15,U294="ALTO"),22,AND(Z294=15,U294="BAJO"),19,AND(Z294=15,V294&lt;&gt;0),19,AND(Z294=16,P294&lt;&gt;0),25,AND(Z294=16,R294&lt;&gt;0),23,AND(Z294=16,U294="ALTO"),23,AND(Z294=16,U294="BAJO"),23,AND(Z294=16,V294&lt;&gt;0),20,AND(Z294=17,P294&lt;&gt;0),25,AND(Z294=17,R294&lt;&gt;0),24,AND(Z294=17,U294="ALTO"),23,AND(Z294=17,U294="BAJO"),21,AND(Z294=17,V294&lt;&gt;0),20,AND(Z294=18,P294&lt;&gt;0),25,AND(Z294=18,R294&lt;&gt;0),24,AND(Z294=18,U294="ALTO"),23,AND(Z294=18,U294="BAJO"),22,AND(Z294=18,V294&lt;&gt;0),21,AND(Z294=19,P294&lt;&gt;0),25,AND(Z294=19,R294&lt;&gt;0),25,AND(Z294=19,U294="ALTO"),24,AND(Z294=19,U294="BAJO"),22,AND(Z294=19,V294&lt;&gt;0),22,AND(Z294&lt;&gt;0,X294&lt;&gt;0),Z294,TRUE,"FALSO")</f>
        <v>FALSO</v>
      </c>
      <c r="AC294" s="222"/>
      <c r="AD294" s="222"/>
      <c r="AE294" s="36"/>
      <c r="AF294" s="37"/>
      <c r="AG294" s="37"/>
      <c r="AH294" s="25"/>
      <c r="AI294" s="25"/>
      <c r="AJ294" s="25"/>
      <c r="AK294" s="25"/>
      <c r="AL294" s="25"/>
      <c r="AM294" s="25"/>
      <c r="AN294" s="25"/>
      <c r="AO294" s="35"/>
      <c r="AP294" s="25"/>
      <c r="AQ294" s="35"/>
      <c r="AR294" s="25"/>
      <c r="AS294" s="35"/>
      <c r="AT294" s="25"/>
      <c r="AU294" s="35"/>
      <c r="AV294" s="25"/>
      <c r="AW294" s="35"/>
      <c r="AX294" s="25"/>
    </row>
    <row r="295" spans="1:50" ht="26.25">
      <c r="A295" s="285"/>
      <c r="B295" s="376"/>
      <c r="C295" s="379"/>
      <c r="D295" s="378"/>
      <c r="E295" s="249"/>
      <c r="F295" s="248"/>
      <c r="G295" s="225"/>
      <c r="H295" s="227"/>
      <c r="I295" s="254"/>
      <c r="J295" s="255" t="e">
        <f>+VLOOKUP(I295,Peligros_Aspectos!A:D,4,0)</f>
        <v>#N/A</v>
      </c>
      <c r="K295" s="256" t="e">
        <f>+VLOOKUP(I295,Peligros_Aspectos!A:D,2,0)</f>
        <v>#N/A</v>
      </c>
      <c r="L295" s="257" t="e">
        <f>+VLOOKUP(I295,Peligros_Aspectos!A:C,3,0)</f>
        <v>#N/A</v>
      </c>
      <c r="M295" s="232"/>
      <c r="N295" s="258"/>
      <c r="O295" s="245" t="str">
        <f t="shared" si="24"/>
        <v/>
      </c>
      <c r="P295" s="260"/>
      <c r="Q295" s="260"/>
      <c r="R295" s="260"/>
      <c r="S295" s="260"/>
      <c r="T295" s="260"/>
      <c r="U295" s="258"/>
      <c r="V295" s="264"/>
      <c r="W295" s="264"/>
      <c r="X295" s="260"/>
      <c r="Y295" s="266"/>
      <c r="Z295" s="245" t="str">
        <f t="shared" si="23"/>
        <v/>
      </c>
      <c r="AA295" s="267"/>
      <c r="AB295" s="245" t="str">
        <f t="array" ref="AB295">_xlfn.IFS(AND(Z295=1,P295&lt;&gt;0),25,AND(Z295=1,R295&lt;&gt;0),21,AND(Z295=1,U295="ALTO"),16,AND(Z295=1,U295="BAJO"),11,AND(Z295=1,V295&lt;&gt;0),2,AND(Z295=2,P295&lt;&gt;0),25,AND(Z295=2,R295&lt;&gt;0),21,AND(Z295=2,U295="ALTO"),16,AND(Z295=2,U295="BAJO"),11,AND(Z295=2,V295&lt;&gt;0),4,AND(Z295=3,P295&lt;&gt;0),25,AND(Z295=3,R295&lt;&gt;0),21,AND(Z295=3,U295="ALTO"),16,AND(Z295=3,U295="BAJO"),12,AND(Z295=3,V295&lt;&gt;0),5,AND(Z295=4,P295&lt;&gt;0),25,AND(Z295=4,R295&lt;&gt;0),13,AND(Z295=4,U295="ALTO"),16,AND(Z295=4,U295="BAJO"),14,AND(Z295=4,V295&lt;&gt;0),7,AND(Z295=5,P295&lt;&gt;0),25,AND(Z295=5,R295&lt;&gt;0),21,AND(Z295=5,U295="ALTO"),16,AND(Z295=5,U295="BAJO"),12,AND(Z295=5,V295&lt;&gt;0),8,AND(Z295=6,P295&lt;&gt;0),25,AND(Z295=6,R295&lt;&gt;0),21,AND(Z295=6,U295="ALTO"),20,AND(Z295=6,U295="BAJO"),17,AND(Z295=6,V295&lt;&gt;0),6,AND(Z295=7,P295&lt;&gt;0),25,AND(Z295=7,R295&lt;&gt;0),23,AND(Z295=7,U295="ALTO"),16,AND(Z295=7,U295="BAJO"),11,AND(Z295=7,V295&lt;&gt;0),7,AND(Z295=8,P295&lt;&gt;0),25,AND(Z295=8,R295&lt;&gt;0),21,AND(Z295=8,U295="ALTO"),16,AND(Z295=8,U295="BAJO"),12,AND(Z295=8,V295&lt;&gt;0),8,AND(Z295=9,P295&lt;&gt;0),25,AND(Z295=9,R295&lt;&gt;0),21,AND(Z295=9,U295="ALTO"),20,AND(Z295=9,U295="BAJO"),17,AND(Z295=9,V295&lt;&gt;0),13,AND(Z295=10,P295&lt;&gt;0),25,AND(Z295=10,R295&lt;&gt;0),22,AND(Z295=10,U295="ALTO"),21,AND(Z295=10,U295="BAJO"),18,AND(Z295=10,V295&lt;&gt;0),18,AND(Z295=11,P295&lt;&gt;0),25,AND(Z295=11,R295&lt;&gt;0),23,AND(Z295=11,U295="ALTO"),20,AND(Z295=11,U295="BAJO"),16,AND(Z295=11,V295&lt;&gt;0),11,AND(Z295=12,P295&lt;&gt;0),25,AND(Z295=12,R295&lt;&gt;0),23,AND(Z295=12,U295="ALTO"),20,AND(Z295=12,U295="BAJO"),16,AND(Z295=12,V295&lt;&gt;0),12,AND(Z295=13,P295&lt;&gt;0),25,AND(Z295=13,R295&lt;&gt;0),21,AND(Z295=13,U295="ALTO"),20,AND(Z295=13,U295="BAJO"),17,AND(Z295=13,V295&lt;&gt;0),17,AND(Z295=14,P295&lt;&gt;0),25,AND(Z295=14,R295&lt;&gt;0),24,AND(Z295=14,U295="ALTO"),23,AND(Z295=14,U295="BAJO"),21,AND(Z295=14,V295&lt;&gt;0),18,AND(Z295=15,P295&lt;&gt;0),25,AND(Z295=15,R295&lt;&gt;0),24,AND(Z295=15,U295="ALTO"),22,AND(Z295=15,U295="BAJO"),19,AND(Z295=15,V295&lt;&gt;0),19,AND(Z295=16,P295&lt;&gt;0),25,AND(Z295=16,R295&lt;&gt;0),23,AND(Z295=16,U295="ALTO"),23,AND(Z295=16,U295="BAJO"),23,AND(Z295=16,V295&lt;&gt;0),20,AND(Z295=17,P295&lt;&gt;0),25,AND(Z295=17,R295&lt;&gt;0),24,AND(Z295=17,U295="ALTO"),23,AND(Z295=17,U295="BAJO"),21,AND(Z295=17,V295&lt;&gt;0),20,AND(Z295=18,P295&lt;&gt;0),25,AND(Z295=18,R295&lt;&gt;0),24,AND(Z295=18,U295="ALTO"),23,AND(Z295=18,U295="BAJO"),22,AND(Z295=18,V295&lt;&gt;0),21,AND(Z295=19,P295&lt;&gt;0),25,AND(Z295=19,R295&lt;&gt;0),25,AND(Z295=19,U295="ALTO"),24,AND(Z295=19,U295="BAJO"),22,AND(Z295=19,V295&lt;&gt;0),22,AND(Z295&lt;&gt;0,X295&lt;&gt;0),Z295,TRUE,"FALSO")</f>
        <v>FALSO</v>
      </c>
      <c r="AC295" s="222"/>
      <c r="AD295" s="222"/>
      <c r="AE295" s="36"/>
      <c r="AF295" s="37"/>
      <c r="AG295" s="37"/>
      <c r="AH295" s="25"/>
      <c r="AI295" s="25"/>
      <c r="AJ295" s="25"/>
      <c r="AK295" s="25"/>
      <c r="AL295" s="25"/>
      <c r="AM295" s="25"/>
      <c r="AN295" s="25"/>
      <c r="AO295" s="35"/>
      <c r="AP295" s="25"/>
      <c r="AQ295" s="35"/>
      <c r="AR295" s="25"/>
      <c r="AS295" s="35"/>
      <c r="AT295" s="25"/>
      <c r="AU295" s="35"/>
      <c r="AV295" s="25"/>
      <c r="AW295" s="35"/>
      <c r="AX295" s="25"/>
    </row>
    <row r="296" spans="1:50" ht="26.25">
      <c r="A296" s="285"/>
      <c r="B296" s="376"/>
      <c r="C296" s="379"/>
      <c r="D296" s="378"/>
      <c r="E296" s="249"/>
      <c r="F296" s="248"/>
      <c r="G296" s="225"/>
      <c r="H296" s="227"/>
      <c r="I296" s="254"/>
      <c r="J296" s="255" t="e">
        <f>+VLOOKUP(I296,Peligros_Aspectos!A:D,4,0)</f>
        <v>#N/A</v>
      </c>
      <c r="K296" s="256" t="e">
        <f>+VLOOKUP(I296,Peligros_Aspectos!A:D,2,0)</f>
        <v>#N/A</v>
      </c>
      <c r="L296" s="257" t="e">
        <f>+VLOOKUP(I296,Peligros_Aspectos!A:C,3,0)</f>
        <v>#N/A</v>
      </c>
      <c r="M296" s="232"/>
      <c r="N296" s="258"/>
      <c r="O296" s="245" t="str">
        <f t="shared" si="24"/>
        <v/>
      </c>
      <c r="P296" s="260"/>
      <c r="Q296" s="260"/>
      <c r="R296" s="260"/>
      <c r="S296" s="260"/>
      <c r="T296" s="260"/>
      <c r="U296" s="258"/>
      <c r="V296" s="265"/>
      <c r="W296" s="264"/>
      <c r="X296" s="260"/>
      <c r="Y296" s="266"/>
      <c r="Z296" s="245" t="str">
        <f t="shared" si="23"/>
        <v/>
      </c>
      <c r="AA296" s="267"/>
      <c r="AB296" s="245" t="str">
        <f t="array" ref="AB296">_xlfn.IFS(AND(Z296=1,P296&lt;&gt;0),25,AND(Z296=1,R296&lt;&gt;0),21,AND(Z296=1,U296="ALTO"),16,AND(Z296=1,U296="BAJO"),11,AND(Z296=1,V296&lt;&gt;0),2,AND(Z296=2,P296&lt;&gt;0),25,AND(Z296=2,R296&lt;&gt;0),21,AND(Z296=2,U296="ALTO"),16,AND(Z296=2,U296="BAJO"),11,AND(Z296=2,V296&lt;&gt;0),4,AND(Z296=3,P296&lt;&gt;0),25,AND(Z296=3,R296&lt;&gt;0),21,AND(Z296=3,U296="ALTO"),16,AND(Z296=3,U296="BAJO"),12,AND(Z296=3,V296&lt;&gt;0),5,AND(Z296=4,P296&lt;&gt;0),25,AND(Z296=4,R296&lt;&gt;0),13,AND(Z296=4,U296="ALTO"),16,AND(Z296=4,U296="BAJO"),14,AND(Z296=4,V296&lt;&gt;0),7,AND(Z296=5,P296&lt;&gt;0),25,AND(Z296=5,R296&lt;&gt;0),21,AND(Z296=5,U296="ALTO"),16,AND(Z296=5,U296="BAJO"),12,AND(Z296=5,V296&lt;&gt;0),8,AND(Z296=6,P296&lt;&gt;0),25,AND(Z296=6,R296&lt;&gt;0),21,AND(Z296=6,U296="ALTO"),20,AND(Z296=6,U296="BAJO"),17,AND(Z296=6,V296&lt;&gt;0),6,AND(Z296=7,P296&lt;&gt;0),25,AND(Z296=7,R296&lt;&gt;0),23,AND(Z296=7,U296="ALTO"),16,AND(Z296=7,U296="BAJO"),11,AND(Z296=7,V296&lt;&gt;0),7,AND(Z296=8,P296&lt;&gt;0),25,AND(Z296=8,R296&lt;&gt;0),21,AND(Z296=8,U296="ALTO"),16,AND(Z296=8,U296="BAJO"),12,AND(Z296=8,V296&lt;&gt;0),8,AND(Z296=9,P296&lt;&gt;0),25,AND(Z296=9,R296&lt;&gt;0),21,AND(Z296=9,U296="ALTO"),20,AND(Z296=9,U296="BAJO"),17,AND(Z296=9,V296&lt;&gt;0),13,AND(Z296=10,P296&lt;&gt;0),25,AND(Z296=10,R296&lt;&gt;0),22,AND(Z296=10,U296="ALTO"),21,AND(Z296=10,U296="BAJO"),18,AND(Z296=10,V296&lt;&gt;0),18,AND(Z296=11,P296&lt;&gt;0),25,AND(Z296=11,R296&lt;&gt;0),23,AND(Z296=11,U296="ALTO"),20,AND(Z296=11,U296="BAJO"),16,AND(Z296=11,V296&lt;&gt;0),11,AND(Z296=12,P296&lt;&gt;0),25,AND(Z296=12,R296&lt;&gt;0),23,AND(Z296=12,U296="ALTO"),20,AND(Z296=12,U296="BAJO"),16,AND(Z296=12,V296&lt;&gt;0),12,AND(Z296=13,P296&lt;&gt;0),25,AND(Z296=13,R296&lt;&gt;0),21,AND(Z296=13,U296="ALTO"),20,AND(Z296=13,U296="BAJO"),17,AND(Z296=13,V296&lt;&gt;0),17,AND(Z296=14,P296&lt;&gt;0),25,AND(Z296=14,R296&lt;&gt;0),24,AND(Z296=14,U296="ALTO"),23,AND(Z296=14,U296="BAJO"),21,AND(Z296=14,V296&lt;&gt;0),18,AND(Z296=15,P296&lt;&gt;0),25,AND(Z296=15,R296&lt;&gt;0),24,AND(Z296=15,U296="ALTO"),22,AND(Z296=15,U296="BAJO"),19,AND(Z296=15,V296&lt;&gt;0),19,AND(Z296=16,P296&lt;&gt;0),25,AND(Z296=16,R296&lt;&gt;0),23,AND(Z296=16,U296="ALTO"),23,AND(Z296=16,U296="BAJO"),23,AND(Z296=16,V296&lt;&gt;0),20,AND(Z296=17,P296&lt;&gt;0),25,AND(Z296=17,R296&lt;&gt;0),24,AND(Z296=17,U296="ALTO"),23,AND(Z296=17,U296="BAJO"),21,AND(Z296=17,V296&lt;&gt;0),20,AND(Z296=18,P296&lt;&gt;0),25,AND(Z296=18,R296&lt;&gt;0),24,AND(Z296=18,U296="ALTO"),23,AND(Z296=18,U296="BAJO"),22,AND(Z296=18,V296&lt;&gt;0),21,AND(Z296=19,P296&lt;&gt;0),25,AND(Z296=19,R296&lt;&gt;0),25,AND(Z296=19,U296="ALTO"),24,AND(Z296=19,U296="BAJO"),22,AND(Z296=19,V296&lt;&gt;0),22,AND(Z296&lt;&gt;0,X296&lt;&gt;0),Z296,TRUE,"FALSO")</f>
        <v>FALSO</v>
      </c>
      <c r="AC296" s="222"/>
      <c r="AD296" s="222"/>
      <c r="AE296" s="36"/>
      <c r="AF296" s="37"/>
      <c r="AG296" s="37"/>
      <c r="AH296" s="25"/>
      <c r="AI296" s="25"/>
      <c r="AJ296" s="25"/>
      <c r="AK296" s="25"/>
      <c r="AL296" s="25"/>
      <c r="AM296" s="25"/>
      <c r="AN296" s="25"/>
      <c r="AO296" s="35"/>
      <c r="AP296" s="25"/>
      <c r="AQ296" s="35"/>
      <c r="AR296" s="25"/>
      <c r="AS296" s="35"/>
      <c r="AT296" s="25"/>
      <c r="AU296" s="35"/>
      <c r="AV296" s="25"/>
      <c r="AW296" s="35"/>
      <c r="AX296" s="25"/>
    </row>
    <row r="297" spans="1:50" ht="26.25">
      <c r="A297" s="285"/>
      <c r="B297" s="376"/>
      <c r="C297" s="379"/>
      <c r="D297" s="378"/>
      <c r="E297" s="249"/>
      <c r="F297" s="248"/>
      <c r="G297" s="225"/>
      <c r="H297" s="227"/>
      <c r="I297" s="254"/>
      <c r="J297" s="255" t="e">
        <f>+VLOOKUP(I297,Peligros_Aspectos!A:D,4,0)</f>
        <v>#N/A</v>
      </c>
      <c r="K297" s="256" t="e">
        <f>+VLOOKUP(I297,Peligros_Aspectos!A:D,2,0)</f>
        <v>#N/A</v>
      </c>
      <c r="L297" s="257" t="e">
        <f>+VLOOKUP(I297,Peligros_Aspectos!A:C,3,0)</f>
        <v>#N/A</v>
      </c>
      <c r="M297" s="232"/>
      <c r="N297" s="258"/>
      <c r="O297" s="245" t="str">
        <f t="shared" si="24"/>
        <v/>
      </c>
      <c r="P297" s="260"/>
      <c r="Q297" s="260"/>
      <c r="R297" s="260"/>
      <c r="S297" s="260"/>
      <c r="T297" s="260"/>
      <c r="U297" s="258"/>
      <c r="V297" s="265"/>
      <c r="W297" s="264"/>
      <c r="X297" s="260"/>
      <c r="Y297" s="266"/>
      <c r="Z297" s="245" t="str">
        <f t="shared" si="23"/>
        <v/>
      </c>
      <c r="AA297" s="267"/>
      <c r="AB297" s="245" t="str">
        <f t="array" ref="AB297">_xlfn.IFS(AND(Z297=1,P297&lt;&gt;0),25,AND(Z297=1,R297&lt;&gt;0),21,AND(Z297=1,U297="ALTO"),16,AND(Z297=1,U297="BAJO"),11,AND(Z297=1,V297&lt;&gt;0),2,AND(Z297=2,P297&lt;&gt;0),25,AND(Z297=2,R297&lt;&gt;0),21,AND(Z297=2,U297="ALTO"),16,AND(Z297=2,U297="BAJO"),11,AND(Z297=2,V297&lt;&gt;0),4,AND(Z297=3,P297&lt;&gt;0),25,AND(Z297=3,R297&lt;&gt;0),21,AND(Z297=3,U297="ALTO"),16,AND(Z297=3,U297="BAJO"),12,AND(Z297=3,V297&lt;&gt;0),5,AND(Z297=4,P297&lt;&gt;0),25,AND(Z297=4,R297&lt;&gt;0),13,AND(Z297=4,U297="ALTO"),16,AND(Z297=4,U297="BAJO"),14,AND(Z297=4,V297&lt;&gt;0),7,AND(Z297=5,P297&lt;&gt;0),25,AND(Z297=5,R297&lt;&gt;0),21,AND(Z297=5,U297="ALTO"),16,AND(Z297=5,U297="BAJO"),12,AND(Z297=5,V297&lt;&gt;0),8,AND(Z297=6,P297&lt;&gt;0),25,AND(Z297=6,R297&lt;&gt;0),21,AND(Z297=6,U297="ALTO"),20,AND(Z297=6,U297="BAJO"),17,AND(Z297=6,V297&lt;&gt;0),6,AND(Z297=7,P297&lt;&gt;0),25,AND(Z297=7,R297&lt;&gt;0),23,AND(Z297=7,U297="ALTO"),16,AND(Z297=7,U297="BAJO"),11,AND(Z297=7,V297&lt;&gt;0),7,AND(Z297=8,P297&lt;&gt;0),25,AND(Z297=8,R297&lt;&gt;0),21,AND(Z297=8,U297="ALTO"),16,AND(Z297=8,U297="BAJO"),12,AND(Z297=8,V297&lt;&gt;0),8,AND(Z297=9,P297&lt;&gt;0),25,AND(Z297=9,R297&lt;&gt;0),21,AND(Z297=9,U297="ALTO"),20,AND(Z297=9,U297="BAJO"),17,AND(Z297=9,V297&lt;&gt;0),13,AND(Z297=10,P297&lt;&gt;0),25,AND(Z297=10,R297&lt;&gt;0),22,AND(Z297=10,U297="ALTO"),21,AND(Z297=10,U297="BAJO"),18,AND(Z297=10,V297&lt;&gt;0),18,AND(Z297=11,P297&lt;&gt;0),25,AND(Z297=11,R297&lt;&gt;0),23,AND(Z297=11,U297="ALTO"),20,AND(Z297=11,U297="BAJO"),16,AND(Z297=11,V297&lt;&gt;0),11,AND(Z297=12,P297&lt;&gt;0),25,AND(Z297=12,R297&lt;&gt;0),23,AND(Z297=12,U297="ALTO"),20,AND(Z297=12,U297="BAJO"),16,AND(Z297=12,V297&lt;&gt;0),12,AND(Z297=13,P297&lt;&gt;0),25,AND(Z297=13,R297&lt;&gt;0),21,AND(Z297=13,U297="ALTO"),20,AND(Z297=13,U297="BAJO"),17,AND(Z297=13,V297&lt;&gt;0),17,AND(Z297=14,P297&lt;&gt;0),25,AND(Z297=14,R297&lt;&gt;0),24,AND(Z297=14,U297="ALTO"),23,AND(Z297=14,U297="BAJO"),21,AND(Z297=14,V297&lt;&gt;0),18,AND(Z297=15,P297&lt;&gt;0),25,AND(Z297=15,R297&lt;&gt;0),24,AND(Z297=15,U297="ALTO"),22,AND(Z297=15,U297="BAJO"),19,AND(Z297=15,V297&lt;&gt;0),19,AND(Z297=16,P297&lt;&gt;0),25,AND(Z297=16,R297&lt;&gt;0),23,AND(Z297=16,U297="ALTO"),23,AND(Z297=16,U297="BAJO"),23,AND(Z297=16,V297&lt;&gt;0),20,AND(Z297=17,P297&lt;&gt;0),25,AND(Z297=17,R297&lt;&gt;0),24,AND(Z297=17,U297="ALTO"),23,AND(Z297=17,U297="BAJO"),21,AND(Z297=17,V297&lt;&gt;0),20,AND(Z297=18,P297&lt;&gt;0),25,AND(Z297=18,R297&lt;&gt;0),24,AND(Z297=18,U297="ALTO"),23,AND(Z297=18,U297="BAJO"),22,AND(Z297=18,V297&lt;&gt;0),21,AND(Z297=19,P297&lt;&gt;0),25,AND(Z297=19,R297&lt;&gt;0),25,AND(Z297=19,U297="ALTO"),24,AND(Z297=19,U297="BAJO"),22,AND(Z297=19,V297&lt;&gt;0),22,AND(Z297&lt;&gt;0,X297&lt;&gt;0),Z297,TRUE,"FALSO")</f>
        <v>FALSO</v>
      </c>
      <c r="AC297" s="222"/>
      <c r="AD297" s="222"/>
      <c r="AE297" s="36"/>
      <c r="AF297" s="37"/>
      <c r="AG297" s="37"/>
      <c r="AH297" s="25"/>
      <c r="AI297" s="25"/>
      <c r="AJ297" s="25"/>
      <c r="AK297" s="25"/>
      <c r="AL297" s="25"/>
      <c r="AM297" s="25"/>
      <c r="AN297" s="25"/>
      <c r="AO297" s="35"/>
      <c r="AP297" s="25"/>
      <c r="AQ297" s="35"/>
      <c r="AR297" s="25"/>
      <c r="AS297" s="35"/>
      <c r="AT297" s="25"/>
      <c r="AU297" s="35"/>
      <c r="AV297" s="25"/>
      <c r="AW297" s="35"/>
      <c r="AX297" s="25"/>
    </row>
    <row r="298" spans="1:50" ht="26.25">
      <c r="A298" s="285"/>
      <c r="B298" s="376"/>
      <c r="C298" s="379"/>
      <c r="D298" s="378"/>
      <c r="E298" s="249"/>
      <c r="F298" s="248"/>
      <c r="G298" s="225"/>
      <c r="H298" s="227"/>
      <c r="I298" s="254"/>
      <c r="J298" s="255" t="e">
        <f>+VLOOKUP(I298,Peligros_Aspectos!A:D,4,0)</f>
        <v>#N/A</v>
      </c>
      <c r="K298" s="256" t="e">
        <f>+VLOOKUP(I298,Peligros_Aspectos!A:D,2,0)</f>
        <v>#N/A</v>
      </c>
      <c r="L298" s="257" t="e">
        <f>+VLOOKUP(I298,Peligros_Aspectos!A:C,3,0)</f>
        <v>#N/A</v>
      </c>
      <c r="M298" s="232"/>
      <c r="N298" s="258"/>
      <c r="O298" s="245" t="str">
        <f t="shared" si="24"/>
        <v/>
      </c>
      <c r="P298" s="260"/>
      <c r="Q298" s="260"/>
      <c r="R298" s="260"/>
      <c r="S298" s="260"/>
      <c r="T298" s="260"/>
      <c r="U298" s="258"/>
      <c r="V298" s="265"/>
      <c r="W298" s="264"/>
      <c r="X298" s="260"/>
      <c r="Y298" s="266"/>
      <c r="Z298" s="245" t="str">
        <f t="shared" si="23"/>
        <v/>
      </c>
      <c r="AA298" s="267"/>
      <c r="AB298" s="245" t="str">
        <f t="array" ref="AB298">_xlfn.IFS(AND(Z298=1,P298&lt;&gt;0),25,AND(Z298=1,R298&lt;&gt;0),21,AND(Z298=1,U298="ALTO"),16,AND(Z298=1,U298="BAJO"),11,AND(Z298=1,V298&lt;&gt;0),2,AND(Z298=2,P298&lt;&gt;0),25,AND(Z298=2,R298&lt;&gt;0),21,AND(Z298=2,U298="ALTO"),16,AND(Z298=2,U298="BAJO"),11,AND(Z298=2,V298&lt;&gt;0),4,AND(Z298=3,P298&lt;&gt;0),25,AND(Z298=3,R298&lt;&gt;0),21,AND(Z298=3,U298="ALTO"),16,AND(Z298=3,U298="BAJO"),12,AND(Z298=3,V298&lt;&gt;0),5,AND(Z298=4,P298&lt;&gt;0),25,AND(Z298=4,R298&lt;&gt;0),13,AND(Z298=4,U298="ALTO"),16,AND(Z298=4,U298="BAJO"),14,AND(Z298=4,V298&lt;&gt;0),7,AND(Z298=5,P298&lt;&gt;0),25,AND(Z298=5,R298&lt;&gt;0),21,AND(Z298=5,U298="ALTO"),16,AND(Z298=5,U298="BAJO"),12,AND(Z298=5,V298&lt;&gt;0),8,AND(Z298=6,P298&lt;&gt;0),25,AND(Z298=6,R298&lt;&gt;0),21,AND(Z298=6,U298="ALTO"),20,AND(Z298=6,U298="BAJO"),17,AND(Z298=6,V298&lt;&gt;0),6,AND(Z298=7,P298&lt;&gt;0),25,AND(Z298=7,R298&lt;&gt;0),23,AND(Z298=7,U298="ALTO"),16,AND(Z298=7,U298="BAJO"),11,AND(Z298=7,V298&lt;&gt;0),7,AND(Z298=8,P298&lt;&gt;0),25,AND(Z298=8,R298&lt;&gt;0),21,AND(Z298=8,U298="ALTO"),16,AND(Z298=8,U298="BAJO"),12,AND(Z298=8,V298&lt;&gt;0),8,AND(Z298=9,P298&lt;&gt;0),25,AND(Z298=9,R298&lt;&gt;0),21,AND(Z298=9,U298="ALTO"),20,AND(Z298=9,U298="BAJO"),17,AND(Z298=9,V298&lt;&gt;0),13,AND(Z298=10,P298&lt;&gt;0),25,AND(Z298=10,R298&lt;&gt;0),22,AND(Z298=10,U298="ALTO"),21,AND(Z298=10,U298="BAJO"),18,AND(Z298=10,V298&lt;&gt;0),18,AND(Z298=11,P298&lt;&gt;0),25,AND(Z298=11,R298&lt;&gt;0),23,AND(Z298=11,U298="ALTO"),20,AND(Z298=11,U298="BAJO"),16,AND(Z298=11,V298&lt;&gt;0),11,AND(Z298=12,P298&lt;&gt;0),25,AND(Z298=12,R298&lt;&gt;0),23,AND(Z298=12,U298="ALTO"),20,AND(Z298=12,U298="BAJO"),16,AND(Z298=12,V298&lt;&gt;0),12,AND(Z298=13,P298&lt;&gt;0),25,AND(Z298=13,R298&lt;&gt;0),21,AND(Z298=13,U298="ALTO"),20,AND(Z298=13,U298="BAJO"),17,AND(Z298=13,V298&lt;&gt;0),17,AND(Z298=14,P298&lt;&gt;0),25,AND(Z298=14,R298&lt;&gt;0),24,AND(Z298=14,U298="ALTO"),23,AND(Z298=14,U298="BAJO"),21,AND(Z298=14,V298&lt;&gt;0),18,AND(Z298=15,P298&lt;&gt;0),25,AND(Z298=15,R298&lt;&gt;0),24,AND(Z298=15,U298="ALTO"),22,AND(Z298=15,U298="BAJO"),19,AND(Z298=15,V298&lt;&gt;0),19,AND(Z298=16,P298&lt;&gt;0),25,AND(Z298=16,R298&lt;&gt;0),23,AND(Z298=16,U298="ALTO"),23,AND(Z298=16,U298="BAJO"),23,AND(Z298=16,V298&lt;&gt;0),20,AND(Z298=17,P298&lt;&gt;0),25,AND(Z298=17,R298&lt;&gt;0),24,AND(Z298=17,U298="ALTO"),23,AND(Z298=17,U298="BAJO"),21,AND(Z298=17,V298&lt;&gt;0),20,AND(Z298=18,P298&lt;&gt;0),25,AND(Z298=18,R298&lt;&gt;0),24,AND(Z298=18,U298="ALTO"),23,AND(Z298=18,U298="BAJO"),22,AND(Z298=18,V298&lt;&gt;0),21,AND(Z298=19,P298&lt;&gt;0),25,AND(Z298=19,R298&lt;&gt;0),25,AND(Z298=19,U298="ALTO"),24,AND(Z298=19,U298="BAJO"),22,AND(Z298=19,V298&lt;&gt;0),22,AND(Z298&lt;&gt;0,X298&lt;&gt;0),Z298,TRUE,"FALSO")</f>
        <v>FALSO</v>
      </c>
      <c r="AC298" s="222"/>
      <c r="AD298" s="222"/>
      <c r="AE298" s="36"/>
      <c r="AF298" s="37"/>
      <c r="AG298" s="37"/>
      <c r="AH298" s="25"/>
      <c r="AI298" s="25"/>
      <c r="AJ298" s="25"/>
      <c r="AK298" s="25"/>
      <c r="AL298" s="25"/>
      <c r="AM298" s="25"/>
      <c r="AN298" s="25"/>
      <c r="AO298" s="35"/>
      <c r="AP298" s="25"/>
      <c r="AQ298" s="35"/>
      <c r="AR298" s="25"/>
      <c r="AS298" s="35"/>
      <c r="AT298" s="25"/>
      <c r="AU298" s="35"/>
      <c r="AV298" s="25"/>
      <c r="AW298" s="35"/>
      <c r="AX298" s="25"/>
    </row>
    <row r="299" spans="1:50" ht="26.25">
      <c r="A299" s="285"/>
      <c r="B299" s="376"/>
      <c r="C299" s="379"/>
      <c r="D299" s="378"/>
      <c r="E299" s="249"/>
      <c r="F299" s="248"/>
      <c r="G299" s="225"/>
      <c r="H299" s="227"/>
      <c r="I299" s="254"/>
      <c r="J299" s="255" t="e">
        <f>+VLOOKUP(I299,Peligros_Aspectos!A:D,4,0)</f>
        <v>#N/A</v>
      </c>
      <c r="K299" s="256" t="e">
        <f>+VLOOKUP(I299,Peligros_Aspectos!A:D,2,0)</f>
        <v>#N/A</v>
      </c>
      <c r="L299" s="257" t="e">
        <f>+VLOOKUP(I299,Peligros_Aspectos!A:C,3,0)</f>
        <v>#N/A</v>
      </c>
      <c r="M299" s="232"/>
      <c r="N299" s="258"/>
      <c r="O299" s="245" t="str">
        <f t="shared" si="24"/>
        <v/>
      </c>
      <c r="P299" s="260"/>
      <c r="Q299" s="260"/>
      <c r="R299" s="260"/>
      <c r="S299" s="260"/>
      <c r="T299" s="260"/>
      <c r="U299" s="258"/>
      <c r="V299" s="265"/>
      <c r="W299" s="264"/>
      <c r="X299" s="260"/>
      <c r="Y299" s="266"/>
      <c r="Z299" s="245" t="str">
        <f t="shared" si="23"/>
        <v/>
      </c>
      <c r="AA299" s="267"/>
      <c r="AB299" s="245" t="str">
        <f t="array" ref="AB299">_xlfn.IFS(AND(Z299=1,P299&lt;&gt;0),25,AND(Z299=1,R299&lt;&gt;0),21,AND(Z299=1,U299="ALTO"),16,AND(Z299=1,U299="BAJO"),11,AND(Z299=1,V299&lt;&gt;0),2,AND(Z299=2,P299&lt;&gt;0),25,AND(Z299=2,R299&lt;&gt;0),21,AND(Z299=2,U299="ALTO"),16,AND(Z299=2,U299="BAJO"),11,AND(Z299=2,V299&lt;&gt;0),4,AND(Z299=3,P299&lt;&gt;0),25,AND(Z299=3,R299&lt;&gt;0),21,AND(Z299=3,U299="ALTO"),16,AND(Z299=3,U299="BAJO"),12,AND(Z299=3,V299&lt;&gt;0),5,AND(Z299=4,P299&lt;&gt;0),25,AND(Z299=4,R299&lt;&gt;0),13,AND(Z299=4,U299="ALTO"),16,AND(Z299=4,U299="BAJO"),14,AND(Z299=4,V299&lt;&gt;0),7,AND(Z299=5,P299&lt;&gt;0),25,AND(Z299=5,R299&lt;&gt;0),21,AND(Z299=5,U299="ALTO"),16,AND(Z299=5,U299="BAJO"),12,AND(Z299=5,V299&lt;&gt;0),8,AND(Z299=6,P299&lt;&gt;0),25,AND(Z299=6,R299&lt;&gt;0),21,AND(Z299=6,U299="ALTO"),20,AND(Z299=6,U299="BAJO"),17,AND(Z299=6,V299&lt;&gt;0),6,AND(Z299=7,P299&lt;&gt;0),25,AND(Z299=7,R299&lt;&gt;0),23,AND(Z299=7,U299="ALTO"),16,AND(Z299=7,U299="BAJO"),11,AND(Z299=7,V299&lt;&gt;0),7,AND(Z299=8,P299&lt;&gt;0),25,AND(Z299=8,R299&lt;&gt;0),21,AND(Z299=8,U299="ALTO"),16,AND(Z299=8,U299="BAJO"),12,AND(Z299=8,V299&lt;&gt;0),8,AND(Z299=9,P299&lt;&gt;0),25,AND(Z299=9,R299&lt;&gt;0),21,AND(Z299=9,U299="ALTO"),20,AND(Z299=9,U299="BAJO"),17,AND(Z299=9,V299&lt;&gt;0),13,AND(Z299=10,P299&lt;&gt;0),25,AND(Z299=10,R299&lt;&gt;0),22,AND(Z299=10,U299="ALTO"),21,AND(Z299=10,U299="BAJO"),18,AND(Z299=10,V299&lt;&gt;0),18,AND(Z299=11,P299&lt;&gt;0),25,AND(Z299=11,R299&lt;&gt;0),23,AND(Z299=11,U299="ALTO"),20,AND(Z299=11,U299="BAJO"),16,AND(Z299=11,V299&lt;&gt;0),11,AND(Z299=12,P299&lt;&gt;0),25,AND(Z299=12,R299&lt;&gt;0),23,AND(Z299=12,U299="ALTO"),20,AND(Z299=12,U299="BAJO"),16,AND(Z299=12,V299&lt;&gt;0),12,AND(Z299=13,P299&lt;&gt;0),25,AND(Z299=13,R299&lt;&gt;0),21,AND(Z299=13,U299="ALTO"),20,AND(Z299=13,U299="BAJO"),17,AND(Z299=13,V299&lt;&gt;0),17,AND(Z299=14,P299&lt;&gt;0),25,AND(Z299=14,R299&lt;&gt;0),24,AND(Z299=14,U299="ALTO"),23,AND(Z299=14,U299="BAJO"),21,AND(Z299=14,V299&lt;&gt;0),18,AND(Z299=15,P299&lt;&gt;0),25,AND(Z299=15,R299&lt;&gt;0),24,AND(Z299=15,U299="ALTO"),22,AND(Z299=15,U299="BAJO"),19,AND(Z299=15,V299&lt;&gt;0),19,AND(Z299=16,P299&lt;&gt;0),25,AND(Z299=16,R299&lt;&gt;0),23,AND(Z299=16,U299="ALTO"),23,AND(Z299=16,U299="BAJO"),23,AND(Z299=16,V299&lt;&gt;0),20,AND(Z299=17,P299&lt;&gt;0),25,AND(Z299=17,R299&lt;&gt;0),24,AND(Z299=17,U299="ALTO"),23,AND(Z299=17,U299="BAJO"),21,AND(Z299=17,V299&lt;&gt;0),20,AND(Z299=18,P299&lt;&gt;0),25,AND(Z299=18,R299&lt;&gt;0),24,AND(Z299=18,U299="ALTO"),23,AND(Z299=18,U299="BAJO"),22,AND(Z299=18,V299&lt;&gt;0),21,AND(Z299=19,P299&lt;&gt;0),25,AND(Z299=19,R299&lt;&gt;0),25,AND(Z299=19,U299="ALTO"),24,AND(Z299=19,U299="BAJO"),22,AND(Z299=19,V299&lt;&gt;0),22,AND(Z299&lt;&gt;0,X299&lt;&gt;0),Z299,TRUE,"FALSO")</f>
        <v>FALSO</v>
      </c>
      <c r="AC299" s="222"/>
      <c r="AD299" s="222"/>
      <c r="AE299" s="36"/>
      <c r="AF299" s="37"/>
      <c r="AG299" s="37"/>
      <c r="AH299" s="25"/>
      <c r="AI299" s="25"/>
      <c r="AJ299" s="25"/>
      <c r="AK299" s="25"/>
      <c r="AL299" s="25"/>
      <c r="AM299" s="25"/>
      <c r="AN299" s="25"/>
      <c r="AO299" s="35"/>
      <c r="AP299" s="25"/>
      <c r="AQ299" s="35"/>
      <c r="AR299" s="25"/>
      <c r="AS299" s="35"/>
      <c r="AT299" s="25"/>
      <c r="AU299" s="35"/>
      <c r="AV299" s="25"/>
      <c r="AW299" s="35"/>
      <c r="AX299" s="25"/>
    </row>
    <row r="300" spans="1:50" ht="26.25">
      <c r="A300" s="285"/>
      <c r="B300" s="376"/>
      <c r="C300" s="379"/>
      <c r="D300" s="378"/>
      <c r="E300" s="249"/>
      <c r="F300" s="248"/>
      <c r="G300" s="225"/>
      <c r="H300" s="227"/>
      <c r="I300" s="254"/>
      <c r="J300" s="255" t="e">
        <f>+VLOOKUP(I300,Peligros_Aspectos!A:D,4,0)</f>
        <v>#N/A</v>
      </c>
      <c r="K300" s="256" t="e">
        <f>+VLOOKUP(I300,Peligros_Aspectos!A:D,2,0)</f>
        <v>#N/A</v>
      </c>
      <c r="L300" s="257" t="e">
        <f>+VLOOKUP(I300,Peligros_Aspectos!A:C,3,0)</f>
        <v>#N/A</v>
      </c>
      <c r="M300" s="232"/>
      <c r="N300" s="258"/>
      <c r="O300" s="245" t="str">
        <f t="shared" si="24"/>
        <v/>
      </c>
      <c r="P300" s="260"/>
      <c r="Q300" s="260"/>
      <c r="R300" s="260"/>
      <c r="S300" s="260"/>
      <c r="T300" s="260"/>
      <c r="U300" s="255"/>
      <c r="V300" s="256"/>
      <c r="W300" s="264"/>
      <c r="X300" s="260"/>
      <c r="Y300" s="266"/>
      <c r="Z300" s="245" t="str">
        <f t="shared" si="23"/>
        <v/>
      </c>
      <c r="AA300" s="267"/>
      <c r="AB300" s="245" t="str">
        <f t="array" ref="AB300">_xlfn.IFS(AND(Z300=1,P300&lt;&gt;0),25,AND(Z300=1,R300&lt;&gt;0),21,AND(Z300=1,U300="ALTO"),16,AND(Z300=1,U300="BAJO"),11,AND(Z300=1,V300&lt;&gt;0),2,AND(Z300=2,P300&lt;&gt;0),25,AND(Z300=2,R300&lt;&gt;0),21,AND(Z300=2,U300="ALTO"),16,AND(Z300=2,U300="BAJO"),11,AND(Z300=2,V300&lt;&gt;0),4,AND(Z300=3,P300&lt;&gt;0),25,AND(Z300=3,R300&lt;&gt;0),21,AND(Z300=3,U300="ALTO"),16,AND(Z300=3,U300="BAJO"),12,AND(Z300=3,V300&lt;&gt;0),5,AND(Z300=4,P300&lt;&gt;0),25,AND(Z300=4,R300&lt;&gt;0),13,AND(Z300=4,U300="ALTO"),16,AND(Z300=4,U300="BAJO"),14,AND(Z300=4,V300&lt;&gt;0),7,AND(Z300=5,P300&lt;&gt;0),25,AND(Z300=5,R300&lt;&gt;0),21,AND(Z300=5,U300="ALTO"),16,AND(Z300=5,U300="BAJO"),12,AND(Z300=5,V300&lt;&gt;0),8,AND(Z300=6,P300&lt;&gt;0),25,AND(Z300=6,R300&lt;&gt;0),21,AND(Z300=6,U300="ALTO"),20,AND(Z300=6,U300="BAJO"),17,AND(Z300=6,V300&lt;&gt;0),6,AND(Z300=7,P300&lt;&gt;0),25,AND(Z300=7,R300&lt;&gt;0),23,AND(Z300=7,U300="ALTO"),16,AND(Z300=7,U300="BAJO"),11,AND(Z300=7,V300&lt;&gt;0),7,AND(Z300=8,P300&lt;&gt;0),25,AND(Z300=8,R300&lt;&gt;0),21,AND(Z300=8,U300="ALTO"),16,AND(Z300=8,U300="BAJO"),12,AND(Z300=8,V300&lt;&gt;0),8,AND(Z300=9,P300&lt;&gt;0),25,AND(Z300=9,R300&lt;&gt;0),21,AND(Z300=9,U300="ALTO"),20,AND(Z300=9,U300="BAJO"),17,AND(Z300=9,V300&lt;&gt;0),13,AND(Z300=10,P300&lt;&gt;0),25,AND(Z300=10,R300&lt;&gt;0),22,AND(Z300=10,U300="ALTO"),21,AND(Z300=10,U300="BAJO"),18,AND(Z300=10,V300&lt;&gt;0),18,AND(Z300=11,P300&lt;&gt;0),25,AND(Z300=11,R300&lt;&gt;0),23,AND(Z300=11,U300="ALTO"),20,AND(Z300=11,U300="BAJO"),16,AND(Z300=11,V300&lt;&gt;0),11,AND(Z300=12,P300&lt;&gt;0),25,AND(Z300=12,R300&lt;&gt;0),23,AND(Z300=12,U300="ALTO"),20,AND(Z300=12,U300="BAJO"),16,AND(Z300=12,V300&lt;&gt;0),12,AND(Z300=13,P300&lt;&gt;0),25,AND(Z300=13,R300&lt;&gt;0),21,AND(Z300=13,U300="ALTO"),20,AND(Z300=13,U300="BAJO"),17,AND(Z300=13,V300&lt;&gt;0),17,AND(Z300=14,P300&lt;&gt;0),25,AND(Z300=14,R300&lt;&gt;0),24,AND(Z300=14,U300="ALTO"),23,AND(Z300=14,U300="BAJO"),21,AND(Z300=14,V300&lt;&gt;0),18,AND(Z300=15,P300&lt;&gt;0),25,AND(Z300=15,R300&lt;&gt;0),24,AND(Z300=15,U300="ALTO"),22,AND(Z300=15,U300="BAJO"),19,AND(Z300=15,V300&lt;&gt;0),19,AND(Z300=16,P300&lt;&gt;0),25,AND(Z300=16,R300&lt;&gt;0),23,AND(Z300=16,U300="ALTO"),23,AND(Z300=16,U300="BAJO"),23,AND(Z300=16,V300&lt;&gt;0),20,AND(Z300=17,P300&lt;&gt;0),25,AND(Z300=17,R300&lt;&gt;0),24,AND(Z300=17,U300="ALTO"),23,AND(Z300=17,U300="BAJO"),21,AND(Z300=17,V300&lt;&gt;0),20,AND(Z300=18,P300&lt;&gt;0),25,AND(Z300=18,R300&lt;&gt;0),24,AND(Z300=18,U300="ALTO"),23,AND(Z300=18,U300="BAJO"),22,AND(Z300=18,V300&lt;&gt;0),21,AND(Z300=19,P300&lt;&gt;0),25,AND(Z300=19,R300&lt;&gt;0),25,AND(Z300=19,U300="ALTO"),24,AND(Z300=19,U300="BAJO"),22,AND(Z300=19,V300&lt;&gt;0),22,AND(Z300&lt;&gt;0,X300&lt;&gt;0),Z300,TRUE,"FALSO")</f>
        <v>FALSO</v>
      </c>
      <c r="AC300" s="222"/>
      <c r="AD300" s="222"/>
      <c r="AE300" s="36"/>
      <c r="AF300" s="37"/>
      <c r="AG300" s="37"/>
      <c r="AH300" s="25"/>
      <c r="AI300" s="25"/>
      <c r="AJ300" s="25"/>
      <c r="AK300" s="25"/>
      <c r="AL300" s="25"/>
      <c r="AM300" s="25"/>
      <c r="AN300" s="25"/>
      <c r="AO300" s="35"/>
      <c r="AP300" s="25"/>
      <c r="AQ300" s="35"/>
      <c r="AR300" s="25"/>
      <c r="AS300" s="35"/>
      <c r="AT300" s="25"/>
      <c r="AU300" s="35"/>
      <c r="AV300" s="25"/>
      <c r="AW300" s="35"/>
      <c r="AX300" s="25"/>
    </row>
    <row r="301" spans="1:50" ht="26.25">
      <c r="A301" s="285"/>
      <c r="B301" s="376"/>
      <c r="C301" s="379"/>
      <c r="D301" s="378"/>
      <c r="E301" s="249"/>
      <c r="F301" s="248"/>
      <c r="G301" s="225"/>
      <c r="H301" s="227"/>
      <c r="I301" s="254"/>
      <c r="J301" s="255" t="e">
        <f>+VLOOKUP(I301,Peligros_Aspectos!A:D,4,0)</f>
        <v>#N/A</v>
      </c>
      <c r="K301" s="256" t="e">
        <f>+VLOOKUP(I301,Peligros_Aspectos!A:D,2,0)</f>
        <v>#N/A</v>
      </c>
      <c r="L301" s="257" t="e">
        <f>+VLOOKUP(I301,Peligros_Aspectos!A:C,3,0)</f>
        <v>#N/A</v>
      </c>
      <c r="M301" s="232"/>
      <c r="N301" s="258"/>
      <c r="O301" s="245" t="str">
        <f t="shared" si="24"/>
        <v/>
      </c>
      <c r="P301" s="260"/>
      <c r="Q301" s="260"/>
      <c r="R301" s="260"/>
      <c r="S301" s="260"/>
      <c r="T301" s="264"/>
      <c r="U301" s="255"/>
      <c r="V301" s="264"/>
      <c r="W301" s="264"/>
      <c r="X301" s="260"/>
      <c r="Y301" s="266"/>
      <c r="Z301" s="245" t="str">
        <f t="shared" si="23"/>
        <v/>
      </c>
      <c r="AA301" s="267"/>
      <c r="AB301" s="245" t="str">
        <f t="array" ref="AB301">_xlfn.IFS(AND(Z301=1,P301&lt;&gt;0),25,AND(Z301=1,R301&lt;&gt;0),21,AND(Z301=1,U301="ALTO"),16,AND(Z301=1,U301="BAJO"),11,AND(Z301=1,V301&lt;&gt;0),2,AND(Z301=2,P301&lt;&gt;0),25,AND(Z301=2,R301&lt;&gt;0),21,AND(Z301=2,U301="ALTO"),16,AND(Z301=2,U301="BAJO"),11,AND(Z301=2,V301&lt;&gt;0),4,AND(Z301=3,P301&lt;&gt;0),25,AND(Z301=3,R301&lt;&gt;0),21,AND(Z301=3,U301="ALTO"),16,AND(Z301=3,U301="BAJO"),12,AND(Z301=3,V301&lt;&gt;0),5,AND(Z301=4,P301&lt;&gt;0),25,AND(Z301=4,R301&lt;&gt;0),13,AND(Z301=4,U301="ALTO"),16,AND(Z301=4,U301="BAJO"),14,AND(Z301=4,V301&lt;&gt;0),7,AND(Z301=5,P301&lt;&gt;0),25,AND(Z301=5,R301&lt;&gt;0),21,AND(Z301=5,U301="ALTO"),16,AND(Z301=5,U301="BAJO"),12,AND(Z301=5,V301&lt;&gt;0),8,AND(Z301=6,P301&lt;&gt;0),25,AND(Z301=6,R301&lt;&gt;0),21,AND(Z301=6,U301="ALTO"),20,AND(Z301=6,U301="BAJO"),17,AND(Z301=6,V301&lt;&gt;0),6,AND(Z301=7,P301&lt;&gt;0),25,AND(Z301=7,R301&lt;&gt;0),23,AND(Z301=7,U301="ALTO"),16,AND(Z301=7,U301="BAJO"),11,AND(Z301=7,V301&lt;&gt;0),7,AND(Z301=8,P301&lt;&gt;0),25,AND(Z301=8,R301&lt;&gt;0),21,AND(Z301=8,U301="ALTO"),16,AND(Z301=8,U301="BAJO"),12,AND(Z301=8,V301&lt;&gt;0),8,AND(Z301=9,P301&lt;&gt;0),25,AND(Z301=9,R301&lt;&gt;0),21,AND(Z301=9,U301="ALTO"),20,AND(Z301=9,U301="BAJO"),17,AND(Z301=9,V301&lt;&gt;0),13,AND(Z301=10,P301&lt;&gt;0),25,AND(Z301=10,R301&lt;&gt;0),22,AND(Z301=10,U301="ALTO"),21,AND(Z301=10,U301="BAJO"),18,AND(Z301=10,V301&lt;&gt;0),18,AND(Z301=11,P301&lt;&gt;0),25,AND(Z301=11,R301&lt;&gt;0),23,AND(Z301=11,U301="ALTO"),20,AND(Z301=11,U301="BAJO"),16,AND(Z301=11,V301&lt;&gt;0),11,AND(Z301=12,P301&lt;&gt;0),25,AND(Z301=12,R301&lt;&gt;0),23,AND(Z301=12,U301="ALTO"),20,AND(Z301=12,U301="BAJO"),16,AND(Z301=12,V301&lt;&gt;0),12,AND(Z301=13,P301&lt;&gt;0),25,AND(Z301=13,R301&lt;&gt;0),21,AND(Z301=13,U301="ALTO"),20,AND(Z301=13,U301="BAJO"),17,AND(Z301=13,V301&lt;&gt;0),17,AND(Z301=14,P301&lt;&gt;0),25,AND(Z301=14,R301&lt;&gt;0),24,AND(Z301=14,U301="ALTO"),23,AND(Z301=14,U301="BAJO"),21,AND(Z301=14,V301&lt;&gt;0),18,AND(Z301=15,P301&lt;&gt;0),25,AND(Z301=15,R301&lt;&gt;0),24,AND(Z301=15,U301="ALTO"),22,AND(Z301=15,U301="BAJO"),19,AND(Z301=15,V301&lt;&gt;0),19,AND(Z301=16,P301&lt;&gt;0),25,AND(Z301=16,R301&lt;&gt;0),23,AND(Z301=16,U301="ALTO"),23,AND(Z301=16,U301="BAJO"),23,AND(Z301=16,V301&lt;&gt;0),20,AND(Z301=17,P301&lt;&gt;0),25,AND(Z301=17,R301&lt;&gt;0),24,AND(Z301=17,U301="ALTO"),23,AND(Z301=17,U301="BAJO"),21,AND(Z301=17,V301&lt;&gt;0),20,AND(Z301=18,P301&lt;&gt;0),25,AND(Z301=18,R301&lt;&gt;0),24,AND(Z301=18,U301="ALTO"),23,AND(Z301=18,U301="BAJO"),22,AND(Z301=18,V301&lt;&gt;0),21,AND(Z301=19,P301&lt;&gt;0),25,AND(Z301=19,R301&lt;&gt;0),25,AND(Z301=19,U301="ALTO"),24,AND(Z301=19,U301="BAJO"),22,AND(Z301=19,V301&lt;&gt;0),22,AND(Z301&lt;&gt;0,X301&lt;&gt;0),Z301,TRUE,"FALSO")</f>
        <v>FALSO</v>
      </c>
      <c r="AC301" s="222"/>
      <c r="AD301" s="222"/>
      <c r="AE301" s="36"/>
      <c r="AF301" s="37"/>
      <c r="AG301" s="37"/>
      <c r="AH301" s="25"/>
      <c r="AI301" s="25"/>
      <c r="AJ301" s="25"/>
      <c r="AK301" s="25"/>
      <c r="AL301" s="25"/>
      <c r="AM301" s="25"/>
      <c r="AN301" s="25"/>
      <c r="AO301" s="35"/>
      <c r="AP301" s="25"/>
      <c r="AQ301" s="35"/>
      <c r="AR301" s="25"/>
      <c r="AS301" s="35"/>
      <c r="AT301" s="25"/>
      <c r="AU301" s="35"/>
      <c r="AV301" s="25"/>
      <c r="AW301" s="35"/>
      <c r="AX301" s="25"/>
    </row>
    <row r="302" spans="1:50" ht="26.25">
      <c r="A302" s="285"/>
      <c r="B302" s="376"/>
      <c r="C302" s="379"/>
      <c r="D302" s="378"/>
      <c r="E302" s="249"/>
      <c r="F302" s="248"/>
      <c r="G302" s="225"/>
      <c r="H302" s="227"/>
      <c r="I302" s="254"/>
      <c r="J302" s="255" t="e">
        <f>+VLOOKUP(I302,Peligros_Aspectos!A:D,4,0)</f>
        <v>#N/A</v>
      </c>
      <c r="K302" s="256" t="e">
        <f>+VLOOKUP(I302,Peligros_Aspectos!A:D,2,0)</f>
        <v>#N/A</v>
      </c>
      <c r="L302" s="257" t="e">
        <f>+VLOOKUP(I302,Peligros_Aspectos!A:C,3,0)</f>
        <v>#N/A</v>
      </c>
      <c r="M302" s="232"/>
      <c r="N302" s="258"/>
      <c r="O302" s="245" t="str">
        <f t="shared" si="24"/>
        <v/>
      </c>
      <c r="P302" s="260"/>
      <c r="Q302" s="260"/>
      <c r="R302" s="260"/>
      <c r="S302" s="260"/>
      <c r="T302" s="260"/>
      <c r="U302" s="258"/>
      <c r="V302" s="264"/>
      <c r="W302" s="264"/>
      <c r="X302" s="260"/>
      <c r="Y302" s="266"/>
      <c r="Z302" s="245" t="str">
        <f t="shared" si="23"/>
        <v/>
      </c>
      <c r="AA302" s="267"/>
      <c r="AB302" s="245" t="str">
        <f t="array" ref="AB302">_xlfn.IFS(AND(Z302=1,P302&lt;&gt;0),25,AND(Z302=1,R302&lt;&gt;0),21,AND(Z302=1,U302="ALTO"),16,AND(Z302=1,U302="BAJO"),11,AND(Z302=1,V302&lt;&gt;0),2,AND(Z302=2,P302&lt;&gt;0),25,AND(Z302=2,R302&lt;&gt;0),21,AND(Z302=2,U302="ALTO"),16,AND(Z302=2,U302="BAJO"),11,AND(Z302=2,V302&lt;&gt;0),4,AND(Z302=3,P302&lt;&gt;0),25,AND(Z302=3,R302&lt;&gt;0),21,AND(Z302=3,U302="ALTO"),16,AND(Z302=3,U302="BAJO"),12,AND(Z302=3,V302&lt;&gt;0),5,AND(Z302=4,P302&lt;&gt;0),25,AND(Z302=4,R302&lt;&gt;0),13,AND(Z302=4,U302="ALTO"),16,AND(Z302=4,U302="BAJO"),14,AND(Z302=4,V302&lt;&gt;0),7,AND(Z302=5,P302&lt;&gt;0),25,AND(Z302=5,R302&lt;&gt;0),21,AND(Z302=5,U302="ALTO"),16,AND(Z302=5,U302="BAJO"),12,AND(Z302=5,V302&lt;&gt;0),8,AND(Z302=6,P302&lt;&gt;0),25,AND(Z302=6,R302&lt;&gt;0),21,AND(Z302=6,U302="ALTO"),20,AND(Z302=6,U302="BAJO"),17,AND(Z302=6,V302&lt;&gt;0),6,AND(Z302=7,P302&lt;&gt;0),25,AND(Z302=7,R302&lt;&gt;0),23,AND(Z302=7,U302="ALTO"),16,AND(Z302=7,U302="BAJO"),11,AND(Z302=7,V302&lt;&gt;0),7,AND(Z302=8,P302&lt;&gt;0),25,AND(Z302=8,R302&lt;&gt;0),21,AND(Z302=8,U302="ALTO"),16,AND(Z302=8,U302="BAJO"),12,AND(Z302=8,V302&lt;&gt;0),8,AND(Z302=9,P302&lt;&gt;0),25,AND(Z302=9,R302&lt;&gt;0),21,AND(Z302=9,U302="ALTO"),20,AND(Z302=9,U302="BAJO"),17,AND(Z302=9,V302&lt;&gt;0),13,AND(Z302=10,P302&lt;&gt;0),25,AND(Z302=10,R302&lt;&gt;0),22,AND(Z302=10,U302="ALTO"),21,AND(Z302=10,U302="BAJO"),18,AND(Z302=10,V302&lt;&gt;0),18,AND(Z302=11,P302&lt;&gt;0),25,AND(Z302=11,R302&lt;&gt;0),23,AND(Z302=11,U302="ALTO"),20,AND(Z302=11,U302="BAJO"),16,AND(Z302=11,V302&lt;&gt;0),11,AND(Z302=12,P302&lt;&gt;0),25,AND(Z302=12,R302&lt;&gt;0),23,AND(Z302=12,U302="ALTO"),20,AND(Z302=12,U302="BAJO"),16,AND(Z302=12,V302&lt;&gt;0),12,AND(Z302=13,P302&lt;&gt;0),25,AND(Z302=13,R302&lt;&gt;0),21,AND(Z302=13,U302="ALTO"),20,AND(Z302=13,U302="BAJO"),17,AND(Z302=13,V302&lt;&gt;0),17,AND(Z302=14,P302&lt;&gt;0),25,AND(Z302=14,R302&lt;&gt;0),24,AND(Z302=14,U302="ALTO"),23,AND(Z302=14,U302="BAJO"),21,AND(Z302=14,V302&lt;&gt;0),18,AND(Z302=15,P302&lt;&gt;0),25,AND(Z302=15,R302&lt;&gt;0),24,AND(Z302=15,U302="ALTO"),22,AND(Z302=15,U302="BAJO"),19,AND(Z302=15,V302&lt;&gt;0),19,AND(Z302=16,P302&lt;&gt;0),25,AND(Z302=16,R302&lt;&gt;0),23,AND(Z302=16,U302="ALTO"),23,AND(Z302=16,U302="BAJO"),23,AND(Z302=16,V302&lt;&gt;0),20,AND(Z302=17,P302&lt;&gt;0),25,AND(Z302=17,R302&lt;&gt;0),24,AND(Z302=17,U302="ALTO"),23,AND(Z302=17,U302="BAJO"),21,AND(Z302=17,V302&lt;&gt;0),20,AND(Z302=18,P302&lt;&gt;0),25,AND(Z302=18,R302&lt;&gt;0),24,AND(Z302=18,U302="ALTO"),23,AND(Z302=18,U302="BAJO"),22,AND(Z302=18,V302&lt;&gt;0),21,AND(Z302=19,P302&lt;&gt;0),25,AND(Z302=19,R302&lt;&gt;0),25,AND(Z302=19,U302="ALTO"),24,AND(Z302=19,U302="BAJO"),22,AND(Z302=19,V302&lt;&gt;0),22,AND(Z302&lt;&gt;0,X302&lt;&gt;0),Z302,TRUE,"FALSO")</f>
        <v>FALSO</v>
      </c>
      <c r="AC302" s="222"/>
      <c r="AD302" s="222"/>
      <c r="AE302" s="36"/>
      <c r="AF302" s="37"/>
      <c r="AG302" s="37"/>
      <c r="AH302" s="25"/>
      <c r="AI302" s="25"/>
      <c r="AJ302" s="25"/>
      <c r="AK302" s="25"/>
      <c r="AL302" s="25"/>
      <c r="AM302" s="25"/>
      <c r="AN302" s="25"/>
      <c r="AO302" s="35"/>
      <c r="AP302" s="25"/>
      <c r="AQ302" s="35"/>
      <c r="AR302" s="25"/>
      <c r="AS302" s="35"/>
      <c r="AT302" s="25"/>
      <c r="AU302" s="35"/>
      <c r="AV302" s="25"/>
      <c r="AW302" s="35"/>
      <c r="AX302" s="25"/>
    </row>
    <row r="303" spans="1:50" ht="26.25">
      <c r="A303" s="285"/>
      <c r="B303" s="376"/>
      <c r="C303" s="379"/>
      <c r="D303" s="378"/>
      <c r="E303" s="249"/>
      <c r="F303" s="248"/>
      <c r="G303" s="225"/>
      <c r="H303" s="227"/>
      <c r="I303" s="254"/>
      <c r="J303" s="255" t="e">
        <f>+VLOOKUP(I303,Peligros_Aspectos!A:D,4,0)</f>
        <v>#N/A</v>
      </c>
      <c r="K303" s="256" t="e">
        <f>+VLOOKUP(I303,Peligros_Aspectos!A:D,2,0)</f>
        <v>#N/A</v>
      </c>
      <c r="L303" s="257" t="e">
        <f>+VLOOKUP(I303,Peligros_Aspectos!A:C,3,0)</f>
        <v>#N/A</v>
      </c>
      <c r="M303" s="232"/>
      <c r="N303" s="258"/>
      <c r="O303" s="245" t="str">
        <f t="shared" si="24"/>
        <v/>
      </c>
      <c r="P303" s="260"/>
      <c r="Q303" s="260"/>
      <c r="R303" s="260"/>
      <c r="S303" s="260"/>
      <c r="T303" s="260"/>
      <c r="U303" s="255"/>
      <c r="V303" s="264"/>
      <c r="W303" s="264"/>
      <c r="X303" s="260"/>
      <c r="Y303" s="266"/>
      <c r="Z303" s="245" t="str">
        <f t="shared" si="23"/>
        <v/>
      </c>
      <c r="AA303" s="267"/>
      <c r="AB303" s="245" t="str">
        <f t="array" ref="AB303">_xlfn.IFS(AND(Z303=1,P303&lt;&gt;0),25,AND(Z303=1,R303&lt;&gt;0),21,AND(Z303=1,U303="ALTO"),16,AND(Z303=1,U303="BAJO"),11,AND(Z303=1,V303&lt;&gt;0),2,AND(Z303=2,P303&lt;&gt;0),25,AND(Z303=2,R303&lt;&gt;0),21,AND(Z303=2,U303="ALTO"),16,AND(Z303=2,U303="BAJO"),11,AND(Z303=2,V303&lt;&gt;0),4,AND(Z303=3,P303&lt;&gt;0),25,AND(Z303=3,R303&lt;&gt;0),21,AND(Z303=3,U303="ALTO"),16,AND(Z303=3,U303="BAJO"),12,AND(Z303=3,V303&lt;&gt;0),5,AND(Z303=4,P303&lt;&gt;0),25,AND(Z303=4,R303&lt;&gt;0),13,AND(Z303=4,U303="ALTO"),16,AND(Z303=4,U303="BAJO"),14,AND(Z303=4,V303&lt;&gt;0),7,AND(Z303=5,P303&lt;&gt;0),25,AND(Z303=5,R303&lt;&gt;0),21,AND(Z303=5,U303="ALTO"),16,AND(Z303=5,U303="BAJO"),12,AND(Z303=5,V303&lt;&gt;0),8,AND(Z303=6,P303&lt;&gt;0),25,AND(Z303=6,R303&lt;&gt;0),21,AND(Z303=6,U303="ALTO"),20,AND(Z303=6,U303="BAJO"),17,AND(Z303=6,V303&lt;&gt;0),6,AND(Z303=7,P303&lt;&gt;0),25,AND(Z303=7,R303&lt;&gt;0),23,AND(Z303=7,U303="ALTO"),16,AND(Z303=7,U303="BAJO"),11,AND(Z303=7,V303&lt;&gt;0),7,AND(Z303=8,P303&lt;&gt;0),25,AND(Z303=8,R303&lt;&gt;0),21,AND(Z303=8,U303="ALTO"),16,AND(Z303=8,U303="BAJO"),12,AND(Z303=8,V303&lt;&gt;0),8,AND(Z303=9,P303&lt;&gt;0),25,AND(Z303=9,R303&lt;&gt;0),21,AND(Z303=9,U303="ALTO"),20,AND(Z303=9,U303="BAJO"),17,AND(Z303=9,V303&lt;&gt;0),13,AND(Z303=10,P303&lt;&gt;0),25,AND(Z303=10,R303&lt;&gt;0),22,AND(Z303=10,U303="ALTO"),21,AND(Z303=10,U303="BAJO"),18,AND(Z303=10,V303&lt;&gt;0),18,AND(Z303=11,P303&lt;&gt;0),25,AND(Z303=11,R303&lt;&gt;0),23,AND(Z303=11,U303="ALTO"),20,AND(Z303=11,U303="BAJO"),16,AND(Z303=11,V303&lt;&gt;0),11,AND(Z303=12,P303&lt;&gt;0),25,AND(Z303=12,R303&lt;&gt;0),23,AND(Z303=12,U303="ALTO"),20,AND(Z303=12,U303="BAJO"),16,AND(Z303=12,V303&lt;&gt;0),12,AND(Z303=13,P303&lt;&gt;0),25,AND(Z303=13,R303&lt;&gt;0),21,AND(Z303=13,U303="ALTO"),20,AND(Z303=13,U303="BAJO"),17,AND(Z303=13,V303&lt;&gt;0),17,AND(Z303=14,P303&lt;&gt;0),25,AND(Z303=14,R303&lt;&gt;0),24,AND(Z303=14,U303="ALTO"),23,AND(Z303=14,U303="BAJO"),21,AND(Z303=14,V303&lt;&gt;0),18,AND(Z303=15,P303&lt;&gt;0),25,AND(Z303=15,R303&lt;&gt;0),24,AND(Z303=15,U303="ALTO"),22,AND(Z303=15,U303="BAJO"),19,AND(Z303=15,V303&lt;&gt;0),19,AND(Z303=16,P303&lt;&gt;0),25,AND(Z303=16,R303&lt;&gt;0),23,AND(Z303=16,U303="ALTO"),23,AND(Z303=16,U303="BAJO"),23,AND(Z303=16,V303&lt;&gt;0),20,AND(Z303=17,P303&lt;&gt;0),25,AND(Z303=17,R303&lt;&gt;0),24,AND(Z303=17,U303="ALTO"),23,AND(Z303=17,U303="BAJO"),21,AND(Z303=17,V303&lt;&gt;0),20,AND(Z303=18,P303&lt;&gt;0),25,AND(Z303=18,R303&lt;&gt;0),24,AND(Z303=18,U303="ALTO"),23,AND(Z303=18,U303="BAJO"),22,AND(Z303=18,V303&lt;&gt;0),21,AND(Z303=19,P303&lt;&gt;0),25,AND(Z303=19,R303&lt;&gt;0),25,AND(Z303=19,U303="ALTO"),24,AND(Z303=19,U303="BAJO"),22,AND(Z303=19,V303&lt;&gt;0),22,AND(Z303&lt;&gt;0,X303&lt;&gt;0),Z303,TRUE,"FALSO")</f>
        <v>FALSO</v>
      </c>
      <c r="AC303" s="222"/>
      <c r="AD303" s="222"/>
      <c r="AE303" s="36"/>
      <c r="AF303" s="37"/>
      <c r="AG303" s="37"/>
      <c r="AH303" s="25"/>
      <c r="AI303" s="25"/>
      <c r="AJ303" s="25"/>
      <c r="AK303" s="25"/>
      <c r="AL303" s="25"/>
      <c r="AM303" s="25"/>
      <c r="AN303" s="25"/>
      <c r="AO303" s="35"/>
      <c r="AP303" s="25"/>
      <c r="AQ303" s="35"/>
      <c r="AR303" s="25"/>
      <c r="AS303" s="35"/>
      <c r="AT303" s="25"/>
      <c r="AU303" s="35"/>
      <c r="AV303" s="25"/>
      <c r="AW303" s="35"/>
      <c r="AX303" s="25"/>
    </row>
    <row r="304" spans="1:50" ht="26.25">
      <c r="A304" s="285"/>
      <c r="B304" s="376"/>
      <c r="C304" s="379"/>
      <c r="D304" s="378"/>
      <c r="E304" s="249"/>
      <c r="F304" s="248"/>
      <c r="G304" s="225"/>
      <c r="H304" s="227"/>
      <c r="I304" s="254"/>
      <c r="J304" s="255" t="e">
        <f>+VLOOKUP(I304,Peligros_Aspectos!A:D,4,0)</f>
        <v>#N/A</v>
      </c>
      <c r="K304" s="256" t="e">
        <f>+VLOOKUP(I304,Peligros_Aspectos!A:D,2,0)</f>
        <v>#N/A</v>
      </c>
      <c r="L304" s="257" t="e">
        <f>+VLOOKUP(I304,Peligros_Aspectos!A:C,3,0)</f>
        <v>#N/A</v>
      </c>
      <c r="M304" s="232"/>
      <c r="N304" s="258"/>
      <c r="O304" s="245" t="str">
        <f t="shared" si="24"/>
        <v/>
      </c>
      <c r="P304" s="260"/>
      <c r="Q304" s="260"/>
      <c r="R304" s="260"/>
      <c r="S304" s="260"/>
      <c r="T304" s="260"/>
      <c r="U304" s="268"/>
      <c r="V304" s="264"/>
      <c r="W304" s="264"/>
      <c r="X304" s="260"/>
      <c r="Y304" s="266"/>
      <c r="Z304" s="245" t="str">
        <f t="shared" si="23"/>
        <v/>
      </c>
      <c r="AA304" s="267"/>
      <c r="AB304" s="245" t="str">
        <f t="array" ref="AB304">_xlfn.IFS(AND(Z304=1,P304&lt;&gt;0),25,AND(Z304=1,R304&lt;&gt;0),21,AND(Z304=1,U304="ALTO"),16,AND(Z304=1,U304="BAJO"),11,AND(Z304=1,V304&lt;&gt;0),2,AND(Z304=2,P304&lt;&gt;0),25,AND(Z304=2,R304&lt;&gt;0),21,AND(Z304=2,U304="ALTO"),16,AND(Z304=2,U304="BAJO"),11,AND(Z304=2,V304&lt;&gt;0),4,AND(Z304=3,P304&lt;&gt;0),25,AND(Z304=3,R304&lt;&gt;0),21,AND(Z304=3,U304="ALTO"),16,AND(Z304=3,U304="BAJO"),12,AND(Z304=3,V304&lt;&gt;0),5,AND(Z304=4,P304&lt;&gt;0),25,AND(Z304=4,R304&lt;&gt;0),13,AND(Z304=4,U304="ALTO"),16,AND(Z304=4,U304="BAJO"),14,AND(Z304=4,V304&lt;&gt;0),7,AND(Z304=5,P304&lt;&gt;0),25,AND(Z304=5,R304&lt;&gt;0),21,AND(Z304=5,U304="ALTO"),16,AND(Z304=5,U304="BAJO"),12,AND(Z304=5,V304&lt;&gt;0),8,AND(Z304=6,P304&lt;&gt;0),25,AND(Z304=6,R304&lt;&gt;0),21,AND(Z304=6,U304="ALTO"),20,AND(Z304=6,U304="BAJO"),17,AND(Z304=6,V304&lt;&gt;0),6,AND(Z304=7,P304&lt;&gt;0),25,AND(Z304=7,R304&lt;&gt;0),23,AND(Z304=7,U304="ALTO"),16,AND(Z304=7,U304="BAJO"),11,AND(Z304=7,V304&lt;&gt;0),7,AND(Z304=8,P304&lt;&gt;0),25,AND(Z304=8,R304&lt;&gt;0),21,AND(Z304=8,U304="ALTO"),16,AND(Z304=8,U304="BAJO"),12,AND(Z304=8,V304&lt;&gt;0),8,AND(Z304=9,P304&lt;&gt;0),25,AND(Z304=9,R304&lt;&gt;0),21,AND(Z304=9,U304="ALTO"),20,AND(Z304=9,U304="BAJO"),17,AND(Z304=9,V304&lt;&gt;0),13,AND(Z304=10,P304&lt;&gt;0),25,AND(Z304=10,R304&lt;&gt;0),22,AND(Z304=10,U304="ALTO"),21,AND(Z304=10,U304="BAJO"),18,AND(Z304=10,V304&lt;&gt;0),18,AND(Z304=11,P304&lt;&gt;0),25,AND(Z304=11,R304&lt;&gt;0),23,AND(Z304=11,U304="ALTO"),20,AND(Z304=11,U304="BAJO"),16,AND(Z304=11,V304&lt;&gt;0),11,AND(Z304=12,P304&lt;&gt;0),25,AND(Z304=12,R304&lt;&gt;0),23,AND(Z304=12,U304="ALTO"),20,AND(Z304=12,U304="BAJO"),16,AND(Z304=12,V304&lt;&gt;0),12,AND(Z304=13,P304&lt;&gt;0),25,AND(Z304=13,R304&lt;&gt;0),21,AND(Z304=13,U304="ALTO"),20,AND(Z304=13,U304="BAJO"),17,AND(Z304=13,V304&lt;&gt;0),17,AND(Z304=14,P304&lt;&gt;0),25,AND(Z304=14,R304&lt;&gt;0),24,AND(Z304=14,U304="ALTO"),23,AND(Z304=14,U304="BAJO"),21,AND(Z304=14,V304&lt;&gt;0),18,AND(Z304=15,P304&lt;&gt;0),25,AND(Z304=15,R304&lt;&gt;0),24,AND(Z304=15,U304="ALTO"),22,AND(Z304=15,U304="BAJO"),19,AND(Z304=15,V304&lt;&gt;0),19,AND(Z304=16,P304&lt;&gt;0),25,AND(Z304=16,R304&lt;&gt;0),23,AND(Z304=16,U304="ALTO"),23,AND(Z304=16,U304="BAJO"),23,AND(Z304=16,V304&lt;&gt;0),20,AND(Z304=17,P304&lt;&gt;0),25,AND(Z304=17,R304&lt;&gt;0),24,AND(Z304=17,U304="ALTO"),23,AND(Z304=17,U304="BAJO"),21,AND(Z304=17,V304&lt;&gt;0),20,AND(Z304=18,P304&lt;&gt;0),25,AND(Z304=18,R304&lt;&gt;0),24,AND(Z304=18,U304="ALTO"),23,AND(Z304=18,U304="BAJO"),22,AND(Z304=18,V304&lt;&gt;0),21,AND(Z304=19,P304&lt;&gt;0),25,AND(Z304=19,R304&lt;&gt;0),25,AND(Z304=19,U304="ALTO"),24,AND(Z304=19,U304="BAJO"),22,AND(Z304=19,V304&lt;&gt;0),22,AND(Z304&lt;&gt;0,X304&lt;&gt;0),Z304,TRUE,"FALSO")</f>
        <v>FALSO</v>
      </c>
      <c r="AC304" s="222"/>
      <c r="AD304" s="222"/>
      <c r="AE304" s="36"/>
      <c r="AF304" s="37"/>
      <c r="AG304" s="37"/>
      <c r="AH304" s="25"/>
      <c r="AI304" s="25"/>
      <c r="AJ304" s="25"/>
      <c r="AK304" s="25"/>
      <c r="AL304" s="25"/>
      <c r="AM304" s="25"/>
      <c r="AN304" s="25"/>
      <c r="AO304" s="35"/>
      <c r="AP304" s="25"/>
      <c r="AQ304" s="35"/>
      <c r="AR304" s="25"/>
      <c r="AS304" s="35"/>
      <c r="AT304" s="25"/>
      <c r="AU304" s="35"/>
      <c r="AV304" s="25"/>
      <c r="AW304" s="35"/>
      <c r="AX304" s="25"/>
    </row>
    <row r="305" spans="1:50" ht="26.25">
      <c r="A305" s="285"/>
      <c r="B305" s="376"/>
      <c r="C305" s="379"/>
      <c r="D305" s="378"/>
      <c r="E305" s="249"/>
      <c r="F305" s="248"/>
      <c r="G305" s="225"/>
      <c r="H305" s="227"/>
      <c r="I305" s="254"/>
      <c r="J305" s="255" t="e">
        <f>+VLOOKUP(I305,Peligros_Aspectos!A:D,4,0)</f>
        <v>#N/A</v>
      </c>
      <c r="K305" s="256" t="e">
        <f>+VLOOKUP(I305,Peligros_Aspectos!A:D,2,0)</f>
        <v>#N/A</v>
      </c>
      <c r="L305" s="257" t="e">
        <f>+VLOOKUP(I305,Peligros_Aspectos!A:C,3,0)</f>
        <v>#N/A</v>
      </c>
      <c r="M305" s="232"/>
      <c r="N305" s="258"/>
      <c r="O305" s="245" t="str">
        <f t="shared" si="24"/>
        <v/>
      </c>
      <c r="P305" s="260"/>
      <c r="Q305" s="260"/>
      <c r="R305" s="260"/>
      <c r="S305" s="260"/>
      <c r="T305" s="260"/>
      <c r="U305" s="258"/>
      <c r="V305" s="265"/>
      <c r="W305" s="264"/>
      <c r="X305" s="260"/>
      <c r="Y305" s="266"/>
      <c r="Z305" s="245" t="str">
        <f t="shared" si="23"/>
        <v/>
      </c>
      <c r="AA305" s="267"/>
      <c r="AB305" s="245" t="str">
        <f t="array" ref="AB305">_xlfn.IFS(AND(Z305=1,P305&lt;&gt;0),25,AND(Z305=1,R305&lt;&gt;0),21,AND(Z305=1,U305="ALTO"),16,AND(Z305=1,U305="BAJO"),11,AND(Z305=1,V305&lt;&gt;0),2,AND(Z305=2,P305&lt;&gt;0),25,AND(Z305=2,R305&lt;&gt;0),21,AND(Z305=2,U305="ALTO"),16,AND(Z305=2,U305="BAJO"),11,AND(Z305=2,V305&lt;&gt;0),4,AND(Z305=3,P305&lt;&gt;0),25,AND(Z305=3,R305&lt;&gt;0),21,AND(Z305=3,U305="ALTO"),16,AND(Z305=3,U305="BAJO"),12,AND(Z305=3,V305&lt;&gt;0),5,AND(Z305=4,P305&lt;&gt;0),25,AND(Z305=4,R305&lt;&gt;0),13,AND(Z305=4,U305="ALTO"),16,AND(Z305=4,U305="BAJO"),14,AND(Z305=4,V305&lt;&gt;0),7,AND(Z305=5,P305&lt;&gt;0),25,AND(Z305=5,R305&lt;&gt;0),21,AND(Z305=5,U305="ALTO"),16,AND(Z305=5,U305="BAJO"),12,AND(Z305=5,V305&lt;&gt;0),8,AND(Z305=6,P305&lt;&gt;0),25,AND(Z305=6,R305&lt;&gt;0),21,AND(Z305=6,U305="ALTO"),20,AND(Z305=6,U305="BAJO"),17,AND(Z305=6,V305&lt;&gt;0),6,AND(Z305=7,P305&lt;&gt;0),25,AND(Z305=7,R305&lt;&gt;0),23,AND(Z305=7,U305="ALTO"),16,AND(Z305=7,U305="BAJO"),11,AND(Z305=7,V305&lt;&gt;0),7,AND(Z305=8,P305&lt;&gt;0),25,AND(Z305=8,R305&lt;&gt;0),21,AND(Z305=8,U305="ALTO"),16,AND(Z305=8,U305="BAJO"),12,AND(Z305=8,V305&lt;&gt;0),8,AND(Z305=9,P305&lt;&gt;0),25,AND(Z305=9,R305&lt;&gt;0),21,AND(Z305=9,U305="ALTO"),20,AND(Z305=9,U305="BAJO"),17,AND(Z305=9,V305&lt;&gt;0),13,AND(Z305=10,P305&lt;&gt;0),25,AND(Z305=10,R305&lt;&gt;0),22,AND(Z305=10,U305="ALTO"),21,AND(Z305=10,U305="BAJO"),18,AND(Z305=10,V305&lt;&gt;0),18,AND(Z305=11,P305&lt;&gt;0),25,AND(Z305=11,R305&lt;&gt;0),23,AND(Z305=11,U305="ALTO"),20,AND(Z305=11,U305="BAJO"),16,AND(Z305=11,V305&lt;&gt;0),11,AND(Z305=12,P305&lt;&gt;0),25,AND(Z305=12,R305&lt;&gt;0),23,AND(Z305=12,U305="ALTO"),20,AND(Z305=12,U305="BAJO"),16,AND(Z305=12,V305&lt;&gt;0),12,AND(Z305=13,P305&lt;&gt;0),25,AND(Z305=13,R305&lt;&gt;0),21,AND(Z305=13,U305="ALTO"),20,AND(Z305=13,U305="BAJO"),17,AND(Z305=13,V305&lt;&gt;0),17,AND(Z305=14,P305&lt;&gt;0),25,AND(Z305=14,R305&lt;&gt;0),24,AND(Z305=14,U305="ALTO"),23,AND(Z305=14,U305="BAJO"),21,AND(Z305=14,V305&lt;&gt;0),18,AND(Z305=15,P305&lt;&gt;0),25,AND(Z305=15,R305&lt;&gt;0),24,AND(Z305=15,U305="ALTO"),22,AND(Z305=15,U305="BAJO"),19,AND(Z305=15,V305&lt;&gt;0),19,AND(Z305=16,P305&lt;&gt;0),25,AND(Z305=16,R305&lt;&gt;0),23,AND(Z305=16,U305="ALTO"),23,AND(Z305=16,U305="BAJO"),23,AND(Z305=16,V305&lt;&gt;0),20,AND(Z305=17,P305&lt;&gt;0),25,AND(Z305=17,R305&lt;&gt;0),24,AND(Z305=17,U305="ALTO"),23,AND(Z305=17,U305="BAJO"),21,AND(Z305=17,V305&lt;&gt;0),20,AND(Z305=18,P305&lt;&gt;0),25,AND(Z305=18,R305&lt;&gt;0),24,AND(Z305=18,U305="ALTO"),23,AND(Z305=18,U305="BAJO"),22,AND(Z305=18,V305&lt;&gt;0),21,AND(Z305=19,P305&lt;&gt;0),25,AND(Z305=19,R305&lt;&gt;0),25,AND(Z305=19,U305="ALTO"),24,AND(Z305=19,U305="BAJO"),22,AND(Z305=19,V305&lt;&gt;0),22,AND(Z305&lt;&gt;0,X305&lt;&gt;0),Z305,TRUE,"FALSO")</f>
        <v>FALSO</v>
      </c>
      <c r="AC305" s="222"/>
      <c r="AD305" s="222"/>
      <c r="AE305" s="36"/>
      <c r="AF305" s="37"/>
      <c r="AG305" s="37"/>
      <c r="AH305" s="25"/>
      <c r="AI305" s="25"/>
      <c r="AJ305" s="25"/>
      <c r="AK305" s="25"/>
      <c r="AL305" s="25"/>
      <c r="AM305" s="25"/>
      <c r="AN305" s="25"/>
      <c r="AO305" s="35"/>
      <c r="AP305" s="25"/>
      <c r="AQ305" s="35"/>
      <c r="AR305" s="25"/>
      <c r="AS305" s="35"/>
      <c r="AT305" s="25"/>
      <c r="AU305" s="35"/>
      <c r="AV305" s="25"/>
      <c r="AW305" s="35"/>
      <c r="AX305" s="25"/>
    </row>
    <row r="306" spans="1:50" ht="26.25">
      <c r="A306" s="285"/>
      <c r="B306" s="376"/>
      <c r="C306" s="379"/>
      <c r="D306" s="378"/>
      <c r="E306" s="249"/>
      <c r="F306" s="248"/>
      <c r="G306" s="225"/>
      <c r="H306" s="227"/>
      <c r="I306" s="254"/>
      <c r="J306" s="255" t="e">
        <f>+VLOOKUP(I306,Peligros_Aspectos!A:D,4,0)</f>
        <v>#N/A</v>
      </c>
      <c r="K306" s="256" t="e">
        <f>+VLOOKUP(I306,Peligros_Aspectos!A:D,2,0)</f>
        <v>#N/A</v>
      </c>
      <c r="L306" s="257" t="e">
        <f>+VLOOKUP(I306,Peligros_Aspectos!A:C,3,0)</f>
        <v>#N/A</v>
      </c>
      <c r="M306" s="232"/>
      <c r="N306" s="258"/>
      <c r="O306" s="245" t="str">
        <f t="shared" si="24"/>
        <v/>
      </c>
      <c r="P306" s="260"/>
      <c r="Q306" s="260"/>
      <c r="R306" s="260"/>
      <c r="S306" s="260"/>
      <c r="T306" s="260"/>
      <c r="U306" s="258"/>
      <c r="V306" s="264"/>
      <c r="W306" s="264"/>
      <c r="X306" s="260"/>
      <c r="Y306" s="266"/>
      <c r="Z306" s="245" t="str">
        <f t="shared" si="23"/>
        <v/>
      </c>
      <c r="AA306" s="267"/>
      <c r="AB306" s="245" t="str">
        <f t="array" ref="AB306">_xlfn.IFS(AND(Z306=1,P306&lt;&gt;0),25,AND(Z306=1,R306&lt;&gt;0),21,AND(Z306=1,U306="ALTO"),16,AND(Z306=1,U306="BAJO"),11,AND(Z306=1,V306&lt;&gt;0),2,AND(Z306=2,P306&lt;&gt;0),25,AND(Z306=2,R306&lt;&gt;0),21,AND(Z306=2,U306="ALTO"),16,AND(Z306=2,U306="BAJO"),11,AND(Z306=2,V306&lt;&gt;0),4,AND(Z306=3,P306&lt;&gt;0),25,AND(Z306=3,R306&lt;&gt;0),21,AND(Z306=3,U306="ALTO"),16,AND(Z306=3,U306="BAJO"),12,AND(Z306=3,V306&lt;&gt;0),5,AND(Z306=4,P306&lt;&gt;0),25,AND(Z306=4,R306&lt;&gt;0),13,AND(Z306=4,U306="ALTO"),16,AND(Z306=4,U306="BAJO"),14,AND(Z306=4,V306&lt;&gt;0),7,AND(Z306=5,P306&lt;&gt;0),25,AND(Z306=5,R306&lt;&gt;0),21,AND(Z306=5,U306="ALTO"),16,AND(Z306=5,U306="BAJO"),12,AND(Z306=5,V306&lt;&gt;0),8,AND(Z306=6,P306&lt;&gt;0),25,AND(Z306=6,R306&lt;&gt;0),21,AND(Z306=6,U306="ALTO"),20,AND(Z306=6,U306="BAJO"),17,AND(Z306=6,V306&lt;&gt;0),6,AND(Z306=7,P306&lt;&gt;0),25,AND(Z306=7,R306&lt;&gt;0),23,AND(Z306=7,U306="ALTO"),16,AND(Z306=7,U306="BAJO"),11,AND(Z306=7,V306&lt;&gt;0),7,AND(Z306=8,P306&lt;&gt;0),25,AND(Z306=8,R306&lt;&gt;0),21,AND(Z306=8,U306="ALTO"),16,AND(Z306=8,U306="BAJO"),12,AND(Z306=8,V306&lt;&gt;0),8,AND(Z306=9,P306&lt;&gt;0),25,AND(Z306=9,R306&lt;&gt;0),21,AND(Z306=9,U306="ALTO"),20,AND(Z306=9,U306="BAJO"),17,AND(Z306=9,V306&lt;&gt;0),13,AND(Z306=10,P306&lt;&gt;0),25,AND(Z306=10,R306&lt;&gt;0),22,AND(Z306=10,U306="ALTO"),21,AND(Z306=10,U306="BAJO"),18,AND(Z306=10,V306&lt;&gt;0),18,AND(Z306=11,P306&lt;&gt;0),25,AND(Z306=11,R306&lt;&gt;0),23,AND(Z306=11,U306="ALTO"),20,AND(Z306=11,U306="BAJO"),16,AND(Z306=11,V306&lt;&gt;0),11,AND(Z306=12,P306&lt;&gt;0),25,AND(Z306=12,R306&lt;&gt;0),23,AND(Z306=12,U306="ALTO"),20,AND(Z306=12,U306="BAJO"),16,AND(Z306=12,V306&lt;&gt;0),12,AND(Z306=13,P306&lt;&gt;0),25,AND(Z306=13,R306&lt;&gt;0),21,AND(Z306=13,U306="ALTO"),20,AND(Z306=13,U306="BAJO"),17,AND(Z306=13,V306&lt;&gt;0),17,AND(Z306=14,P306&lt;&gt;0),25,AND(Z306=14,R306&lt;&gt;0),24,AND(Z306=14,U306="ALTO"),23,AND(Z306=14,U306="BAJO"),21,AND(Z306=14,V306&lt;&gt;0),18,AND(Z306=15,P306&lt;&gt;0),25,AND(Z306=15,R306&lt;&gt;0),24,AND(Z306=15,U306="ALTO"),22,AND(Z306=15,U306="BAJO"),19,AND(Z306=15,V306&lt;&gt;0),19,AND(Z306=16,P306&lt;&gt;0),25,AND(Z306=16,R306&lt;&gt;0),23,AND(Z306=16,U306="ALTO"),23,AND(Z306=16,U306="BAJO"),23,AND(Z306=16,V306&lt;&gt;0),20,AND(Z306=17,P306&lt;&gt;0),25,AND(Z306=17,R306&lt;&gt;0),24,AND(Z306=17,U306="ALTO"),23,AND(Z306=17,U306="BAJO"),21,AND(Z306=17,V306&lt;&gt;0),20,AND(Z306=18,P306&lt;&gt;0),25,AND(Z306=18,R306&lt;&gt;0),24,AND(Z306=18,U306="ALTO"),23,AND(Z306=18,U306="BAJO"),22,AND(Z306=18,V306&lt;&gt;0),21,AND(Z306=19,P306&lt;&gt;0),25,AND(Z306=19,R306&lt;&gt;0),25,AND(Z306=19,U306="ALTO"),24,AND(Z306=19,U306="BAJO"),22,AND(Z306=19,V306&lt;&gt;0),22,AND(Z306&lt;&gt;0,X306&lt;&gt;0),Z306,TRUE,"FALSO")</f>
        <v>FALSO</v>
      </c>
      <c r="AC306" s="222"/>
      <c r="AD306" s="222"/>
      <c r="AE306" s="36"/>
      <c r="AF306" s="37"/>
      <c r="AG306" s="37"/>
      <c r="AH306" s="25"/>
      <c r="AI306" s="25"/>
      <c r="AJ306" s="25"/>
      <c r="AK306" s="25"/>
      <c r="AL306" s="25"/>
      <c r="AM306" s="25"/>
      <c r="AN306" s="25"/>
      <c r="AO306" s="35"/>
      <c r="AP306" s="25"/>
      <c r="AQ306" s="35"/>
      <c r="AR306" s="25"/>
      <c r="AS306" s="35"/>
      <c r="AT306" s="25"/>
      <c r="AU306" s="35"/>
      <c r="AV306" s="25"/>
      <c r="AW306" s="35"/>
      <c r="AX306" s="25"/>
    </row>
    <row r="307" spans="1:50" ht="26.25">
      <c r="A307" s="285"/>
      <c r="B307" s="376"/>
      <c r="C307" s="379"/>
      <c r="D307" s="378"/>
      <c r="E307" s="249"/>
      <c r="F307" s="248"/>
      <c r="G307" s="225"/>
      <c r="H307" s="227"/>
      <c r="I307" s="254"/>
      <c r="J307" s="255" t="e">
        <f>+VLOOKUP(I307,Peligros_Aspectos!A:D,4,0)</f>
        <v>#N/A</v>
      </c>
      <c r="K307" s="256" t="e">
        <f>+VLOOKUP(I307,Peligros_Aspectos!A:D,2,0)</f>
        <v>#N/A</v>
      </c>
      <c r="L307" s="257" t="e">
        <f>+VLOOKUP(I307,Peligros_Aspectos!A:C,3,0)</f>
        <v>#N/A</v>
      </c>
      <c r="M307" s="232"/>
      <c r="N307" s="258"/>
      <c r="O307" s="245" t="str">
        <f t="shared" si="24"/>
        <v/>
      </c>
      <c r="P307" s="260"/>
      <c r="Q307" s="260"/>
      <c r="R307" s="260"/>
      <c r="S307" s="260"/>
      <c r="T307" s="260"/>
      <c r="U307" s="258"/>
      <c r="V307" s="265"/>
      <c r="W307" s="264"/>
      <c r="X307" s="260"/>
      <c r="Y307" s="266"/>
      <c r="Z307" s="245" t="str">
        <f t="shared" si="23"/>
        <v/>
      </c>
      <c r="AA307" s="267"/>
      <c r="AB307" s="245" t="str">
        <f t="array" ref="AB307">_xlfn.IFS(AND(Z307=1,P307&lt;&gt;0),25,AND(Z307=1,R307&lt;&gt;0),21,AND(Z307=1,U307="ALTO"),16,AND(Z307=1,U307="BAJO"),11,AND(Z307=1,V307&lt;&gt;0),2,AND(Z307=2,P307&lt;&gt;0),25,AND(Z307=2,R307&lt;&gt;0),21,AND(Z307=2,U307="ALTO"),16,AND(Z307=2,U307="BAJO"),11,AND(Z307=2,V307&lt;&gt;0),4,AND(Z307=3,P307&lt;&gt;0),25,AND(Z307=3,R307&lt;&gt;0),21,AND(Z307=3,U307="ALTO"),16,AND(Z307=3,U307="BAJO"),12,AND(Z307=3,V307&lt;&gt;0),5,AND(Z307=4,P307&lt;&gt;0),25,AND(Z307=4,R307&lt;&gt;0),13,AND(Z307=4,U307="ALTO"),16,AND(Z307=4,U307="BAJO"),14,AND(Z307=4,V307&lt;&gt;0),7,AND(Z307=5,P307&lt;&gt;0),25,AND(Z307=5,R307&lt;&gt;0),21,AND(Z307=5,U307="ALTO"),16,AND(Z307=5,U307="BAJO"),12,AND(Z307=5,V307&lt;&gt;0),8,AND(Z307=6,P307&lt;&gt;0),25,AND(Z307=6,R307&lt;&gt;0),21,AND(Z307=6,U307="ALTO"),20,AND(Z307=6,U307="BAJO"),17,AND(Z307=6,V307&lt;&gt;0),6,AND(Z307=7,P307&lt;&gt;0),25,AND(Z307=7,R307&lt;&gt;0),23,AND(Z307=7,U307="ALTO"),16,AND(Z307=7,U307="BAJO"),11,AND(Z307=7,V307&lt;&gt;0),7,AND(Z307=8,P307&lt;&gt;0),25,AND(Z307=8,R307&lt;&gt;0),21,AND(Z307=8,U307="ALTO"),16,AND(Z307=8,U307="BAJO"),12,AND(Z307=8,V307&lt;&gt;0),8,AND(Z307=9,P307&lt;&gt;0),25,AND(Z307=9,R307&lt;&gt;0),21,AND(Z307=9,U307="ALTO"),20,AND(Z307=9,U307="BAJO"),17,AND(Z307=9,V307&lt;&gt;0),13,AND(Z307=10,P307&lt;&gt;0),25,AND(Z307=10,R307&lt;&gt;0),22,AND(Z307=10,U307="ALTO"),21,AND(Z307=10,U307="BAJO"),18,AND(Z307=10,V307&lt;&gt;0),18,AND(Z307=11,P307&lt;&gt;0),25,AND(Z307=11,R307&lt;&gt;0),23,AND(Z307=11,U307="ALTO"),20,AND(Z307=11,U307="BAJO"),16,AND(Z307=11,V307&lt;&gt;0),11,AND(Z307=12,P307&lt;&gt;0),25,AND(Z307=12,R307&lt;&gt;0),23,AND(Z307=12,U307="ALTO"),20,AND(Z307=12,U307="BAJO"),16,AND(Z307=12,V307&lt;&gt;0),12,AND(Z307=13,P307&lt;&gt;0),25,AND(Z307=13,R307&lt;&gt;0),21,AND(Z307=13,U307="ALTO"),20,AND(Z307=13,U307="BAJO"),17,AND(Z307=13,V307&lt;&gt;0),17,AND(Z307=14,P307&lt;&gt;0),25,AND(Z307=14,R307&lt;&gt;0),24,AND(Z307=14,U307="ALTO"),23,AND(Z307=14,U307="BAJO"),21,AND(Z307=14,V307&lt;&gt;0),18,AND(Z307=15,P307&lt;&gt;0),25,AND(Z307=15,R307&lt;&gt;0),24,AND(Z307=15,U307="ALTO"),22,AND(Z307=15,U307="BAJO"),19,AND(Z307=15,V307&lt;&gt;0),19,AND(Z307=16,P307&lt;&gt;0),25,AND(Z307=16,R307&lt;&gt;0),23,AND(Z307=16,U307="ALTO"),23,AND(Z307=16,U307="BAJO"),23,AND(Z307=16,V307&lt;&gt;0),20,AND(Z307=17,P307&lt;&gt;0),25,AND(Z307=17,R307&lt;&gt;0),24,AND(Z307=17,U307="ALTO"),23,AND(Z307=17,U307="BAJO"),21,AND(Z307=17,V307&lt;&gt;0),20,AND(Z307=18,P307&lt;&gt;0),25,AND(Z307=18,R307&lt;&gt;0),24,AND(Z307=18,U307="ALTO"),23,AND(Z307=18,U307="BAJO"),22,AND(Z307=18,V307&lt;&gt;0),21,AND(Z307=19,P307&lt;&gt;0),25,AND(Z307=19,R307&lt;&gt;0),25,AND(Z307=19,U307="ALTO"),24,AND(Z307=19,U307="BAJO"),22,AND(Z307=19,V307&lt;&gt;0),22,AND(Z307&lt;&gt;0,X307&lt;&gt;0),Z307,TRUE,"FALSO")</f>
        <v>FALSO</v>
      </c>
      <c r="AC307" s="222"/>
      <c r="AD307" s="222"/>
      <c r="AE307" s="36"/>
      <c r="AF307" s="37"/>
      <c r="AG307" s="37"/>
      <c r="AH307" s="25"/>
      <c r="AI307" s="25"/>
      <c r="AJ307" s="25"/>
      <c r="AK307" s="25"/>
      <c r="AL307" s="25"/>
      <c r="AM307" s="25"/>
      <c r="AN307" s="25"/>
      <c r="AO307" s="35"/>
      <c r="AP307" s="25"/>
      <c r="AQ307" s="35"/>
      <c r="AR307" s="25"/>
      <c r="AS307" s="35"/>
      <c r="AT307" s="25"/>
      <c r="AU307" s="35"/>
      <c r="AV307" s="25"/>
      <c r="AW307" s="35"/>
      <c r="AX307" s="25"/>
    </row>
    <row r="308" spans="1:50" ht="26.25">
      <c r="A308" s="285"/>
      <c r="B308" s="376"/>
      <c r="C308" s="379"/>
      <c r="D308" s="378"/>
      <c r="E308" s="249"/>
      <c r="F308" s="248"/>
      <c r="G308" s="225"/>
      <c r="H308" s="227"/>
      <c r="I308" s="254"/>
      <c r="J308" s="255" t="e">
        <f>+VLOOKUP(I308,Peligros_Aspectos!A:D,4,0)</f>
        <v>#N/A</v>
      </c>
      <c r="K308" s="256" t="e">
        <f>+VLOOKUP(I308,Peligros_Aspectos!A:D,2,0)</f>
        <v>#N/A</v>
      </c>
      <c r="L308" s="257" t="e">
        <f>+VLOOKUP(I308,Peligros_Aspectos!A:C,3,0)</f>
        <v>#N/A</v>
      </c>
      <c r="M308" s="232"/>
      <c r="N308" s="258"/>
      <c r="O308" s="245" t="str">
        <f t="shared" si="24"/>
        <v/>
      </c>
      <c r="P308" s="260"/>
      <c r="Q308" s="260"/>
      <c r="R308" s="260"/>
      <c r="S308" s="260"/>
      <c r="T308" s="260"/>
      <c r="U308" s="258"/>
      <c r="V308" s="265"/>
      <c r="W308" s="264"/>
      <c r="X308" s="260"/>
      <c r="Y308" s="266"/>
      <c r="Z308" s="245" t="str">
        <f t="shared" si="23"/>
        <v/>
      </c>
      <c r="AA308" s="267"/>
      <c r="AB308" s="245" t="str">
        <f t="array" ref="AB308">_xlfn.IFS(AND(Z308=1,P308&lt;&gt;0),25,AND(Z308=1,R308&lt;&gt;0),21,AND(Z308=1,U308="ALTO"),16,AND(Z308=1,U308="BAJO"),11,AND(Z308=1,V308&lt;&gt;0),2,AND(Z308=2,P308&lt;&gt;0),25,AND(Z308=2,R308&lt;&gt;0),21,AND(Z308=2,U308="ALTO"),16,AND(Z308=2,U308="BAJO"),11,AND(Z308=2,V308&lt;&gt;0),4,AND(Z308=3,P308&lt;&gt;0),25,AND(Z308=3,R308&lt;&gt;0),21,AND(Z308=3,U308="ALTO"),16,AND(Z308=3,U308="BAJO"),12,AND(Z308=3,V308&lt;&gt;0),5,AND(Z308=4,P308&lt;&gt;0),25,AND(Z308=4,R308&lt;&gt;0),13,AND(Z308=4,U308="ALTO"),16,AND(Z308=4,U308="BAJO"),14,AND(Z308=4,V308&lt;&gt;0),7,AND(Z308=5,P308&lt;&gt;0),25,AND(Z308=5,R308&lt;&gt;0),21,AND(Z308=5,U308="ALTO"),16,AND(Z308=5,U308="BAJO"),12,AND(Z308=5,V308&lt;&gt;0),8,AND(Z308=6,P308&lt;&gt;0),25,AND(Z308=6,R308&lt;&gt;0),21,AND(Z308=6,U308="ALTO"),20,AND(Z308=6,U308="BAJO"),17,AND(Z308=6,V308&lt;&gt;0),6,AND(Z308=7,P308&lt;&gt;0),25,AND(Z308=7,R308&lt;&gt;0),23,AND(Z308=7,U308="ALTO"),16,AND(Z308=7,U308="BAJO"),11,AND(Z308=7,V308&lt;&gt;0),7,AND(Z308=8,P308&lt;&gt;0),25,AND(Z308=8,R308&lt;&gt;0),21,AND(Z308=8,U308="ALTO"),16,AND(Z308=8,U308="BAJO"),12,AND(Z308=8,V308&lt;&gt;0),8,AND(Z308=9,P308&lt;&gt;0),25,AND(Z308=9,R308&lt;&gt;0),21,AND(Z308=9,U308="ALTO"),20,AND(Z308=9,U308="BAJO"),17,AND(Z308=9,V308&lt;&gt;0),13,AND(Z308=10,P308&lt;&gt;0),25,AND(Z308=10,R308&lt;&gt;0),22,AND(Z308=10,U308="ALTO"),21,AND(Z308=10,U308="BAJO"),18,AND(Z308=10,V308&lt;&gt;0),18,AND(Z308=11,P308&lt;&gt;0),25,AND(Z308=11,R308&lt;&gt;0),23,AND(Z308=11,U308="ALTO"),20,AND(Z308=11,U308="BAJO"),16,AND(Z308=11,V308&lt;&gt;0),11,AND(Z308=12,P308&lt;&gt;0),25,AND(Z308=12,R308&lt;&gt;0),23,AND(Z308=12,U308="ALTO"),20,AND(Z308=12,U308="BAJO"),16,AND(Z308=12,V308&lt;&gt;0),12,AND(Z308=13,P308&lt;&gt;0),25,AND(Z308=13,R308&lt;&gt;0),21,AND(Z308=13,U308="ALTO"),20,AND(Z308=13,U308="BAJO"),17,AND(Z308=13,V308&lt;&gt;0),17,AND(Z308=14,P308&lt;&gt;0),25,AND(Z308=14,R308&lt;&gt;0),24,AND(Z308=14,U308="ALTO"),23,AND(Z308=14,U308="BAJO"),21,AND(Z308=14,V308&lt;&gt;0),18,AND(Z308=15,P308&lt;&gt;0),25,AND(Z308=15,R308&lt;&gt;0),24,AND(Z308=15,U308="ALTO"),22,AND(Z308=15,U308="BAJO"),19,AND(Z308=15,V308&lt;&gt;0),19,AND(Z308=16,P308&lt;&gt;0),25,AND(Z308=16,R308&lt;&gt;0),23,AND(Z308=16,U308="ALTO"),23,AND(Z308=16,U308="BAJO"),23,AND(Z308=16,V308&lt;&gt;0),20,AND(Z308=17,P308&lt;&gt;0),25,AND(Z308=17,R308&lt;&gt;0),24,AND(Z308=17,U308="ALTO"),23,AND(Z308=17,U308="BAJO"),21,AND(Z308=17,V308&lt;&gt;0),20,AND(Z308=18,P308&lt;&gt;0),25,AND(Z308=18,R308&lt;&gt;0),24,AND(Z308=18,U308="ALTO"),23,AND(Z308=18,U308="BAJO"),22,AND(Z308=18,V308&lt;&gt;0),21,AND(Z308=19,P308&lt;&gt;0),25,AND(Z308=19,R308&lt;&gt;0),25,AND(Z308=19,U308="ALTO"),24,AND(Z308=19,U308="BAJO"),22,AND(Z308=19,V308&lt;&gt;0),22,AND(Z308&lt;&gt;0,X308&lt;&gt;0),Z308,TRUE,"FALSO")</f>
        <v>FALSO</v>
      </c>
      <c r="AC308" s="222"/>
      <c r="AD308" s="222"/>
      <c r="AE308" s="36"/>
      <c r="AF308" s="37"/>
      <c r="AG308" s="37"/>
      <c r="AH308" s="25"/>
      <c r="AI308" s="25"/>
      <c r="AJ308" s="25"/>
      <c r="AK308" s="25"/>
      <c r="AL308" s="25"/>
      <c r="AM308" s="25"/>
      <c r="AN308" s="25"/>
      <c r="AO308" s="35"/>
      <c r="AP308" s="25"/>
      <c r="AQ308" s="35"/>
      <c r="AR308" s="25"/>
      <c r="AS308" s="35"/>
      <c r="AT308" s="25"/>
      <c r="AU308" s="35"/>
      <c r="AV308" s="25"/>
      <c r="AW308" s="35"/>
      <c r="AX308" s="25"/>
    </row>
    <row r="309" spans="1:50" ht="26.25">
      <c r="A309" s="285"/>
      <c r="B309" s="376"/>
      <c r="C309" s="379"/>
      <c r="D309" s="378"/>
      <c r="E309" s="249"/>
      <c r="F309" s="248"/>
      <c r="G309" s="225"/>
      <c r="H309" s="227"/>
      <c r="I309" s="254"/>
      <c r="J309" s="255" t="e">
        <f>+VLOOKUP(I309,Peligros_Aspectos!A:D,4,0)</f>
        <v>#N/A</v>
      </c>
      <c r="K309" s="256" t="e">
        <f>+VLOOKUP(I309,Peligros_Aspectos!A:D,2,0)</f>
        <v>#N/A</v>
      </c>
      <c r="L309" s="257" t="e">
        <f>+VLOOKUP(I309,Peligros_Aspectos!A:C,3,0)</f>
        <v>#N/A</v>
      </c>
      <c r="M309" s="232"/>
      <c r="N309" s="258"/>
      <c r="O309" s="245" t="str">
        <f t="shared" si="24"/>
        <v/>
      </c>
      <c r="P309" s="260"/>
      <c r="Q309" s="260"/>
      <c r="R309" s="260"/>
      <c r="S309" s="260"/>
      <c r="T309" s="260"/>
      <c r="U309" s="258"/>
      <c r="V309" s="265"/>
      <c r="W309" s="264"/>
      <c r="X309" s="260"/>
      <c r="Y309" s="266"/>
      <c r="Z309" s="245" t="str">
        <f t="shared" si="23"/>
        <v/>
      </c>
      <c r="AA309" s="267"/>
      <c r="AB309" s="245" t="str">
        <f t="array" ref="AB309">_xlfn.IFS(AND(Z309=1,P309&lt;&gt;0),25,AND(Z309=1,R309&lt;&gt;0),21,AND(Z309=1,U309="ALTO"),16,AND(Z309=1,U309="BAJO"),11,AND(Z309=1,V309&lt;&gt;0),2,AND(Z309=2,P309&lt;&gt;0),25,AND(Z309=2,R309&lt;&gt;0),21,AND(Z309=2,U309="ALTO"),16,AND(Z309=2,U309="BAJO"),11,AND(Z309=2,V309&lt;&gt;0),4,AND(Z309=3,P309&lt;&gt;0),25,AND(Z309=3,R309&lt;&gt;0),21,AND(Z309=3,U309="ALTO"),16,AND(Z309=3,U309="BAJO"),12,AND(Z309=3,V309&lt;&gt;0),5,AND(Z309=4,P309&lt;&gt;0),25,AND(Z309=4,R309&lt;&gt;0),13,AND(Z309=4,U309="ALTO"),16,AND(Z309=4,U309="BAJO"),14,AND(Z309=4,V309&lt;&gt;0),7,AND(Z309=5,P309&lt;&gt;0),25,AND(Z309=5,R309&lt;&gt;0),21,AND(Z309=5,U309="ALTO"),16,AND(Z309=5,U309="BAJO"),12,AND(Z309=5,V309&lt;&gt;0),8,AND(Z309=6,P309&lt;&gt;0),25,AND(Z309=6,R309&lt;&gt;0),21,AND(Z309=6,U309="ALTO"),20,AND(Z309=6,U309="BAJO"),17,AND(Z309=6,V309&lt;&gt;0),6,AND(Z309=7,P309&lt;&gt;0),25,AND(Z309=7,R309&lt;&gt;0),23,AND(Z309=7,U309="ALTO"),16,AND(Z309=7,U309="BAJO"),11,AND(Z309=7,V309&lt;&gt;0),7,AND(Z309=8,P309&lt;&gt;0),25,AND(Z309=8,R309&lt;&gt;0),21,AND(Z309=8,U309="ALTO"),16,AND(Z309=8,U309="BAJO"),12,AND(Z309=8,V309&lt;&gt;0),8,AND(Z309=9,P309&lt;&gt;0),25,AND(Z309=9,R309&lt;&gt;0),21,AND(Z309=9,U309="ALTO"),20,AND(Z309=9,U309="BAJO"),17,AND(Z309=9,V309&lt;&gt;0),13,AND(Z309=10,P309&lt;&gt;0),25,AND(Z309=10,R309&lt;&gt;0),22,AND(Z309=10,U309="ALTO"),21,AND(Z309=10,U309="BAJO"),18,AND(Z309=10,V309&lt;&gt;0),18,AND(Z309=11,P309&lt;&gt;0),25,AND(Z309=11,R309&lt;&gt;0),23,AND(Z309=11,U309="ALTO"),20,AND(Z309=11,U309="BAJO"),16,AND(Z309=11,V309&lt;&gt;0),11,AND(Z309=12,P309&lt;&gt;0),25,AND(Z309=12,R309&lt;&gt;0),23,AND(Z309=12,U309="ALTO"),20,AND(Z309=12,U309="BAJO"),16,AND(Z309=12,V309&lt;&gt;0),12,AND(Z309=13,P309&lt;&gt;0),25,AND(Z309=13,R309&lt;&gt;0),21,AND(Z309=13,U309="ALTO"),20,AND(Z309=13,U309="BAJO"),17,AND(Z309=13,V309&lt;&gt;0),17,AND(Z309=14,P309&lt;&gt;0),25,AND(Z309=14,R309&lt;&gt;0),24,AND(Z309=14,U309="ALTO"),23,AND(Z309=14,U309="BAJO"),21,AND(Z309=14,V309&lt;&gt;0),18,AND(Z309=15,P309&lt;&gt;0),25,AND(Z309=15,R309&lt;&gt;0),24,AND(Z309=15,U309="ALTO"),22,AND(Z309=15,U309="BAJO"),19,AND(Z309=15,V309&lt;&gt;0),19,AND(Z309=16,P309&lt;&gt;0),25,AND(Z309=16,R309&lt;&gt;0),23,AND(Z309=16,U309="ALTO"),23,AND(Z309=16,U309="BAJO"),23,AND(Z309=16,V309&lt;&gt;0),20,AND(Z309=17,P309&lt;&gt;0),25,AND(Z309=17,R309&lt;&gt;0),24,AND(Z309=17,U309="ALTO"),23,AND(Z309=17,U309="BAJO"),21,AND(Z309=17,V309&lt;&gt;0),20,AND(Z309=18,P309&lt;&gt;0),25,AND(Z309=18,R309&lt;&gt;0),24,AND(Z309=18,U309="ALTO"),23,AND(Z309=18,U309="BAJO"),22,AND(Z309=18,V309&lt;&gt;0),21,AND(Z309=19,P309&lt;&gt;0),25,AND(Z309=19,R309&lt;&gt;0),25,AND(Z309=19,U309="ALTO"),24,AND(Z309=19,U309="BAJO"),22,AND(Z309=19,V309&lt;&gt;0),22,AND(Z309&lt;&gt;0,X309&lt;&gt;0),Z309,TRUE,"FALSO")</f>
        <v>FALSO</v>
      </c>
      <c r="AC309" s="222"/>
      <c r="AD309" s="222"/>
      <c r="AE309" s="36"/>
      <c r="AF309" s="37"/>
      <c r="AG309" s="37"/>
      <c r="AH309" s="25"/>
      <c r="AI309" s="25"/>
      <c r="AJ309" s="25"/>
      <c r="AK309" s="25"/>
      <c r="AL309" s="25"/>
      <c r="AM309" s="25"/>
      <c r="AN309" s="25"/>
      <c r="AO309" s="35"/>
      <c r="AP309" s="25"/>
      <c r="AQ309" s="35"/>
      <c r="AR309" s="25"/>
      <c r="AS309" s="35"/>
      <c r="AT309" s="25"/>
      <c r="AU309" s="35"/>
      <c r="AV309" s="25"/>
      <c r="AW309" s="35"/>
      <c r="AX309" s="25"/>
    </row>
    <row r="310" spans="1:50" ht="26.25">
      <c r="A310" s="285"/>
      <c r="B310" s="376"/>
      <c r="C310" s="379"/>
      <c r="D310" s="378"/>
      <c r="E310" s="249"/>
      <c r="F310" s="248"/>
      <c r="G310" s="225"/>
      <c r="H310" s="227"/>
      <c r="I310" s="254"/>
      <c r="J310" s="255" t="e">
        <f>+VLOOKUP(I310,Peligros_Aspectos!A:D,4,0)</f>
        <v>#N/A</v>
      </c>
      <c r="K310" s="256" t="e">
        <f>+VLOOKUP(I310,Peligros_Aspectos!A:D,2,0)</f>
        <v>#N/A</v>
      </c>
      <c r="L310" s="257" t="e">
        <f>+VLOOKUP(I310,Peligros_Aspectos!A:C,3,0)</f>
        <v>#N/A</v>
      </c>
      <c r="M310" s="232"/>
      <c r="N310" s="258"/>
      <c r="O310" s="245" t="str">
        <f t="shared" si="24"/>
        <v/>
      </c>
      <c r="P310" s="260"/>
      <c r="Q310" s="260"/>
      <c r="R310" s="260"/>
      <c r="S310" s="260"/>
      <c r="T310" s="260"/>
      <c r="U310" s="258"/>
      <c r="V310" s="265"/>
      <c r="W310" s="264"/>
      <c r="X310" s="260"/>
      <c r="Y310" s="266"/>
      <c r="Z310" s="245" t="str">
        <f t="shared" si="23"/>
        <v/>
      </c>
      <c r="AA310" s="267"/>
      <c r="AB310" s="245" t="str">
        <f t="array" ref="AB310">_xlfn.IFS(AND(Z310=1,P310&lt;&gt;0),25,AND(Z310=1,R310&lt;&gt;0),21,AND(Z310=1,U310="ALTO"),16,AND(Z310=1,U310="BAJO"),11,AND(Z310=1,V310&lt;&gt;0),2,AND(Z310=2,P310&lt;&gt;0),25,AND(Z310=2,R310&lt;&gt;0),21,AND(Z310=2,U310="ALTO"),16,AND(Z310=2,U310="BAJO"),11,AND(Z310=2,V310&lt;&gt;0),4,AND(Z310=3,P310&lt;&gt;0),25,AND(Z310=3,R310&lt;&gt;0),21,AND(Z310=3,U310="ALTO"),16,AND(Z310=3,U310="BAJO"),12,AND(Z310=3,V310&lt;&gt;0),5,AND(Z310=4,P310&lt;&gt;0),25,AND(Z310=4,R310&lt;&gt;0),13,AND(Z310=4,U310="ALTO"),16,AND(Z310=4,U310="BAJO"),14,AND(Z310=4,V310&lt;&gt;0),7,AND(Z310=5,P310&lt;&gt;0),25,AND(Z310=5,R310&lt;&gt;0),21,AND(Z310=5,U310="ALTO"),16,AND(Z310=5,U310="BAJO"),12,AND(Z310=5,V310&lt;&gt;0),8,AND(Z310=6,P310&lt;&gt;0),25,AND(Z310=6,R310&lt;&gt;0),21,AND(Z310=6,U310="ALTO"),20,AND(Z310=6,U310="BAJO"),17,AND(Z310=6,V310&lt;&gt;0),6,AND(Z310=7,P310&lt;&gt;0),25,AND(Z310=7,R310&lt;&gt;0),23,AND(Z310=7,U310="ALTO"),16,AND(Z310=7,U310="BAJO"),11,AND(Z310=7,V310&lt;&gt;0),7,AND(Z310=8,P310&lt;&gt;0),25,AND(Z310=8,R310&lt;&gt;0),21,AND(Z310=8,U310="ALTO"),16,AND(Z310=8,U310="BAJO"),12,AND(Z310=8,V310&lt;&gt;0),8,AND(Z310=9,P310&lt;&gt;0),25,AND(Z310=9,R310&lt;&gt;0),21,AND(Z310=9,U310="ALTO"),20,AND(Z310=9,U310="BAJO"),17,AND(Z310=9,V310&lt;&gt;0),13,AND(Z310=10,P310&lt;&gt;0),25,AND(Z310=10,R310&lt;&gt;0),22,AND(Z310=10,U310="ALTO"),21,AND(Z310=10,U310="BAJO"),18,AND(Z310=10,V310&lt;&gt;0),18,AND(Z310=11,P310&lt;&gt;0),25,AND(Z310=11,R310&lt;&gt;0),23,AND(Z310=11,U310="ALTO"),20,AND(Z310=11,U310="BAJO"),16,AND(Z310=11,V310&lt;&gt;0),11,AND(Z310=12,P310&lt;&gt;0),25,AND(Z310=12,R310&lt;&gt;0),23,AND(Z310=12,U310="ALTO"),20,AND(Z310=12,U310="BAJO"),16,AND(Z310=12,V310&lt;&gt;0),12,AND(Z310=13,P310&lt;&gt;0),25,AND(Z310=13,R310&lt;&gt;0),21,AND(Z310=13,U310="ALTO"),20,AND(Z310=13,U310="BAJO"),17,AND(Z310=13,V310&lt;&gt;0),17,AND(Z310=14,P310&lt;&gt;0),25,AND(Z310=14,R310&lt;&gt;0),24,AND(Z310=14,U310="ALTO"),23,AND(Z310=14,U310="BAJO"),21,AND(Z310=14,V310&lt;&gt;0),18,AND(Z310=15,P310&lt;&gt;0),25,AND(Z310=15,R310&lt;&gt;0),24,AND(Z310=15,U310="ALTO"),22,AND(Z310=15,U310="BAJO"),19,AND(Z310=15,V310&lt;&gt;0),19,AND(Z310=16,P310&lt;&gt;0),25,AND(Z310=16,R310&lt;&gt;0),23,AND(Z310=16,U310="ALTO"),23,AND(Z310=16,U310="BAJO"),23,AND(Z310=16,V310&lt;&gt;0),20,AND(Z310=17,P310&lt;&gt;0),25,AND(Z310=17,R310&lt;&gt;0),24,AND(Z310=17,U310="ALTO"),23,AND(Z310=17,U310="BAJO"),21,AND(Z310=17,V310&lt;&gt;0),20,AND(Z310=18,P310&lt;&gt;0),25,AND(Z310=18,R310&lt;&gt;0),24,AND(Z310=18,U310="ALTO"),23,AND(Z310=18,U310="BAJO"),22,AND(Z310=18,V310&lt;&gt;0),21,AND(Z310=19,P310&lt;&gt;0),25,AND(Z310=19,R310&lt;&gt;0),25,AND(Z310=19,U310="ALTO"),24,AND(Z310=19,U310="BAJO"),22,AND(Z310=19,V310&lt;&gt;0),22,AND(Z310&lt;&gt;0,X310&lt;&gt;0),Z310,TRUE,"FALSO")</f>
        <v>FALSO</v>
      </c>
      <c r="AC310" s="222"/>
      <c r="AD310" s="222"/>
      <c r="AE310" s="36"/>
      <c r="AF310" s="37"/>
      <c r="AG310" s="37"/>
      <c r="AH310" s="25"/>
      <c r="AI310" s="25"/>
      <c r="AJ310" s="25"/>
      <c r="AK310" s="25"/>
      <c r="AL310" s="25"/>
      <c r="AM310" s="25"/>
      <c r="AN310" s="25"/>
      <c r="AO310" s="35"/>
      <c r="AP310" s="25"/>
      <c r="AQ310" s="35"/>
      <c r="AR310" s="25"/>
      <c r="AS310" s="35"/>
      <c r="AT310" s="25"/>
      <c r="AU310" s="35"/>
      <c r="AV310" s="25"/>
      <c r="AW310" s="35"/>
      <c r="AX310" s="25"/>
    </row>
    <row r="311" spans="1:50" ht="26.25">
      <c r="A311" s="285"/>
      <c r="B311" s="376"/>
      <c r="C311" s="379"/>
      <c r="D311" s="378"/>
      <c r="E311" s="249"/>
      <c r="F311" s="248"/>
      <c r="G311" s="225"/>
      <c r="H311" s="227"/>
      <c r="I311" s="254"/>
      <c r="J311" s="255" t="e">
        <f>+VLOOKUP(I311,Peligros_Aspectos!A:D,4,0)</f>
        <v>#N/A</v>
      </c>
      <c r="K311" s="256" t="e">
        <f>+VLOOKUP(I311,Peligros_Aspectos!A:D,2,0)</f>
        <v>#N/A</v>
      </c>
      <c r="L311" s="257" t="e">
        <f>+VLOOKUP(I311,Peligros_Aspectos!A:C,3,0)</f>
        <v>#N/A</v>
      </c>
      <c r="M311" s="232"/>
      <c r="N311" s="258"/>
      <c r="O311" s="245" t="str">
        <f t="shared" si="24"/>
        <v/>
      </c>
      <c r="P311" s="260"/>
      <c r="Q311" s="260"/>
      <c r="R311" s="260"/>
      <c r="S311" s="260"/>
      <c r="T311" s="260"/>
      <c r="U311" s="255"/>
      <c r="V311" s="256"/>
      <c r="W311" s="264"/>
      <c r="X311" s="260"/>
      <c r="Y311" s="266"/>
      <c r="Z311" s="245" t="str">
        <f t="shared" si="23"/>
        <v/>
      </c>
      <c r="AA311" s="267"/>
      <c r="AB311" s="245" t="str">
        <f t="array" ref="AB311">_xlfn.IFS(AND(Z311=1,P311&lt;&gt;0),25,AND(Z311=1,R311&lt;&gt;0),21,AND(Z311=1,U311="ALTO"),16,AND(Z311=1,U311="BAJO"),11,AND(Z311=1,V311&lt;&gt;0),2,AND(Z311=2,P311&lt;&gt;0),25,AND(Z311=2,R311&lt;&gt;0),21,AND(Z311=2,U311="ALTO"),16,AND(Z311=2,U311="BAJO"),11,AND(Z311=2,V311&lt;&gt;0),4,AND(Z311=3,P311&lt;&gt;0),25,AND(Z311=3,R311&lt;&gt;0),21,AND(Z311=3,U311="ALTO"),16,AND(Z311=3,U311="BAJO"),12,AND(Z311=3,V311&lt;&gt;0),5,AND(Z311=4,P311&lt;&gt;0),25,AND(Z311=4,R311&lt;&gt;0),13,AND(Z311=4,U311="ALTO"),16,AND(Z311=4,U311="BAJO"),14,AND(Z311=4,V311&lt;&gt;0),7,AND(Z311=5,P311&lt;&gt;0),25,AND(Z311=5,R311&lt;&gt;0),21,AND(Z311=5,U311="ALTO"),16,AND(Z311=5,U311="BAJO"),12,AND(Z311=5,V311&lt;&gt;0),8,AND(Z311=6,P311&lt;&gt;0),25,AND(Z311=6,R311&lt;&gt;0),21,AND(Z311=6,U311="ALTO"),20,AND(Z311=6,U311="BAJO"),17,AND(Z311=6,V311&lt;&gt;0),6,AND(Z311=7,P311&lt;&gt;0),25,AND(Z311=7,R311&lt;&gt;0),23,AND(Z311=7,U311="ALTO"),16,AND(Z311=7,U311="BAJO"),11,AND(Z311=7,V311&lt;&gt;0),7,AND(Z311=8,P311&lt;&gt;0),25,AND(Z311=8,R311&lt;&gt;0),21,AND(Z311=8,U311="ALTO"),16,AND(Z311=8,U311="BAJO"),12,AND(Z311=8,V311&lt;&gt;0),8,AND(Z311=9,P311&lt;&gt;0),25,AND(Z311=9,R311&lt;&gt;0),21,AND(Z311=9,U311="ALTO"),20,AND(Z311=9,U311="BAJO"),17,AND(Z311=9,V311&lt;&gt;0),13,AND(Z311=10,P311&lt;&gt;0),25,AND(Z311=10,R311&lt;&gt;0),22,AND(Z311=10,U311="ALTO"),21,AND(Z311=10,U311="BAJO"),18,AND(Z311=10,V311&lt;&gt;0),18,AND(Z311=11,P311&lt;&gt;0),25,AND(Z311=11,R311&lt;&gt;0),23,AND(Z311=11,U311="ALTO"),20,AND(Z311=11,U311="BAJO"),16,AND(Z311=11,V311&lt;&gt;0),11,AND(Z311=12,P311&lt;&gt;0),25,AND(Z311=12,R311&lt;&gt;0),23,AND(Z311=12,U311="ALTO"),20,AND(Z311=12,U311="BAJO"),16,AND(Z311=12,V311&lt;&gt;0),12,AND(Z311=13,P311&lt;&gt;0),25,AND(Z311=13,R311&lt;&gt;0),21,AND(Z311=13,U311="ALTO"),20,AND(Z311=13,U311="BAJO"),17,AND(Z311=13,V311&lt;&gt;0),17,AND(Z311=14,P311&lt;&gt;0),25,AND(Z311=14,R311&lt;&gt;0),24,AND(Z311=14,U311="ALTO"),23,AND(Z311=14,U311="BAJO"),21,AND(Z311=14,V311&lt;&gt;0),18,AND(Z311=15,P311&lt;&gt;0),25,AND(Z311=15,R311&lt;&gt;0),24,AND(Z311=15,U311="ALTO"),22,AND(Z311=15,U311="BAJO"),19,AND(Z311=15,V311&lt;&gt;0),19,AND(Z311=16,P311&lt;&gt;0),25,AND(Z311=16,R311&lt;&gt;0),23,AND(Z311=16,U311="ALTO"),23,AND(Z311=16,U311="BAJO"),23,AND(Z311=16,V311&lt;&gt;0),20,AND(Z311=17,P311&lt;&gt;0),25,AND(Z311=17,R311&lt;&gt;0),24,AND(Z311=17,U311="ALTO"),23,AND(Z311=17,U311="BAJO"),21,AND(Z311=17,V311&lt;&gt;0),20,AND(Z311=18,P311&lt;&gt;0),25,AND(Z311=18,R311&lt;&gt;0),24,AND(Z311=18,U311="ALTO"),23,AND(Z311=18,U311="BAJO"),22,AND(Z311=18,V311&lt;&gt;0),21,AND(Z311=19,P311&lt;&gt;0),25,AND(Z311=19,R311&lt;&gt;0),25,AND(Z311=19,U311="ALTO"),24,AND(Z311=19,U311="BAJO"),22,AND(Z311=19,V311&lt;&gt;0),22,AND(Z311&lt;&gt;0,X311&lt;&gt;0),Z311,TRUE,"FALSO")</f>
        <v>FALSO</v>
      </c>
      <c r="AC311" s="222"/>
      <c r="AD311" s="222"/>
      <c r="AE311" s="36"/>
      <c r="AF311" s="37"/>
      <c r="AG311" s="37"/>
      <c r="AH311" s="25"/>
      <c r="AI311" s="25"/>
      <c r="AJ311" s="25"/>
      <c r="AK311" s="25"/>
      <c r="AL311" s="25"/>
      <c r="AM311" s="25"/>
      <c r="AN311" s="25"/>
      <c r="AO311" s="35"/>
      <c r="AP311" s="25"/>
      <c r="AQ311" s="35"/>
      <c r="AR311" s="25"/>
      <c r="AS311" s="35"/>
      <c r="AT311" s="25"/>
      <c r="AU311" s="35"/>
      <c r="AV311" s="25"/>
      <c r="AW311" s="35"/>
      <c r="AX311" s="25"/>
    </row>
    <row r="312" spans="1:50" ht="26.25">
      <c r="A312" s="285"/>
      <c r="B312" s="376"/>
      <c r="C312" s="379"/>
      <c r="D312" s="378"/>
      <c r="E312" s="249"/>
      <c r="F312" s="248"/>
      <c r="G312" s="225"/>
      <c r="H312" s="227"/>
      <c r="I312" s="254"/>
      <c r="J312" s="255" t="e">
        <f>+VLOOKUP(I312,Peligros_Aspectos!A:D,4,0)</f>
        <v>#N/A</v>
      </c>
      <c r="K312" s="256" t="e">
        <f>+VLOOKUP(I312,Peligros_Aspectos!A:D,2,0)</f>
        <v>#N/A</v>
      </c>
      <c r="L312" s="257" t="e">
        <f>+VLOOKUP(I312,Peligros_Aspectos!A:C,3,0)</f>
        <v>#N/A</v>
      </c>
      <c r="M312" s="232"/>
      <c r="N312" s="258"/>
      <c r="O312" s="245" t="str">
        <f t="shared" si="24"/>
        <v/>
      </c>
      <c r="P312" s="260"/>
      <c r="Q312" s="260"/>
      <c r="R312" s="260"/>
      <c r="S312" s="260"/>
      <c r="T312" s="264"/>
      <c r="U312" s="255"/>
      <c r="V312" s="264"/>
      <c r="W312" s="264"/>
      <c r="X312" s="260"/>
      <c r="Y312" s="266"/>
      <c r="Z312" s="245" t="str">
        <f t="shared" si="23"/>
        <v/>
      </c>
      <c r="AA312" s="267"/>
      <c r="AB312" s="245" t="str">
        <f t="array" ref="AB312">_xlfn.IFS(AND(Z312=1,P312&lt;&gt;0),25,AND(Z312=1,R312&lt;&gt;0),21,AND(Z312=1,U312="ALTO"),16,AND(Z312=1,U312="BAJO"),11,AND(Z312=1,V312&lt;&gt;0),2,AND(Z312=2,P312&lt;&gt;0),25,AND(Z312=2,R312&lt;&gt;0),21,AND(Z312=2,U312="ALTO"),16,AND(Z312=2,U312="BAJO"),11,AND(Z312=2,V312&lt;&gt;0),4,AND(Z312=3,P312&lt;&gt;0),25,AND(Z312=3,R312&lt;&gt;0),21,AND(Z312=3,U312="ALTO"),16,AND(Z312=3,U312="BAJO"),12,AND(Z312=3,V312&lt;&gt;0),5,AND(Z312=4,P312&lt;&gt;0),25,AND(Z312=4,R312&lt;&gt;0),13,AND(Z312=4,U312="ALTO"),16,AND(Z312=4,U312="BAJO"),14,AND(Z312=4,V312&lt;&gt;0),7,AND(Z312=5,P312&lt;&gt;0),25,AND(Z312=5,R312&lt;&gt;0),21,AND(Z312=5,U312="ALTO"),16,AND(Z312=5,U312="BAJO"),12,AND(Z312=5,V312&lt;&gt;0),8,AND(Z312=6,P312&lt;&gt;0),25,AND(Z312=6,R312&lt;&gt;0),21,AND(Z312=6,U312="ALTO"),20,AND(Z312=6,U312="BAJO"),17,AND(Z312=6,V312&lt;&gt;0),6,AND(Z312=7,P312&lt;&gt;0),25,AND(Z312=7,R312&lt;&gt;0),23,AND(Z312=7,U312="ALTO"),16,AND(Z312=7,U312="BAJO"),11,AND(Z312=7,V312&lt;&gt;0),7,AND(Z312=8,P312&lt;&gt;0),25,AND(Z312=8,R312&lt;&gt;0),21,AND(Z312=8,U312="ALTO"),16,AND(Z312=8,U312="BAJO"),12,AND(Z312=8,V312&lt;&gt;0),8,AND(Z312=9,P312&lt;&gt;0),25,AND(Z312=9,R312&lt;&gt;0),21,AND(Z312=9,U312="ALTO"),20,AND(Z312=9,U312="BAJO"),17,AND(Z312=9,V312&lt;&gt;0),13,AND(Z312=10,P312&lt;&gt;0),25,AND(Z312=10,R312&lt;&gt;0),22,AND(Z312=10,U312="ALTO"),21,AND(Z312=10,U312="BAJO"),18,AND(Z312=10,V312&lt;&gt;0),18,AND(Z312=11,P312&lt;&gt;0),25,AND(Z312=11,R312&lt;&gt;0),23,AND(Z312=11,U312="ALTO"),20,AND(Z312=11,U312="BAJO"),16,AND(Z312=11,V312&lt;&gt;0),11,AND(Z312=12,P312&lt;&gt;0),25,AND(Z312=12,R312&lt;&gt;0),23,AND(Z312=12,U312="ALTO"),20,AND(Z312=12,U312="BAJO"),16,AND(Z312=12,V312&lt;&gt;0),12,AND(Z312=13,P312&lt;&gt;0),25,AND(Z312=13,R312&lt;&gt;0),21,AND(Z312=13,U312="ALTO"),20,AND(Z312=13,U312="BAJO"),17,AND(Z312=13,V312&lt;&gt;0),17,AND(Z312=14,P312&lt;&gt;0),25,AND(Z312=14,R312&lt;&gt;0),24,AND(Z312=14,U312="ALTO"),23,AND(Z312=14,U312="BAJO"),21,AND(Z312=14,V312&lt;&gt;0),18,AND(Z312=15,P312&lt;&gt;0),25,AND(Z312=15,R312&lt;&gt;0),24,AND(Z312=15,U312="ALTO"),22,AND(Z312=15,U312="BAJO"),19,AND(Z312=15,V312&lt;&gt;0),19,AND(Z312=16,P312&lt;&gt;0),25,AND(Z312=16,R312&lt;&gt;0),23,AND(Z312=16,U312="ALTO"),23,AND(Z312=16,U312="BAJO"),23,AND(Z312=16,V312&lt;&gt;0),20,AND(Z312=17,P312&lt;&gt;0),25,AND(Z312=17,R312&lt;&gt;0),24,AND(Z312=17,U312="ALTO"),23,AND(Z312=17,U312="BAJO"),21,AND(Z312=17,V312&lt;&gt;0),20,AND(Z312=18,P312&lt;&gt;0),25,AND(Z312=18,R312&lt;&gt;0),24,AND(Z312=18,U312="ALTO"),23,AND(Z312=18,U312="BAJO"),22,AND(Z312=18,V312&lt;&gt;0),21,AND(Z312=19,P312&lt;&gt;0),25,AND(Z312=19,R312&lt;&gt;0),25,AND(Z312=19,U312="ALTO"),24,AND(Z312=19,U312="BAJO"),22,AND(Z312=19,V312&lt;&gt;0),22,AND(Z312&lt;&gt;0,X312&lt;&gt;0),Z312,TRUE,"FALSO")</f>
        <v>FALSO</v>
      </c>
      <c r="AC312" s="222"/>
      <c r="AD312" s="222"/>
      <c r="AE312" s="36"/>
      <c r="AF312" s="37"/>
      <c r="AG312" s="37"/>
      <c r="AH312" s="25"/>
      <c r="AI312" s="25"/>
      <c r="AJ312" s="25"/>
      <c r="AK312" s="25"/>
      <c r="AL312" s="25"/>
      <c r="AM312" s="25"/>
      <c r="AN312" s="25"/>
      <c r="AO312" s="35"/>
      <c r="AP312" s="25"/>
      <c r="AQ312" s="35"/>
      <c r="AR312" s="25"/>
      <c r="AS312" s="35"/>
      <c r="AT312" s="25"/>
      <c r="AU312" s="35"/>
      <c r="AV312" s="25"/>
      <c r="AW312" s="35"/>
      <c r="AX312" s="25"/>
    </row>
    <row r="313" spans="1:50" ht="26.25">
      <c r="A313" s="285"/>
      <c r="B313" s="376"/>
      <c r="C313" s="379"/>
      <c r="D313" s="378"/>
      <c r="E313" s="249"/>
      <c r="F313" s="248"/>
      <c r="G313" s="225"/>
      <c r="H313" s="227"/>
      <c r="I313" s="254"/>
      <c r="J313" s="255" t="e">
        <f>+VLOOKUP(I313,Peligros_Aspectos!A:D,4,0)</f>
        <v>#N/A</v>
      </c>
      <c r="K313" s="256" t="e">
        <f>+VLOOKUP(I313,Peligros_Aspectos!A:D,2,0)</f>
        <v>#N/A</v>
      </c>
      <c r="L313" s="257" t="e">
        <f>+VLOOKUP(I313,Peligros_Aspectos!A:C,3,0)</f>
        <v>#N/A</v>
      </c>
      <c r="M313" s="232"/>
      <c r="N313" s="258"/>
      <c r="O313" s="245" t="str">
        <f t="shared" si="24"/>
        <v/>
      </c>
      <c r="P313" s="260"/>
      <c r="Q313" s="260"/>
      <c r="R313" s="260"/>
      <c r="S313" s="260"/>
      <c r="T313" s="260"/>
      <c r="U313" s="258"/>
      <c r="V313" s="264"/>
      <c r="W313" s="264"/>
      <c r="X313" s="260"/>
      <c r="Y313" s="266"/>
      <c r="Z313" s="245" t="str">
        <f t="shared" si="23"/>
        <v/>
      </c>
      <c r="AA313" s="267"/>
      <c r="AB313" s="245" t="str">
        <f t="array" ref="AB313">_xlfn.IFS(AND(Z313=1,P313&lt;&gt;0),25,AND(Z313=1,R313&lt;&gt;0),21,AND(Z313=1,U313="ALTO"),16,AND(Z313=1,U313="BAJO"),11,AND(Z313=1,V313&lt;&gt;0),2,AND(Z313=2,P313&lt;&gt;0),25,AND(Z313=2,R313&lt;&gt;0),21,AND(Z313=2,U313="ALTO"),16,AND(Z313=2,U313="BAJO"),11,AND(Z313=2,V313&lt;&gt;0),4,AND(Z313=3,P313&lt;&gt;0),25,AND(Z313=3,R313&lt;&gt;0),21,AND(Z313=3,U313="ALTO"),16,AND(Z313=3,U313="BAJO"),12,AND(Z313=3,V313&lt;&gt;0),5,AND(Z313=4,P313&lt;&gt;0),25,AND(Z313=4,R313&lt;&gt;0),13,AND(Z313=4,U313="ALTO"),16,AND(Z313=4,U313="BAJO"),14,AND(Z313=4,V313&lt;&gt;0),7,AND(Z313=5,P313&lt;&gt;0),25,AND(Z313=5,R313&lt;&gt;0),21,AND(Z313=5,U313="ALTO"),16,AND(Z313=5,U313="BAJO"),12,AND(Z313=5,V313&lt;&gt;0),8,AND(Z313=6,P313&lt;&gt;0),25,AND(Z313=6,R313&lt;&gt;0),21,AND(Z313=6,U313="ALTO"),20,AND(Z313=6,U313="BAJO"),17,AND(Z313=6,V313&lt;&gt;0),6,AND(Z313=7,P313&lt;&gt;0),25,AND(Z313=7,R313&lt;&gt;0),23,AND(Z313=7,U313="ALTO"),16,AND(Z313=7,U313="BAJO"),11,AND(Z313=7,V313&lt;&gt;0),7,AND(Z313=8,P313&lt;&gt;0),25,AND(Z313=8,R313&lt;&gt;0),21,AND(Z313=8,U313="ALTO"),16,AND(Z313=8,U313="BAJO"),12,AND(Z313=8,V313&lt;&gt;0),8,AND(Z313=9,P313&lt;&gt;0),25,AND(Z313=9,R313&lt;&gt;0),21,AND(Z313=9,U313="ALTO"),20,AND(Z313=9,U313="BAJO"),17,AND(Z313=9,V313&lt;&gt;0),13,AND(Z313=10,P313&lt;&gt;0),25,AND(Z313=10,R313&lt;&gt;0),22,AND(Z313=10,U313="ALTO"),21,AND(Z313=10,U313="BAJO"),18,AND(Z313=10,V313&lt;&gt;0),18,AND(Z313=11,P313&lt;&gt;0),25,AND(Z313=11,R313&lt;&gt;0),23,AND(Z313=11,U313="ALTO"),20,AND(Z313=11,U313="BAJO"),16,AND(Z313=11,V313&lt;&gt;0),11,AND(Z313=12,P313&lt;&gt;0),25,AND(Z313=12,R313&lt;&gt;0),23,AND(Z313=12,U313="ALTO"),20,AND(Z313=12,U313="BAJO"),16,AND(Z313=12,V313&lt;&gt;0),12,AND(Z313=13,P313&lt;&gt;0),25,AND(Z313=13,R313&lt;&gt;0),21,AND(Z313=13,U313="ALTO"),20,AND(Z313=13,U313="BAJO"),17,AND(Z313=13,V313&lt;&gt;0),17,AND(Z313=14,P313&lt;&gt;0),25,AND(Z313=14,R313&lt;&gt;0),24,AND(Z313=14,U313="ALTO"),23,AND(Z313=14,U313="BAJO"),21,AND(Z313=14,V313&lt;&gt;0),18,AND(Z313=15,P313&lt;&gt;0),25,AND(Z313=15,R313&lt;&gt;0),24,AND(Z313=15,U313="ALTO"),22,AND(Z313=15,U313="BAJO"),19,AND(Z313=15,V313&lt;&gt;0),19,AND(Z313=16,P313&lt;&gt;0),25,AND(Z313=16,R313&lt;&gt;0),23,AND(Z313=16,U313="ALTO"),23,AND(Z313=16,U313="BAJO"),23,AND(Z313=16,V313&lt;&gt;0),20,AND(Z313=17,P313&lt;&gt;0),25,AND(Z313=17,R313&lt;&gt;0),24,AND(Z313=17,U313="ALTO"),23,AND(Z313=17,U313="BAJO"),21,AND(Z313=17,V313&lt;&gt;0),20,AND(Z313=18,P313&lt;&gt;0),25,AND(Z313=18,R313&lt;&gt;0),24,AND(Z313=18,U313="ALTO"),23,AND(Z313=18,U313="BAJO"),22,AND(Z313=18,V313&lt;&gt;0),21,AND(Z313=19,P313&lt;&gt;0),25,AND(Z313=19,R313&lt;&gt;0),25,AND(Z313=19,U313="ALTO"),24,AND(Z313=19,U313="BAJO"),22,AND(Z313=19,V313&lt;&gt;0),22,AND(Z313&lt;&gt;0,X313&lt;&gt;0),Z313,TRUE,"FALSO")</f>
        <v>FALSO</v>
      </c>
      <c r="AC313" s="222"/>
      <c r="AD313" s="222"/>
      <c r="AE313" s="36"/>
      <c r="AF313" s="37"/>
      <c r="AG313" s="37"/>
      <c r="AH313" s="25"/>
      <c r="AI313" s="25"/>
      <c r="AJ313" s="25"/>
      <c r="AK313" s="25"/>
      <c r="AL313" s="25"/>
      <c r="AM313" s="25"/>
      <c r="AN313" s="25"/>
      <c r="AO313" s="35"/>
      <c r="AP313" s="25"/>
      <c r="AQ313" s="35"/>
      <c r="AR313" s="25"/>
      <c r="AS313" s="35"/>
      <c r="AT313" s="25"/>
      <c r="AU313" s="35"/>
      <c r="AV313" s="25"/>
      <c r="AW313" s="35"/>
      <c r="AX313" s="25"/>
    </row>
    <row r="314" spans="1:50" ht="26.25">
      <c r="A314" s="285"/>
      <c r="B314" s="376"/>
      <c r="C314" s="379"/>
      <c r="D314" s="378"/>
      <c r="E314" s="249"/>
      <c r="F314" s="248"/>
      <c r="G314" s="225"/>
      <c r="H314" s="227"/>
      <c r="I314" s="254"/>
      <c r="J314" s="255" t="e">
        <f>+VLOOKUP(I314,Peligros_Aspectos!A:D,4,0)</f>
        <v>#N/A</v>
      </c>
      <c r="K314" s="256" t="e">
        <f>+VLOOKUP(I314,Peligros_Aspectos!A:D,2,0)</f>
        <v>#N/A</v>
      </c>
      <c r="L314" s="257" t="e">
        <f>+VLOOKUP(I314,Peligros_Aspectos!A:C,3,0)</f>
        <v>#N/A</v>
      </c>
      <c r="M314" s="232"/>
      <c r="N314" s="258"/>
      <c r="O314" s="245" t="str">
        <f t="shared" si="24"/>
        <v/>
      </c>
      <c r="P314" s="260"/>
      <c r="Q314" s="260"/>
      <c r="R314" s="260"/>
      <c r="S314" s="260"/>
      <c r="T314" s="260"/>
      <c r="U314" s="255"/>
      <c r="V314" s="264"/>
      <c r="W314" s="264"/>
      <c r="X314" s="260"/>
      <c r="Y314" s="266"/>
      <c r="Z314" s="245" t="str">
        <f t="shared" si="23"/>
        <v/>
      </c>
      <c r="AA314" s="267"/>
      <c r="AB314" s="245" t="str">
        <f t="array" ref="AB314">_xlfn.IFS(AND(Z314=1,P314&lt;&gt;0),25,AND(Z314=1,R314&lt;&gt;0),21,AND(Z314=1,U314="ALTO"),16,AND(Z314=1,U314="BAJO"),11,AND(Z314=1,V314&lt;&gt;0),2,AND(Z314=2,P314&lt;&gt;0),25,AND(Z314=2,R314&lt;&gt;0),21,AND(Z314=2,U314="ALTO"),16,AND(Z314=2,U314="BAJO"),11,AND(Z314=2,V314&lt;&gt;0),4,AND(Z314=3,P314&lt;&gt;0),25,AND(Z314=3,R314&lt;&gt;0),21,AND(Z314=3,U314="ALTO"),16,AND(Z314=3,U314="BAJO"),12,AND(Z314=3,V314&lt;&gt;0),5,AND(Z314=4,P314&lt;&gt;0),25,AND(Z314=4,R314&lt;&gt;0),13,AND(Z314=4,U314="ALTO"),16,AND(Z314=4,U314="BAJO"),14,AND(Z314=4,V314&lt;&gt;0),7,AND(Z314=5,P314&lt;&gt;0),25,AND(Z314=5,R314&lt;&gt;0),21,AND(Z314=5,U314="ALTO"),16,AND(Z314=5,U314="BAJO"),12,AND(Z314=5,V314&lt;&gt;0),8,AND(Z314=6,P314&lt;&gt;0),25,AND(Z314=6,R314&lt;&gt;0),21,AND(Z314=6,U314="ALTO"),20,AND(Z314=6,U314="BAJO"),17,AND(Z314=6,V314&lt;&gt;0),6,AND(Z314=7,P314&lt;&gt;0),25,AND(Z314=7,R314&lt;&gt;0),23,AND(Z314=7,U314="ALTO"),16,AND(Z314=7,U314="BAJO"),11,AND(Z314=7,V314&lt;&gt;0),7,AND(Z314=8,P314&lt;&gt;0),25,AND(Z314=8,R314&lt;&gt;0),21,AND(Z314=8,U314="ALTO"),16,AND(Z314=8,U314="BAJO"),12,AND(Z314=8,V314&lt;&gt;0),8,AND(Z314=9,P314&lt;&gt;0),25,AND(Z314=9,R314&lt;&gt;0),21,AND(Z314=9,U314="ALTO"),20,AND(Z314=9,U314="BAJO"),17,AND(Z314=9,V314&lt;&gt;0),13,AND(Z314=10,P314&lt;&gt;0),25,AND(Z314=10,R314&lt;&gt;0),22,AND(Z314=10,U314="ALTO"),21,AND(Z314=10,U314="BAJO"),18,AND(Z314=10,V314&lt;&gt;0),18,AND(Z314=11,P314&lt;&gt;0),25,AND(Z314=11,R314&lt;&gt;0),23,AND(Z314=11,U314="ALTO"),20,AND(Z314=11,U314="BAJO"),16,AND(Z314=11,V314&lt;&gt;0),11,AND(Z314=12,P314&lt;&gt;0),25,AND(Z314=12,R314&lt;&gt;0),23,AND(Z314=12,U314="ALTO"),20,AND(Z314=12,U314="BAJO"),16,AND(Z314=12,V314&lt;&gt;0),12,AND(Z314=13,P314&lt;&gt;0),25,AND(Z314=13,R314&lt;&gt;0),21,AND(Z314=13,U314="ALTO"),20,AND(Z314=13,U314="BAJO"),17,AND(Z314=13,V314&lt;&gt;0),17,AND(Z314=14,P314&lt;&gt;0),25,AND(Z314=14,R314&lt;&gt;0),24,AND(Z314=14,U314="ALTO"),23,AND(Z314=14,U314="BAJO"),21,AND(Z314=14,V314&lt;&gt;0),18,AND(Z314=15,P314&lt;&gt;0),25,AND(Z314=15,R314&lt;&gt;0),24,AND(Z314=15,U314="ALTO"),22,AND(Z314=15,U314="BAJO"),19,AND(Z314=15,V314&lt;&gt;0),19,AND(Z314=16,P314&lt;&gt;0),25,AND(Z314=16,R314&lt;&gt;0),23,AND(Z314=16,U314="ALTO"),23,AND(Z314=16,U314="BAJO"),23,AND(Z314=16,V314&lt;&gt;0),20,AND(Z314=17,P314&lt;&gt;0),25,AND(Z314=17,R314&lt;&gt;0),24,AND(Z314=17,U314="ALTO"),23,AND(Z314=17,U314="BAJO"),21,AND(Z314=17,V314&lt;&gt;0),20,AND(Z314=18,P314&lt;&gt;0),25,AND(Z314=18,R314&lt;&gt;0),24,AND(Z314=18,U314="ALTO"),23,AND(Z314=18,U314="BAJO"),22,AND(Z314=18,V314&lt;&gt;0),21,AND(Z314=19,P314&lt;&gt;0),25,AND(Z314=19,R314&lt;&gt;0),25,AND(Z314=19,U314="ALTO"),24,AND(Z314=19,U314="BAJO"),22,AND(Z314=19,V314&lt;&gt;0),22,AND(Z314&lt;&gt;0,X314&lt;&gt;0),Z314,TRUE,"FALSO")</f>
        <v>FALSO</v>
      </c>
      <c r="AC314" s="222"/>
      <c r="AD314" s="222"/>
      <c r="AE314" s="36"/>
      <c r="AF314" s="37"/>
      <c r="AG314" s="37"/>
      <c r="AH314" s="25"/>
      <c r="AI314" s="25"/>
      <c r="AJ314" s="25"/>
      <c r="AK314" s="25"/>
      <c r="AL314" s="25"/>
      <c r="AM314" s="25"/>
      <c r="AN314" s="25"/>
      <c r="AO314" s="35"/>
      <c r="AP314" s="25"/>
      <c r="AQ314" s="35"/>
      <c r="AR314" s="25"/>
      <c r="AS314" s="35"/>
      <c r="AT314" s="25"/>
      <c r="AU314" s="35"/>
      <c r="AV314" s="25"/>
      <c r="AW314" s="35"/>
      <c r="AX314" s="25"/>
    </row>
    <row r="315" spans="1:50" ht="26.25">
      <c r="A315" s="285"/>
      <c r="B315" s="376"/>
      <c r="C315" s="379"/>
      <c r="D315" s="378"/>
      <c r="E315" s="249"/>
      <c r="F315" s="248"/>
      <c r="G315" s="225"/>
      <c r="H315" s="227"/>
      <c r="I315" s="254"/>
      <c r="J315" s="255" t="e">
        <f>+VLOOKUP(I315,Peligros_Aspectos!A:D,4,0)</f>
        <v>#N/A</v>
      </c>
      <c r="K315" s="256" t="e">
        <f>+VLOOKUP(I315,Peligros_Aspectos!A:D,2,0)</f>
        <v>#N/A</v>
      </c>
      <c r="L315" s="257" t="e">
        <f>+VLOOKUP(I315,Peligros_Aspectos!A:C,3,0)</f>
        <v>#N/A</v>
      </c>
      <c r="M315" s="232"/>
      <c r="N315" s="258"/>
      <c r="O315" s="245" t="str">
        <f t="shared" si="24"/>
        <v/>
      </c>
      <c r="P315" s="260"/>
      <c r="Q315" s="260"/>
      <c r="R315" s="260"/>
      <c r="S315" s="260"/>
      <c r="T315" s="260"/>
      <c r="U315" s="268"/>
      <c r="V315" s="264"/>
      <c r="W315" s="264"/>
      <c r="X315" s="260"/>
      <c r="Y315" s="266"/>
      <c r="Z315" s="245" t="str">
        <f t="shared" si="23"/>
        <v/>
      </c>
      <c r="AA315" s="267"/>
      <c r="AB315" s="245" t="str">
        <f t="array" ref="AB315">_xlfn.IFS(AND(Z315=1,P315&lt;&gt;0),25,AND(Z315=1,R315&lt;&gt;0),21,AND(Z315=1,U315="ALTO"),16,AND(Z315=1,U315="BAJO"),11,AND(Z315=1,V315&lt;&gt;0),2,AND(Z315=2,P315&lt;&gt;0),25,AND(Z315=2,R315&lt;&gt;0),21,AND(Z315=2,U315="ALTO"),16,AND(Z315=2,U315="BAJO"),11,AND(Z315=2,V315&lt;&gt;0),4,AND(Z315=3,P315&lt;&gt;0),25,AND(Z315=3,R315&lt;&gt;0),21,AND(Z315=3,U315="ALTO"),16,AND(Z315=3,U315="BAJO"),12,AND(Z315=3,V315&lt;&gt;0),5,AND(Z315=4,P315&lt;&gt;0),25,AND(Z315=4,R315&lt;&gt;0),13,AND(Z315=4,U315="ALTO"),16,AND(Z315=4,U315="BAJO"),14,AND(Z315=4,V315&lt;&gt;0),7,AND(Z315=5,P315&lt;&gt;0),25,AND(Z315=5,R315&lt;&gt;0),21,AND(Z315=5,U315="ALTO"),16,AND(Z315=5,U315="BAJO"),12,AND(Z315=5,V315&lt;&gt;0),8,AND(Z315=6,P315&lt;&gt;0),25,AND(Z315=6,R315&lt;&gt;0),21,AND(Z315=6,U315="ALTO"),20,AND(Z315=6,U315="BAJO"),17,AND(Z315=6,V315&lt;&gt;0),6,AND(Z315=7,P315&lt;&gt;0),25,AND(Z315=7,R315&lt;&gt;0),23,AND(Z315=7,U315="ALTO"),16,AND(Z315=7,U315="BAJO"),11,AND(Z315=7,V315&lt;&gt;0),7,AND(Z315=8,P315&lt;&gt;0),25,AND(Z315=8,R315&lt;&gt;0),21,AND(Z315=8,U315="ALTO"),16,AND(Z315=8,U315="BAJO"),12,AND(Z315=8,V315&lt;&gt;0),8,AND(Z315=9,P315&lt;&gt;0),25,AND(Z315=9,R315&lt;&gt;0),21,AND(Z315=9,U315="ALTO"),20,AND(Z315=9,U315="BAJO"),17,AND(Z315=9,V315&lt;&gt;0),13,AND(Z315=10,P315&lt;&gt;0),25,AND(Z315=10,R315&lt;&gt;0),22,AND(Z315=10,U315="ALTO"),21,AND(Z315=10,U315="BAJO"),18,AND(Z315=10,V315&lt;&gt;0),18,AND(Z315=11,P315&lt;&gt;0),25,AND(Z315=11,R315&lt;&gt;0),23,AND(Z315=11,U315="ALTO"),20,AND(Z315=11,U315="BAJO"),16,AND(Z315=11,V315&lt;&gt;0),11,AND(Z315=12,P315&lt;&gt;0),25,AND(Z315=12,R315&lt;&gt;0),23,AND(Z315=12,U315="ALTO"),20,AND(Z315=12,U315="BAJO"),16,AND(Z315=12,V315&lt;&gt;0),12,AND(Z315=13,P315&lt;&gt;0),25,AND(Z315=13,R315&lt;&gt;0),21,AND(Z315=13,U315="ALTO"),20,AND(Z315=13,U315="BAJO"),17,AND(Z315=13,V315&lt;&gt;0),17,AND(Z315=14,P315&lt;&gt;0),25,AND(Z315=14,R315&lt;&gt;0),24,AND(Z315=14,U315="ALTO"),23,AND(Z315=14,U315="BAJO"),21,AND(Z315=14,V315&lt;&gt;0),18,AND(Z315=15,P315&lt;&gt;0),25,AND(Z315=15,R315&lt;&gt;0),24,AND(Z315=15,U315="ALTO"),22,AND(Z315=15,U315="BAJO"),19,AND(Z315=15,V315&lt;&gt;0),19,AND(Z315=16,P315&lt;&gt;0),25,AND(Z315=16,R315&lt;&gt;0),23,AND(Z315=16,U315="ALTO"),23,AND(Z315=16,U315="BAJO"),23,AND(Z315=16,V315&lt;&gt;0),20,AND(Z315=17,P315&lt;&gt;0),25,AND(Z315=17,R315&lt;&gt;0),24,AND(Z315=17,U315="ALTO"),23,AND(Z315=17,U315="BAJO"),21,AND(Z315=17,V315&lt;&gt;0),20,AND(Z315=18,P315&lt;&gt;0),25,AND(Z315=18,R315&lt;&gt;0),24,AND(Z315=18,U315="ALTO"),23,AND(Z315=18,U315="BAJO"),22,AND(Z315=18,V315&lt;&gt;0),21,AND(Z315=19,P315&lt;&gt;0),25,AND(Z315=19,R315&lt;&gt;0),25,AND(Z315=19,U315="ALTO"),24,AND(Z315=19,U315="BAJO"),22,AND(Z315=19,V315&lt;&gt;0),22,AND(Z315&lt;&gt;0,X315&lt;&gt;0),Z315,TRUE,"FALSO")</f>
        <v>FALSO</v>
      </c>
      <c r="AC315" s="222"/>
      <c r="AD315" s="222"/>
      <c r="AE315" s="36"/>
      <c r="AF315" s="37"/>
      <c r="AG315" s="37"/>
      <c r="AH315" s="25"/>
      <c r="AI315" s="25"/>
      <c r="AJ315" s="25"/>
      <c r="AK315" s="25"/>
      <c r="AL315" s="25"/>
      <c r="AM315" s="25"/>
      <c r="AN315" s="25"/>
      <c r="AO315" s="35"/>
      <c r="AP315" s="25"/>
      <c r="AQ315" s="35"/>
      <c r="AR315" s="25"/>
      <c r="AS315" s="35"/>
      <c r="AT315" s="25"/>
      <c r="AU315" s="35"/>
      <c r="AV315" s="25"/>
      <c r="AW315" s="35"/>
      <c r="AX315" s="25"/>
    </row>
    <row r="316" spans="1:50" ht="26.25">
      <c r="A316" s="285"/>
      <c r="B316" s="376"/>
      <c r="C316" s="379"/>
      <c r="D316" s="378"/>
      <c r="E316" s="249"/>
      <c r="F316" s="248"/>
      <c r="G316" s="225"/>
      <c r="H316" s="227"/>
      <c r="I316" s="254"/>
      <c r="J316" s="255" t="e">
        <f>+VLOOKUP(I316,Peligros_Aspectos!A:D,4,0)</f>
        <v>#N/A</v>
      </c>
      <c r="K316" s="256" t="e">
        <f>+VLOOKUP(I316,Peligros_Aspectos!A:D,2,0)</f>
        <v>#N/A</v>
      </c>
      <c r="L316" s="257" t="e">
        <f>+VLOOKUP(I316,Peligros_Aspectos!A:C,3,0)</f>
        <v>#N/A</v>
      </c>
      <c r="M316" s="232"/>
      <c r="N316" s="258"/>
      <c r="O316" s="245" t="str">
        <f t="shared" si="24"/>
        <v/>
      </c>
      <c r="P316" s="260"/>
      <c r="Q316" s="260"/>
      <c r="R316" s="260"/>
      <c r="S316" s="260"/>
      <c r="T316" s="260"/>
      <c r="U316" s="258"/>
      <c r="V316" s="265"/>
      <c r="W316" s="264"/>
      <c r="X316" s="260"/>
      <c r="Y316" s="266"/>
      <c r="Z316" s="245" t="str">
        <f t="shared" si="23"/>
        <v/>
      </c>
      <c r="AA316" s="267"/>
      <c r="AB316" s="245" t="str">
        <f t="array" ref="AB316">_xlfn.IFS(AND(Z316=1,P316&lt;&gt;0),25,AND(Z316=1,R316&lt;&gt;0),21,AND(Z316=1,U316="ALTO"),16,AND(Z316=1,U316="BAJO"),11,AND(Z316=1,V316&lt;&gt;0),2,AND(Z316=2,P316&lt;&gt;0),25,AND(Z316=2,R316&lt;&gt;0),21,AND(Z316=2,U316="ALTO"),16,AND(Z316=2,U316="BAJO"),11,AND(Z316=2,V316&lt;&gt;0),4,AND(Z316=3,P316&lt;&gt;0),25,AND(Z316=3,R316&lt;&gt;0),21,AND(Z316=3,U316="ALTO"),16,AND(Z316=3,U316="BAJO"),12,AND(Z316=3,V316&lt;&gt;0),5,AND(Z316=4,P316&lt;&gt;0),25,AND(Z316=4,R316&lt;&gt;0),13,AND(Z316=4,U316="ALTO"),16,AND(Z316=4,U316="BAJO"),14,AND(Z316=4,V316&lt;&gt;0),7,AND(Z316=5,P316&lt;&gt;0),25,AND(Z316=5,R316&lt;&gt;0),21,AND(Z316=5,U316="ALTO"),16,AND(Z316=5,U316="BAJO"),12,AND(Z316=5,V316&lt;&gt;0),8,AND(Z316=6,P316&lt;&gt;0),25,AND(Z316=6,R316&lt;&gt;0),21,AND(Z316=6,U316="ALTO"),20,AND(Z316=6,U316="BAJO"),17,AND(Z316=6,V316&lt;&gt;0),6,AND(Z316=7,P316&lt;&gt;0),25,AND(Z316=7,R316&lt;&gt;0),23,AND(Z316=7,U316="ALTO"),16,AND(Z316=7,U316="BAJO"),11,AND(Z316=7,V316&lt;&gt;0),7,AND(Z316=8,P316&lt;&gt;0),25,AND(Z316=8,R316&lt;&gt;0),21,AND(Z316=8,U316="ALTO"),16,AND(Z316=8,U316="BAJO"),12,AND(Z316=8,V316&lt;&gt;0),8,AND(Z316=9,P316&lt;&gt;0),25,AND(Z316=9,R316&lt;&gt;0),21,AND(Z316=9,U316="ALTO"),20,AND(Z316=9,U316="BAJO"),17,AND(Z316=9,V316&lt;&gt;0),13,AND(Z316=10,P316&lt;&gt;0),25,AND(Z316=10,R316&lt;&gt;0),22,AND(Z316=10,U316="ALTO"),21,AND(Z316=10,U316="BAJO"),18,AND(Z316=10,V316&lt;&gt;0),18,AND(Z316=11,P316&lt;&gt;0),25,AND(Z316=11,R316&lt;&gt;0),23,AND(Z316=11,U316="ALTO"),20,AND(Z316=11,U316="BAJO"),16,AND(Z316=11,V316&lt;&gt;0),11,AND(Z316=12,P316&lt;&gt;0),25,AND(Z316=12,R316&lt;&gt;0),23,AND(Z316=12,U316="ALTO"),20,AND(Z316=12,U316="BAJO"),16,AND(Z316=12,V316&lt;&gt;0),12,AND(Z316=13,P316&lt;&gt;0),25,AND(Z316=13,R316&lt;&gt;0),21,AND(Z316=13,U316="ALTO"),20,AND(Z316=13,U316="BAJO"),17,AND(Z316=13,V316&lt;&gt;0),17,AND(Z316=14,P316&lt;&gt;0),25,AND(Z316=14,R316&lt;&gt;0),24,AND(Z316=14,U316="ALTO"),23,AND(Z316=14,U316="BAJO"),21,AND(Z316=14,V316&lt;&gt;0),18,AND(Z316=15,P316&lt;&gt;0),25,AND(Z316=15,R316&lt;&gt;0),24,AND(Z316=15,U316="ALTO"),22,AND(Z316=15,U316="BAJO"),19,AND(Z316=15,V316&lt;&gt;0),19,AND(Z316=16,P316&lt;&gt;0),25,AND(Z316=16,R316&lt;&gt;0),23,AND(Z316=16,U316="ALTO"),23,AND(Z316=16,U316="BAJO"),23,AND(Z316=16,V316&lt;&gt;0),20,AND(Z316=17,P316&lt;&gt;0),25,AND(Z316=17,R316&lt;&gt;0),24,AND(Z316=17,U316="ALTO"),23,AND(Z316=17,U316="BAJO"),21,AND(Z316=17,V316&lt;&gt;0),20,AND(Z316=18,P316&lt;&gt;0),25,AND(Z316=18,R316&lt;&gt;0),24,AND(Z316=18,U316="ALTO"),23,AND(Z316=18,U316="BAJO"),22,AND(Z316=18,V316&lt;&gt;0),21,AND(Z316=19,P316&lt;&gt;0),25,AND(Z316=19,R316&lt;&gt;0),25,AND(Z316=19,U316="ALTO"),24,AND(Z316=19,U316="BAJO"),22,AND(Z316=19,V316&lt;&gt;0),22,AND(Z316&lt;&gt;0,X316&lt;&gt;0),Z316,TRUE,"FALSO")</f>
        <v>FALSO</v>
      </c>
      <c r="AC316" s="222"/>
      <c r="AD316" s="222"/>
      <c r="AE316" s="36"/>
      <c r="AF316" s="37"/>
      <c r="AG316" s="37"/>
      <c r="AH316" s="25"/>
      <c r="AI316" s="25"/>
      <c r="AJ316" s="25"/>
      <c r="AK316" s="25"/>
      <c r="AL316" s="25"/>
      <c r="AM316" s="25"/>
      <c r="AN316" s="25"/>
      <c r="AO316" s="35"/>
      <c r="AP316" s="25"/>
      <c r="AQ316" s="35"/>
      <c r="AR316" s="25"/>
      <c r="AS316" s="35"/>
      <c r="AT316" s="25"/>
      <c r="AU316" s="35"/>
      <c r="AV316" s="25"/>
      <c r="AW316" s="35"/>
      <c r="AX316" s="25"/>
    </row>
    <row r="317" spans="1:50" ht="26.25">
      <c r="A317" s="285"/>
      <c r="B317" s="376"/>
      <c r="C317" s="379"/>
      <c r="D317" s="378"/>
      <c r="E317" s="249"/>
      <c r="F317" s="248"/>
      <c r="G317" s="225"/>
      <c r="H317" s="227"/>
      <c r="I317" s="254"/>
      <c r="J317" s="255" t="e">
        <f>+VLOOKUP(I317,Peligros_Aspectos!A:D,4,0)</f>
        <v>#N/A</v>
      </c>
      <c r="K317" s="256" t="e">
        <f>+VLOOKUP(I317,Peligros_Aspectos!A:D,2,0)</f>
        <v>#N/A</v>
      </c>
      <c r="L317" s="257" t="e">
        <f>+VLOOKUP(I317,Peligros_Aspectos!A:C,3,0)</f>
        <v>#N/A</v>
      </c>
      <c r="M317" s="232"/>
      <c r="N317" s="258"/>
      <c r="O317" s="245" t="str">
        <f t="shared" si="24"/>
        <v/>
      </c>
      <c r="P317" s="260"/>
      <c r="Q317" s="260"/>
      <c r="R317" s="260"/>
      <c r="S317" s="260"/>
      <c r="T317" s="260"/>
      <c r="U317" s="258"/>
      <c r="V317" s="264"/>
      <c r="W317" s="264"/>
      <c r="X317" s="260"/>
      <c r="Y317" s="266"/>
      <c r="Z317" s="245" t="str">
        <f t="shared" si="23"/>
        <v/>
      </c>
      <c r="AA317" s="267"/>
      <c r="AB317" s="245" t="str">
        <f t="array" ref="AB317">_xlfn.IFS(AND(Z317=1,P317&lt;&gt;0),25,AND(Z317=1,R317&lt;&gt;0),21,AND(Z317=1,U317="ALTO"),16,AND(Z317=1,U317="BAJO"),11,AND(Z317=1,V317&lt;&gt;0),2,AND(Z317=2,P317&lt;&gt;0),25,AND(Z317=2,R317&lt;&gt;0),21,AND(Z317=2,U317="ALTO"),16,AND(Z317=2,U317="BAJO"),11,AND(Z317=2,V317&lt;&gt;0),4,AND(Z317=3,P317&lt;&gt;0),25,AND(Z317=3,R317&lt;&gt;0),21,AND(Z317=3,U317="ALTO"),16,AND(Z317=3,U317="BAJO"),12,AND(Z317=3,V317&lt;&gt;0),5,AND(Z317=4,P317&lt;&gt;0),25,AND(Z317=4,R317&lt;&gt;0),13,AND(Z317=4,U317="ALTO"),16,AND(Z317=4,U317="BAJO"),14,AND(Z317=4,V317&lt;&gt;0),7,AND(Z317=5,P317&lt;&gt;0),25,AND(Z317=5,R317&lt;&gt;0),21,AND(Z317=5,U317="ALTO"),16,AND(Z317=5,U317="BAJO"),12,AND(Z317=5,V317&lt;&gt;0),8,AND(Z317=6,P317&lt;&gt;0),25,AND(Z317=6,R317&lt;&gt;0),21,AND(Z317=6,U317="ALTO"),20,AND(Z317=6,U317="BAJO"),17,AND(Z317=6,V317&lt;&gt;0),6,AND(Z317=7,P317&lt;&gt;0),25,AND(Z317=7,R317&lt;&gt;0),23,AND(Z317=7,U317="ALTO"),16,AND(Z317=7,U317="BAJO"),11,AND(Z317=7,V317&lt;&gt;0),7,AND(Z317=8,P317&lt;&gt;0),25,AND(Z317=8,R317&lt;&gt;0),21,AND(Z317=8,U317="ALTO"),16,AND(Z317=8,U317="BAJO"),12,AND(Z317=8,V317&lt;&gt;0),8,AND(Z317=9,P317&lt;&gt;0),25,AND(Z317=9,R317&lt;&gt;0),21,AND(Z317=9,U317="ALTO"),20,AND(Z317=9,U317="BAJO"),17,AND(Z317=9,V317&lt;&gt;0),13,AND(Z317=10,P317&lt;&gt;0),25,AND(Z317=10,R317&lt;&gt;0),22,AND(Z317=10,U317="ALTO"),21,AND(Z317=10,U317="BAJO"),18,AND(Z317=10,V317&lt;&gt;0),18,AND(Z317=11,P317&lt;&gt;0),25,AND(Z317=11,R317&lt;&gt;0),23,AND(Z317=11,U317="ALTO"),20,AND(Z317=11,U317="BAJO"),16,AND(Z317=11,V317&lt;&gt;0),11,AND(Z317=12,P317&lt;&gt;0),25,AND(Z317=12,R317&lt;&gt;0),23,AND(Z317=12,U317="ALTO"),20,AND(Z317=12,U317="BAJO"),16,AND(Z317=12,V317&lt;&gt;0),12,AND(Z317=13,P317&lt;&gt;0),25,AND(Z317=13,R317&lt;&gt;0),21,AND(Z317=13,U317="ALTO"),20,AND(Z317=13,U317="BAJO"),17,AND(Z317=13,V317&lt;&gt;0),17,AND(Z317=14,P317&lt;&gt;0),25,AND(Z317=14,R317&lt;&gt;0),24,AND(Z317=14,U317="ALTO"),23,AND(Z317=14,U317="BAJO"),21,AND(Z317=14,V317&lt;&gt;0),18,AND(Z317=15,P317&lt;&gt;0),25,AND(Z317=15,R317&lt;&gt;0),24,AND(Z317=15,U317="ALTO"),22,AND(Z317=15,U317="BAJO"),19,AND(Z317=15,V317&lt;&gt;0),19,AND(Z317=16,P317&lt;&gt;0),25,AND(Z317=16,R317&lt;&gt;0),23,AND(Z317=16,U317="ALTO"),23,AND(Z317=16,U317="BAJO"),23,AND(Z317=16,V317&lt;&gt;0),20,AND(Z317=17,P317&lt;&gt;0),25,AND(Z317=17,R317&lt;&gt;0),24,AND(Z317=17,U317="ALTO"),23,AND(Z317=17,U317="BAJO"),21,AND(Z317=17,V317&lt;&gt;0),20,AND(Z317=18,P317&lt;&gt;0),25,AND(Z317=18,R317&lt;&gt;0),24,AND(Z317=18,U317="ALTO"),23,AND(Z317=18,U317="BAJO"),22,AND(Z317=18,V317&lt;&gt;0),21,AND(Z317=19,P317&lt;&gt;0),25,AND(Z317=19,R317&lt;&gt;0),25,AND(Z317=19,U317="ALTO"),24,AND(Z317=19,U317="BAJO"),22,AND(Z317=19,V317&lt;&gt;0),22,AND(Z317&lt;&gt;0,X317&lt;&gt;0),Z317,TRUE,"FALSO")</f>
        <v>FALSO</v>
      </c>
      <c r="AC317" s="222"/>
      <c r="AD317" s="222"/>
      <c r="AE317" s="36"/>
      <c r="AF317" s="37"/>
      <c r="AG317" s="37"/>
      <c r="AH317" s="25"/>
      <c r="AI317" s="25"/>
      <c r="AJ317" s="25"/>
      <c r="AK317" s="25"/>
      <c r="AL317" s="25"/>
      <c r="AM317" s="25"/>
      <c r="AN317" s="25"/>
      <c r="AO317" s="35"/>
      <c r="AP317" s="25"/>
      <c r="AQ317" s="35"/>
      <c r="AR317" s="25"/>
      <c r="AS317" s="35"/>
      <c r="AT317" s="25"/>
      <c r="AU317" s="35"/>
      <c r="AV317" s="25"/>
      <c r="AW317" s="35"/>
      <c r="AX317" s="25"/>
    </row>
    <row r="318" spans="1:50" ht="26.25">
      <c r="A318" s="285"/>
      <c r="B318" s="376"/>
      <c r="C318" s="379"/>
      <c r="D318" s="378"/>
      <c r="E318" s="249"/>
      <c r="F318" s="248"/>
      <c r="G318" s="225"/>
      <c r="H318" s="227"/>
      <c r="I318" s="254"/>
      <c r="J318" s="255" t="e">
        <f>+VLOOKUP(I318,Peligros_Aspectos!A:D,4,0)</f>
        <v>#N/A</v>
      </c>
      <c r="K318" s="256" t="e">
        <f>+VLOOKUP(I318,Peligros_Aspectos!A:D,2,0)</f>
        <v>#N/A</v>
      </c>
      <c r="L318" s="257" t="e">
        <f>+VLOOKUP(I318,Peligros_Aspectos!A:C,3,0)</f>
        <v>#N/A</v>
      </c>
      <c r="M318" s="232"/>
      <c r="N318" s="258"/>
      <c r="O318" s="245" t="str">
        <f t="shared" si="24"/>
        <v/>
      </c>
      <c r="P318" s="260"/>
      <c r="Q318" s="260"/>
      <c r="R318" s="260"/>
      <c r="S318" s="260"/>
      <c r="T318" s="260"/>
      <c r="U318" s="258"/>
      <c r="V318" s="265"/>
      <c r="W318" s="264"/>
      <c r="X318" s="260"/>
      <c r="Y318" s="266"/>
      <c r="Z318" s="245" t="str">
        <f t="shared" si="23"/>
        <v/>
      </c>
      <c r="AA318" s="267"/>
      <c r="AB318" s="245" t="str">
        <f t="array" ref="AB318">_xlfn.IFS(AND(Z318=1,P318&lt;&gt;0),25,AND(Z318=1,R318&lt;&gt;0),21,AND(Z318=1,U318="ALTO"),16,AND(Z318=1,U318="BAJO"),11,AND(Z318=1,V318&lt;&gt;0),2,AND(Z318=2,P318&lt;&gt;0),25,AND(Z318=2,R318&lt;&gt;0),21,AND(Z318=2,U318="ALTO"),16,AND(Z318=2,U318="BAJO"),11,AND(Z318=2,V318&lt;&gt;0),4,AND(Z318=3,P318&lt;&gt;0),25,AND(Z318=3,R318&lt;&gt;0),21,AND(Z318=3,U318="ALTO"),16,AND(Z318=3,U318="BAJO"),12,AND(Z318=3,V318&lt;&gt;0),5,AND(Z318=4,P318&lt;&gt;0),25,AND(Z318=4,R318&lt;&gt;0),13,AND(Z318=4,U318="ALTO"),16,AND(Z318=4,U318="BAJO"),14,AND(Z318=4,V318&lt;&gt;0),7,AND(Z318=5,P318&lt;&gt;0),25,AND(Z318=5,R318&lt;&gt;0),21,AND(Z318=5,U318="ALTO"),16,AND(Z318=5,U318="BAJO"),12,AND(Z318=5,V318&lt;&gt;0),8,AND(Z318=6,P318&lt;&gt;0),25,AND(Z318=6,R318&lt;&gt;0),21,AND(Z318=6,U318="ALTO"),20,AND(Z318=6,U318="BAJO"),17,AND(Z318=6,V318&lt;&gt;0),6,AND(Z318=7,P318&lt;&gt;0),25,AND(Z318=7,R318&lt;&gt;0),23,AND(Z318=7,U318="ALTO"),16,AND(Z318=7,U318="BAJO"),11,AND(Z318=7,V318&lt;&gt;0),7,AND(Z318=8,P318&lt;&gt;0),25,AND(Z318=8,R318&lt;&gt;0),21,AND(Z318=8,U318="ALTO"),16,AND(Z318=8,U318="BAJO"),12,AND(Z318=8,V318&lt;&gt;0),8,AND(Z318=9,P318&lt;&gt;0),25,AND(Z318=9,R318&lt;&gt;0),21,AND(Z318=9,U318="ALTO"),20,AND(Z318=9,U318="BAJO"),17,AND(Z318=9,V318&lt;&gt;0),13,AND(Z318=10,P318&lt;&gt;0),25,AND(Z318=10,R318&lt;&gt;0),22,AND(Z318=10,U318="ALTO"),21,AND(Z318=10,U318="BAJO"),18,AND(Z318=10,V318&lt;&gt;0),18,AND(Z318=11,P318&lt;&gt;0),25,AND(Z318=11,R318&lt;&gt;0),23,AND(Z318=11,U318="ALTO"),20,AND(Z318=11,U318="BAJO"),16,AND(Z318=11,V318&lt;&gt;0),11,AND(Z318=12,P318&lt;&gt;0),25,AND(Z318=12,R318&lt;&gt;0),23,AND(Z318=12,U318="ALTO"),20,AND(Z318=12,U318="BAJO"),16,AND(Z318=12,V318&lt;&gt;0),12,AND(Z318=13,P318&lt;&gt;0),25,AND(Z318=13,R318&lt;&gt;0),21,AND(Z318=13,U318="ALTO"),20,AND(Z318=13,U318="BAJO"),17,AND(Z318=13,V318&lt;&gt;0),17,AND(Z318=14,P318&lt;&gt;0),25,AND(Z318=14,R318&lt;&gt;0),24,AND(Z318=14,U318="ALTO"),23,AND(Z318=14,U318="BAJO"),21,AND(Z318=14,V318&lt;&gt;0),18,AND(Z318=15,P318&lt;&gt;0),25,AND(Z318=15,R318&lt;&gt;0),24,AND(Z318=15,U318="ALTO"),22,AND(Z318=15,U318="BAJO"),19,AND(Z318=15,V318&lt;&gt;0),19,AND(Z318=16,P318&lt;&gt;0),25,AND(Z318=16,R318&lt;&gt;0),23,AND(Z318=16,U318="ALTO"),23,AND(Z318=16,U318="BAJO"),23,AND(Z318=16,V318&lt;&gt;0),20,AND(Z318=17,P318&lt;&gt;0),25,AND(Z318=17,R318&lt;&gt;0),24,AND(Z318=17,U318="ALTO"),23,AND(Z318=17,U318="BAJO"),21,AND(Z318=17,V318&lt;&gt;0),20,AND(Z318=18,P318&lt;&gt;0),25,AND(Z318=18,R318&lt;&gt;0),24,AND(Z318=18,U318="ALTO"),23,AND(Z318=18,U318="BAJO"),22,AND(Z318=18,V318&lt;&gt;0),21,AND(Z318=19,P318&lt;&gt;0),25,AND(Z318=19,R318&lt;&gt;0),25,AND(Z318=19,U318="ALTO"),24,AND(Z318=19,U318="BAJO"),22,AND(Z318=19,V318&lt;&gt;0),22,AND(Z318&lt;&gt;0,X318&lt;&gt;0),Z318,TRUE,"FALSO")</f>
        <v>FALSO</v>
      </c>
      <c r="AC318" s="222"/>
      <c r="AD318" s="222"/>
      <c r="AE318" s="36"/>
      <c r="AF318" s="37"/>
      <c r="AG318" s="37"/>
      <c r="AH318" s="25"/>
      <c r="AI318" s="25"/>
      <c r="AJ318" s="25"/>
      <c r="AK318" s="25"/>
      <c r="AL318" s="25"/>
      <c r="AM318" s="25"/>
      <c r="AN318" s="25"/>
      <c r="AO318" s="35"/>
      <c r="AP318" s="25"/>
      <c r="AQ318" s="35"/>
      <c r="AR318" s="25"/>
      <c r="AS318" s="35"/>
      <c r="AT318" s="25"/>
      <c r="AU318" s="35"/>
      <c r="AV318" s="25"/>
      <c r="AW318" s="35"/>
      <c r="AX318" s="25"/>
    </row>
    <row r="319" spans="1:50" ht="26.25">
      <c r="A319" s="285"/>
      <c r="B319" s="376"/>
      <c r="C319" s="379"/>
      <c r="D319" s="378"/>
      <c r="E319" s="249"/>
      <c r="F319" s="248"/>
      <c r="G319" s="225"/>
      <c r="H319" s="227"/>
      <c r="I319" s="254"/>
      <c r="J319" s="255" t="e">
        <f>+VLOOKUP(I319,Peligros_Aspectos!A:D,4,0)</f>
        <v>#N/A</v>
      </c>
      <c r="K319" s="256" t="e">
        <f>+VLOOKUP(I319,Peligros_Aspectos!A:D,2,0)</f>
        <v>#N/A</v>
      </c>
      <c r="L319" s="257" t="e">
        <f>+VLOOKUP(I319,Peligros_Aspectos!A:C,3,0)</f>
        <v>#N/A</v>
      </c>
      <c r="M319" s="232"/>
      <c r="N319" s="258"/>
      <c r="O319" s="245" t="str">
        <f t="shared" si="24"/>
        <v/>
      </c>
      <c r="P319" s="260"/>
      <c r="Q319" s="260"/>
      <c r="R319" s="260"/>
      <c r="S319" s="260"/>
      <c r="T319" s="260"/>
      <c r="U319" s="258"/>
      <c r="V319" s="265"/>
      <c r="W319" s="264"/>
      <c r="X319" s="260"/>
      <c r="Y319" s="266"/>
      <c r="Z319" s="245" t="str">
        <f t="shared" si="23"/>
        <v/>
      </c>
      <c r="AA319" s="267"/>
      <c r="AB319" s="245" t="str">
        <f t="array" ref="AB319">_xlfn.IFS(AND(Z319=1,P319&lt;&gt;0),25,AND(Z319=1,R319&lt;&gt;0),21,AND(Z319=1,U319="ALTO"),16,AND(Z319=1,U319="BAJO"),11,AND(Z319=1,V319&lt;&gt;0),2,AND(Z319=2,P319&lt;&gt;0),25,AND(Z319=2,R319&lt;&gt;0),21,AND(Z319=2,U319="ALTO"),16,AND(Z319=2,U319="BAJO"),11,AND(Z319=2,V319&lt;&gt;0),4,AND(Z319=3,P319&lt;&gt;0),25,AND(Z319=3,R319&lt;&gt;0),21,AND(Z319=3,U319="ALTO"),16,AND(Z319=3,U319="BAJO"),12,AND(Z319=3,V319&lt;&gt;0),5,AND(Z319=4,P319&lt;&gt;0),25,AND(Z319=4,R319&lt;&gt;0),13,AND(Z319=4,U319="ALTO"),16,AND(Z319=4,U319="BAJO"),14,AND(Z319=4,V319&lt;&gt;0),7,AND(Z319=5,P319&lt;&gt;0),25,AND(Z319=5,R319&lt;&gt;0),21,AND(Z319=5,U319="ALTO"),16,AND(Z319=5,U319="BAJO"),12,AND(Z319=5,V319&lt;&gt;0),8,AND(Z319=6,P319&lt;&gt;0),25,AND(Z319=6,R319&lt;&gt;0),21,AND(Z319=6,U319="ALTO"),20,AND(Z319=6,U319="BAJO"),17,AND(Z319=6,V319&lt;&gt;0),6,AND(Z319=7,P319&lt;&gt;0),25,AND(Z319=7,R319&lt;&gt;0),23,AND(Z319=7,U319="ALTO"),16,AND(Z319=7,U319="BAJO"),11,AND(Z319=7,V319&lt;&gt;0),7,AND(Z319=8,P319&lt;&gt;0),25,AND(Z319=8,R319&lt;&gt;0),21,AND(Z319=8,U319="ALTO"),16,AND(Z319=8,U319="BAJO"),12,AND(Z319=8,V319&lt;&gt;0),8,AND(Z319=9,P319&lt;&gt;0),25,AND(Z319=9,R319&lt;&gt;0),21,AND(Z319=9,U319="ALTO"),20,AND(Z319=9,U319="BAJO"),17,AND(Z319=9,V319&lt;&gt;0),13,AND(Z319=10,P319&lt;&gt;0),25,AND(Z319=10,R319&lt;&gt;0),22,AND(Z319=10,U319="ALTO"),21,AND(Z319=10,U319="BAJO"),18,AND(Z319=10,V319&lt;&gt;0),18,AND(Z319=11,P319&lt;&gt;0),25,AND(Z319=11,R319&lt;&gt;0),23,AND(Z319=11,U319="ALTO"),20,AND(Z319=11,U319="BAJO"),16,AND(Z319=11,V319&lt;&gt;0),11,AND(Z319=12,P319&lt;&gt;0),25,AND(Z319=12,R319&lt;&gt;0),23,AND(Z319=12,U319="ALTO"),20,AND(Z319=12,U319="BAJO"),16,AND(Z319=12,V319&lt;&gt;0),12,AND(Z319=13,P319&lt;&gt;0),25,AND(Z319=13,R319&lt;&gt;0),21,AND(Z319=13,U319="ALTO"),20,AND(Z319=13,U319="BAJO"),17,AND(Z319=13,V319&lt;&gt;0),17,AND(Z319=14,P319&lt;&gt;0),25,AND(Z319=14,R319&lt;&gt;0),24,AND(Z319=14,U319="ALTO"),23,AND(Z319=14,U319="BAJO"),21,AND(Z319=14,V319&lt;&gt;0),18,AND(Z319=15,P319&lt;&gt;0),25,AND(Z319=15,R319&lt;&gt;0),24,AND(Z319=15,U319="ALTO"),22,AND(Z319=15,U319="BAJO"),19,AND(Z319=15,V319&lt;&gt;0),19,AND(Z319=16,P319&lt;&gt;0),25,AND(Z319=16,R319&lt;&gt;0),23,AND(Z319=16,U319="ALTO"),23,AND(Z319=16,U319="BAJO"),23,AND(Z319=16,V319&lt;&gt;0),20,AND(Z319=17,P319&lt;&gt;0),25,AND(Z319=17,R319&lt;&gt;0),24,AND(Z319=17,U319="ALTO"),23,AND(Z319=17,U319="BAJO"),21,AND(Z319=17,V319&lt;&gt;0),20,AND(Z319=18,P319&lt;&gt;0),25,AND(Z319=18,R319&lt;&gt;0),24,AND(Z319=18,U319="ALTO"),23,AND(Z319=18,U319="BAJO"),22,AND(Z319=18,V319&lt;&gt;0),21,AND(Z319=19,P319&lt;&gt;0),25,AND(Z319=19,R319&lt;&gt;0),25,AND(Z319=19,U319="ALTO"),24,AND(Z319=19,U319="BAJO"),22,AND(Z319=19,V319&lt;&gt;0),22,AND(Z319&lt;&gt;0,X319&lt;&gt;0),Z319,TRUE,"FALSO")</f>
        <v>FALSO</v>
      </c>
      <c r="AC319" s="222"/>
      <c r="AD319" s="222"/>
      <c r="AE319" s="36"/>
      <c r="AF319" s="37"/>
      <c r="AG319" s="37"/>
      <c r="AH319" s="25"/>
      <c r="AI319" s="25"/>
      <c r="AJ319" s="25"/>
      <c r="AK319" s="25"/>
      <c r="AL319" s="25"/>
      <c r="AM319" s="25"/>
      <c r="AN319" s="25"/>
      <c r="AO319" s="35"/>
      <c r="AP319" s="25"/>
      <c r="AQ319" s="35"/>
      <c r="AR319" s="25"/>
      <c r="AS319" s="35"/>
      <c r="AT319" s="25"/>
      <c r="AU319" s="35"/>
      <c r="AV319" s="25"/>
      <c r="AW319" s="35"/>
      <c r="AX319" s="25"/>
    </row>
    <row r="320" spans="1:50" ht="26.25">
      <c r="A320" s="285"/>
      <c r="B320" s="376"/>
      <c r="C320" s="379"/>
      <c r="D320" s="378"/>
      <c r="E320" s="249"/>
      <c r="F320" s="248"/>
      <c r="G320" s="225"/>
      <c r="H320" s="227"/>
      <c r="I320" s="254"/>
      <c r="J320" s="255" t="e">
        <f>+VLOOKUP(I320,Peligros_Aspectos!A:D,4,0)</f>
        <v>#N/A</v>
      </c>
      <c r="K320" s="256" t="e">
        <f>+VLOOKUP(I320,Peligros_Aspectos!A:D,2,0)</f>
        <v>#N/A</v>
      </c>
      <c r="L320" s="257" t="e">
        <f>+VLOOKUP(I320,Peligros_Aspectos!A:C,3,0)</f>
        <v>#N/A</v>
      </c>
      <c r="M320" s="232"/>
      <c r="N320" s="258"/>
      <c r="O320" s="245" t="str">
        <f t="shared" si="24"/>
        <v/>
      </c>
      <c r="P320" s="260"/>
      <c r="Q320" s="260"/>
      <c r="R320" s="260"/>
      <c r="S320" s="260"/>
      <c r="T320" s="260"/>
      <c r="U320" s="258"/>
      <c r="V320" s="265"/>
      <c r="W320" s="264"/>
      <c r="X320" s="260"/>
      <c r="Y320" s="266"/>
      <c r="Z320" s="245" t="str">
        <f t="shared" si="23"/>
        <v/>
      </c>
      <c r="AA320" s="267"/>
      <c r="AB320" s="245" t="str">
        <f t="array" ref="AB320">_xlfn.IFS(AND(Z320=1,P320&lt;&gt;0),25,AND(Z320=1,R320&lt;&gt;0),21,AND(Z320=1,U320="ALTO"),16,AND(Z320=1,U320="BAJO"),11,AND(Z320=1,V320&lt;&gt;0),2,AND(Z320=2,P320&lt;&gt;0),25,AND(Z320=2,R320&lt;&gt;0),21,AND(Z320=2,U320="ALTO"),16,AND(Z320=2,U320="BAJO"),11,AND(Z320=2,V320&lt;&gt;0),4,AND(Z320=3,P320&lt;&gt;0),25,AND(Z320=3,R320&lt;&gt;0),21,AND(Z320=3,U320="ALTO"),16,AND(Z320=3,U320="BAJO"),12,AND(Z320=3,V320&lt;&gt;0),5,AND(Z320=4,P320&lt;&gt;0),25,AND(Z320=4,R320&lt;&gt;0),13,AND(Z320=4,U320="ALTO"),16,AND(Z320=4,U320="BAJO"),14,AND(Z320=4,V320&lt;&gt;0),7,AND(Z320=5,P320&lt;&gt;0),25,AND(Z320=5,R320&lt;&gt;0),21,AND(Z320=5,U320="ALTO"),16,AND(Z320=5,U320="BAJO"),12,AND(Z320=5,V320&lt;&gt;0),8,AND(Z320=6,P320&lt;&gt;0),25,AND(Z320=6,R320&lt;&gt;0),21,AND(Z320=6,U320="ALTO"),20,AND(Z320=6,U320="BAJO"),17,AND(Z320=6,V320&lt;&gt;0),6,AND(Z320=7,P320&lt;&gt;0),25,AND(Z320=7,R320&lt;&gt;0),23,AND(Z320=7,U320="ALTO"),16,AND(Z320=7,U320="BAJO"),11,AND(Z320=7,V320&lt;&gt;0),7,AND(Z320=8,P320&lt;&gt;0),25,AND(Z320=8,R320&lt;&gt;0),21,AND(Z320=8,U320="ALTO"),16,AND(Z320=8,U320="BAJO"),12,AND(Z320=8,V320&lt;&gt;0),8,AND(Z320=9,P320&lt;&gt;0),25,AND(Z320=9,R320&lt;&gt;0),21,AND(Z320=9,U320="ALTO"),20,AND(Z320=9,U320="BAJO"),17,AND(Z320=9,V320&lt;&gt;0),13,AND(Z320=10,P320&lt;&gt;0),25,AND(Z320=10,R320&lt;&gt;0),22,AND(Z320=10,U320="ALTO"),21,AND(Z320=10,U320="BAJO"),18,AND(Z320=10,V320&lt;&gt;0),18,AND(Z320=11,P320&lt;&gt;0),25,AND(Z320=11,R320&lt;&gt;0),23,AND(Z320=11,U320="ALTO"),20,AND(Z320=11,U320="BAJO"),16,AND(Z320=11,V320&lt;&gt;0),11,AND(Z320=12,P320&lt;&gt;0),25,AND(Z320=12,R320&lt;&gt;0),23,AND(Z320=12,U320="ALTO"),20,AND(Z320=12,U320="BAJO"),16,AND(Z320=12,V320&lt;&gt;0),12,AND(Z320=13,P320&lt;&gt;0),25,AND(Z320=13,R320&lt;&gt;0),21,AND(Z320=13,U320="ALTO"),20,AND(Z320=13,U320="BAJO"),17,AND(Z320=13,V320&lt;&gt;0),17,AND(Z320=14,P320&lt;&gt;0),25,AND(Z320=14,R320&lt;&gt;0),24,AND(Z320=14,U320="ALTO"),23,AND(Z320=14,U320="BAJO"),21,AND(Z320=14,V320&lt;&gt;0),18,AND(Z320=15,P320&lt;&gt;0),25,AND(Z320=15,R320&lt;&gt;0),24,AND(Z320=15,U320="ALTO"),22,AND(Z320=15,U320="BAJO"),19,AND(Z320=15,V320&lt;&gt;0),19,AND(Z320=16,P320&lt;&gt;0),25,AND(Z320=16,R320&lt;&gt;0),23,AND(Z320=16,U320="ALTO"),23,AND(Z320=16,U320="BAJO"),23,AND(Z320=16,V320&lt;&gt;0),20,AND(Z320=17,P320&lt;&gt;0),25,AND(Z320=17,R320&lt;&gt;0),24,AND(Z320=17,U320="ALTO"),23,AND(Z320=17,U320="BAJO"),21,AND(Z320=17,V320&lt;&gt;0),20,AND(Z320=18,P320&lt;&gt;0),25,AND(Z320=18,R320&lt;&gt;0),24,AND(Z320=18,U320="ALTO"),23,AND(Z320=18,U320="BAJO"),22,AND(Z320=18,V320&lt;&gt;0),21,AND(Z320=19,P320&lt;&gt;0),25,AND(Z320=19,R320&lt;&gt;0),25,AND(Z320=19,U320="ALTO"),24,AND(Z320=19,U320="BAJO"),22,AND(Z320=19,V320&lt;&gt;0),22,AND(Z320&lt;&gt;0,X320&lt;&gt;0),Z320,TRUE,"FALSO")</f>
        <v>FALSO</v>
      </c>
      <c r="AC320" s="222"/>
      <c r="AD320" s="222"/>
      <c r="AE320" s="36"/>
      <c r="AF320" s="37"/>
      <c r="AG320" s="37"/>
      <c r="AH320" s="25"/>
      <c r="AI320" s="25"/>
      <c r="AJ320" s="25"/>
      <c r="AK320" s="25"/>
      <c r="AL320" s="25"/>
      <c r="AM320" s="25"/>
      <c r="AN320" s="25"/>
      <c r="AO320" s="35"/>
      <c r="AP320" s="25"/>
      <c r="AQ320" s="35"/>
      <c r="AR320" s="25"/>
      <c r="AS320" s="35"/>
      <c r="AT320" s="25"/>
      <c r="AU320" s="35"/>
      <c r="AV320" s="25"/>
      <c r="AW320" s="35"/>
      <c r="AX320" s="25"/>
    </row>
    <row r="321" spans="1:50" ht="26.25">
      <c r="A321" s="285"/>
      <c r="B321" s="376"/>
      <c r="C321" s="379"/>
      <c r="D321" s="378"/>
      <c r="E321" s="249"/>
      <c r="F321" s="248"/>
      <c r="G321" s="225"/>
      <c r="H321" s="227"/>
      <c r="I321" s="254"/>
      <c r="J321" s="255" t="e">
        <f>+VLOOKUP(I321,Peligros_Aspectos!A:D,4,0)</f>
        <v>#N/A</v>
      </c>
      <c r="K321" s="256" t="e">
        <f>+VLOOKUP(I321,Peligros_Aspectos!A:D,2,0)</f>
        <v>#N/A</v>
      </c>
      <c r="L321" s="257" t="e">
        <f>+VLOOKUP(I321,Peligros_Aspectos!A:C,3,0)</f>
        <v>#N/A</v>
      </c>
      <c r="M321" s="232"/>
      <c r="N321" s="258"/>
      <c r="O321" s="245" t="str">
        <f t="shared" si="24"/>
        <v/>
      </c>
      <c r="P321" s="260"/>
      <c r="Q321" s="260"/>
      <c r="R321" s="260"/>
      <c r="S321" s="260"/>
      <c r="T321" s="260"/>
      <c r="U321" s="258"/>
      <c r="V321" s="265"/>
      <c r="W321" s="264"/>
      <c r="X321" s="260"/>
      <c r="Y321" s="266"/>
      <c r="Z321" s="245" t="str">
        <f t="shared" si="23"/>
        <v/>
      </c>
      <c r="AA321" s="267"/>
      <c r="AB321" s="245" t="str">
        <f t="array" ref="AB321">_xlfn.IFS(AND(Z321=1,P321&lt;&gt;0),25,AND(Z321=1,R321&lt;&gt;0),21,AND(Z321=1,U321="ALTO"),16,AND(Z321=1,U321="BAJO"),11,AND(Z321=1,V321&lt;&gt;0),2,AND(Z321=2,P321&lt;&gt;0),25,AND(Z321=2,R321&lt;&gt;0),21,AND(Z321=2,U321="ALTO"),16,AND(Z321=2,U321="BAJO"),11,AND(Z321=2,V321&lt;&gt;0),4,AND(Z321=3,P321&lt;&gt;0),25,AND(Z321=3,R321&lt;&gt;0),21,AND(Z321=3,U321="ALTO"),16,AND(Z321=3,U321="BAJO"),12,AND(Z321=3,V321&lt;&gt;0),5,AND(Z321=4,P321&lt;&gt;0),25,AND(Z321=4,R321&lt;&gt;0),13,AND(Z321=4,U321="ALTO"),16,AND(Z321=4,U321="BAJO"),14,AND(Z321=4,V321&lt;&gt;0),7,AND(Z321=5,P321&lt;&gt;0),25,AND(Z321=5,R321&lt;&gt;0),21,AND(Z321=5,U321="ALTO"),16,AND(Z321=5,U321="BAJO"),12,AND(Z321=5,V321&lt;&gt;0),8,AND(Z321=6,P321&lt;&gt;0),25,AND(Z321=6,R321&lt;&gt;0),21,AND(Z321=6,U321="ALTO"),20,AND(Z321=6,U321="BAJO"),17,AND(Z321=6,V321&lt;&gt;0),6,AND(Z321=7,P321&lt;&gt;0),25,AND(Z321=7,R321&lt;&gt;0),23,AND(Z321=7,U321="ALTO"),16,AND(Z321=7,U321="BAJO"),11,AND(Z321=7,V321&lt;&gt;0),7,AND(Z321=8,P321&lt;&gt;0),25,AND(Z321=8,R321&lt;&gt;0),21,AND(Z321=8,U321="ALTO"),16,AND(Z321=8,U321="BAJO"),12,AND(Z321=8,V321&lt;&gt;0),8,AND(Z321=9,P321&lt;&gt;0),25,AND(Z321=9,R321&lt;&gt;0),21,AND(Z321=9,U321="ALTO"),20,AND(Z321=9,U321="BAJO"),17,AND(Z321=9,V321&lt;&gt;0),13,AND(Z321=10,P321&lt;&gt;0),25,AND(Z321=10,R321&lt;&gt;0),22,AND(Z321=10,U321="ALTO"),21,AND(Z321=10,U321="BAJO"),18,AND(Z321=10,V321&lt;&gt;0),18,AND(Z321=11,P321&lt;&gt;0),25,AND(Z321=11,R321&lt;&gt;0),23,AND(Z321=11,U321="ALTO"),20,AND(Z321=11,U321="BAJO"),16,AND(Z321=11,V321&lt;&gt;0),11,AND(Z321=12,P321&lt;&gt;0),25,AND(Z321=12,R321&lt;&gt;0),23,AND(Z321=12,U321="ALTO"),20,AND(Z321=12,U321="BAJO"),16,AND(Z321=12,V321&lt;&gt;0),12,AND(Z321=13,P321&lt;&gt;0),25,AND(Z321=13,R321&lt;&gt;0),21,AND(Z321=13,U321="ALTO"),20,AND(Z321=13,U321="BAJO"),17,AND(Z321=13,V321&lt;&gt;0),17,AND(Z321=14,P321&lt;&gt;0),25,AND(Z321=14,R321&lt;&gt;0),24,AND(Z321=14,U321="ALTO"),23,AND(Z321=14,U321="BAJO"),21,AND(Z321=14,V321&lt;&gt;0),18,AND(Z321=15,P321&lt;&gt;0),25,AND(Z321=15,R321&lt;&gt;0),24,AND(Z321=15,U321="ALTO"),22,AND(Z321=15,U321="BAJO"),19,AND(Z321=15,V321&lt;&gt;0),19,AND(Z321=16,P321&lt;&gt;0),25,AND(Z321=16,R321&lt;&gt;0),23,AND(Z321=16,U321="ALTO"),23,AND(Z321=16,U321="BAJO"),23,AND(Z321=16,V321&lt;&gt;0),20,AND(Z321=17,P321&lt;&gt;0),25,AND(Z321=17,R321&lt;&gt;0),24,AND(Z321=17,U321="ALTO"),23,AND(Z321=17,U321="BAJO"),21,AND(Z321=17,V321&lt;&gt;0),20,AND(Z321=18,P321&lt;&gt;0),25,AND(Z321=18,R321&lt;&gt;0),24,AND(Z321=18,U321="ALTO"),23,AND(Z321=18,U321="BAJO"),22,AND(Z321=18,V321&lt;&gt;0),21,AND(Z321=19,P321&lt;&gt;0),25,AND(Z321=19,R321&lt;&gt;0),25,AND(Z321=19,U321="ALTO"),24,AND(Z321=19,U321="BAJO"),22,AND(Z321=19,V321&lt;&gt;0),22,AND(Z321&lt;&gt;0,X321&lt;&gt;0),Z321,TRUE,"FALSO")</f>
        <v>FALSO</v>
      </c>
      <c r="AC321" s="222"/>
      <c r="AD321" s="222"/>
      <c r="AE321" s="36"/>
      <c r="AF321" s="37"/>
      <c r="AG321" s="37"/>
      <c r="AH321" s="25"/>
      <c r="AI321" s="25"/>
      <c r="AJ321" s="25"/>
      <c r="AK321" s="25"/>
      <c r="AL321" s="25"/>
      <c r="AM321" s="25"/>
      <c r="AN321" s="25"/>
      <c r="AO321" s="35"/>
      <c r="AP321" s="25"/>
      <c r="AQ321" s="35"/>
      <c r="AR321" s="25"/>
      <c r="AS321" s="35"/>
      <c r="AT321" s="25"/>
      <c r="AU321" s="35"/>
      <c r="AV321" s="25"/>
      <c r="AW321" s="35"/>
      <c r="AX321" s="25"/>
    </row>
    <row r="322" spans="1:50" ht="26.25">
      <c r="A322" s="285"/>
      <c r="B322" s="376"/>
      <c r="C322" s="379"/>
      <c r="D322" s="378"/>
      <c r="E322" s="249"/>
      <c r="F322" s="248"/>
      <c r="G322" s="225"/>
      <c r="H322" s="227"/>
      <c r="I322" s="254"/>
      <c r="J322" s="255" t="e">
        <f>+VLOOKUP(I322,Peligros_Aspectos!A:D,4,0)</f>
        <v>#N/A</v>
      </c>
      <c r="K322" s="256" t="e">
        <f>+VLOOKUP(I322,Peligros_Aspectos!A:D,2,0)</f>
        <v>#N/A</v>
      </c>
      <c r="L322" s="257" t="e">
        <f>+VLOOKUP(I322,Peligros_Aspectos!A:C,3,0)</f>
        <v>#N/A</v>
      </c>
      <c r="M322" s="232"/>
      <c r="N322" s="258"/>
      <c r="O322" s="245" t="str">
        <f t="shared" si="24"/>
        <v/>
      </c>
      <c r="P322" s="260"/>
      <c r="Q322" s="260"/>
      <c r="R322" s="260"/>
      <c r="S322" s="260"/>
      <c r="T322" s="260"/>
      <c r="U322" s="255"/>
      <c r="V322" s="256"/>
      <c r="W322" s="264"/>
      <c r="X322" s="260"/>
      <c r="Y322" s="266"/>
      <c r="Z322" s="245" t="str">
        <f t="shared" si="23"/>
        <v/>
      </c>
      <c r="AA322" s="267"/>
      <c r="AB322" s="245" t="str">
        <f t="array" ref="AB322">_xlfn.IFS(AND(Z322=1,P322&lt;&gt;0),25,AND(Z322=1,R322&lt;&gt;0),21,AND(Z322=1,U322="ALTO"),16,AND(Z322=1,U322="BAJO"),11,AND(Z322=1,V322&lt;&gt;0),2,AND(Z322=2,P322&lt;&gt;0),25,AND(Z322=2,R322&lt;&gt;0),21,AND(Z322=2,U322="ALTO"),16,AND(Z322=2,U322="BAJO"),11,AND(Z322=2,V322&lt;&gt;0),4,AND(Z322=3,P322&lt;&gt;0),25,AND(Z322=3,R322&lt;&gt;0),21,AND(Z322=3,U322="ALTO"),16,AND(Z322=3,U322="BAJO"),12,AND(Z322=3,V322&lt;&gt;0),5,AND(Z322=4,P322&lt;&gt;0),25,AND(Z322=4,R322&lt;&gt;0),13,AND(Z322=4,U322="ALTO"),16,AND(Z322=4,U322="BAJO"),14,AND(Z322=4,V322&lt;&gt;0),7,AND(Z322=5,P322&lt;&gt;0),25,AND(Z322=5,R322&lt;&gt;0),21,AND(Z322=5,U322="ALTO"),16,AND(Z322=5,U322="BAJO"),12,AND(Z322=5,V322&lt;&gt;0),8,AND(Z322=6,P322&lt;&gt;0),25,AND(Z322=6,R322&lt;&gt;0),21,AND(Z322=6,U322="ALTO"),20,AND(Z322=6,U322="BAJO"),17,AND(Z322=6,V322&lt;&gt;0),6,AND(Z322=7,P322&lt;&gt;0),25,AND(Z322=7,R322&lt;&gt;0),23,AND(Z322=7,U322="ALTO"),16,AND(Z322=7,U322="BAJO"),11,AND(Z322=7,V322&lt;&gt;0),7,AND(Z322=8,P322&lt;&gt;0),25,AND(Z322=8,R322&lt;&gt;0),21,AND(Z322=8,U322="ALTO"),16,AND(Z322=8,U322="BAJO"),12,AND(Z322=8,V322&lt;&gt;0),8,AND(Z322=9,P322&lt;&gt;0),25,AND(Z322=9,R322&lt;&gt;0),21,AND(Z322=9,U322="ALTO"),20,AND(Z322=9,U322="BAJO"),17,AND(Z322=9,V322&lt;&gt;0),13,AND(Z322=10,P322&lt;&gt;0),25,AND(Z322=10,R322&lt;&gt;0),22,AND(Z322=10,U322="ALTO"),21,AND(Z322=10,U322="BAJO"),18,AND(Z322=10,V322&lt;&gt;0),18,AND(Z322=11,P322&lt;&gt;0),25,AND(Z322=11,R322&lt;&gt;0),23,AND(Z322=11,U322="ALTO"),20,AND(Z322=11,U322="BAJO"),16,AND(Z322=11,V322&lt;&gt;0),11,AND(Z322=12,P322&lt;&gt;0),25,AND(Z322=12,R322&lt;&gt;0),23,AND(Z322=12,U322="ALTO"),20,AND(Z322=12,U322="BAJO"),16,AND(Z322=12,V322&lt;&gt;0),12,AND(Z322=13,P322&lt;&gt;0),25,AND(Z322=13,R322&lt;&gt;0),21,AND(Z322=13,U322="ALTO"),20,AND(Z322=13,U322="BAJO"),17,AND(Z322=13,V322&lt;&gt;0),17,AND(Z322=14,P322&lt;&gt;0),25,AND(Z322=14,R322&lt;&gt;0),24,AND(Z322=14,U322="ALTO"),23,AND(Z322=14,U322="BAJO"),21,AND(Z322=14,V322&lt;&gt;0),18,AND(Z322=15,P322&lt;&gt;0),25,AND(Z322=15,R322&lt;&gt;0),24,AND(Z322=15,U322="ALTO"),22,AND(Z322=15,U322="BAJO"),19,AND(Z322=15,V322&lt;&gt;0),19,AND(Z322=16,P322&lt;&gt;0),25,AND(Z322=16,R322&lt;&gt;0),23,AND(Z322=16,U322="ALTO"),23,AND(Z322=16,U322="BAJO"),23,AND(Z322=16,V322&lt;&gt;0),20,AND(Z322=17,P322&lt;&gt;0),25,AND(Z322=17,R322&lt;&gt;0),24,AND(Z322=17,U322="ALTO"),23,AND(Z322=17,U322="BAJO"),21,AND(Z322=17,V322&lt;&gt;0),20,AND(Z322=18,P322&lt;&gt;0),25,AND(Z322=18,R322&lt;&gt;0),24,AND(Z322=18,U322="ALTO"),23,AND(Z322=18,U322="BAJO"),22,AND(Z322=18,V322&lt;&gt;0),21,AND(Z322=19,P322&lt;&gt;0),25,AND(Z322=19,R322&lt;&gt;0),25,AND(Z322=19,U322="ALTO"),24,AND(Z322=19,U322="BAJO"),22,AND(Z322=19,V322&lt;&gt;0),22,AND(Z322&lt;&gt;0,X322&lt;&gt;0),Z322,TRUE,"FALSO")</f>
        <v>FALSO</v>
      </c>
      <c r="AC322" s="222"/>
      <c r="AD322" s="222"/>
      <c r="AE322" s="36"/>
      <c r="AF322" s="37"/>
      <c r="AG322" s="37"/>
      <c r="AH322" s="25"/>
      <c r="AI322" s="25"/>
      <c r="AJ322" s="25"/>
      <c r="AK322" s="25"/>
      <c r="AL322" s="25"/>
      <c r="AM322" s="25"/>
      <c r="AN322" s="25"/>
      <c r="AO322" s="35"/>
      <c r="AP322" s="25"/>
      <c r="AQ322" s="35"/>
      <c r="AR322" s="25"/>
      <c r="AS322" s="35"/>
      <c r="AT322" s="25"/>
      <c r="AU322" s="35"/>
      <c r="AV322" s="25"/>
      <c r="AW322" s="35"/>
      <c r="AX322" s="25"/>
    </row>
    <row r="323" spans="1:50" ht="26.25">
      <c r="A323" s="285"/>
      <c r="B323" s="376"/>
      <c r="C323" s="379"/>
      <c r="D323" s="378"/>
      <c r="E323" s="249"/>
      <c r="F323" s="248"/>
      <c r="G323" s="225"/>
      <c r="H323" s="227"/>
      <c r="I323" s="254"/>
      <c r="J323" s="255" t="e">
        <f>+VLOOKUP(I323,Peligros_Aspectos!A:D,4,0)</f>
        <v>#N/A</v>
      </c>
      <c r="K323" s="256" t="e">
        <f>+VLOOKUP(I323,Peligros_Aspectos!A:D,2,0)</f>
        <v>#N/A</v>
      </c>
      <c r="L323" s="257" t="e">
        <f>+VLOOKUP(I323,Peligros_Aspectos!A:C,3,0)</f>
        <v>#N/A</v>
      </c>
      <c r="M323" s="232"/>
      <c r="N323" s="258"/>
      <c r="O323" s="245" t="str">
        <f t="shared" si="24"/>
        <v/>
      </c>
      <c r="P323" s="260"/>
      <c r="Q323" s="260"/>
      <c r="R323" s="260"/>
      <c r="S323" s="260"/>
      <c r="T323" s="264"/>
      <c r="U323" s="255"/>
      <c r="V323" s="264"/>
      <c r="W323" s="264"/>
      <c r="X323" s="260"/>
      <c r="Y323" s="266"/>
      <c r="Z323" s="245" t="str">
        <f t="shared" si="23"/>
        <v/>
      </c>
      <c r="AA323" s="267"/>
      <c r="AB323" s="245" t="str">
        <f t="array" ref="AB323">_xlfn.IFS(AND(Z323=1,P323&lt;&gt;0),25,AND(Z323=1,R323&lt;&gt;0),21,AND(Z323=1,U323="ALTO"),16,AND(Z323=1,U323="BAJO"),11,AND(Z323=1,V323&lt;&gt;0),2,AND(Z323=2,P323&lt;&gt;0),25,AND(Z323=2,R323&lt;&gt;0),21,AND(Z323=2,U323="ALTO"),16,AND(Z323=2,U323="BAJO"),11,AND(Z323=2,V323&lt;&gt;0),4,AND(Z323=3,P323&lt;&gt;0),25,AND(Z323=3,R323&lt;&gt;0),21,AND(Z323=3,U323="ALTO"),16,AND(Z323=3,U323="BAJO"),12,AND(Z323=3,V323&lt;&gt;0),5,AND(Z323=4,P323&lt;&gt;0),25,AND(Z323=4,R323&lt;&gt;0),13,AND(Z323=4,U323="ALTO"),16,AND(Z323=4,U323="BAJO"),14,AND(Z323=4,V323&lt;&gt;0),7,AND(Z323=5,P323&lt;&gt;0),25,AND(Z323=5,R323&lt;&gt;0),21,AND(Z323=5,U323="ALTO"),16,AND(Z323=5,U323="BAJO"),12,AND(Z323=5,V323&lt;&gt;0),8,AND(Z323=6,P323&lt;&gt;0),25,AND(Z323=6,R323&lt;&gt;0),21,AND(Z323=6,U323="ALTO"),20,AND(Z323=6,U323="BAJO"),17,AND(Z323=6,V323&lt;&gt;0),6,AND(Z323=7,P323&lt;&gt;0),25,AND(Z323=7,R323&lt;&gt;0),23,AND(Z323=7,U323="ALTO"),16,AND(Z323=7,U323="BAJO"),11,AND(Z323=7,V323&lt;&gt;0),7,AND(Z323=8,P323&lt;&gt;0),25,AND(Z323=8,R323&lt;&gt;0),21,AND(Z323=8,U323="ALTO"),16,AND(Z323=8,U323="BAJO"),12,AND(Z323=8,V323&lt;&gt;0),8,AND(Z323=9,P323&lt;&gt;0),25,AND(Z323=9,R323&lt;&gt;0),21,AND(Z323=9,U323="ALTO"),20,AND(Z323=9,U323="BAJO"),17,AND(Z323=9,V323&lt;&gt;0),13,AND(Z323=10,P323&lt;&gt;0),25,AND(Z323=10,R323&lt;&gt;0),22,AND(Z323=10,U323="ALTO"),21,AND(Z323=10,U323="BAJO"),18,AND(Z323=10,V323&lt;&gt;0),18,AND(Z323=11,P323&lt;&gt;0),25,AND(Z323=11,R323&lt;&gt;0),23,AND(Z323=11,U323="ALTO"),20,AND(Z323=11,U323="BAJO"),16,AND(Z323=11,V323&lt;&gt;0),11,AND(Z323=12,P323&lt;&gt;0),25,AND(Z323=12,R323&lt;&gt;0),23,AND(Z323=12,U323="ALTO"),20,AND(Z323=12,U323="BAJO"),16,AND(Z323=12,V323&lt;&gt;0),12,AND(Z323=13,P323&lt;&gt;0),25,AND(Z323=13,R323&lt;&gt;0),21,AND(Z323=13,U323="ALTO"),20,AND(Z323=13,U323="BAJO"),17,AND(Z323=13,V323&lt;&gt;0),17,AND(Z323=14,P323&lt;&gt;0),25,AND(Z323=14,R323&lt;&gt;0),24,AND(Z323=14,U323="ALTO"),23,AND(Z323=14,U323="BAJO"),21,AND(Z323=14,V323&lt;&gt;0),18,AND(Z323=15,P323&lt;&gt;0),25,AND(Z323=15,R323&lt;&gt;0),24,AND(Z323=15,U323="ALTO"),22,AND(Z323=15,U323="BAJO"),19,AND(Z323=15,V323&lt;&gt;0),19,AND(Z323=16,P323&lt;&gt;0),25,AND(Z323=16,R323&lt;&gt;0),23,AND(Z323=16,U323="ALTO"),23,AND(Z323=16,U323="BAJO"),23,AND(Z323=16,V323&lt;&gt;0),20,AND(Z323=17,P323&lt;&gt;0),25,AND(Z323=17,R323&lt;&gt;0),24,AND(Z323=17,U323="ALTO"),23,AND(Z323=17,U323="BAJO"),21,AND(Z323=17,V323&lt;&gt;0),20,AND(Z323=18,P323&lt;&gt;0),25,AND(Z323=18,R323&lt;&gt;0),24,AND(Z323=18,U323="ALTO"),23,AND(Z323=18,U323="BAJO"),22,AND(Z323=18,V323&lt;&gt;0),21,AND(Z323=19,P323&lt;&gt;0),25,AND(Z323=19,R323&lt;&gt;0),25,AND(Z323=19,U323="ALTO"),24,AND(Z323=19,U323="BAJO"),22,AND(Z323=19,V323&lt;&gt;0),22,AND(Z323&lt;&gt;0,X323&lt;&gt;0),Z323,TRUE,"FALSO")</f>
        <v>FALSO</v>
      </c>
      <c r="AC323" s="222"/>
      <c r="AD323" s="222"/>
      <c r="AE323" s="36"/>
      <c r="AF323" s="37"/>
      <c r="AG323" s="37"/>
      <c r="AH323" s="25"/>
      <c r="AI323" s="25"/>
      <c r="AJ323" s="25"/>
      <c r="AK323" s="25"/>
      <c r="AL323" s="25"/>
      <c r="AM323" s="25"/>
      <c r="AN323" s="25"/>
      <c r="AO323" s="35"/>
      <c r="AP323" s="25"/>
      <c r="AQ323" s="35"/>
      <c r="AR323" s="25"/>
      <c r="AS323" s="35"/>
      <c r="AT323" s="25"/>
      <c r="AU323" s="35"/>
      <c r="AV323" s="25"/>
      <c r="AW323" s="35"/>
      <c r="AX323" s="25"/>
    </row>
    <row r="324" spans="1:50" ht="26.25">
      <c r="A324" s="285"/>
      <c r="B324" s="376"/>
      <c r="C324" s="379"/>
      <c r="D324" s="378"/>
      <c r="E324" s="249"/>
      <c r="F324" s="248"/>
      <c r="G324" s="225"/>
      <c r="H324" s="227"/>
      <c r="I324" s="254"/>
      <c r="J324" s="255" t="e">
        <f>+VLOOKUP(I324,Peligros_Aspectos!A:D,4,0)</f>
        <v>#N/A</v>
      </c>
      <c r="K324" s="256" t="e">
        <f>+VLOOKUP(I324,Peligros_Aspectos!A:D,2,0)</f>
        <v>#N/A</v>
      </c>
      <c r="L324" s="257" t="e">
        <f>+VLOOKUP(I324,Peligros_Aspectos!A:C,3,0)</f>
        <v>#N/A</v>
      </c>
      <c r="M324" s="232"/>
      <c r="N324" s="258"/>
      <c r="O324" s="245" t="str">
        <f t="shared" si="24"/>
        <v/>
      </c>
      <c r="P324" s="260"/>
      <c r="Q324" s="260"/>
      <c r="R324" s="260"/>
      <c r="S324" s="260"/>
      <c r="T324" s="260"/>
      <c r="U324" s="258"/>
      <c r="V324" s="264"/>
      <c r="W324" s="264"/>
      <c r="X324" s="260"/>
      <c r="Y324" s="266"/>
      <c r="Z324" s="245" t="str">
        <f t="shared" si="23"/>
        <v/>
      </c>
      <c r="AA324" s="267"/>
      <c r="AB324" s="245" t="str">
        <f t="array" ref="AB324">_xlfn.IFS(AND(Z324=1,P324&lt;&gt;0),25,AND(Z324=1,R324&lt;&gt;0),21,AND(Z324=1,U324="ALTO"),16,AND(Z324=1,U324="BAJO"),11,AND(Z324=1,V324&lt;&gt;0),2,AND(Z324=2,P324&lt;&gt;0),25,AND(Z324=2,R324&lt;&gt;0),21,AND(Z324=2,U324="ALTO"),16,AND(Z324=2,U324="BAJO"),11,AND(Z324=2,V324&lt;&gt;0),4,AND(Z324=3,P324&lt;&gt;0),25,AND(Z324=3,R324&lt;&gt;0),21,AND(Z324=3,U324="ALTO"),16,AND(Z324=3,U324="BAJO"),12,AND(Z324=3,V324&lt;&gt;0),5,AND(Z324=4,P324&lt;&gt;0),25,AND(Z324=4,R324&lt;&gt;0),13,AND(Z324=4,U324="ALTO"),16,AND(Z324=4,U324="BAJO"),14,AND(Z324=4,V324&lt;&gt;0),7,AND(Z324=5,P324&lt;&gt;0),25,AND(Z324=5,R324&lt;&gt;0),21,AND(Z324=5,U324="ALTO"),16,AND(Z324=5,U324="BAJO"),12,AND(Z324=5,V324&lt;&gt;0),8,AND(Z324=6,P324&lt;&gt;0),25,AND(Z324=6,R324&lt;&gt;0),21,AND(Z324=6,U324="ALTO"),20,AND(Z324=6,U324="BAJO"),17,AND(Z324=6,V324&lt;&gt;0),6,AND(Z324=7,P324&lt;&gt;0),25,AND(Z324=7,R324&lt;&gt;0),23,AND(Z324=7,U324="ALTO"),16,AND(Z324=7,U324="BAJO"),11,AND(Z324=7,V324&lt;&gt;0),7,AND(Z324=8,P324&lt;&gt;0),25,AND(Z324=8,R324&lt;&gt;0),21,AND(Z324=8,U324="ALTO"),16,AND(Z324=8,U324="BAJO"),12,AND(Z324=8,V324&lt;&gt;0),8,AND(Z324=9,P324&lt;&gt;0),25,AND(Z324=9,R324&lt;&gt;0),21,AND(Z324=9,U324="ALTO"),20,AND(Z324=9,U324="BAJO"),17,AND(Z324=9,V324&lt;&gt;0),13,AND(Z324=10,P324&lt;&gt;0),25,AND(Z324=10,R324&lt;&gt;0),22,AND(Z324=10,U324="ALTO"),21,AND(Z324=10,U324="BAJO"),18,AND(Z324=10,V324&lt;&gt;0),18,AND(Z324=11,P324&lt;&gt;0),25,AND(Z324=11,R324&lt;&gt;0),23,AND(Z324=11,U324="ALTO"),20,AND(Z324=11,U324="BAJO"),16,AND(Z324=11,V324&lt;&gt;0),11,AND(Z324=12,P324&lt;&gt;0),25,AND(Z324=12,R324&lt;&gt;0),23,AND(Z324=12,U324="ALTO"),20,AND(Z324=12,U324="BAJO"),16,AND(Z324=12,V324&lt;&gt;0),12,AND(Z324=13,P324&lt;&gt;0),25,AND(Z324=13,R324&lt;&gt;0),21,AND(Z324=13,U324="ALTO"),20,AND(Z324=13,U324="BAJO"),17,AND(Z324=13,V324&lt;&gt;0),17,AND(Z324=14,P324&lt;&gt;0),25,AND(Z324=14,R324&lt;&gt;0),24,AND(Z324=14,U324="ALTO"),23,AND(Z324=14,U324="BAJO"),21,AND(Z324=14,V324&lt;&gt;0),18,AND(Z324=15,P324&lt;&gt;0),25,AND(Z324=15,R324&lt;&gt;0),24,AND(Z324=15,U324="ALTO"),22,AND(Z324=15,U324="BAJO"),19,AND(Z324=15,V324&lt;&gt;0),19,AND(Z324=16,P324&lt;&gt;0),25,AND(Z324=16,R324&lt;&gt;0),23,AND(Z324=16,U324="ALTO"),23,AND(Z324=16,U324="BAJO"),23,AND(Z324=16,V324&lt;&gt;0),20,AND(Z324=17,P324&lt;&gt;0),25,AND(Z324=17,R324&lt;&gt;0),24,AND(Z324=17,U324="ALTO"),23,AND(Z324=17,U324="BAJO"),21,AND(Z324=17,V324&lt;&gt;0),20,AND(Z324=18,P324&lt;&gt;0),25,AND(Z324=18,R324&lt;&gt;0),24,AND(Z324=18,U324="ALTO"),23,AND(Z324=18,U324="BAJO"),22,AND(Z324=18,V324&lt;&gt;0),21,AND(Z324=19,P324&lt;&gt;0),25,AND(Z324=19,R324&lt;&gt;0),25,AND(Z324=19,U324="ALTO"),24,AND(Z324=19,U324="BAJO"),22,AND(Z324=19,V324&lt;&gt;0),22,AND(Z324&lt;&gt;0,X324&lt;&gt;0),Z324,TRUE,"FALSO")</f>
        <v>FALSO</v>
      </c>
      <c r="AC324" s="222"/>
      <c r="AD324" s="222"/>
      <c r="AE324" s="36"/>
      <c r="AF324" s="37"/>
      <c r="AG324" s="37"/>
      <c r="AH324" s="25"/>
      <c r="AI324" s="25"/>
      <c r="AJ324" s="25"/>
      <c r="AK324" s="25"/>
      <c r="AL324" s="25"/>
      <c r="AM324" s="25"/>
      <c r="AN324" s="25"/>
      <c r="AO324" s="35"/>
      <c r="AP324" s="25"/>
      <c r="AQ324" s="35"/>
      <c r="AR324" s="25"/>
      <c r="AS324" s="35"/>
      <c r="AT324" s="25"/>
      <c r="AU324" s="35"/>
      <c r="AV324" s="25"/>
      <c r="AW324" s="35"/>
      <c r="AX324" s="25"/>
    </row>
    <row r="325" spans="1:50" ht="26.25">
      <c r="A325" s="285"/>
      <c r="B325" s="376"/>
      <c r="C325" s="379"/>
      <c r="D325" s="378"/>
      <c r="E325" s="249"/>
      <c r="F325" s="248"/>
      <c r="G325" s="225"/>
      <c r="H325" s="227"/>
      <c r="I325" s="254"/>
      <c r="J325" s="255" t="e">
        <f>+VLOOKUP(I325,Peligros_Aspectos!A:D,4,0)</f>
        <v>#N/A</v>
      </c>
      <c r="K325" s="256" t="e">
        <f>+VLOOKUP(I325,Peligros_Aspectos!A:D,2,0)</f>
        <v>#N/A</v>
      </c>
      <c r="L325" s="257" t="e">
        <f>+VLOOKUP(I325,Peligros_Aspectos!A:C,3,0)</f>
        <v>#N/A</v>
      </c>
      <c r="M325" s="232"/>
      <c r="N325" s="258"/>
      <c r="O325" s="245" t="str">
        <f t="shared" si="24"/>
        <v/>
      </c>
      <c r="P325" s="260"/>
      <c r="Q325" s="260"/>
      <c r="R325" s="260"/>
      <c r="S325" s="260"/>
      <c r="T325" s="260"/>
      <c r="U325" s="255"/>
      <c r="V325" s="264"/>
      <c r="W325" s="264"/>
      <c r="X325" s="260"/>
      <c r="Y325" s="266"/>
      <c r="Z325" s="245" t="str">
        <f t="shared" si="23"/>
        <v/>
      </c>
      <c r="AA325" s="267"/>
      <c r="AB325" s="245" t="str">
        <f t="array" ref="AB325">_xlfn.IFS(AND(Z325=1,P325&lt;&gt;0),25,AND(Z325=1,R325&lt;&gt;0),21,AND(Z325=1,U325="ALTO"),16,AND(Z325=1,U325="BAJO"),11,AND(Z325=1,V325&lt;&gt;0),2,AND(Z325=2,P325&lt;&gt;0),25,AND(Z325=2,R325&lt;&gt;0),21,AND(Z325=2,U325="ALTO"),16,AND(Z325=2,U325="BAJO"),11,AND(Z325=2,V325&lt;&gt;0),4,AND(Z325=3,P325&lt;&gt;0),25,AND(Z325=3,R325&lt;&gt;0),21,AND(Z325=3,U325="ALTO"),16,AND(Z325=3,U325="BAJO"),12,AND(Z325=3,V325&lt;&gt;0),5,AND(Z325=4,P325&lt;&gt;0),25,AND(Z325=4,R325&lt;&gt;0),13,AND(Z325=4,U325="ALTO"),16,AND(Z325=4,U325="BAJO"),14,AND(Z325=4,V325&lt;&gt;0),7,AND(Z325=5,P325&lt;&gt;0),25,AND(Z325=5,R325&lt;&gt;0),21,AND(Z325=5,U325="ALTO"),16,AND(Z325=5,U325="BAJO"),12,AND(Z325=5,V325&lt;&gt;0),8,AND(Z325=6,P325&lt;&gt;0),25,AND(Z325=6,R325&lt;&gt;0),21,AND(Z325=6,U325="ALTO"),20,AND(Z325=6,U325="BAJO"),17,AND(Z325=6,V325&lt;&gt;0),6,AND(Z325=7,P325&lt;&gt;0),25,AND(Z325=7,R325&lt;&gt;0),23,AND(Z325=7,U325="ALTO"),16,AND(Z325=7,U325="BAJO"),11,AND(Z325=7,V325&lt;&gt;0),7,AND(Z325=8,P325&lt;&gt;0),25,AND(Z325=8,R325&lt;&gt;0),21,AND(Z325=8,U325="ALTO"),16,AND(Z325=8,U325="BAJO"),12,AND(Z325=8,V325&lt;&gt;0),8,AND(Z325=9,P325&lt;&gt;0),25,AND(Z325=9,R325&lt;&gt;0),21,AND(Z325=9,U325="ALTO"),20,AND(Z325=9,U325="BAJO"),17,AND(Z325=9,V325&lt;&gt;0),13,AND(Z325=10,P325&lt;&gt;0),25,AND(Z325=10,R325&lt;&gt;0),22,AND(Z325=10,U325="ALTO"),21,AND(Z325=10,U325="BAJO"),18,AND(Z325=10,V325&lt;&gt;0),18,AND(Z325=11,P325&lt;&gt;0),25,AND(Z325=11,R325&lt;&gt;0),23,AND(Z325=11,U325="ALTO"),20,AND(Z325=11,U325="BAJO"),16,AND(Z325=11,V325&lt;&gt;0),11,AND(Z325=12,P325&lt;&gt;0),25,AND(Z325=12,R325&lt;&gt;0),23,AND(Z325=12,U325="ALTO"),20,AND(Z325=12,U325="BAJO"),16,AND(Z325=12,V325&lt;&gt;0),12,AND(Z325=13,P325&lt;&gt;0),25,AND(Z325=13,R325&lt;&gt;0),21,AND(Z325=13,U325="ALTO"),20,AND(Z325=13,U325="BAJO"),17,AND(Z325=13,V325&lt;&gt;0),17,AND(Z325=14,P325&lt;&gt;0),25,AND(Z325=14,R325&lt;&gt;0),24,AND(Z325=14,U325="ALTO"),23,AND(Z325=14,U325="BAJO"),21,AND(Z325=14,V325&lt;&gt;0),18,AND(Z325=15,P325&lt;&gt;0),25,AND(Z325=15,R325&lt;&gt;0),24,AND(Z325=15,U325="ALTO"),22,AND(Z325=15,U325="BAJO"),19,AND(Z325=15,V325&lt;&gt;0),19,AND(Z325=16,P325&lt;&gt;0),25,AND(Z325=16,R325&lt;&gt;0),23,AND(Z325=16,U325="ALTO"),23,AND(Z325=16,U325="BAJO"),23,AND(Z325=16,V325&lt;&gt;0),20,AND(Z325=17,P325&lt;&gt;0),25,AND(Z325=17,R325&lt;&gt;0),24,AND(Z325=17,U325="ALTO"),23,AND(Z325=17,U325="BAJO"),21,AND(Z325=17,V325&lt;&gt;0),20,AND(Z325=18,P325&lt;&gt;0),25,AND(Z325=18,R325&lt;&gt;0),24,AND(Z325=18,U325="ALTO"),23,AND(Z325=18,U325="BAJO"),22,AND(Z325=18,V325&lt;&gt;0),21,AND(Z325=19,P325&lt;&gt;0),25,AND(Z325=19,R325&lt;&gt;0),25,AND(Z325=19,U325="ALTO"),24,AND(Z325=19,U325="BAJO"),22,AND(Z325=19,V325&lt;&gt;0),22,AND(Z325&lt;&gt;0,X325&lt;&gt;0),Z325,TRUE,"FALSO")</f>
        <v>FALSO</v>
      </c>
      <c r="AC325" s="222"/>
      <c r="AD325" s="222"/>
      <c r="AE325" s="36"/>
      <c r="AF325" s="37"/>
      <c r="AG325" s="37"/>
      <c r="AH325" s="25"/>
      <c r="AI325" s="25"/>
      <c r="AJ325" s="25"/>
      <c r="AK325" s="25"/>
      <c r="AL325" s="25"/>
      <c r="AM325" s="25"/>
      <c r="AN325" s="25"/>
      <c r="AO325" s="35"/>
      <c r="AP325" s="25"/>
      <c r="AQ325" s="35"/>
      <c r="AR325" s="25"/>
      <c r="AS325" s="35"/>
      <c r="AT325" s="25"/>
      <c r="AU325" s="35"/>
      <c r="AV325" s="25"/>
      <c r="AW325" s="35"/>
      <c r="AX325" s="25"/>
    </row>
    <row r="326" spans="1:50" ht="26.25">
      <c r="A326" s="285"/>
      <c r="B326" s="376"/>
      <c r="C326" s="379"/>
      <c r="D326" s="378"/>
      <c r="E326" s="249"/>
      <c r="F326" s="248"/>
      <c r="G326" s="225"/>
      <c r="H326" s="227"/>
      <c r="I326" s="254"/>
      <c r="J326" s="255" t="e">
        <f>+VLOOKUP(I326,Peligros_Aspectos!A:D,4,0)</f>
        <v>#N/A</v>
      </c>
      <c r="K326" s="256" t="e">
        <f>+VLOOKUP(I326,Peligros_Aspectos!A:D,2,0)</f>
        <v>#N/A</v>
      </c>
      <c r="L326" s="257" t="e">
        <f>+VLOOKUP(I326,Peligros_Aspectos!A:C,3,0)</f>
        <v>#N/A</v>
      </c>
      <c r="M326" s="232"/>
      <c r="N326" s="258"/>
      <c r="O326" s="245" t="str">
        <f t="shared" si="24"/>
        <v/>
      </c>
      <c r="P326" s="260"/>
      <c r="Q326" s="260"/>
      <c r="R326" s="260"/>
      <c r="S326" s="260"/>
      <c r="T326" s="260"/>
      <c r="U326" s="268"/>
      <c r="V326" s="264"/>
      <c r="W326" s="264"/>
      <c r="X326" s="260"/>
      <c r="Y326" s="266"/>
      <c r="Z326" s="245" t="str">
        <f t="shared" si="23"/>
        <v/>
      </c>
      <c r="AA326" s="267"/>
      <c r="AB326" s="245" t="str">
        <f t="array" ref="AB326">_xlfn.IFS(AND(Z326=1,P326&lt;&gt;0),25,AND(Z326=1,R326&lt;&gt;0),21,AND(Z326=1,U326="ALTO"),16,AND(Z326=1,U326="BAJO"),11,AND(Z326=1,V326&lt;&gt;0),2,AND(Z326=2,P326&lt;&gt;0),25,AND(Z326=2,R326&lt;&gt;0),21,AND(Z326=2,U326="ALTO"),16,AND(Z326=2,U326="BAJO"),11,AND(Z326=2,V326&lt;&gt;0),4,AND(Z326=3,P326&lt;&gt;0),25,AND(Z326=3,R326&lt;&gt;0),21,AND(Z326=3,U326="ALTO"),16,AND(Z326=3,U326="BAJO"),12,AND(Z326=3,V326&lt;&gt;0),5,AND(Z326=4,P326&lt;&gt;0),25,AND(Z326=4,R326&lt;&gt;0),13,AND(Z326=4,U326="ALTO"),16,AND(Z326=4,U326="BAJO"),14,AND(Z326=4,V326&lt;&gt;0),7,AND(Z326=5,P326&lt;&gt;0),25,AND(Z326=5,R326&lt;&gt;0),21,AND(Z326=5,U326="ALTO"),16,AND(Z326=5,U326="BAJO"),12,AND(Z326=5,V326&lt;&gt;0),8,AND(Z326=6,P326&lt;&gt;0),25,AND(Z326=6,R326&lt;&gt;0),21,AND(Z326=6,U326="ALTO"),20,AND(Z326=6,U326="BAJO"),17,AND(Z326=6,V326&lt;&gt;0),6,AND(Z326=7,P326&lt;&gt;0),25,AND(Z326=7,R326&lt;&gt;0),23,AND(Z326=7,U326="ALTO"),16,AND(Z326=7,U326="BAJO"),11,AND(Z326=7,V326&lt;&gt;0),7,AND(Z326=8,P326&lt;&gt;0),25,AND(Z326=8,R326&lt;&gt;0),21,AND(Z326=8,U326="ALTO"),16,AND(Z326=8,U326="BAJO"),12,AND(Z326=8,V326&lt;&gt;0),8,AND(Z326=9,P326&lt;&gt;0),25,AND(Z326=9,R326&lt;&gt;0),21,AND(Z326=9,U326="ALTO"),20,AND(Z326=9,U326="BAJO"),17,AND(Z326=9,V326&lt;&gt;0),13,AND(Z326=10,P326&lt;&gt;0),25,AND(Z326=10,R326&lt;&gt;0),22,AND(Z326=10,U326="ALTO"),21,AND(Z326=10,U326="BAJO"),18,AND(Z326=10,V326&lt;&gt;0),18,AND(Z326=11,P326&lt;&gt;0),25,AND(Z326=11,R326&lt;&gt;0),23,AND(Z326=11,U326="ALTO"),20,AND(Z326=11,U326="BAJO"),16,AND(Z326=11,V326&lt;&gt;0),11,AND(Z326=12,P326&lt;&gt;0),25,AND(Z326=12,R326&lt;&gt;0),23,AND(Z326=12,U326="ALTO"),20,AND(Z326=12,U326="BAJO"),16,AND(Z326=12,V326&lt;&gt;0),12,AND(Z326=13,P326&lt;&gt;0),25,AND(Z326=13,R326&lt;&gt;0),21,AND(Z326=13,U326="ALTO"),20,AND(Z326=13,U326="BAJO"),17,AND(Z326=13,V326&lt;&gt;0),17,AND(Z326=14,P326&lt;&gt;0),25,AND(Z326=14,R326&lt;&gt;0),24,AND(Z326=14,U326="ALTO"),23,AND(Z326=14,U326="BAJO"),21,AND(Z326=14,V326&lt;&gt;0),18,AND(Z326=15,P326&lt;&gt;0),25,AND(Z326=15,R326&lt;&gt;0),24,AND(Z326=15,U326="ALTO"),22,AND(Z326=15,U326="BAJO"),19,AND(Z326=15,V326&lt;&gt;0),19,AND(Z326=16,P326&lt;&gt;0),25,AND(Z326=16,R326&lt;&gt;0),23,AND(Z326=16,U326="ALTO"),23,AND(Z326=16,U326="BAJO"),23,AND(Z326=16,V326&lt;&gt;0),20,AND(Z326=17,P326&lt;&gt;0),25,AND(Z326=17,R326&lt;&gt;0),24,AND(Z326=17,U326="ALTO"),23,AND(Z326=17,U326="BAJO"),21,AND(Z326=17,V326&lt;&gt;0),20,AND(Z326=18,P326&lt;&gt;0),25,AND(Z326=18,R326&lt;&gt;0),24,AND(Z326=18,U326="ALTO"),23,AND(Z326=18,U326="BAJO"),22,AND(Z326=18,V326&lt;&gt;0),21,AND(Z326=19,P326&lt;&gt;0),25,AND(Z326=19,R326&lt;&gt;0),25,AND(Z326=19,U326="ALTO"),24,AND(Z326=19,U326="BAJO"),22,AND(Z326=19,V326&lt;&gt;0),22,AND(Z326&lt;&gt;0,X326&lt;&gt;0),Z326,TRUE,"FALSO")</f>
        <v>FALSO</v>
      </c>
      <c r="AC326" s="222"/>
      <c r="AD326" s="222"/>
      <c r="AE326" s="36"/>
      <c r="AF326" s="37"/>
      <c r="AG326" s="37"/>
      <c r="AH326" s="25"/>
      <c r="AI326" s="25"/>
      <c r="AJ326" s="25"/>
      <c r="AK326" s="25"/>
      <c r="AL326" s="25"/>
      <c r="AM326" s="25"/>
      <c r="AN326" s="25"/>
      <c r="AO326" s="35"/>
      <c r="AP326" s="25"/>
      <c r="AQ326" s="35"/>
      <c r="AR326" s="25"/>
      <c r="AS326" s="35"/>
      <c r="AT326" s="25"/>
      <c r="AU326" s="35"/>
      <c r="AV326" s="25"/>
      <c r="AW326" s="35"/>
      <c r="AX326" s="25"/>
    </row>
    <row r="327" spans="1:50" ht="26.25">
      <c r="A327" s="285"/>
      <c r="B327" s="376"/>
      <c r="C327" s="379"/>
      <c r="D327" s="378"/>
      <c r="E327" s="249"/>
      <c r="F327" s="248"/>
      <c r="G327" s="225"/>
      <c r="H327" s="227"/>
      <c r="I327" s="254"/>
      <c r="J327" s="255" t="e">
        <f>+VLOOKUP(I327,Peligros_Aspectos!A:D,4,0)</f>
        <v>#N/A</v>
      </c>
      <c r="K327" s="256" t="e">
        <f>+VLOOKUP(I327,Peligros_Aspectos!A:D,2,0)</f>
        <v>#N/A</v>
      </c>
      <c r="L327" s="257" t="e">
        <f>+VLOOKUP(I327,Peligros_Aspectos!A:C,3,0)</f>
        <v>#N/A</v>
      </c>
      <c r="M327" s="232"/>
      <c r="N327" s="258"/>
      <c r="O327" s="245" t="str">
        <f t="shared" si="24"/>
        <v/>
      </c>
      <c r="P327" s="260"/>
      <c r="Q327" s="260"/>
      <c r="R327" s="260"/>
      <c r="S327" s="260"/>
      <c r="T327" s="260"/>
      <c r="U327" s="258"/>
      <c r="V327" s="265"/>
      <c r="W327" s="264"/>
      <c r="X327" s="260"/>
      <c r="Y327" s="266"/>
      <c r="Z327" s="245" t="str">
        <f t="shared" si="23"/>
        <v/>
      </c>
      <c r="AA327" s="267"/>
      <c r="AB327" s="245" t="str">
        <f t="array" ref="AB327">_xlfn.IFS(AND(Z327=1,P327&lt;&gt;0),25,AND(Z327=1,R327&lt;&gt;0),21,AND(Z327=1,U327="ALTO"),16,AND(Z327=1,U327="BAJO"),11,AND(Z327=1,V327&lt;&gt;0),2,AND(Z327=2,P327&lt;&gt;0),25,AND(Z327=2,R327&lt;&gt;0),21,AND(Z327=2,U327="ALTO"),16,AND(Z327=2,U327="BAJO"),11,AND(Z327=2,V327&lt;&gt;0),4,AND(Z327=3,P327&lt;&gt;0),25,AND(Z327=3,R327&lt;&gt;0),21,AND(Z327=3,U327="ALTO"),16,AND(Z327=3,U327="BAJO"),12,AND(Z327=3,V327&lt;&gt;0),5,AND(Z327=4,P327&lt;&gt;0),25,AND(Z327=4,R327&lt;&gt;0),13,AND(Z327=4,U327="ALTO"),16,AND(Z327=4,U327="BAJO"),14,AND(Z327=4,V327&lt;&gt;0),7,AND(Z327=5,P327&lt;&gt;0),25,AND(Z327=5,R327&lt;&gt;0),21,AND(Z327=5,U327="ALTO"),16,AND(Z327=5,U327="BAJO"),12,AND(Z327=5,V327&lt;&gt;0),8,AND(Z327=6,P327&lt;&gt;0),25,AND(Z327=6,R327&lt;&gt;0),21,AND(Z327=6,U327="ALTO"),20,AND(Z327=6,U327="BAJO"),17,AND(Z327=6,V327&lt;&gt;0),6,AND(Z327=7,P327&lt;&gt;0),25,AND(Z327=7,R327&lt;&gt;0),23,AND(Z327=7,U327="ALTO"),16,AND(Z327=7,U327="BAJO"),11,AND(Z327=7,V327&lt;&gt;0),7,AND(Z327=8,P327&lt;&gt;0),25,AND(Z327=8,R327&lt;&gt;0),21,AND(Z327=8,U327="ALTO"),16,AND(Z327=8,U327="BAJO"),12,AND(Z327=8,V327&lt;&gt;0),8,AND(Z327=9,P327&lt;&gt;0),25,AND(Z327=9,R327&lt;&gt;0),21,AND(Z327=9,U327="ALTO"),20,AND(Z327=9,U327="BAJO"),17,AND(Z327=9,V327&lt;&gt;0),13,AND(Z327=10,P327&lt;&gt;0),25,AND(Z327=10,R327&lt;&gt;0),22,AND(Z327=10,U327="ALTO"),21,AND(Z327=10,U327="BAJO"),18,AND(Z327=10,V327&lt;&gt;0),18,AND(Z327=11,P327&lt;&gt;0),25,AND(Z327=11,R327&lt;&gt;0),23,AND(Z327=11,U327="ALTO"),20,AND(Z327=11,U327="BAJO"),16,AND(Z327=11,V327&lt;&gt;0),11,AND(Z327=12,P327&lt;&gt;0),25,AND(Z327=12,R327&lt;&gt;0),23,AND(Z327=12,U327="ALTO"),20,AND(Z327=12,U327="BAJO"),16,AND(Z327=12,V327&lt;&gt;0),12,AND(Z327=13,P327&lt;&gt;0),25,AND(Z327=13,R327&lt;&gt;0),21,AND(Z327=13,U327="ALTO"),20,AND(Z327=13,U327="BAJO"),17,AND(Z327=13,V327&lt;&gt;0),17,AND(Z327=14,P327&lt;&gt;0),25,AND(Z327=14,R327&lt;&gt;0),24,AND(Z327=14,U327="ALTO"),23,AND(Z327=14,U327="BAJO"),21,AND(Z327=14,V327&lt;&gt;0),18,AND(Z327=15,P327&lt;&gt;0),25,AND(Z327=15,R327&lt;&gt;0),24,AND(Z327=15,U327="ALTO"),22,AND(Z327=15,U327="BAJO"),19,AND(Z327=15,V327&lt;&gt;0),19,AND(Z327=16,P327&lt;&gt;0),25,AND(Z327=16,R327&lt;&gt;0),23,AND(Z327=16,U327="ALTO"),23,AND(Z327=16,U327="BAJO"),23,AND(Z327=16,V327&lt;&gt;0),20,AND(Z327=17,P327&lt;&gt;0),25,AND(Z327=17,R327&lt;&gt;0),24,AND(Z327=17,U327="ALTO"),23,AND(Z327=17,U327="BAJO"),21,AND(Z327=17,V327&lt;&gt;0),20,AND(Z327=18,P327&lt;&gt;0),25,AND(Z327=18,R327&lt;&gt;0),24,AND(Z327=18,U327="ALTO"),23,AND(Z327=18,U327="BAJO"),22,AND(Z327=18,V327&lt;&gt;0),21,AND(Z327=19,P327&lt;&gt;0),25,AND(Z327=19,R327&lt;&gt;0),25,AND(Z327=19,U327="ALTO"),24,AND(Z327=19,U327="BAJO"),22,AND(Z327=19,V327&lt;&gt;0),22,AND(Z327&lt;&gt;0,X327&lt;&gt;0),Z327,TRUE,"FALSO")</f>
        <v>FALSO</v>
      </c>
      <c r="AC327" s="222"/>
      <c r="AD327" s="222"/>
      <c r="AE327" s="36"/>
      <c r="AF327" s="37"/>
      <c r="AG327" s="37"/>
      <c r="AH327" s="25"/>
      <c r="AI327" s="25"/>
      <c r="AJ327" s="25"/>
      <c r="AK327" s="25"/>
      <c r="AL327" s="25"/>
      <c r="AM327" s="25"/>
      <c r="AN327" s="25"/>
      <c r="AO327" s="35"/>
      <c r="AP327" s="25"/>
      <c r="AQ327" s="35"/>
      <c r="AR327" s="25"/>
      <c r="AS327" s="35"/>
      <c r="AT327" s="25"/>
      <c r="AU327" s="35"/>
      <c r="AV327" s="25"/>
      <c r="AW327" s="35"/>
      <c r="AX327" s="25"/>
    </row>
    <row r="328" spans="1:50" ht="26.25">
      <c r="A328" s="285"/>
      <c r="B328" s="376"/>
      <c r="C328" s="379"/>
      <c r="D328" s="378"/>
      <c r="E328" s="249"/>
      <c r="F328" s="248"/>
      <c r="G328" s="225"/>
      <c r="H328" s="227"/>
      <c r="I328" s="254"/>
      <c r="J328" s="255" t="e">
        <f>+VLOOKUP(I328,Peligros_Aspectos!A:D,4,0)</f>
        <v>#N/A</v>
      </c>
      <c r="K328" s="256" t="e">
        <f>+VLOOKUP(I328,Peligros_Aspectos!A:D,2,0)</f>
        <v>#N/A</v>
      </c>
      <c r="L328" s="257" t="e">
        <f>+VLOOKUP(I328,Peligros_Aspectos!A:C,3,0)</f>
        <v>#N/A</v>
      </c>
      <c r="M328" s="232"/>
      <c r="N328" s="258"/>
      <c r="O328" s="245" t="str">
        <f t="shared" si="24"/>
        <v/>
      </c>
      <c r="P328" s="260"/>
      <c r="Q328" s="260"/>
      <c r="R328" s="260"/>
      <c r="S328" s="260"/>
      <c r="T328" s="260"/>
      <c r="U328" s="258"/>
      <c r="V328" s="264"/>
      <c r="W328" s="264"/>
      <c r="X328" s="260"/>
      <c r="Y328" s="266"/>
      <c r="Z328" s="245" t="str">
        <f t="shared" si="23"/>
        <v/>
      </c>
      <c r="AA328" s="267"/>
      <c r="AB328" s="245" t="str">
        <f t="array" ref="AB328">_xlfn.IFS(AND(Z328=1,P328&lt;&gt;0),25,AND(Z328=1,R328&lt;&gt;0),21,AND(Z328=1,U328="ALTO"),16,AND(Z328=1,U328="BAJO"),11,AND(Z328=1,V328&lt;&gt;0),2,AND(Z328=2,P328&lt;&gt;0),25,AND(Z328=2,R328&lt;&gt;0),21,AND(Z328=2,U328="ALTO"),16,AND(Z328=2,U328="BAJO"),11,AND(Z328=2,V328&lt;&gt;0),4,AND(Z328=3,P328&lt;&gt;0),25,AND(Z328=3,R328&lt;&gt;0),21,AND(Z328=3,U328="ALTO"),16,AND(Z328=3,U328="BAJO"),12,AND(Z328=3,V328&lt;&gt;0),5,AND(Z328=4,P328&lt;&gt;0),25,AND(Z328=4,R328&lt;&gt;0),13,AND(Z328=4,U328="ALTO"),16,AND(Z328=4,U328="BAJO"),14,AND(Z328=4,V328&lt;&gt;0),7,AND(Z328=5,P328&lt;&gt;0),25,AND(Z328=5,R328&lt;&gt;0),21,AND(Z328=5,U328="ALTO"),16,AND(Z328=5,U328="BAJO"),12,AND(Z328=5,V328&lt;&gt;0),8,AND(Z328=6,P328&lt;&gt;0),25,AND(Z328=6,R328&lt;&gt;0),21,AND(Z328=6,U328="ALTO"),20,AND(Z328=6,U328="BAJO"),17,AND(Z328=6,V328&lt;&gt;0),6,AND(Z328=7,P328&lt;&gt;0),25,AND(Z328=7,R328&lt;&gt;0),23,AND(Z328=7,U328="ALTO"),16,AND(Z328=7,U328="BAJO"),11,AND(Z328=7,V328&lt;&gt;0),7,AND(Z328=8,P328&lt;&gt;0),25,AND(Z328=8,R328&lt;&gt;0),21,AND(Z328=8,U328="ALTO"),16,AND(Z328=8,U328="BAJO"),12,AND(Z328=8,V328&lt;&gt;0),8,AND(Z328=9,P328&lt;&gt;0),25,AND(Z328=9,R328&lt;&gt;0),21,AND(Z328=9,U328="ALTO"),20,AND(Z328=9,U328="BAJO"),17,AND(Z328=9,V328&lt;&gt;0),13,AND(Z328=10,P328&lt;&gt;0),25,AND(Z328=10,R328&lt;&gt;0),22,AND(Z328=10,U328="ALTO"),21,AND(Z328=10,U328="BAJO"),18,AND(Z328=10,V328&lt;&gt;0),18,AND(Z328=11,P328&lt;&gt;0),25,AND(Z328=11,R328&lt;&gt;0),23,AND(Z328=11,U328="ALTO"),20,AND(Z328=11,U328="BAJO"),16,AND(Z328=11,V328&lt;&gt;0),11,AND(Z328=12,P328&lt;&gt;0),25,AND(Z328=12,R328&lt;&gt;0),23,AND(Z328=12,U328="ALTO"),20,AND(Z328=12,U328="BAJO"),16,AND(Z328=12,V328&lt;&gt;0),12,AND(Z328=13,P328&lt;&gt;0),25,AND(Z328=13,R328&lt;&gt;0),21,AND(Z328=13,U328="ALTO"),20,AND(Z328=13,U328="BAJO"),17,AND(Z328=13,V328&lt;&gt;0),17,AND(Z328=14,P328&lt;&gt;0),25,AND(Z328=14,R328&lt;&gt;0),24,AND(Z328=14,U328="ALTO"),23,AND(Z328=14,U328="BAJO"),21,AND(Z328=14,V328&lt;&gt;0),18,AND(Z328=15,P328&lt;&gt;0),25,AND(Z328=15,R328&lt;&gt;0),24,AND(Z328=15,U328="ALTO"),22,AND(Z328=15,U328="BAJO"),19,AND(Z328=15,V328&lt;&gt;0),19,AND(Z328=16,P328&lt;&gt;0),25,AND(Z328=16,R328&lt;&gt;0),23,AND(Z328=16,U328="ALTO"),23,AND(Z328=16,U328="BAJO"),23,AND(Z328=16,V328&lt;&gt;0),20,AND(Z328=17,P328&lt;&gt;0),25,AND(Z328=17,R328&lt;&gt;0),24,AND(Z328=17,U328="ALTO"),23,AND(Z328=17,U328="BAJO"),21,AND(Z328=17,V328&lt;&gt;0),20,AND(Z328=18,P328&lt;&gt;0),25,AND(Z328=18,R328&lt;&gt;0),24,AND(Z328=18,U328="ALTO"),23,AND(Z328=18,U328="BAJO"),22,AND(Z328=18,V328&lt;&gt;0),21,AND(Z328=19,P328&lt;&gt;0),25,AND(Z328=19,R328&lt;&gt;0),25,AND(Z328=19,U328="ALTO"),24,AND(Z328=19,U328="BAJO"),22,AND(Z328=19,V328&lt;&gt;0),22,AND(Z328&lt;&gt;0,X328&lt;&gt;0),Z328,TRUE,"FALSO")</f>
        <v>FALSO</v>
      </c>
      <c r="AC328" s="222"/>
      <c r="AD328" s="222"/>
      <c r="AE328" s="36"/>
      <c r="AF328" s="37"/>
      <c r="AG328" s="37"/>
      <c r="AH328" s="25"/>
      <c r="AI328" s="25"/>
      <c r="AJ328" s="25"/>
      <c r="AK328" s="25"/>
      <c r="AL328" s="25"/>
      <c r="AM328" s="25"/>
      <c r="AN328" s="25"/>
      <c r="AO328" s="35"/>
      <c r="AP328" s="25"/>
      <c r="AQ328" s="35"/>
      <c r="AR328" s="25"/>
      <c r="AS328" s="35"/>
      <c r="AT328" s="25"/>
      <c r="AU328" s="35"/>
      <c r="AV328" s="25"/>
      <c r="AW328" s="35"/>
      <c r="AX328" s="25"/>
    </row>
    <row r="329" spans="1:50" ht="26.25">
      <c r="A329" s="285"/>
      <c r="B329" s="376"/>
      <c r="C329" s="379"/>
      <c r="D329" s="378"/>
      <c r="E329" s="249"/>
      <c r="F329" s="248"/>
      <c r="G329" s="225"/>
      <c r="H329" s="227"/>
      <c r="I329" s="254"/>
      <c r="J329" s="255" t="e">
        <f>+VLOOKUP(I329,Peligros_Aspectos!A:D,4,0)</f>
        <v>#N/A</v>
      </c>
      <c r="K329" s="256" t="e">
        <f>+VLOOKUP(I329,Peligros_Aspectos!A:D,2,0)</f>
        <v>#N/A</v>
      </c>
      <c r="L329" s="257" t="e">
        <f>+VLOOKUP(I329,Peligros_Aspectos!A:C,3,0)</f>
        <v>#N/A</v>
      </c>
      <c r="M329" s="232"/>
      <c r="N329" s="258"/>
      <c r="O329" s="245" t="str">
        <f t="shared" si="24"/>
        <v/>
      </c>
      <c r="P329" s="260"/>
      <c r="Q329" s="260"/>
      <c r="R329" s="260"/>
      <c r="S329" s="260"/>
      <c r="T329" s="260"/>
      <c r="U329" s="258"/>
      <c r="V329" s="265"/>
      <c r="W329" s="264"/>
      <c r="X329" s="260"/>
      <c r="Y329" s="266"/>
      <c r="Z329" s="245" t="str">
        <f t="shared" si="23"/>
        <v/>
      </c>
      <c r="AA329" s="267"/>
      <c r="AB329" s="245" t="str">
        <f t="array" ref="AB329">_xlfn.IFS(AND(Z329=1,P329&lt;&gt;0),25,AND(Z329=1,R329&lt;&gt;0),21,AND(Z329=1,U329="ALTO"),16,AND(Z329=1,U329="BAJO"),11,AND(Z329=1,V329&lt;&gt;0),2,AND(Z329=2,P329&lt;&gt;0),25,AND(Z329=2,R329&lt;&gt;0),21,AND(Z329=2,U329="ALTO"),16,AND(Z329=2,U329="BAJO"),11,AND(Z329=2,V329&lt;&gt;0),4,AND(Z329=3,P329&lt;&gt;0),25,AND(Z329=3,R329&lt;&gt;0),21,AND(Z329=3,U329="ALTO"),16,AND(Z329=3,U329="BAJO"),12,AND(Z329=3,V329&lt;&gt;0),5,AND(Z329=4,P329&lt;&gt;0),25,AND(Z329=4,R329&lt;&gt;0),13,AND(Z329=4,U329="ALTO"),16,AND(Z329=4,U329="BAJO"),14,AND(Z329=4,V329&lt;&gt;0),7,AND(Z329=5,P329&lt;&gt;0),25,AND(Z329=5,R329&lt;&gt;0),21,AND(Z329=5,U329="ALTO"),16,AND(Z329=5,U329="BAJO"),12,AND(Z329=5,V329&lt;&gt;0),8,AND(Z329=6,P329&lt;&gt;0),25,AND(Z329=6,R329&lt;&gt;0),21,AND(Z329=6,U329="ALTO"),20,AND(Z329=6,U329="BAJO"),17,AND(Z329=6,V329&lt;&gt;0),6,AND(Z329=7,P329&lt;&gt;0),25,AND(Z329=7,R329&lt;&gt;0),23,AND(Z329=7,U329="ALTO"),16,AND(Z329=7,U329="BAJO"),11,AND(Z329=7,V329&lt;&gt;0),7,AND(Z329=8,P329&lt;&gt;0),25,AND(Z329=8,R329&lt;&gt;0),21,AND(Z329=8,U329="ALTO"),16,AND(Z329=8,U329="BAJO"),12,AND(Z329=8,V329&lt;&gt;0),8,AND(Z329=9,P329&lt;&gt;0),25,AND(Z329=9,R329&lt;&gt;0),21,AND(Z329=9,U329="ALTO"),20,AND(Z329=9,U329="BAJO"),17,AND(Z329=9,V329&lt;&gt;0),13,AND(Z329=10,P329&lt;&gt;0),25,AND(Z329=10,R329&lt;&gt;0),22,AND(Z329=10,U329="ALTO"),21,AND(Z329=10,U329="BAJO"),18,AND(Z329=10,V329&lt;&gt;0),18,AND(Z329=11,P329&lt;&gt;0),25,AND(Z329=11,R329&lt;&gt;0),23,AND(Z329=11,U329="ALTO"),20,AND(Z329=11,U329="BAJO"),16,AND(Z329=11,V329&lt;&gt;0),11,AND(Z329=12,P329&lt;&gt;0),25,AND(Z329=12,R329&lt;&gt;0),23,AND(Z329=12,U329="ALTO"),20,AND(Z329=12,U329="BAJO"),16,AND(Z329=12,V329&lt;&gt;0),12,AND(Z329=13,P329&lt;&gt;0),25,AND(Z329=13,R329&lt;&gt;0),21,AND(Z329=13,U329="ALTO"),20,AND(Z329=13,U329="BAJO"),17,AND(Z329=13,V329&lt;&gt;0),17,AND(Z329=14,P329&lt;&gt;0),25,AND(Z329=14,R329&lt;&gt;0),24,AND(Z329=14,U329="ALTO"),23,AND(Z329=14,U329="BAJO"),21,AND(Z329=14,V329&lt;&gt;0),18,AND(Z329=15,P329&lt;&gt;0),25,AND(Z329=15,R329&lt;&gt;0),24,AND(Z329=15,U329="ALTO"),22,AND(Z329=15,U329="BAJO"),19,AND(Z329=15,V329&lt;&gt;0),19,AND(Z329=16,P329&lt;&gt;0),25,AND(Z329=16,R329&lt;&gt;0),23,AND(Z329=16,U329="ALTO"),23,AND(Z329=16,U329="BAJO"),23,AND(Z329=16,V329&lt;&gt;0),20,AND(Z329=17,P329&lt;&gt;0),25,AND(Z329=17,R329&lt;&gt;0),24,AND(Z329=17,U329="ALTO"),23,AND(Z329=17,U329="BAJO"),21,AND(Z329=17,V329&lt;&gt;0),20,AND(Z329=18,P329&lt;&gt;0),25,AND(Z329=18,R329&lt;&gt;0),24,AND(Z329=18,U329="ALTO"),23,AND(Z329=18,U329="BAJO"),22,AND(Z329=18,V329&lt;&gt;0),21,AND(Z329=19,P329&lt;&gt;0),25,AND(Z329=19,R329&lt;&gt;0),25,AND(Z329=19,U329="ALTO"),24,AND(Z329=19,U329="BAJO"),22,AND(Z329=19,V329&lt;&gt;0),22,AND(Z329&lt;&gt;0,X329&lt;&gt;0),Z329,TRUE,"FALSO")</f>
        <v>FALSO</v>
      </c>
      <c r="AC329" s="222"/>
      <c r="AD329" s="222"/>
      <c r="AE329" s="36"/>
      <c r="AF329" s="37"/>
      <c r="AG329" s="37"/>
      <c r="AH329" s="25"/>
      <c r="AI329" s="25"/>
      <c r="AJ329" s="25"/>
      <c r="AK329" s="25"/>
      <c r="AL329" s="25"/>
      <c r="AM329" s="25"/>
      <c r="AN329" s="25"/>
      <c r="AO329" s="35"/>
      <c r="AP329" s="25"/>
      <c r="AQ329" s="35"/>
      <c r="AR329" s="25"/>
      <c r="AS329" s="35"/>
      <c r="AT329" s="25"/>
      <c r="AU329" s="35"/>
      <c r="AV329" s="25"/>
      <c r="AW329" s="35"/>
      <c r="AX329" s="25"/>
    </row>
    <row r="330" spans="1:50" ht="26.25">
      <c r="A330" s="285"/>
      <c r="B330" s="376"/>
      <c r="C330" s="379"/>
      <c r="D330" s="378"/>
      <c r="E330" s="249"/>
      <c r="F330" s="248"/>
      <c r="G330" s="225"/>
      <c r="H330" s="227"/>
      <c r="I330" s="254"/>
      <c r="J330" s="255" t="e">
        <f>+VLOOKUP(I330,Peligros_Aspectos!A:D,4,0)</f>
        <v>#N/A</v>
      </c>
      <c r="K330" s="256" t="e">
        <f>+VLOOKUP(I330,Peligros_Aspectos!A:D,2,0)</f>
        <v>#N/A</v>
      </c>
      <c r="L330" s="257" t="e">
        <f>+VLOOKUP(I330,Peligros_Aspectos!A:C,3,0)</f>
        <v>#N/A</v>
      </c>
      <c r="M330" s="232"/>
      <c r="N330" s="258"/>
      <c r="O330" s="245" t="str">
        <f t="shared" si="24"/>
        <v/>
      </c>
      <c r="P330" s="260"/>
      <c r="Q330" s="260"/>
      <c r="R330" s="260"/>
      <c r="S330" s="260"/>
      <c r="T330" s="260"/>
      <c r="U330" s="258"/>
      <c r="V330" s="265"/>
      <c r="W330" s="264"/>
      <c r="X330" s="260"/>
      <c r="Y330" s="266"/>
      <c r="Z330" s="245" t="str">
        <f t="shared" si="23"/>
        <v/>
      </c>
      <c r="AA330" s="267"/>
      <c r="AB330" s="245" t="str">
        <f t="array" ref="AB330">_xlfn.IFS(AND(Z330=1,P330&lt;&gt;0),25,AND(Z330=1,R330&lt;&gt;0),21,AND(Z330=1,U330="ALTO"),16,AND(Z330=1,U330="BAJO"),11,AND(Z330=1,V330&lt;&gt;0),2,AND(Z330=2,P330&lt;&gt;0),25,AND(Z330=2,R330&lt;&gt;0),21,AND(Z330=2,U330="ALTO"),16,AND(Z330=2,U330="BAJO"),11,AND(Z330=2,V330&lt;&gt;0),4,AND(Z330=3,P330&lt;&gt;0),25,AND(Z330=3,R330&lt;&gt;0),21,AND(Z330=3,U330="ALTO"),16,AND(Z330=3,U330="BAJO"),12,AND(Z330=3,V330&lt;&gt;0),5,AND(Z330=4,P330&lt;&gt;0),25,AND(Z330=4,R330&lt;&gt;0),13,AND(Z330=4,U330="ALTO"),16,AND(Z330=4,U330="BAJO"),14,AND(Z330=4,V330&lt;&gt;0),7,AND(Z330=5,P330&lt;&gt;0),25,AND(Z330=5,R330&lt;&gt;0),21,AND(Z330=5,U330="ALTO"),16,AND(Z330=5,U330="BAJO"),12,AND(Z330=5,V330&lt;&gt;0),8,AND(Z330=6,P330&lt;&gt;0),25,AND(Z330=6,R330&lt;&gt;0),21,AND(Z330=6,U330="ALTO"),20,AND(Z330=6,U330="BAJO"),17,AND(Z330=6,V330&lt;&gt;0),6,AND(Z330=7,P330&lt;&gt;0),25,AND(Z330=7,R330&lt;&gt;0),23,AND(Z330=7,U330="ALTO"),16,AND(Z330=7,U330="BAJO"),11,AND(Z330=7,V330&lt;&gt;0),7,AND(Z330=8,P330&lt;&gt;0),25,AND(Z330=8,R330&lt;&gt;0),21,AND(Z330=8,U330="ALTO"),16,AND(Z330=8,U330="BAJO"),12,AND(Z330=8,V330&lt;&gt;0),8,AND(Z330=9,P330&lt;&gt;0),25,AND(Z330=9,R330&lt;&gt;0),21,AND(Z330=9,U330="ALTO"),20,AND(Z330=9,U330="BAJO"),17,AND(Z330=9,V330&lt;&gt;0),13,AND(Z330=10,P330&lt;&gt;0),25,AND(Z330=10,R330&lt;&gt;0),22,AND(Z330=10,U330="ALTO"),21,AND(Z330=10,U330="BAJO"),18,AND(Z330=10,V330&lt;&gt;0),18,AND(Z330=11,P330&lt;&gt;0),25,AND(Z330=11,R330&lt;&gt;0),23,AND(Z330=11,U330="ALTO"),20,AND(Z330=11,U330="BAJO"),16,AND(Z330=11,V330&lt;&gt;0),11,AND(Z330=12,P330&lt;&gt;0),25,AND(Z330=12,R330&lt;&gt;0),23,AND(Z330=12,U330="ALTO"),20,AND(Z330=12,U330="BAJO"),16,AND(Z330=12,V330&lt;&gt;0),12,AND(Z330=13,P330&lt;&gt;0),25,AND(Z330=13,R330&lt;&gt;0),21,AND(Z330=13,U330="ALTO"),20,AND(Z330=13,U330="BAJO"),17,AND(Z330=13,V330&lt;&gt;0),17,AND(Z330=14,P330&lt;&gt;0),25,AND(Z330=14,R330&lt;&gt;0),24,AND(Z330=14,U330="ALTO"),23,AND(Z330=14,U330="BAJO"),21,AND(Z330=14,V330&lt;&gt;0),18,AND(Z330=15,P330&lt;&gt;0),25,AND(Z330=15,R330&lt;&gt;0),24,AND(Z330=15,U330="ALTO"),22,AND(Z330=15,U330="BAJO"),19,AND(Z330=15,V330&lt;&gt;0),19,AND(Z330=16,P330&lt;&gt;0),25,AND(Z330=16,R330&lt;&gt;0),23,AND(Z330=16,U330="ALTO"),23,AND(Z330=16,U330="BAJO"),23,AND(Z330=16,V330&lt;&gt;0),20,AND(Z330=17,P330&lt;&gt;0),25,AND(Z330=17,R330&lt;&gt;0),24,AND(Z330=17,U330="ALTO"),23,AND(Z330=17,U330="BAJO"),21,AND(Z330=17,V330&lt;&gt;0),20,AND(Z330=18,P330&lt;&gt;0),25,AND(Z330=18,R330&lt;&gt;0),24,AND(Z330=18,U330="ALTO"),23,AND(Z330=18,U330="BAJO"),22,AND(Z330=18,V330&lt;&gt;0),21,AND(Z330=19,P330&lt;&gt;0),25,AND(Z330=19,R330&lt;&gt;0),25,AND(Z330=19,U330="ALTO"),24,AND(Z330=19,U330="BAJO"),22,AND(Z330=19,V330&lt;&gt;0),22,AND(Z330&lt;&gt;0,X330&lt;&gt;0),Z330,TRUE,"FALSO")</f>
        <v>FALSO</v>
      </c>
      <c r="AC330" s="222"/>
      <c r="AD330" s="222"/>
      <c r="AE330" s="36"/>
      <c r="AF330" s="37"/>
      <c r="AG330" s="37"/>
      <c r="AH330" s="25"/>
      <c r="AI330" s="25"/>
      <c r="AJ330" s="25"/>
      <c r="AK330" s="25"/>
      <c r="AL330" s="25"/>
      <c r="AM330" s="25"/>
      <c r="AN330" s="25"/>
      <c r="AO330" s="35"/>
      <c r="AP330" s="25"/>
      <c r="AQ330" s="35"/>
      <c r="AR330" s="25"/>
      <c r="AS330" s="35"/>
      <c r="AT330" s="25"/>
      <c r="AU330" s="35"/>
      <c r="AV330" s="25"/>
      <c r="AW330" s="35"/>
      <c r="AX330" s="25"/>
    </row>
    <row r="331" spans="1:50" ht="26.25">
      <c r="A331" s="285"/>
      <c r="B331" s="376"/>
      <c r="C331" s="379"/>
      <c r="D331" s="378"/>
      <c r="E331" s="249"/>
      <c r="F331" s="248"/>
      <c r="G331" s="225"/>
      <c r="H331" s="227"/>
      <c r="I331" s="254"/>
      <c r="J331" s="255" t="e">
        <f>+VLOOKUP(I331,Peligros_Aspectos!A:D,4,0)</f>
        <v>#N/A</v>
      </c>
      <c r="K331" s="256" t="e">
        <f>+VLOOKUP(I331,Peligros_Aspectos!A:D,2,0)</f>
        <v>#N/A</v>
      </c>
      <c r="L331" s="257" t="e">
        <f>+VLOOKUP(I331,Peligros_Aspectos!A:C,3,0)</f>
        <v>#N/A</v>
      </c>
      <c r="M331" s="232"/>
      <c r="N331" s="258"/>
      <c r="O331" s="245" t="str">
        <f t="shared" si="24"/>
        <v/>
      </c>
      <c r="P331" s="260"/>
      <c r="Q331" s="260"/>
      <c r="R331" s="260"/>
      <c r="S331" s="260"/>
      <c r="T331" s="260"/>
      <c r="U331" s="258"/>
      <c r="V331" s="265"/>
      <c r="W331" s="264"/>
      <c r="X331" s="260"/>
      <c r="Y331" s="266"/>
      <c r="Z331" s="245" t="str">
        <f t="shared" si="23"/>
        <v/>
      </c>
      <c r="AA331" s="267"/>
      <c r="AB331" s="245" t="str">
        <f t="array" ref="AB331">_xlfn.IFS(AND(Z331=1,P331&lt;&gt;0),25,AND(Z331=1,R331&lt;&gt;0),21,AND(Z331=1,U331="ALTO"),16,AND(Z331=1,U331="BAJO"),11,AND(Z331=1,V331&lt;&gt;0),2,AND(Z331=2,P331&lt;&gt;0),25,AND(Z331=2,R331&lt;&gt;0),21,AND(Z331=2,U331="ALTO"),16,AND(Z331=2,U331="BAJO"),11,AND(Z331=2,V331&lt;&gt;0),4,AND(Z331=3,P331&lt;&gt;0),25,AND(Z331=3,R331&lt;&gt;0),21,AND(Z331=3,U331="ALTO"),16,AND(Z331=3,U331="BAJO"),12,AND(Z331=3,V331&lt;&gt;0),5,AND(Z331=4,P331&lt;&gt;0),25,AND(Z331=4,R331&lt;&gt;0),13,AND(Z331=4,U331="ALTO"),16,AND(Z331=4,U331="BAJO"),14,AND(Z331=4,V331&lt;&gt;0),7,AND(Z331=5,P331&lt;&gt;0),25,AND(Z331=5,R331&lt;&gt;0),21,AND(Z331=5,U331="ALTO"),16,AND(Z331=5,U331="BAJO"),12,AND(Z331=5,V331&lt;&gt;0),8,AND(Z331=6,P331&lt;&gt;0),25,AND(Z331=6,R331&lt;&gt;0),21,AND(Z331=6,U331="ALTO"),20,AND(Z331=6,U331="BAJO"),17,AND(Z331=6,V331&lt;&gt;0),6,AND(Z331=7,P331&lt;&gt;0),25,AND(Z331=7,R331&lt;&gt;0),23,AND(Z331=7,U331="ALTO"),16,AND(Z331=7,U331="BAJO"),11,AND(Z331=7,V331&lt;&gt;0),7,AND(Z331=8,P331&lt;&gt;0),25,AND(Z331=8,R331&lt;&gt;0),21,AND(Z331=8,U331="ALTO"),16,AND(Z331=8,U331="BAJO"),12,AND(Z331=8,V331&lt;&gt;0),8,AND(Z331=9,P331&lt;&gt;0),25,AND(Z331=9,R331&lt;&gt;0),21,AND(Z331=9,U331="ALTO"),20,AND(Z331=9,U331="BAJO"),17,AND(Z331=9,V331&lt;&gt;0),13,AND(Z331=10,P331&lt;&gt;0),25,AND(Z331=10,R331&lt;&gt;0),22,AND(Z331=10,U331="ALTO"),21,AND(Z331=10,U331="BAJO"),18,AND(Z331=10,V331&lt;&gt;0),18,AND(Z331=11,P331&lt;&gt;0),25,AND(Z331=11,R331&lt;&gt;0),23,AND(Z331=11,U331="ALTO"),20,AND(Z331=11,U331="BAJO"),16,AND(Z331=11,V331&lt;&gt;0),11,AND(Z331=12,P331&lt;&gt;0),25,AND(Z331=12,R331&lt;&gt;0),23,AND(Z331=12,U331="ALTO"),20,AND(Z331=12,U331="BAJO"),16,AND(Z331=12,V331&lt;&gt;0),12,AND(Z331=13,P331&lt;&gt;0),25,AND(Z331=13,R331&lt;&gt;0),21,AND(Z331=13,U331="ALTO"),20,AND(Z331=13,U331="BAJO"),17,AND(Z331=13,V331&lt;&gt;0),17,AND(Z331=14,P331&lt;&gt;0),25,AND(Z331=14,R331&lt;&gt;0),24,AND(Z331=14,U331="ALTO"),23,AND(Z331=14,U331="BAJO"),21,AND(Z331=14,V331&lt;&gt;0),18,AND(Z331=15,P331&lt;&gt;0),25,AND(Z331=15,R331&lt;&gt;0),24,AND(Z331=15,U331="ALTO"),22,AND(Z331=15,U331="BAJO"),19,AND(Z331=15,V331&lt;&gt;0),19,AND(Z331=16,P331&lt;&gt;0),25,AND(Z331=16,R331&lt;&gt;0),23,AND(Z331=16,U331="ALTO"),23,AND(Z331=16,U331="BAJO"),23,AND(Z331=16,V331&lt;&gt;0),20,AND(Z331=17,P331&lt;&gt;0),25,AND(Z331=17,R331&lt;&gt;0),24,AND(Z331=17,U331="ALTO"),23,AND(Z331=17,U331="BAJO"),21,AND(Z331=17,V331&lt;&gt;0),20,AND(Z331=18,P331&lt;&gt;0),25,AND(Z331=18,R331&lt;&gt;0),24,AND(Z331=18,U331="ALTO"),23,AND(Z331=18,U331="BAJO"),22,AND(Z331=18,V331&lt;&gt;0),21,AND(Z331=19,P331&lt;&gt;0),25,AND(Z331=19,R331&lt;&gt;0),25,AND(Z331=19,U331="ALTO"),24,AND(Z331=19,U331="BAJO"),22,AND(Z331=19,V331&lt;&gt;0),22,AND(Z331&lt;&gt;0,X331&lt;&gt;0),Z331,TRUE,"FALSO")</f>
        <v>FALSO</v>
      </c>
      <c r="AC331" s="222"/>
      <c r="AD331" s="222"/>
      <c r="AE331" s="36"/>
      <c r="AF331" s="37"/>
      <c r="AG331" s="37"/>
      <c r="AH331" s="25"/>
      <c r="AI331" s="25"/>
      <c r="AJ331" s="25"/>
      <c r="AK331" s="25"/>
      <c r="AL331" s="25"/>
      <c r="AM331" s="25"/>
      <c r="AN331" s="25"/>
      <c r="AO331" s="35"/>
      <c r="AP331" s="25"/>
      <c r="AQ331" s="35"/>
      <c r="AR331" s="25"/>
      <c r="AS331" s="35"/>
      <c r="AT331" s="25"/>
      <c r="AU331" s="35"/>
      <c r="AV331" s="25"/>
      <c r="AW331" s="35"/>
      <c r="AX331" s="25"/>
    </row>
    <row r="332" spans="1:50" ht="26.25">
      <c r="A332" s="286"/>
      <c r="B332" s="376"/>
      <c r="C332" s="379"/>
      <c r="D332" s="378"/>
      <c r="E332" s="249"/>
      <c r="F332" s="248"/>
      <c r="G332" s="225"/>
      <c r="H332" s="227"/>
      <c r="I332" s="254"/>
      <c r="J332" s="255" t="e">
        <f>+VLOOKUP(I332,Peligros_Aspectos!A:D,4,0)</f>
        <v>#N/A</v>
      </c>
      <c r="K332" s="256" t="e">
        <f>+VLOOKUP(I332,Peligros_Aspectos!A:D,2,0)</f>
        <v>#N/A</v>
      </c>
      <c r="L332" s="257" t="e">
        <f>+VLOOKUP(I332,Peligros_Aspectos!A:C,3,0)</f>
        <v>#N/A</v>
      </c>
      <c r="M332" s="232"/>
      <c r="N332" s="258"/>
      <c r="O332" s="245" t="str">
        <f t="shared" si="24"/>
        <v/>
      </c>
      <c r="P332" s="260"/>
      <c r="Q332" s="260"/>
      <c r="R332" s="260"/>
      <c r="S332" s="260"/>
      <c r="T332" s="260"/>
      <c r="U332" s="258"/>
      <c r="V332" s="265"/>
      <c r="W332" s="264"/>
      <c r="X332" s="260"/>
      <c r="Y332" s="266"/>
      <c r="Z332" s="245" t="str">
        <f t="shared" si="23"/>
        <v/>
      </c>
      <c r="AA332" s="267"/>
      <c r="AB332" s="245" t="str">
        <f t="array" ref="AB332">_xlfn.IFS(AND(Z332=1,P332&lt;&gt;0),25,AND(Z332=1,R332&lt;&gt;0),21,AND(Z332=1,U332="ALTO"),16,AND(Z332=1,U332="BAJO"),11,AND(Z332=1,V332&lt;&gt;0),2,AND(Z332=2,P332&lt;&gt;0),25,AND(Z332=2,R332&lt;&gt;0),21,AND(Z332=2,U332="ALTO"),16,AND(Z332=2,U332="BAJO"),11,AND(Z332=2,V332&lt;&gt;0),4,AND(Z332=3,P332&lt;&gt;0),25,AND(Z332=3,R332&lt;&gt;0),21,AND(Z332=3,U332="ALTO"),16,AND(Z332=3,U332="BAJO"),12,AND(Z332=3,V332&lt;&gt;0),5,AND(Z332=4,P332&lt;&gt;0),25,AND(Z332=4,R332&lt;&gt;0),13,AND(Z332=4,U332="ALTO"),16,AND(Z332=4,U332="BAJO"),14,AND(Z332=4,V332&lt;&gt;0),7,AND(Z332=5,P332&lt;&gt;0),25,AND(Z332=5,R332&lt;&gt;0),21,AND(Z332=5,U332="ALTO"),16,AND(Z332=5,U332="BAJO"),12,AND(Z332=5,V332&lt;&gt;0),8,AND(Z332=6,P332&lt;&gt;0),25,AND(Z332=6,R332&lt;&gt;0),21,AND(Z332=6,U332="ALTO"),20,AND(Z332=6,U332="BAJO"),17,AND(Z332=6,V332&lt;&gt;0),6,AND(Z332=7,P332&lt;&gt;0),25,AND(Z332=7,R332&lt;&gt;0),23,AND(Z332=7,U332="ALTO"),16,AND(Z332=7,U332="BAJO"),11,AND(Z332=7,V332&lt;&gt;0),7,AND(Z332=8,P332&lt;&gt;0),25,AND(Z332=8,R332&lt;&gt;0),21,AND(Z332=8,U332="ALTO"),16,AND(Z332=8,U332="BAJO"),12,AND(Z332=8,V332&lt;&gt;0),8,AND(Z332=9,P332&lt;&gt;0),25,AND(Z332=9,R332&lt;&gt;0),21,AND(Z332=9,U332="ALTO"),20,AND(Z332=9,U332="BAJO"),17,AND(Z332=9,V332&lt;&gt;0),13,AND(Z332=10,P332&lt;&gt;0),25,AND(Z332=10,R332&lt;&gt;0),22,AND(Z332=10,U332="ALTO"),21,AND(Z332=10,U332="BAJO"),18,AND(Z332=10,V332&lt;&gt;0),18,AND(Z332=11,P332&lt;&gt;0),25,AND(Z332=11,R332&lt;&gt;0),23,AND(Z332=11,U332="ALTO"),20,AND(Z332=11,U332="BAJO"),16,AND(Z332=11,V332&lt;&gt;0),11,AND(Z332=12,P332&lt;&gt;0),25,AND(Z332=12,R332&lt;&gt;0),23,AND(Z332=12,U332="ALTO"),20,AND(Z332=12,U332="BAJO"),16,AND(Z332=12,V332&lt;&gt;0),12,AND(Z332=13,P332&lt;&gt;0),25,AND(Z332=13,R332&lt;&gt;0),21,AND(Z332=13,U332="ALTO"),20,AND(Z332=13,U332="BAJO"),17,AND(Z332=13,V332&lt;&gt;0),17,AND(Z332=14,P332&lt;&gt;0),25,AND(Z332=14,R332&lt;&gt;0),24,AND(Z332=14,U332="ALTO"),23,AND(Z332=14,U332="BAJO"),21,AND(Z332=14,V332&lt;&gt;0),18,AND(Z332=15,P332&lt;&gt;0),25,AND(Z332=15,R332&lt;&gt;0),24,AND(Z332=15,U332="ALTO"),22,AND(Z332=15,U332="BAJO"),19,AND(Z332=15,V332&lt;&gt;0),19,AND(Z332=16,P332&lt;&gt;0),25,AND(Z332=16,R332&lt;&gt;0),23,AND(Z332=16,U332="ALTO"),23,AND(Z332=16,U332="BAJO"),23,AND(Z332=16,V332&lt;&gt;0),20,AND(Z332=17,P332&lt;&gt;0),25,AND(Z332=17,R332&lt;&gt;0),24,AND(Z332=17,U332="ALTO"),23,AND(Z332=17,U332="BAJO"),21,AND(Z332=17,V332&lt;&gt;0),20,AND(Z332=18,P332&lt;&gt;0),25,AND(Z332=18,R332&lt;&gt;0),24,AND(Z332=18,U332="ALTO"),23,AND(Z332=18,U332="BAJO"),22,AND(Z332=18,V332&lt;&gt;0),21,AND(Z332=19,P332&lt;&gt;0),25,AND(Z332=19,R332&lt;&gt;0),25,AND(Z332=19,U332="ALTO"),24,AND(Z332=19,U332="BAJO"),22,AND(Z332=19,V332&lt;&gt;0),22,AND(Z332&lt;&gt;0,X332&lt;&gt;0),Z332,TRUE,"FALSO")</f>
        <v>FALSO</v>
      </c>
      <c r="AC332" s="222"/>
      <c r="AD332" s="222"/>
      <c r="AE332" s="36"/>
      <c r="AF332" s="37"/>
      <c r="AG332" s="37"/>
      <c r="AH332" s="25"/>
      <c r="AI332" s="25"/>
      <c r="AJ332" s="25"/>
      <c r="AK332" s="25"/>
      <c r="AL332" s="25"/>
      <c r="AM332" s="25"/>
      <c r="AN332" s="25"/>
      <c r="AO332" s="35"/>
      <c r="AP332" s="25"/>
      <c r="AQ332" s="35"/>
      <c r="AR332" s="25"/>
      <c r="AS332" s="35"/>
      <c r="AT332" s="25"/>
      <c r="AU332" s="35"/>
      <c r="AV332" s="25"/>
      <c r="AW332" s="35"/>
      <c r="AX332" s="25"/>
    </row>
    <row r="333" spans="1:50" ht="26.25">
      <c r="A333" s="284">
        <v>2</v>
      </c>
      <c r="B333" s="380"/>
      <c r="C333" s="379"/>
      <c r="D333" s="378"/>
      <c r="E333" s="249"/>
      <c r="F333" s="248"/>
      <c r="G333" s="225"/>
      <c r="H333" s="227"/>
      <c r="I333" s="254"/>
      <c r="J333" s="255" t="e">
        <f>+VLOOKUP(I333,Peligros_Aspectos!A:D,4,0)</f>
        <v>#N/A</v>
      </c>
      <c r="K333" s="256" t="e">
        <f>+VLOOKUP(I333,Peligros_Aspectos!A:D,2,0)</f>
        <v>#N/A</v>
      </c>
      <c r="L333" s="257" t="e">
        <f>+VLOOKUP(I333,Peligros_Aspectos!A:C,3,0)</f>
        <v>#N/A</v>
      </c>
      <c r="M333" s="232"/>
      <c r="N333" s="258"/>
      <c r="O333" s="245" t="str">
        <f t="shared" si="24"/>
        <v/>
      </c>
      <c r="P333" s="260"/>
      <c r="Q333" s="260"/>
      <c r="R333" s="260"/>
      <c r="S333" s="260"/>
      <c r="T333" s="260"/>
      <c r="U333" s="255"/>
      <c r="V333" s="264"/>
      <c r="W333" s="264"/>
      <c r="X333" s="260"/>
      <c r="Y333" s="266"/>
      <c r="Z333" s="245" t="str">
        <f t="shared" si="23"/>
        <v/>
      </c>
      <c r="AA333" s="267"/>
      <c r="AB333" s="245" t="str">
        <f t="array" ref="AB333">_xlfn.IFS(AND(Z333=1,P333&lt;&gt;0),25,AND(Z333=1,R333&lt;&gt;0),21,AND(Z333=1,U333="ALTO"),16,AND(Z333=1,U333="BAJO"),11,AND(Z333=1,V333&lt;&gt;0),2,AND(Z333=2,P333&lt;&gt;0),25,AND(Z333=2,R333&lt;&gt;0),21,AND(Z333=2,U333="ALTO"),16,AND(Z333=2,U333="BAJO"),11,AND(Z333=2,V333&lt;&gt;0),4,AND(Z333=3,P333&lt;&gt;0),25,AND(Z333=3,R333&lt;&gt;0),21,AND(Z333=3,U333="ALTO"),16,AND(Z333=3,U333="BAJO"),12,AND(Z333=3,V333&lt;&gt;0),5,AND(Z333=4,P333&lt;&gt;0),25,AND(Z333=4,R333&lt;&gt;0),13,AND(Z333=4,U333="ALTO"),16,AND(Z333=4,U333="BAJO"),14,AND(Z333=4,V333&lt;&gt;0),7,AND(Z333=5,P333&lt;&gt;0),25,AND(Z333=5,R333&lt;&gt;0),21,AND(Z333=5,U333="ALTO"),16,AND(Z333=5,U333="BAJO"),12,AND(Z333=5,V333&lt;&gt;0),8,AND(Z333=6,P333&lt;&gt;0),25,AND(Z333=6,R333&lt;&gt;0),21,AND(Z333=6,U333="ALTO"),20,AND(Z333=6,U333="BAJO"),17,AND(Z333=6,V333&lt;&gt;0),6,AND(Z333=7,P333&lt;&gt;0),25,AND(Z333=7,R333&lt;&gt;0),23,AND(Z333=7,U333="ALTO"),16,AND(Z333=7,U333="BAJO"),11,AND(Z333=7,V333&lt;&gt;0),7,AND(Z333=8,P333&lt;&gt;0),25,AND(Z333=8,R333&lt;&gt;0),21,AND(Z333=8,U333="ALTO"),16,AND(Z333=8,U333="BAJO"),12,AND(Z333=8,V333&lt;&gt;0),8,AND(Z333=9,P333&lt;&gt;0),25,AND(Z333=9,R333&lt;&gt;0),21,AND(Z333=9,U333="ALTO"),20,AND(Z333=9,U333="BAJO"),17,AND(Z333=9,V333&lt;&gt;0),13,AND(Z333=10,P333&lt;&gt;0),25,AND(Z333=10,R333&lt;&gt;0),22,AND(Z333=10,U333="ALTO"),21,AND(Z333=10,U333="BAJO"),18,AND(Z333=10,V333&lt;&gt;0),18,AND(Z333=11,P333&lt;&gt;0),25,AND(Z333=11,R333&lt;&gt;0),23,AND(Z333=11,U333="ALTO"),20,AND(Z333=11,U333="BAJO"),16,AND(Z333=11,V333&lt;&gt;0),11,AND(Z333=12,P333&lt;&gt;0),25,AND(Z333=12,R333&lt;&gt;0),23,AND(Z333=12,U333="ALTO"),20,AND(Z333=12,U333="BAJO"),16,AND(Z333=12,V333&lt;&gt;0),12,AND(Z333=13,P333&lt;&gt;0),25,AND(Z333=13,R333&lt;&gt;0),21,AND(Z333=13,U333="ALTO"),20,AND(Z333=13,U333="BAJO"),17,AND(Z333=13,V333&lt;&gt;0),17,AND(Z333=14,P333&lt;&gt;0),25,AND(Z333=14,R333&lt;&gt;0),24,AND(Z333=14,U333="ALTO"),23,AND(Z333=14,U333="BAJO"),21,AND(Z333=14,V333&lt;&gt;0),18,AND(Z333=15,P333&lt;&gt;0),25,AND(Z333=15,R333&lt;&gt;0),24,AND(Z333=15,U333="ALTO"),22,AND(Z333=15,U333="BAJO"),19,AND(Z333=15,V333&lt;&gt;0),19,AND(Z333=16,P333&lt;&gt;0),25,AND(Z333=16,R333&lt;&gt;0),23,AND(Z333=16,U333="ALTO"),23,AND(Z333=16,U333="BAJO"),23,AND(Z333=16,V333&lt;&gt;0),20,AND(Z333=17,P333&lt;&gt;0),25,AND(Z333=17,R333&lt;&gt;0),24,AND(Z333=17,U333="ALTO"),23,AND(Z333=17,U333="BAJO"),21,AND(Z333=17,V333&lt;&gt;0),20,AND(Z333=18,P333&lt;&gt;0),25,AND(Z333=18,R333&lt;&gt;0),24,AND(Z333=18,U333="ALTO"),23,AND(Z333=18,U333="BAJO"),22,AND(Z333=18,V333&lt;&gt;0),21,AND(Z333=19,P333&lt;&gt;0),25,AND(Z333=19,R333&lt;&gt;0),25,AND(Z333=19,U333="ALTO"),24,AND(Z333=19,U333="BAJO"),22,AND(Z333=19,V333&lt;&gt;0),22,AND(Z333&lt;&gt;0,X333&lt;&gt;0),Z333,TRUE,"FALSO")</f>
        <v>FALSO</v>
      </c>
      <c r="AC333" s="222"/>
      <c r="AD333" s="222"/>
      <c r="AE333" s="36"/>
      <c r="AF333" s="37"/>
      <c r="AG333" s="37"/>
      <c r="AH333" s="25"/>
      <c r="AI333" s="25"/>
      <c r="AJ333" s="25"/>
      <c r="AK333" s="25"/>
      <c r="AL333" s="25"/>
      <c r="AM333" s="25"/>
      <c r="AN333" s="25"/>
      <c r="AO333" s="35"/>
      <c r="AP333" s="25"/>
      <c r="AQ333" s="35"/>
      <c r="AR333" s="25"/>
      <c r="AS333" s="35"/>
      <c r="AT333" s="25"/>
      <c r="AU333" s="35"/>
      <c r="AV333" s="25"/>
      <c r="AW333" s="35"/>
      <c r="AX333" s="25"/>
    </row>
    <row r="334" spans="1:50" ht="26.25">
      <c r="A334" s="285"/>
      <c r="B334" s="380"/>
      <c r="C334" s="379"/>
      <c r="D334" s="378"/>
      <c r="E334" s="249"/>
      <c r="F334" s="248"/>
      <c r="G334" s="225"/>
      <c r="H334" s="227"/>
      <c r="I334" s="254"/>
      <c r="J334" s="255" t="e">
        <f>+VLOOKUP(I334,Peligros_Aspectos!A:D,4,0)</f>
        <v>#N/A</v>
      </c>
      <c r="K334" s="256" t="e">
        <f>+VLOOKUP(I334,Peligros_Aspectos!A:D,2,0)</f>
        <v>#N/A</v>
      </c>
      <c r="L334" s="257" t="e">
        <f>+VLOOKUP(I334,Peligros_Aspectos!A:C,3,0)</f>
        <v>#N/A</v>
      </c>
      <c r="M334" s="232"/>
      <c r="N334" s="258"/>
      <c r="O334" s="245" t="str">
        <f t="shared" si="24"/>
        <v/>
      </c>
      <c r="P334" s="260"/>
      <c r="Q334" s="260"/>
      <c r="R334" s="260"/>
      <c r="S334" s="260"/>
      <c r="T334" s="260"/>
      <c r="U334" s="258"/>
      <c r="V334" s="264"/>
      <c r="W334" s="264"/>
      <c r="X334" s="260"/>
      <c r="Y334" s="266"/>
      <c r="Z334" s="245" t="str">
        <f t="shared" ref="Z334:Z391" si="25">O334</f>
        <v/>
      </c>
      <c r="AA334" s="267"/>
      <c r="AB334" s="245" t="str">
        <f t="array" ref="AB334">_xlfn.IFS(AND(Z334=1,P334&lt;&gt;0),25,AND(Z334=1,R334&lt;&gt;0),21,AND(Z334=1,U334="ALTO"),16,AND(Z334=1,U334="BAJO"),11,AND(Z334=1,V334&lt;&gt;0),2,AND(Z334=2,P334&lt;&gt;0),25,AND(Z334=2,R334&lt;&gt;0),21,AND(Z334=2,U334="ALTO"),16,AND(Z334=2,U334="BAJO"),11,AND(Z334=2,V334&lt;&gt;0),4,AND(Z334=3,P334&lt;&gt;0),25,AND(Z334=3,R334&lt;&gt;0),21,AND(Z334=3,U334="ALTO"),16,AND(Z334=3,U334="BAJO"),12,AND(Z334=3,V334&lt;&gt;0),5,AND(Z334=4,P334&lt;&gt;0),25,AND(Z334=4,R334&lt;&gt;0),13,AND(Z334=4,U334="ALTO"),16,AND(Z334=4,U334="BAJO"),14,AND(Z334=4,V334&lt;&gt;0),7,AND(Z334=5,P334&lt;&gt;0),25,AND(Z334=5,R334&lt;&gt;0),21,AND(Z334=5,U334="ALTO"),16,AND(Z334=5,U334="BAJO"),12,AND(Z334=5,V334&lt;&gt;0),8,AND(Z334=6,P334&lt;&gt;0),25,AND(Z334=6,R334&lt;&gt;0),21,AND(Z334=6,U334="ALTO"),20,AND(Z334=6,U334="BAJO"),17,AND(Z334=6,V334&lt;&gt;0),6,AND(Z334=7,P334&lt;&gt;0),25,AND(Z334=7,R334&lt;&gt;0),23,AND(Z334=7,U334="ALTO"),16,AND(Z334=7,U334="BAJO"),11,AND(Z334=7,V334&lt;&gt;0),7,AND(Z334=8,P334&lt;&gt;0),25,AND(Z334=8,R334&lt;&gt;0),21,AND(Z334=8,U334="ALTO"),16,AND(Z334=8,U334="BAJO"),12,AND(Z334=8,V334&lt;&gt;0),8,AND(Z334=9,P334&lt;&gt;0),25,AND(Z334=9,R334&lt;&gt;0),21,AND(Z334=9,U334="ALTO"),20,AND(Z334=9,U334="BAJO"),17,AND(Z334=9,V334&lt;&gt;0),13,AND(Z334=10,P334&lt;&gt;0),25,AND(Z334=10,R334&lt;&gt;0),22,AND(Z334=10,U334="ALTO"),21,AND(Z334=10,U334="BAJO"),18,AND(Z334=10,V334&lt;&gt;0),18,AND(Z334=11,P334&lt;&gt;0),25,AND(Z334=11,R334&lt;&gt;0),23,AND(Z334=11,U334="ALTO"),20,AND(Z334=11,U334="BAJO"),16,AND(Z334=11,V334&lt;&gt;0),11,AND(Z334=12,P334&lt;&gt;0),25,AND(Z334=12,R334&lt;&gt;0),23,AND(Z334=12,U334="ALTO"),20,AND(Z334=12,U334="BAJO"),16,AND(Z334=12,V334&lt;&gt;0),12,AND(Z334=13,P334&lt;&gt;0),25,AND(Z334=13,R334&lt;&gt;0),21,AND(Z334=13,U334="ALTO"),20,AND(Z334=13,U334="BAJO"),17,AND(Z334=13,V334&lt;&gt;0),17,AND(Z334=14,P334&lt;&gt;0),25,AND(Z334=14,R334&lt;&gt;0),24,AND(Z334=14,U334="ALTO"),23,AND(Z334=14,U334="BAJO"),21,AND(Z334=14,V334&lt;&gt;0),18,AND(Z334=15,P334&lt;&gt;0),25,AND(Z334=15,R334&lt;&gt;0),24,AND(Z334=15,U334="ALTO"),22,AND(Z334=15,U334="BAJO"),19,AND(Z334=15,V334&lt;&gt;0),19,AND(Z334=16,P334&lt;&gt;0),25,AND(Z334=16,R334&lt;&gt;0),23,AND(Z334=16,U334="ALTO"),23,AND(Z334=16,U334="BAJO"),23,AND(Z334=16,V334&lt;&gt;0),20,AND(Z334=17,P334&lt;&gt;0),25,AND(Z334=17,R334&lt;&gt;0),24,AND(Z334=17,U334="ALTO"),23,AND(Z334=17,U334="BAJO"),21,AND(Z334=17,V334&lt;&gt;0),20,AND(Z334=18,P334&lt;&gt;0),25,AND(Z334=18,R334&lt;&gt;0),24,AND(Z334=18,U334="ALTO"),23,AND(Z334=18,U334="BAJO"),22,AND(Z334=18,V334&lt;&gt;0),21,AND(Z334=19,P334&lt;&gt;0),25,AND(Z334=19,R334&lt;&gt;0),25,AND(Z334=19,U334="ALTO"),24,AND(Z334=19,U334="BAJO"),22,AND(Z334=19,V334&lt;&gt;0),22,AND(Z334&lt;&gt;0,X334&lt;&gt;0),Z334,TRUE,"FALSO")</f>
        <v>FALSO</v>
      </c>
      <c r="AC334" s="222"/>
      <c r="AD334" s="222"/>
      <c r="AE334" s="36"/>
      <c r="AF334" s="37"/>
      <c r="AG334" s="37"/>
      <c r="AH334" s="25"/>
      <c r="AI334" s="25"/>
      <c r="AJ334" s="25"/>
      <c r="AK334" s="25"/>
      <c r="AL334" s="25"/>
      <c r="AM334" s="25"/>
      <c r="AN334" s="25"/>
      <c r="AO334" s="35"/>
      <c r="AP334" s="25"/>
      <c r="AQ334" s="35"/>
      <c r="AR334" s="25"/>
      <c r="AS334" s="35"/>
      <c r="AT334" s="25"/>
      <c r="AU334" s="35"/>
      <c r="AV334" s="25"/>
      <c r="AW334" s="35"/>
      <c r="AX334" s="25"/>
    </row>
    <row r="335" spans="1:50" ht="26.25">
      <c r="A335" s="285"/>
      <c r="B335" s="380"/>
      <c r="C335" s="379"/>
      <c r="D335" s="378"/>
      <c r="E335" s="249"/>
      <c r="F335" s="248"/>
      <c r="G335" s="225"/>
      <c r="H335" s="227"/>
      <c r="I335" s="254"/>
      <c r="J335" s="255" t="e">
        <f>+VLOOKUP(I335,Peligros_Aspectos!A:D,4,0)</f>
        <v>#N/A</v>
      </c>
      <c r="K335" s="256" t="e">
        <f>+VLOOKUP(I335,Peligros_Aspectos!A:D,2,0)</f>
        <v>#N/A</v>
      </c>
      <c r="L335" s="257" t="e">
        <f>+VLOOKUP(I335,Peligros_Aspectos!A:C,3,0)</f>
        <v>#N/A</v>
      </c>
      <c r="M335" s="232"/>
      <c r="N335" s="258"/>
      <c r="O335" s="245" t="str">
        <f t="shared" si="24"/>
        <v/>
      </c>
      <c r="P335" s="260"/>
      <c r="Q335" s="260"/>
      <c r="R335" s="260"/>
      <c r="S335" s="260"/>
      <c r="T335" s="260"/>
      <c r="U335" s="268"/>
      <c r="V335" s="264"/>
      <c r="W335" s="264"/>
      <c r="X335" s="260"/>
      <c r="Y335" s="266"/>
      <c r="Z335" s="245" t="str">
        <f t="shared" si="25"/>
        <v/>
      </c>
      <c r="AA335" s="267"/>
      <c r="AB335" s="245" t="str">
        <f t="array" ref="AB335">_xlfn.IFS(AND(Z335=1,P335&lt;&gt;0),25,AND(Z335=1,R335&lt;&gt;0),21,AND(Z335=1,U335="ALTO"),16,AND(Z335=1,U335="BAJO"),11,AND(Z335=1,V335&lt;&gt;0),2,AND(Z335=2,P335&lt;&gt;0),25,AND(Z335=2,R335&lt;&gt;0),21,AND(Z335=2,U335="ALTO"),16,AND(Z335=2,U335="BAJO"),11,AND(Z335=2,V335&lt;&gt;0),4,AND(Z335=3,P335&lt;&gt;0),25,AND(Z335=3,R335&lt;&gt;0),21,AND(Z335=3,U335="ALTO"),16,AND(Z335=3,U335="BAJO"),12,AND(Z335=3,V335&lt;&gt;0),5,AND(Z335=4,P335&lt;&gt;0),25,AND(Z335=4,R335&lt;&gt;0),13,AND(Z335=4,U335="ALTO"),16,AND(Z335=4,U335="BAJO"),14,AND(Z335=4,V335&lt;&gt;0),7,AND(Z335=5,P335&lt;&gt;0),25,AND(Z335=5,R335&lt;&gt;0),21,AND(Z335=5,U335="ALTO"),16,AND(Z335=5,U335="BAJO"),12,AND(Z335=5,V335&lt;&gt;0),8,AND(Z335=6,P335&lt;&gt;0),25,AND(Z335=6,R335&lt;&gt;0),21,AND(Z335=6,U335="ALTO"),20,AND(Z335=6,U335="BAJO"),17,AND(Z335=6,V335&lt;&gt;0),6,AND(Z335=7,P335&lt;&gt;0),25,AND(Z335=7,R335&lt;&gt;0),23,AND(Z335=7,U335="ALTO"),16,AND(Z335=7,U335="BAJO"),11,AND(Z335=7,V335&lt;&gt;0),7,AND(Z335=8,P335&lt;&gt;0),25,AND(Z335=8,R335&lt;&gt;0),21,AND(Z335=8,U335="ALTO"),16,AND(Z335=8,U335="BAJO"),12,AND(Z335=8,V335&lt;&gt;0),8,AND(Z335=9,P335&lt;&gt;0),25,AND(Z335=9,R335&lt;&gt;0),21,AND(Z335=9,U335="ALTO"),20,AND(Z335=9,U335="BAJO"),17,AND(Z335=9,V335&lt;&gt;0),13,AND(Z335=10,P335&lt;&gt;0),25,AND(Z335=10,R335&lt;&gt;0),22,AND(Z335=10,U335="ALTO"),21,AND(Z335=10,U335="BAJO"),18,AND(Z335=10,V335&lt;&gt;0),18,AND(Z335=11,P335&lt;&gt;0),25,AND(Z335=11,R335&lt;&gt;0),23,AND(Z335=11,U335="ALTO"),20,AND(Z335=11,U335="BAJO"),16,AND(Z335=11,V335&lt;&gt;0),11,AND(Z335=12,P335&lt;&gt;0),25,AND(Z335=12,R335&lt;&gt;0),23,AND(Z335=12,U335="ALTO"),20,AND(Z335=12,U335="BAJO"),16,AND(Z335=12,V335&lt;&gt;0),12,AND(Z335=13,P335&lt;&gt;0),25,AND(Z335=13,R335&lt;&gt;0),21,AND(Z335=13,U335="ALTO"),20,AND(Z335=13,U335="BAJO"),17,AND(Z335=13,V335&lt;&gt;0),17,AND(Z335=14,P335&lt;&gt;0),25,AND(Z335=14,R335&lt;&gt;0),24,AND(Z335=14,U335="ALTO"),23,AND(Z335=14,U335="BAJO"),21,AND(Z335=14,V335&lt;&gt;0),18,AND(Z335=15,P335&lt;&gt;0),25,AND(Z335=15,R335&lt;&gt;0),24,AND(Z335=15,U335="ALTO"),22,AND(Z335=15,U335="BAJO"),19,AND(Z335=15,V335&lt;&gt;0),19,AND(Z335=16,P335&lt;&gt;0),25,AND(Z335=16,R335&lt;&gt;0),23,AND(Z335=16,U335="ALTO"),23,AND(Z335=16,U335="BAJO"),23,AND(Z335=16,V335&lt;&gt;0),20,AND(Z335=17,P335&lt;&gt;0),25,AND(Z335=17,R335&lt;&gt;0),24,AND(Z335=17,U335="ALTO"),23,AND(Z335=17,U335="BAJO"),21,AND(Z335=17,V335&lt;&gt;0),20,AND(Z335=18,P335&lt;&gt;0),25,AND(Z335=18,R335&lt;&gt;0),24,AND(Z335=18,U335="ALTO"),23,AND(Z335=18,U335="BAJO"),22,AND(Z335=18,V335&lt;&gt;0),21,AND(Z335=19,P335&lt;&gt;0),25,AND(Z335=19,R335&lt;&gt;0),25,AND(Z335=19,U335="ALTO"),24,AND(Z335=19,U335="BAJO"),22,AND(Z335=19,V335&lt;&gt;0),22,AND(Z335&lt;&gt;0,X335&lt;&gt;0),Z335,TRUE,"FALSO")</f>
        <v>FALSO</v>
      </c>
      <c r="AC335" s="222"/>
      <c r="AD335" s="222"/>
      <c r="AE335" s="36"/>
      <c r="AF335" s="37"/>
      <c r="AG335" s="37"/>
      <c r="AH335" s="25"/>
      <c r="AI335" s="25"/>
      <c r="AJ335" s="25"/>
      <c r="AK335" s="25"/>
      <c r="AL335" s="25"/>
      <c r="AM335" s="25"/>
      <c r="AN335" s="25"/>
      <c r="AO335" s="35"/>
      <c r="AP335" s="25"/>
      <c r="AQ335" s="35"/>
      <c r="AR335" s="25"/>
      <c r="AS335" s="35"/>
      <c r="AT335" s="25"/>
      <c r="AU335" s="35"/>
      <c r="AV335" s="25"/>
      <c r="AW335" s="35"/>
      <c r="AX335" s="25"/>
    </row>
    <row r="336" spans="1:50" ht="26.25">
      <c r="A336" s="285"/>
      <c r="B336" s="380"/>
      <c r="C336" s="379"/>
      <c r="D336" s="378"/>
      <c r="E336" s="249"/>
      <c r="F336" s="248"/>
      <c r="G336" s="225"/>
      <c r="H336" s="227"/>
      <c r="I336" s="254"/>
      <c r="J336" s="255" t="e">
        <f>+VLOOKUP(I336,Peligros_Aspectos!A:D,4,0)</f>
        <v>#N/A</v>
      </c>
      <c r="K336" s="256" t="e">
        <f>+VLOOKUP(I336,Peligros_Aspectos!A:D,2,0)</f>
        <v>#N/A</v>
      </c>
      <c r="L336" s="257" t="e">
        <f>+VLOOKUP(I336,Peligros_Aspectos!A:C,3,0)</f>
        <v>#N/A</v>
      </c>
      <c r="M336" s="232"/>
      <c r="N336" s="258"/>
      <c r="O336" s="245" t="str">
        <f t="shared" si="24"/>
        <v/>
      </c>
      <c r="P336" s="260"/>
      <c r="Q336" s="260"/>
      <c r="R336" s="260"/>
      <c r="S336" s="260"/>
      <c r="T336" s="260"/>
      <c r="U336" s="258"/>
      <c r="V336" s="264"/>
      <c r="W336" s="264"/>
      <c r="X336" s="260"/>
      <c r="Y336" s="266"/>
      <c r="Z336" s="245" t="str">
        <f t="shared" si="25"/>
        <v/>
      </c>
      <c r="AA336" s="267"/>
      <c r="AB336" s="245" t="str">
        <f t="array" ref="AB336">_xlfn.IFS(AND(Z336=1,P336&lt;&gt;0),25,AND(Z336=1,R336&lt;&gt;0),21,AND(Z336=1,U336="ALTO"),16,AND(Z336=1,U336="BAJO"),11,AND(Z336=1,V336&lt;&gt;0),2,AND(Z336=2,P336&lt;&gt;0),25,AND(Z336=2,R336&lt;&gt;0),21,AND(Z336=2,U336="ALTO"),16,AND(Z336=2,U336="BAJO"),11,AND(Z336=2,V336&lt;&gt;0),4,AND(Z336=3,P336&lt;&gt;0),25,AND(Z336=3,R336&lt;&gt;0),21,AND(Z336=3,U336="ALTO"),16,AND(Z336=3,U336="BAJO"),12,AND(Z336=3,V336&lt;&gt;0),5,AND(Z336=4,P336&lt;&gt;0),25,AND(Z336=4,R336&lt;&gt;0),13,AND(Z336=4,U336="ALTO"),16,AND(Z336=4,U336="BAJO"),14,AND(Z336=4,V336&lt;&gt;0),7,AND(Z336=5,P336&lt;&gt;0),25,AND(Z336=5,R336&lt;&gt;0),21,AND(Z336=5,U336="ALTO"),16,AND(Z336=5,U336="BAJO"),12,AND(Z336=5,V336&lt;&gt;0),8,AND(Z336=6,P336&lt;&gt;0),25,AND(Z336=6,R336&lt;&gt;0),21,AND(Z336=6,U336="ALTO"),20,AND(Z336=6,U336="BAJO"),17,AND(Z336=6,V336&lt;&gt;0),6,AND(Z336=7,P336&lt;&gt;0),25,AND(Z336=7,R336&lt;&gt;0),23,AND(Z336=7,U336="ALTO"),16,AND(Z336=7,U336="BAJO"),11,AND(Z336=7,V336&lt;&gt;0),7,AND(Z336=8,P336&lt;&gt;0),25,AND(Z336=8,R336&lt;&gt;0),21,AND(Z336=8,U336="ALTO"),16,AND(Z336=8,U336="BAJO"),12,AND(Z336=8,V336&lt;&gt;0),8,AND(Z336=9,P336&lt;&gt;0),25,AND(Z336=9,R336&lt;&gt;0),21,AND(Z336=9,U336="ALTO"),20,AND(Z336=9,U336="BAJO"),17,AND(Z336=9,V336&lt;&gt;0),13,AND(Z336=10,P336&lt;&gt;0),25,AND(Z336=10,R336&lt;&gt;0),22,AND(Z336=10,U336="ALTO"),21,AND(Z336=10,U336="BAJO"),18,AND(Z336=10,V336&lt;&gt;0),18,AND(Z336=11,P336&lt;&gt;0),25,AND(Z336=11,R336&lt;&gt;0),23,AND(Z336=11,U336="ALTO"),20,AND(Z336=11,U336="BAJO"),16,AND(Z336=11,V336&lt;&gt;0),11,AND(Z336=12,P336&lt;&gt;0),25,AND(Z336=12,R336&lt;&gt;0),23,AND(Z336=12,U336="ALTO"),20,AND(Z336=12,U336="BAJO"),16,AND(Z336=12,V336&lt;&gt;0),12,AND(Z336=13,P336&lt;&gt;0),25,AND(Z336=13,R336&lt;&gt;0),21,AND(Z336=13,U336="ALTO"),20,AND(Z336=13,U336="BAJO"),17,AND(Z336=13,V336&lt;&gt;0),17,AND(Z336=14,P336&lt;&gt;0),25,AND(Z336=14,R336&lt;&gt;0),24,AND(Z336=14,U336="ALTO"),23,AND(Z336=14,U336="BAJO"),21,AND(Z336=14,V336&lt;&gt;0),18,AND(Z336=15,P336&lt;&gt;0),25,AND(Z336=15,R336&lt;&gt;0),24,AND(Z336=15,U336="ALTO"),22,AND(Z336=15,U336="BAJO"),19,AND(Z336=15,V336&lt;&gt;0),19,AND(Z336=16,P336&lt;&gt;0),25,AND(Z336=16,R336&lt;&gt;0),23,AND(Z336=16,U336="ALTO"),23,AND(Z336=16,U336="BAJO"),23,AND(Z336=16,V336&lt;&gt;0),20,AND(Z336=17,P336&lt;&gt;0),25,AND(Z336=17,R336&lt;&gt;0),24,AND(Z336=17,U336="ALTO"),23,AND(Z336=17,U336="BAJO"),21,AND(Z336=17,V336&lt;&gt;0),20,AND(Z336=18,P336&lt;&gt;0),25,AND(Z336=18,R336&lt;&gt;0),24,AND(Z336=18,U336="ALTO"),23,AND(Z336=18,U336="BAJO"),22,AND(Z336=18,V336&lt;&gt;0),21,AND(Z336=19,P336&lt;&gt;0),25,AND(Z336=19,R336&lt;&gt;0),25,AND(Z336=19,U336="ALTO"),24,AND(Z336=19,U336="BAJO"),22,AND(Z336=19,V336&lt;&gt;0),22,AND(Z336&lt;&gt;0,X336&lt;&gt;0),Z336,TRUE,"FALSO")</f>
        <v>FALSO</v>
      </c>
      <c r="AC336" s="222"/>
      <c r="AD336" s="222"/>
      <c r="AE336" s="36"/>
      <c r="AF336" s="37"/>
      <c r="AG336" s="37"/>
      <c r="AH336" s="25"/>
      <c r="AI336" s="25"/>
      <c r="AJ336" s="25"/>
      <c r="AK336" s="25"/>
      <c r="AL336" s="25"/>
      <c r="AM336" s="25"/>
      <c r="AN336" s="25"/>
      <c r="AO336" s="35"/>
      <c r="AP336" s="25"/>
      <c r="AQ336" s="35"/>
      <c r="AR336" s="25"/>
      <c r="AS336" s="35"/>
      <c r="AT336" s="25"/>
      <c r="AU336" s="35"/>
      <c r="AV336" s="25"/>
      <c r="AW336" s="35"/>
      <c r="AX336" s="25"/>
    </row>
    <row r="337" spans="1:50" ht="26.25">
      <c r="A337" s="285"/>
      <c r="B337" s="380"/>
      <c r="C337" s="379"/>
      <c r="D337" s="378"/>
      <c r="E337" s="249"/>
      <c r="F337" s="248"/>
      <c r="G337" s="225"/>
      <c r="H337" s="227"/>
      <c r="I337" s="254"/>
      <c r="J337" s="255" t="e">
        <f>+VLOOKUP(I337,Peligros_Aspectos!A:D,4,0)</f>
        <v>#N/A</v>
      </c>
      <c r="K337" s="256" t="e">
        <f>+VLOOKUP(I337,Peligros_Aspectos!A:D,2,0)</f>
        <v>#N/A</v>
      </c>
      <c r="L337" s="257" t="e">
        <f>+VLOOKUP(I337,Peligros_Aspectos!A:C,3,0)</f>
        <v>#N/A</v>
      </c>
      <c r="M337" s="232"/>
      <c r="N337" s="258"/>
      <c r="O337" s="245" t="str">
        <f t="shared" si="24"/>
        <v/>
      </c>
      <c r="P337" s="260"/>
      <c r="Q337" s="260"/>
      <c r="R337" s="260"/>
      <c r="S337" s="260"/>
      <c r="T337" s="260"/>
      <c r="U337" s="258"/>
      <c r="V337" s="264"/>
      <c r="W337" s="264"/>
      <c r="X337" s="260"/>
      <c r="Y337" s="266"/>
      <c r="Z337" s="245" t="str">
        <f t="shared" si="25"/>
        <v/>
      </c>
      <c r="AA337" s="267"/>
      <c r="AB337" s="245" t="str">
        <f t="array" ref="AB337">_xlfn.IFS(AND(Z337=1,P337&lt;&gt;0),25,AND(Z337=1,R337&lt;&gt;0),21,AND(Z337=1,U337="ALTO"),16,AND(Z337=1,U337="BAJO"),11,AND(Z337=1,V337&lt;&gt;0),2,AND(Z337=2,P337&lt;&gt;0),25,AND(Z337=2,R337&lt;&gt;0),21,AND(Z337=2,U337="ALTO"),16,AND(Z337=2,U337="BAJO"),11,AND(Z337=2,V337&lt;&gt;0),4,AND(Z337=3,P337&lt;&gt;0),25,AND(Z337=3,R337&lt;&gt;0),21,AND(Z337=3,U337="ALTO"),16,AND(Z337=3,U337="BAJO"),12,AND(Z337=3,V337&lt;&gt;0),5,AND(Z337=4,P337&lt;&gt;0),25,AND(Z337=4,R337&lt;&gt;0),13,AND(Z337=4,U337="ALTO"),16,AND(Z337=4,U337="BAJO"),14,AND(Z337=4,V337&lt;&gt;0),7,AND(Z337=5,P337&lt;&gt;0),25,AND(Z337=5,R337&lt;&gt;0),21,AND(Z337=5,U337="ALTO"),16,AND(Z337=5,U337="BAJO"),12,AND(Z337=5,V337&lt;&gt;0),8,AND(Z337=6,P337&lt;&gt;0),25,AND(Z337=6,R337&lt;&gt;0),21,AND(Z337=6,U337="ALTO"),20,AND(Z337=6,U337="BAJO"),17,AND(Z337=6,V337&lt;&gt;0),6,AND(Z337=7,P337&lt;&gt;0),25,AND(Z337=7,R337&lt;&gt;0),23,AND(Z337=7,U337="ALTO"),16,AND(Z337=7,U337="BAJO"),11,AND(Z337=7,V337&lt;&gt;0),7,AND(Z337=8,P337&lt;&gt;0),25,AND(Z337=8,R337&lt;&gt;0),21,AND(Z337=8,U337="ALTO"),16,AND(Z337=8,U337="BAJO"),12,AND(Z337=8,V337&lt;&gt;0),8,AND(Z337=9,P337&lt;&gt;0),25,AND(Z337=9,R337&lt;&gt;0),21,AND(Z337=9,U337="ALTO"),20,AND(Z337=9,U337="BAJO"),17,AND(Z337=9,V337&lt;&gt;0),13,AND(Z337=10,P337&lt;&gt;0),25,AND(Z337=10,R337&lt;&gt;0),22,AND(Z337=10,U337="ALTO"),21,AND(Z337=10,U337="BAJO"),18,AND(Z337=10,V337&lt;&gt;0),18,AND(Z337=11,P337&lt;&gt;0),25,AND(Z337=11,R337&lt;&gt;0),23,AND(Z337=11,U337="ALTO"),20,AND(Z337=11,U337="BAJO"),16,AND(Z337=11,V337&lt;&gt;0),11,AND(Z337=12,P337&lt;&gt;0),25,AND(Z337=12,R337&lt;&gt;0),23,AND(Z337=12,U337="ALTO"),20,AND(Z337=12,U337="BAJO"),16,AND(Z337=12,V337&lt;&gt;0),12,AND(Z337=13,P337&lt;&gt;0),25,AND(Z337=13,R337&lt;&gt;0),21,AND(Z337=13,U337="ALTO"),20,AND(Z337=13,U337="BAJO"),17,AND(Z337=13,V337&lt;&gt;0),17,AND(Z337=14,P337&lt;&gt;0),25,AND(Z337=14,R337&lt;&gt;0),24,AND(Z337=14,U337="ALTO"),23,AND(Z337=14,U337="BAJO"),21,AND(Z337=14,V337&lt;&gt;0),18,AND(Z337=15,P337&lt;&gt;0),25,AND(Z337=15,R337&lt;&gt;0),24,AND(Z337=15,U337="ALTO"),22,AND(Z337=15,U337="BAJO"),19,AND(Z337=15,V337&lt;&gt;0),19,AND(Z337=16,P337&lt;&gt;0),25,AND(Z337=16,R337&lt;&gt;0),23,AND(Z337=16,U337="ALTO"),23,AND(Z337=16,U337="BAJO"),23,AND(Z337=16,V337&lt;&gt;0),20,AND(Z337=17,P337&lt;&gt;0),25,AND(Z337=17,R337&lt;&gt;0),24,AND(Z337=17,U337="ALTO"),23,AND(Z337=17,U337="BAJO"),21,AND(Z337=17,V337&lt;&gt;0),20,AND(Z337=18,P337&lt;&gt;0),25,AND(Z337=18,R337&lt;&gt;0),24,AND(Z337=18,U337="ALTO"),23,AND(Z337=18,U337="BAJO"),22,AND(Z337=18,V337&lt;&gt;0),21,AND(Z337=19,P337&lt;&gt;0),25,AND(Z337=19,R337&lt;&gt;0),25,AND(Z337=19,U337="ALTO"),24,AND(Z337=19,U337="BAJO"),22,AND(Z337=19,V337&lt;&gt;0),22,AND(Z337&lt;&gt;0,X337&lt;&gt;0),Z337,TRUE,"FALSO")</f>
        <v>FALSO</v>
      </c>
      <c r="AC337" s="222"/>
      <c r="AD337" s="222"/>
      <c r="AE337" s="36"/>
      <c r="AF337" s="37"/>
      <c r="AG337" s="37"/>
      <c r="AH337" s="25"/>
      <c r="AI337" s="25"/>
      <c r="AJ337" s="25"/>
      <c r="AK337" s="25"/>
      <c r="AL337" s="25"/>
      <c r="AM337" s="25"/>
      <c r="AN337" s="25"/>
      <c r="AO337" s="35"/>
      <c r="AP337" s="25"/>
      <c r="AQ337" s="35"/>
      <c r="AR337" s="25"/>
      <c r="AS337" s="35"/>
      <c r="AT337" s="25"/>
      <c r="AU337" s="35"/>
      <c r="AV337" s="25"/>
      <c r="AW337" s="35"/>
      <c r="AX337" s="25"/>
    </row>
    <row r="338" spans="1:50" ht="26.25">
      <c r="A338" s="285"/>
      <c r="B338" s="380"/>
      <c r="C338" s="379"/>
      <c r="D338" s="378"/>
      <c r="E338" s="249"/>
      <c r="F338" s="248"/>
      <c r="G338" s="225"/>
      <c r="H338" s="227"/>
      <c r="I338" s="254"/>
      <c r="J338" s="255" t="e">
        <f>+VLOOKUP(I338,Peligros_Aspectos!A:D,4,0)</f>
        <v>#N/A</v>
      </c>
      <c r="K338" s="256" t="e">
        <f>+VLOOKUP(I338,Peligros_Aspectos!A:D,2,0)</f>
        <v>#N/A</v>
      </c>
      <c r="L338" s="257" t="e">
        <f>+VLOOKUP(I338,Peligros_Aspectos!A:C,3,0)</f>
        <v>#N/A</v>
      </c>
      <c r="M338" s="232"/>
      <c r="N338" s="258"/>
      <c r="O338" s="245" t="str">
        <f t="shared" si="24"/>
        <v/>
      </c>
      <c r="P338" s="260"/>
      <c r="Q338" s="260"/>
      <c r="R338" s="260"/>
      <c r="S338" s="260"/>
      <c r="T338" s="260"/>
      <c r="U338" s="258"/>
      <c r="V338" s="264"/>
      <c r="W338" s="264"/>
      <c r="X338" s="260"/>
      <c r="Y338" s="266"/>
      <c r="Z338" s="245" t="str">
        <f t="shared" si="25"/>
        <v/>
      </c>
      <c r="AA338" s="267"/>
      <c r="AB338" s="245" t="str">
        <f t="array" ref="AB338">_xlfn.IFS(AND(Z338=1,P338&lt;&gt;0),25,AND(Z338=1,R338&lt;&gt;0),21,AND(Z338=1,U338="ALTO"),16,AND(Z338=1,U338="BAJO"),11,AND(Z338=1,V338&lt;&gt;0),2,AND(Z338=2,P338&lt;&gt;0),25,AND(Z338=2,R338&lt;&gt;0),21,AND(Z338=2,U338="ALTO"),16,AND(Z338=2,U338="BAJO"),11,AND(Z338=2,V338&lt;&gt;0),4,AND(Z338=3,P338&lt;&gt;0),25,AND(Z338=3,R338&lt;&gt;0),21,AND(Z338=3,U338="ALTO"),16,AND(Z338=3,U338="BAJO"),12,AND(Z338=3,V338&lt;&gt;0),5,AND(Z338=4,P338&lt;&gt;0),25,AND(Z338=4,R338&lt;&gt;0),13,AND(Z338=4,U338="ALTO"),16,AND(Z338=4,U338="BAJO"),14,AND(Z338=4,V338&lt;&gt;0),7,AND(Z338=5,P338&lt;&gt;0),25,AND(Z338=5,R338&lt;&gt;0),21,AND(Z338=5,U338="ALTO"),16,AND(Z338=5,U338="BAJO"),12,AND(Z338=5,V338&lt;&gt;0),8,AND(Z338=6,P338&lt;&gt;0),25,AND(Z338=6,R338&lt;&gt;0),21,AND(Z338=6,U338="ALTO"),20,AND(Z338=6,U338="BAJO"),17,AND(Z338=6,V338&lt;&gt;0),6,AND(Z338=7,P338&lt;&gt;0),25,AND(Z338=7,R338&lt;&gt;0),23,AND(Z338=7,U338="ALTO"),16,AND(Z338=7,U338="BAJO"),11,AND(Z338=7,V338&lt;&gt;0),7,AND(Z338=8,P338&lt;&gt;0),25,AND(Z338=8,R338&lt;&gt;0),21,AND(Z338=8,U338="ALTO"),16,AND(Z338=8,U338="BAJO"),12,AND(Z338=8,V338&lt;&gt;0),8,AND(Z338=9,P338&lt;&gt;0),25,AND(Z338=9,R338&lt;&gt;0),21,AND(Z338=9,U338="ALTO"),20,AND(Z338=9,U338="BAJO"),17,AND(Z338=9,V338&lt;&gt;0),13,AND(Z338=10,P338&lt;&gt;0),25,AND(Z338=10,R338&lt;&gt;0),22,AND(Z338=10,U338="ALTO"),21,AND(Z338=10,U338="BAJO"),18,AND(Z338=10,V338&lt;&gt;0),18,AND(Z338=11,P338&lt;&gt;0),25,AND(Z338=11,R338&lt;&gt;0),23,AND(Z338=11,U338="ALTO"),20,AND(Z338=11,U338="BAJO"),16,AND(Z338=11,V338&lt;&gt;0),11,AND(Z338=12,P338&lt;&gt;0),25,AND(Z338=12,R338&lt;&gt;0),23,AND(Z338=12,U338="ALTO"),20,AND(Z338=12,U338="BAJO"),16,AND(Z338=12,V338&lt;&gt;0),12,AND(Z338=13,P338&lt;&gt;0),25,AND(Z338=13,R338&lt;&gt;0),21,AND(Z338=13,U338="ALTO"),20,AND(Z338=13,U338="BAJO"),17,AND(Z338=13,V338&lt;&gt;0),17,AND(Z338=14,P338&lt;&gt;0),25,AND(Z338=14,R338&lt;&gt;0),24,AND(Z338=14,U338="ALTO"),23,AND(Z338=14,U338="BAJO"),21,AND(Z338=14,V338&lt;&gt;0),18,AND(Z338=15,P338&lt;&gt;0),25,AND(Z338=15,R338&lt;&gt;0),24,AND(Z338=15,U338="ALTO"),22,AND(Z338=15,U338="BAJO"),19,AND(Z338=15,V338&lt;&gt;0),19,AND(Z338=16,P338&lt;&gt;0),25,AND(Z338=16,R338&lt;&gt;0),23,AND(Z338=16,U338="ALTO"),23,AND(Z338=16,U338="BAJO"),23,AND(Z338=16,V338&lt;&gt;0),20,AND(Z338=17,P338&lt;&gt;0),25,AND(Z338=17,R338&lt;&gt;0),24,AND(Z338=17,U338="ALTO"),23,AND(Z338=17,U338="BAJO"),21,AND(Z338=17,V338&lt;&gt;0),20,AND(Z338=18,P338&lt;&gt;0),25,AND(Z338=18,R338&lt;&gt;0),24,AND(Z338=18,U338="ALTO"),23,AND(Z338=18,U338="BAJO"),22,AND(Z338=18,V338&lt;&gt;0),21,AND(Z338=19,P338&lt;&gt;0),25,AND(Z338=19,R338&lt;&gt;0),25,AND(Z338=19,U338="ALTO"),24,AND(Z338=19,U338="BAJO"),22,AND(Z338=19,V338&lt;&gt;0),22,AND(Z338&lt;&gt;0,X338&lt;&gt;0),Z338,TRUE,"FALSO")</f>
        <v>FALSO</v>
      </c>
      <c r="AC338" s="222"/>
      <c r="AD338" s="222"/>
      <c r="AE338" s="36"/>
      <c r="AF338" s="37"/>
      <c r="AG338" s="37"/>
      <c r="AH338" s="25"/>
      <c r="AI338" s="25"/>
      <c r="AJ338" s="25"/>
      <c r="AK338" s="25"/>
      <c r="AL338" s="25"/>
      <c r="AM338" s="25"/>
      <c r="AN338" s="25"/>
      <c r="AO338" s="35"/>
      <c r="AP338" s="25"/>
      <c r="AQ338" s="35"/>
      <c r="AR338" s="25"/>
      <c r="AS338" s="35"/>
      <c r="AT338" s="25"/>
      <c r="AU338" s="35"/>
      <c r="AV338" s="25"/>
      <c r="AW338" s="35"/>
      <c r="AX338" s="25"/>
    </row>
    <row r="339" spans="1:50" ht="26.25">
      <c r="A339" s="285"/>
      <c r="B339" s="380"/>
      <c r="C339" s="379"/>
      <c r="D339" s="378"/>
      <c r="E339" s="249"/>
      <c r="F339" s="248"/>
      <c r="G339" s="225"/>
      <c r="H339" s="227"/>
      <c r="I339" s="254"/>
      <c r="J339" s="255" t="e">
        <f>+VLOOKUP(I339,Peligros_Aspectos!A:D,4,0)</f>
        <v>#N/A</v>
      </c>
      <c r="K339" s="256" t="e">
        <f>+VLOOKUP(I339,Peligros_Aspectos!A:D,2,0)</f>
        <v>#N/A</v>
      </c>
      <c r="L339" s="257" t="e">
        <f>+VLOOKUP(I339,Peligros_Aspectos!A:C,3,0)</f>
        <v>#N/A</v>
      </c>
      <c r="M339" s="232"/>
      <c r="N339" s="258"/>
      <c r="O339" s="245" t="str">
        <f t="shared" si="24"/>
        <v/>
      </c>
      <c r="P339" s="260"/>
      <c r="Q339" s="260"/>
      <c r="R339" s="260"/>
      <c r="S339" s="260"/>
      <c r="T339" s="260"/>
      <c r="U339" s="258"/>
      <c r="V339" s="264"/>
      <c r="W339" s="264"/>
      <c r="X339" s="260"/>
      <c r="Y339" s="266"/>
      <c r="Z339" s="245" t="str">
        <f t="shared" si="25"/>
        <v/>
      </c>
      <c r="AA339" s="267"/>
      <c r="AB339" s="245" t="str">
        <f t="array" ref="AB339">_xlfn.IFS(AND(Z339=1,P339&lt;&gt;0),25,AND(Z339=1,R339&lt;&gt;0),21,AND(Z339=1,U339="ALTO"),16,AND(Z339=1,U339="BAJO"),11,AND(Z339=1,V339&lt;&gt;0),2,AND(Z339=2,P339&lt;&gt;0),25,AND(Z339=2,R339&lt;&gt;0),21,AND(Z339=2,U339="ALTO"),16,AND(Z339=2,U339="BAJO"),11,AND(Z339=2,V339&lt;&gt;0),4,AND(Z339=3,P339&lt;&gt;0),25,AND(Z339=3,R339&lt;&gt;0),21,AND(Z339=3,U339="ALTO"),16,AND(Z339=3,U339="BAJO"),12,AND(Z339=3,V339&lt;&gt;0),5,AND(Z339=4,P339&lt;&gt;0),25,AND(Z339=4,R339&lt;&gt;0),13,AND(Z339=4,U339="ALTO"),16,AND(Z339=4,U339="BAJO"),14,AND(Z339=4,V339&lt;&gt;0),7,AND(Z339=5,P339&lt;&gt;0),25,AND(Z339=5,R339&lt;&gt;0),21,AND(Z339=5,U339="ALTO"),16,AND(Z339=5,U339="BAJO"),12,AND(Z339=5,V339&lt;&gt;0),8,AND(Z339=6,P339&lt;&gt;0),25,AND(Z339=6,R339&lt;&gt;0),21,AND(Z339=6,U339="ALTO"),20,AND(Z339=6,U339="BAJO"),17,AND(Z339=6,V339&lt;&gt;0),6,AND(Z339=7,P339&lt;&gt;0),25,AND(Z339=7,R339&lt;&gt;0),23,AND(Z339=7,U339="ALTO"),16,AND(Z339=7,U339="BAJO"),11,AND(Z339=7,V339&lt;&gt;0),7,AND(Z339=8,P339&lt;&gt;0),25,AND(Z339=8,R339&lt;&gt;0),21,AND(Z339=8,U339="ALTO"),16,AND(Z339=8,U339="BAJO"),12,AND(Z339=8,V339&lt;&gt;0),8,AND(Z339=9,P339&lt;&gt;0),25,AND(Z339=9,R339&lt;&gt;0),21,AND(Z339=9,U339="ALTO"),20,AND(Z339=9,U339="BAJO"),17,AND(Z339=9,V339&lt;&gt;0),13,AND(Z339=10,P339&lt;&gt;0),25,AND(Z339=10,R339&lt;&gt;0),22,AND(Z339=10,U339="ALTO"),21,AND(Z339=10,U339="BAJO"),18,AND(Z339=10,V339&lt;&gt;0),18,AND(Z339=11,P339&lt;&gt;0),25,AND(Z339=11,R339&lt;&gt;0),23,AND(Z339=11,U339="ALTO"),20,AND(Z339=11,U339="BAJO"),16,AND(Z339=11,V339&lt;&gt;0),11,AND(Z339=12,P339&lt;&gt;0),25,AND(Z339=12,R339&lt;&gt;0),23,AND(Z339=12,U339="ALTO"),20,AND(Z339=12,U339="BAJO"),16,AND(Z339=12,V339&lt;&gt;0),12,AND(Z339=13,P339&lt;&gt;0),25,AND(Z339=13,R339&lt;&gt;0),21,AND(Z339=13,U339="ALTO"),20,AND(Z339=13,U339="BAJO"),17,AND(Z339=13,V339&lt;&gt;0),17,AND(Z339=14,P339&lt;&gt;0),25,AND(Z339=14,R339&lt;&gt;0),24,AND(Z339=14,U339="ALTO"),23,AND(Z339=14,U339="BAJO"),21,AND(Z339=14,V339&lt;&gt;0),18,AND(Z339=15,P339&lt;&gt;0),25,AND(Z339=15,R339&lt;&gt;0),24,AND(Z339=15,U339="ALTO"),22,AND(Z339=15,U339="BAJO"),19,AND(Z339=15,V339&lt;&gt;0),19,AND(Z339=16,P339&lt;&gt;0),25,AND(Z339=16,R339&lt;&gt;0),23,AND(Z339=16,U339="ALTO"),23,AND(Z339=16,U339="BAJO"),23,AND(Z339=16,V339&lt;&gt;0),20,AND(Z339=17,P339&lt;&gt;0),25,AND(Z339=17,R339&lt;&gt;0),24,AND(Z339=17,U339="ALTO"),23,AND(Z339=17,U339="BAJO"),21,AND(Z339=17,V339&lt;&gt;0),20,AND(Z339=18,P339&lt;&gt;0),25,AND(Z339=18,R339&lt;&gt;0),24,AND(Z339=18,U339="ALTO"),23,AND(Z339=18,U339="BAJO"),22,AND(Z339=18,V339&lt;&gt;0),21,AND(Z339=19,P339&lt;&gt;0),25,AND(Z339=19,R339&lt;&gt;0),25,AND(Z339=19,U339="ALTO"),24,AND(Z339=19,U339="BAJO"),22,AND(Z339=19,V339&lt;&gt;0),22,AND(Z339&lt;&gt;0,X339&lt;&gt;0),Z339,TRUE,"FALSO")</f>
        <v>FALSO</v>
      </c>
      <c r="AC339" s="222"/>
      <c r="AD339" s="222"/>
      <c r="AE339" s="36"/>
      <c r="AF339" s="37"/>
      <c r="AG339" s="37"/>
      <c r="AH339" s="25"/>
      <c r="AI339" s="25"/>
      <c r="AJ339" s="25"/>
      <c r="AK339" s="25"/>
      <c r="AL339" s="25"/>
      <c r="AM339" s="25"/>
      <c r="AN339" s="25"/>
      <c r="AO339" s="35"/>
      <c r="AP339" s="25"/>
      <c r="AQ339" s="35"/>
      <c r="AR339" s="25"/>
      <c r="AS339" s="35"/>
      <c r="AT339" s="25"/>
      <c r="AU339" s="35"/>
      <c r="AV339" s="25"/>
      <c r="AW339" s="35"/>
      <c r="AX339" s="25"/>
    </row>
    <row r="340" spans="1:50" ht="26.25">
      <c r="A340" s="285"/>
      <c r="B340" s="380"/>
      <c r="C340" s="379"/>
      <c r="D340" s="378"/>
      <c r="E340" s="249"/>
      <c r="F340" s="248"/>
      <c r="G340" s="225"/>
      <c r="H340" s="227"/>
      <c r="I340" s="254"/>
      <c r="J340" s="255" t="e">
        <f>+VLOOKUP(I340,Peligros_Aspectos!A:D,4,0)</f>
        <v>#N/A</v>
      </c>
      <c r="K340" s="256" t="e">
        <f>+VLOOKUP(I340,Peligros_Aspectos!A:D,2,0)</f>
        <v>#N/A</v>
      </c>
      <c r="L340" s="257" t="e">
        <f>+VLOOKUP(I340,Peligros_Aspectos!A:C,3,0)</f>
        <v>#N/A</v>
      </c>
      <c r="M340" s="232"/>
      <c r="N340" s="258"/>
      <c r="O340" s="245" t="str">
        <f t="shared" si="24"/>
        <v/>
      </c>
      <c r="P340" s="260"/>
      <c r="Q340" s="260"/>
      <c r="R340" s="260"/>
      <c r="S340" s="260"/>
      <c r="T340" s="260"/>
      <c r="U340" s="258"/>
      <c r="V340" s="264"/>
      <c r="W340" s="264"/>
      <c r="X340" s="260"/>
      <c r="Y340" s="266"/>
      <c r="Z340" s="245" t="str">
        <f t="shared" si="25"/>
        <v/>
      </c>
      <c r="AA340" s="267"/>
      <c r="AB340" s="245" t="str">
        <f t="array" ref="AB340">_xlfn.IFS(AND(Z340=1,P340&lt;&gt;0),25,AND(Z340=1,R340&lt;&gt;0),21,AND(Z340=1,U340="ALTO"),16,AND(Z340=1,U340="BAJO"),11,AND(Z340=1,V340&lt;&gt;0),2,AND(Z340=2,P340&lt;&gt;0),25,AND(Z340=2,R340&lt;&gt;0),21,AND(Z340=2,U340="ALTO"),16,AND(Z340=2,U340="BAJO"),11,AND(Z340=2,V340&lt;&gt;0),4,AND(Z340=3,P340&lt;&gt;0),25,AND(Z340=3,R340&lt;&gt;0),21,AND(Z340=3,U340="ALTO"),16,AND(Z340=3,U340="BAJO"),12,AND(Z340=3,V340&lt;&gt;0),5,AND(Z340=4,P340&lt;&gt;0),25,AND(Z340=4,R340&lt;&gt;0),13,AND(Z340=4,U340="ALTO"),16,AND(Z340=4,U340="BAJO"),14,AND(Z340=4,V340&lt;&gt;0),7,AND(Z340=5,P340&lt;&gt;0),25,AND(Z340=5,R340&lt;&gt;0),21,AND(Z340=5,U340="ALTO"),16,AND(Z340=5,U340="BAJO"),12,AND(Z340=5,V340&lt;&gt;0),8,AND(Z340=6,P340&lt;&gt;0),25,AND(Z340=6,R340&lt;&gt;0),21,AND(Z340=6,U340="ALTO"),20,AND(Z340=6,U340="BAJO"),17,AND(Z340=6,V340&lt;&gt;0),6,AND(Z340=7,P340&lt;&gt;0),25,AND(Z340=7,R340&lt;&gt;0),23,AND(Z340=7,U340="ALTO"),16,AND(Z340=7,U340="BAJO"),11,AND(Z340=7,V340&lt;&gt;0),7,AND(Z340=8,P340&lt;&gt;0),25,AND(Z340=8,R340&lt;&gt;0),21,AND(Z340=8,U340="ALTO"),16,AND(Z340=8,U340="BAJO"),12,AND(Z340=8,V340&lt;&gt;0),8,AND(Z340=9,P340&lt;&gt;0),25,AND(Z340=9,R340&lt;&gt;0),21,AND(Z340=9,U340="ALTO"),20,AND(Z340=9,U340="BAJO"),17,AND(Z340=9,V340&lt;&gt;0),13,AND(Z340=10,P340&lt;&gt;0),25,AND(Z340=10,R340&lt;&gt;0),22,AND(Z340=10,U340="ALTO"),21,AND(Z340=10,U340="BAJO"),18,AND(Z340=10,V340&lt;&gt;0),18,AND(Z340=11,P340&lt;&gt;0),25,AND(Z340=11,R340&lt;&gt;0),23,AND(Z340=11,U340="ALTO"),20,AND(Z340=11,U340="BAJO"),16,AND(Z340=11,V340&lt;&gt;0),11,AND(Z340=12,P340&lt;&gt;0),25,AND(Z340=12,R340&lt;&gt;0),23,AND(Z340=12,U340="ALTO"),20,AND(Z340=12,U340="BAJO"),16,AND(Z340=12,V340&lt;&gt;0),12,AND(Z340=13,P340&lt;&gt;0),25,AND(Z340=13,R340&lt;&gt;0),21,AND(Z340=13,U340="ALTO"),20,AND(Z340=13,U340="BAJO"),17,AND(Z340=13,V340&lt;&gt;0),17,AND(Z340=14,P340&lt;&gt;0),25,AND(Z340=14,R340&lt;&gt;0),24,AND(Z340=14,U340="ALTO"),23,AND(Z340=14,U340="BAJO"),21,AND(Z340=14,V340&lt;&gt;0),18,AND(Z340=15,P340&lt;&gt;0),25,AND(Z340=15,R340&lt;&gt;0),24,AND(Z340=15,U340="ALTO"),22,AND(Z340=15,U340="BAJO"),19,AND(Z340=15,V340&lt;&gt;0),19,AND(Z340=16,P340&lt;&gt;0),25,AND(Z340=16,R340&lt;&gt;0),23,AND(Z340=16,U340="ALTO"),23,AND(Z340=16,U340="BAJO"),23,AND(Z340=16,V340&lt;&gt;0),20,AND(Z340=17,P340&lt;&gt;0),25,AND(Z340=17,R340&lt;&gt;0),24,AND(Z340=17,U340="ALTO"),23,AND(Z340=17,U340="BAJO"),21,AND(Z340=17,V340&lt;&gt;0),20,AND(Z340=18,P340&lt;&gt;0),25,AND(Z340=18,R340&lt;&gt;0),24,AND(Z340=18,U340="ALTO"),23,AND(Z340=18,U340="BAJO"),22,AND(Z340=18,V340&lt;&gt;0),21,AND(Z340=19,P340&lt;&gt;0),25,AND(Z340=19,R340&lt;&gt;0),25,AND(Z340=19,U340="ALTO"),24,AND(Z340=19,U340="BAJO"),22,AND(Z340=19,V340&lt;&gt;0),22,AND(Z340&lt;&gt;0,X340&lt;&gt;0),Z340,TRUE,"FALSO")</f>
        <v>FALSO</v>
      </c>
      <c r="AC340" s="222"/>
      <c r="AD340" s="222"/>
      <c r="AE340" s="36"/>
      <c r="AF340" s="37"/>
      <c r="AG340" s="37"/>
      <c r="AH340" s="25"/>
      <c r="AI340" s="25"/>
      <c r="AJ340" s="25"/>
      <c r="AK340" s="25"/>
      <c r="AL340" s="25"/>
      <c r="AM340" s="25"/>
      <c r="AN340" s="25"/>
      <c r="AO340" s="35"/>
      <c r="AP340" s="25"/>
      <c r="AQ340" s="35"/>
      <c r="AR340" s="25"/>
      <c r="AS340" s="35"/>
      <c r="AT340" s="25"/>
      <c r="AU340" s="35"/>
      <c r="AV340" s="25"/>
      <c r="AW340" s="35"/>
      <c r="AX340" s="25"/>
    </row>
    <row r="341" spans="1:50" ht="26.25">
      <c r="A341" s="285"/>
      <c r="B341" s="380"/>
      <c r="C341" s="379"/>
      <c r="D341" s="378"/>
      <c r="E341" s="249"/>
      <c r="F341" s="248"/>
      <c r="G341" s="225"/>
      <c r="H341" s="227"/>
      <c r="I341" s="254"/>
      <c r="J341" s="255" t="e">
        <f>+VLOOKUP(I341,Peligros_Aspectos!A:D,4,0)</f>
        <v>#N/A</v>
      </c>
      <c r="K341" s="256" t="e">
        <f>+VLOOKUP(I341,Peligros_Aspectos!A:D,2,0)</f>
        <v>#N/A</v>
      </c>
      <c r="L341" s="257" t="e">
        <f>+VLOOKUP(I341,Peligros_Aspectos!A:C,3,0)</f>
        <v>#N/A</v>
      </c>
      <c r="M341" s="232"/>
      <c r="N341" s="258"/>
      <c r="O341" s="245" t="str">
        <f t="shared" si="24"/>
        <v/>
      </c>
      <c r="P341" s="260"/>
      <c r="Q341" s="260"/>
      <c r="R341" s="260"/>
      <c r="S341" s="260"/>
      <c r="T341" s="260"/>
      <c r="U341" s="258"/>
      <c r="V341" s="264"/>
      <c r="W341" s="264"/>
      <c r="X341" s="260"/>
      <c r="Y341" s="266"/>
      <c r="Z341" s="245" t="str">
        <f t="shared" si="25"/>
        <v/>
      </c>
      <c r="AA341" s="267"/>
      <c r="AB341" s="245" t="str">
        <f t="array" ref="AB341">_xlfn.IFS(AND(Z341=1,P341&lt;&gt;0),25,AND(Z341=1,R341&lt;&gt;0),21,AND(Z341=1,U341="ALTO"),16,AND(Z341=1,U341="BAJO"),11,AND(Z341=1,V341&lt;&gt;0),2,AND(Z341=2,P341&lt;&gt;0),25,AND(Z341=2,R341&lt;&gt;0),21,AND(Z341=2,U341="ALTO"),16,AND(Z341=2,U341="BAJO"),11,AND(Z341=2,V341&lt;&gt;0),4,AND(Z341=3,P341&lt;&gt;0),25,AND(Z341=3,R341&lt;&gt;0),21,AND(Z341=3,U341="ALTO"),16,AND(Z341=3,U341="BAJO"),12,AND(Z341=3,V341&lt;&gt;0),5,AND(Z341=4,P341&lt;&gt;0),25,AND(Z341=4,R341&lt;&gt;0),13,AND(Z341=4,U341="ALTO"),16,AND(Z341=4,U341="BAJO"),14,AND(Z341=4,V341&lt;&gt;0),7,AND(Z341=5,P341&lt;&gt;0),25,AND(Z341=5,R341&lt;&gt;0),21,AND(Z341=5,U341="ALTO"),16,AND(Z341=5,U341="BAJO"),12,AND(Z341=5,V341&lt;&gt;0),8,AND(Z341=6,P341&lt;&gt;0),25,AND(Z341=6,R341&lt;&gt;0),21,AND(Z341=6,U341="ALTO"),20,AND(Z341=6,U341="BAJO"),17,AND(Z341=6,V341&lt;&gt;0),6,AND(Z341=7,P341&lt;&gt;0),25,AND(Z341=7,R341&lt;&gt;0),23,AND(Z341=7,U341="ALTO"),16,AND(Z341=7,U341="BAJO"),11,AND(Z341=7,V341&lt;&gt;0),7,AND(Z341=8,P341&lt;&gt;0),25,AND(Z341=8,R341&lt;&gt;0),21,AND(Z341=8,U341="ALTO"),16,AND(Z341=8,U341="BAJO"),12,AND(Z341=8,V341&lt;&gt;0),8,AND(Z341=9,P341&lt;&gt;0),25,AND(Z341=9,R341&lt;&gt;0),21,AND(Z341=9,U341="ALTO"),20,AND(Z341=9,U341="BAJO"),17,AND(Z341=9,V341&lt;&gt;0),13,AND(Z341=10,P341&lt;&gt;0),25,AND(Z341=10,R341&lt;&gt;0),22,AND(Z341=10,U341="ALTO"),21,AND(Z341=10,U341="BAJO"),18,AND(Z341=10,V341&lt;&gt;0),18,AND(Z341=11,P341&lt;&gt;0),25,AND(Z341=11,R341&lt;&gt;0),23,AND(Z341=11,U341="ALTO"),20,AND(Z341=11,U341="BAJO"),16,AND(Z341=11,V341&lt;&gt;0),11,AND(Z341=12,P341&lt;&gt;0),25,AND(Z341=12,R341&lt;&gt;0),23,AND(Z341=12,U341="ALTO"),20,AND(Z341=12,U341="BAJO"),16,AND(Z341=12,V341&lt;&gt;0),12,AND(Z341=13,P341&lt;&gt;0),25,AND(Z341=13,R341&lt;&gt;0),21,AND(Z341=13,U341="ALTO"),20,AND(Z341=13,U341="BAJO"),17,AND(Z341=13,V341&lt;&gt;0),17,AND(Z341=14,P341&lt;&gt;0),25,AND(Z341=14,R341&lt;&gt;0),24,AND(Z341=14,U341="ALTO"),23,AND(Z341=14,U341="BAJO"),21,AND(Z341=14,V341&lt;&gt;0),18,AND(Z341=15,P341&lt;&gt;0),25,AND(Z341=15,R341&lt;&gt;0),24,AND(Z341=15,U341="ALTO"),22,AND(Z341=15,U341="BAJO"),19,AND(Z341=15,V341&lt;&gt;0),19,AND(Z341=16,P341&lt;&gt;0),25,AND(Z341=16,R341&lt;&gt;0),23,AND(Z341=16,U341="ALTO"),23,AND(Z341=16,U341="BAJO"),23,AND(Z341=16,V341&lt;&gt;0),20,AND(Z341=17,P341&lt;&gt;0),25,AND(Z341=17,R341&lt;&gt;0),24,AND(Z341=17,U341="ALTO"),23,AND(Z341=17,U341="BAJO"),21,AND(Z341=17,V341&lt;&gt;0),20,AND(Z341=18,P341&lt;&gt;0),25,AND(Z341=18,R341&lt;&gt;0),24,AND(Z341=18,U341="ALTO"),23,AND(Z341=18,U341="BAJO"),22,AND(Z341=18,V341&lt;&gt;0),21,AND(Z341=19,P341&lt;&gt;0),25,AND(Z341=19,R341&lt;&gt;0),25,AND(Z341=19,U341="ALTO"),24,AND(Z341=19,U341="BAJO"),22,AND(Z341=19,V341&lt;&gt;0),22,AND(Z341&lt;&gt;0,X341&lt;&gt;0),Z341,TRUE,"FALSO")</f>
        <v>FALSO</v>
      </c>
      <c r="AC341" s="222"/>
      <c r="AD341" s="222"/>
      <c r="AE341" s="36"/>
      <c r="AF341" s="37"/>
      <c r="AG341" s="37"/>
      <c r="AH341" s="25"/>
      <c r="AI341" s="25"/>
      <c r="AJ341" s="25"/>
      <c r="AK341" s="25"/>
      <c r="AL341" s="25"/>
      <c r="AM341" s="25"/>
      <c r="AN341" s="25"/>
      <c r="AO341" s="35"/>
      <c r="AP341" s="25"/>
      <c r="AQ341" s="35"/>
      <c r="AR341" s="25"/>
      <c r="AS341" s="35"/>
      <c r="AT341" s="25"/>
      <c r="AU341" s="35"/>
      <c r="AV341" s="25"/>
      <c r="AW341" s="35"/>
      <c r="AX341" s="25"/>
    </row>
    <row r="342" spans="1:50" ht="26.25">
      <c r="A342" s="285"/>
      <c r="B342" s="380"/>
      <c r="C342" s="379"/>
      <c r="D342" s="378"/>
      <c r="E342" s="249"/>
      <c r="F342" s="248"/>
      <c r="G342" s="225"/>
      <c r="H342" s="227"/>
      <c r="I342" s="254"/>
      <c r="J342" s="255" t="e">
        <f>+VLOOKUP(I342,Peligros_Aspectos!A:D,4,0)</f>
        <v>#N/A</v>
      </c>
      <c r="K342" s="256" t="e">
        <f>+VLOOKUP(I342,Peligros_Aspectos!A:D,2,0)</f>
        <v>#N/A</v>
      </c>
      <c r="L342" s="257" t="e">
        <f>+VLOOKUP(I342,Peligros_Aspectos!A:C,3,0)</f>
        <v>#N/A</v>
      </c>
      <c r="M342" s="232"/>
      <c r="N342" s="258"/>
      <c r="O342" s="245" t="str">
        <f t="shared" si="24"/>
        <v/>
      </c>
      <c r="P342" s="260"/>
      <c r="Q342" s="260"/>
      <c r="R342" s="260"/>
      <c r="S342" s="260"/>
      <c r="T342" s="264"/>
      <c r="U342" s="258"/>
      <c r="V342" s="264"/>
      <c r="W342" s="264"/>
      <c r="X342" s="260"/>
      <c r="Y342" s="266"/>
      <c r="Z342" s="245" t="str">
        <f t="shared" si="25"/>
        <v/>
      </c>
      <c r="AA342" s="267"/>
      <c r="AB342" s="245" t="str">
        <f t="array" ref="AB342">_xlfn.IFS(AND(Z342=1,P342&lt;&gt;0),25,AND(Z342=1,R342&lt;&gt;0),21,AND(Z342=1,U342="ALTO"),16,AND(Z342=1,U342="BAJO"),11,AND(Z342=1,V342&lt;&gt;0),2,AND(Z342=2,P342&lt;&gt;0),25,AND(Z342=2,R342&lt;&gt;0),21,AND(Z342=2,U342="ALTO"),16,AND(Z342=2,U342="BAJO"),11,AND(Z342=2,V342&lt;&gt;0),4,AND(Z342=3,P342&lt;&gt;0),25,AND(Z342=3,R342&lt;&gt;0),21,AND(Z342=3,U342="ALTO"),16,AND(Z342=3,U342="BAJO"),12,AND(Z342=3,V342&lt;&gt;0),5,AND(Z342=4,P342&lt;&gt;0),25,AND(Z342=4,R342&lt;&gt;0),13,AND(Z342=4,U342="ALTO"),16,AND(Z342=4,U342="BAJO"),14,AND(Z342=4,V342&lt;&gt;0),7,AND(Z342=5,P342&lt;&gt;0),25,AND(Z342=5,R342&lt;&gt;0),21,AND(Z342=5,U342="ALTO"),16,AND(Z342=5,U342="BAJO"),12,AND(Z342=5,V342&lt;&gt;0),8,AND(Z342=6,P342&lt;&gt;0),25,AND(Z342=6,R342&lt;&gt;0),21,AND(Z342=6,U342="ALTO"),20,AND(Z342=6,U342="BAJO"),17,AND(Z342=6,V342&lt;&gt;0),6,AND(Z342=7,P342&lt;&gt;0),25,AND(Z342=7,R342&lt;&gt;0),23,AND(Z342=7,U342="ALTO"),16,AND(Z342=7,U342="BAJO"),11,AND(Z342=7,V342&lt;&gt;0),7,AND(Z342=8,P342&lt;&gt;0),25,AND(Z342=8,R342&lt;&gt;0),21,AND(Z342=8,U342="ALTO"),16,AND(Z342=8,U342="BAJO"),12,AND(Z342=8,V342&lt;&gt;0),8,AND(Z342=9,P342&lt;&gt;0),25,AND(Z342=9,R342&lt;&gt;0),21,AND(Z342=9,U342="ALTO"),20,AND(Z342=9,U342="BAJO"),17,AND(Z342=9,V342&lt;&gt;0),13,AND(Z342=10,P342&lt;&gt;0),25,AND(Z342=10,R342&lt;&gt;0),22,AND(Z342=10,U342="ALTO"),21,AND(Z342=10,U342="BAJO"),18,AND(Z342=10,V342&lt;&gt;0),18,AND(Z342=11,P342&lt;&gt;0),25,AND(Z342=11,R342&lt;&gt;0),23,AND(Z342=11,U342="ALTO"),20,AND(Z342=11,U342="BAJO"),16,AND(Z342=11,V342&lt;&gt;0),11,AND(Z342=12,P342&lt;&gt;0),25,AND(Z342=12,R342&lt;&gt;0),23,AND(Z342=12,U342="ALTO"),20,AND(Z342=12,U342="BAJO"),16,AND(Z342=12,V342&lt;&gt;0),12,AND(Z342=13,P342&lt;&gt;0),25,AND(Z342=13,R342&lt;&gt;0),21,AND(Z342=13,U342="ALTO"),20,AND(Z342=13,U342="BAJO"),17,AND(Z342=13,V342&lt;&gt;0),17,AND(Z342=14,P342&lt;&gt;0),25,AND(Z342=14,R342&lt;&gt;0),24,AND(Z342=14,U342="ALTO"),23,AND(Z342=14,U342="BAJO"),21,AND(Z342=14,V342&lt;&gt;0),18,AND(Z342=15,P342&lt;&gt;0),25,AND(Z342=15,R342&lt;&gt;0),24,AND(Z342=15,U342="ALTO"),22,AND(Z342=15,U342="BAJO"),19,AND(Z342=15,V342&lt;&gt;0),19,AND(Z342=16,P342&lt;&gt;0),25,AND(Z342=16,R342&lt;&gt;0),23,AND(Z342=16,U342="ALTO"),23,AND(Z342=16,U342="BAJO"),23,AND(Z342=16,V342&lt;&gt;0),20,AND(Z342=17,P342&lt;&gt;0),25,AND(Z342=17,R342&lt;&gt;0),24,AND(Z342=17,U342="ALTO"),23,AND(Z342=17,U342="BAJO"),21,AND(Z342=17,V342&lt;&gt;0),20,AND(Z342=18,P342&lt;&gt;0),25,AND(Z342=18,R342&lt;&gt;0),24,AND(Z342=18,U342="ALTO"),23,AND(Z342=18,U342="BAJO"),22,AND(Z342=18,V342&lt;&gt;0),21,AND(Z342=19,P342&lt;&gt;0),25,AND(Z342=19,R342&lt;&gt;0),25,AND(Z342=19,U342="ALTO"),24,AND(Z342=19,U342="BAJO"),22,AND(Z342=19,V342&lt;&gt;0),22,AND(Z342&lt;&gt;0,X342&lt;&gt;0),Z342,TRUE,"FALSO")</f>
        <v>FALSO</v>
      </c>
      <c r="AC342" s="222"/>
      <c r="AD342" s="222"/>
      <c r="AE342" s="36"/>
      <c r="AF342" s="37"/>
      <c r="AG342" s="37"/>
      <c r="AH342" s="25"/>
      <c r="AI342" s="25"/>
      <c r="AJ342" s="25"/>
      <c r="AK342" s="25"/>
      <c r="AL342" s="25"/>
      <c r="AM342" s="25"/>
      <c r="AN342" s="25"/>
      <c r="AO342" s="35"/>
      <c r="AP342" s="25"/>
      <c r="AQ342" s="35"/>
      <c r="AR342" s="25"/>
      <c r="AS342" s="35"/>
      <c r="AT342" s="25"/>
      <c r="AU342" s="35"/>
      <c r="AV342" s="25"/>
      <c r="AW342" s="35"/>
      <c r="AX342" s="25"/>
    </row>
    <row r="343" spans="1:50" ht="26.25">
      <c r="A343" s="285"/>
      <c r="B343" s="380"/>
      <c r="C343" s="379"/>
      <c r="D343" s="378"/>
      <c r="E343" s="249"/>
      <c r="F343" s="248"/>
      <c r="G343" s="225"/>
      <c r="H343" s="227"/>
      <c r="I343" s="254"/>
      <c r="J343" s="255" t="e">
        <f>+VLOOKUP(I343,Peligros_Aspectos!A:D,4,0)</f>
        <v>#N/A</v>
      </c>
      <c r="K343" s="256" t="e">
        <f>+VLOOKUP(I343,Peligros_Aspectos!A:D,2,0)</f>
        <v>#N/A</v>
      </c>
      <c r="L343" s="257" t="e">
        <f>+VLOOKUP(I343,Peligros_Aspectos!A:C,3,0)</f>
        <v>#N/A</v>
      </c>
      <c r="M343" s="232"/>
      <c r="N343" s="258"/>
      <c r="O343" s="245" t="str">
        <f t="shared" si="24"/>
        <v/>
      </c>
      <c r="P343" s="260"/>
      <c r="Q343" s="260"/>
      <c r="R343" s="260"/>
      <c r="S343" s="260"/>
      <c r="T343" s="260"/>
      <c r="U343" s="258"/>
      <c r="V343" s="264"/>
      <c r="W343" s="264"/>
      <c r="X343" s="260"/>
      <c r="Y343" s="266"/>
      <c r="Z343" s="245" t="str">
        <f t="shared" si="25"/>
        <v/>
      </c>
      <c r="AA343" s="267"/>
      <c r="AB343" s="245" t="str">
        <f t="array" ref="AB343">_xlfn.IFS(AND(Z343=1,P343&lt;&gt;0),25,AND(Z343=1,R343&lt;&gt;0),21,AND(Z343=1,U343="ALTO"),16,AND(Z343=1,U343="BAJO"),11,AND(Z343=1,V343&lt;&gt;0),2,AND(Z343=2,P343&lt;&gt;0),25,AND(Z343=2,R343&lt;&gt;0),21,AND(Z343=2,U343="ALTO"),16,AND(Z343=2,U343="BAJO"),11,AND(Z343=2,V343&lt;&gt;0),4,AND(Z343=3,P343&lt;&gt;0),25,AND(Z343=3,R343&lt;&gt;0),21,AND(Z343=3,U343="ALTO"),16,AND(Z343=3,U343="BAJO"),12,AND(Z343=3,V343&lt;&gt;0),5,AND(Z343=4,P343&lt;&gt;0),25,AND(Z343=4,R343&lt;&gt;0),13,AND(Z343=4,U343="ALTO"),16,AND(Z343=4,U343="BAJO"),14,AND(Z343=4,V343&lt;&gt;0),7,AND(Z343=5,P343&lt;&gt;0),25,AND(Z343=5,R343&lt;&gt;0),21,AND(Z343=5,U343="ALTO"),16,AND(Z343=5,U343="BAJO"),12,AND(Z343=5,V343&lt;&gt;0),8,AND(Z343=6,P343&lt;&gt;0),25,AND(Z343=6,R343&lt;&gt;0),21,AND(Z343=6,U343="ALTO"),20,AND(Z343=6,U343="BAJO"),17,AND(Z343=6,V343&lt;&gt;0),6,AND(Z343=7,P343&lt;&gt;0),25,AND(Z343=7,R343&lt;&gt;0),23,AND(Z343=7,U343="ALTO"),16,AND(Z343=7,U343="BAJO"),11,AND(Z343=7,V343&lt;&gt;0),7,AND(Z343=8,P343&lt;&gt;0),25,AND(Z343=8,R343&lt;&gt;0),21,AND(Z343=8,U343="ALTO"),16,AND(Z343=8,U343="BAJO"),12,AND(Z343=8,V343&lt;&gt;0),8,AND(Z343=9,P343&lt;&gt;0),25,AND(Z343=9,R343&lt;&gt;0),21,AND(Z343=9,U343="ALTO"),20,AND(Z343=9,U343="BAJO"),17,AND(Z343=9,V343&lt;&gt;0),13,AND(Z343=10,P343&lt;&gt;0),25,AND(Z343=10,R343&lt;&gt;0),22,AND(Z343=10,U343="ALTO"),21,AND(Z343=10,U343="BAJO"),18,AND(Z343=10,V343&lt;&gt;0),18,AND(Z343=11,P343&lt;&gt;0),25,AND(Z343=11,R343&lt;&gt;0),23,AND(Z343=11,U343="ALTO"),20,AND(Z343=11,U343="BAJO"),16,AND(Z343=11,V343&lt;&gt;0),11,AND(Z343=12,P343&lt;&gt;0),25,AND(Z343=12,R343&lt;&gt;0),23,AND(Z343=12,U343="ALTO"),20,AND(Z343=12,U343="BAJO"),16,AND(Z343=12,V343&lt;&gt;0),12,AND(Z343=13,P343&lt;&gt;0),25,AND(Z343=13,R343&lt;&gt;0),21,AND(Z343=13,U343="ALTO"),20,AND(Z343=13,U343="BAJO"),17,AND(Z343=13,V343&lt;&gt;0),17,AND(Z343=14,P343&lt;&gt;0),25,AND(Z343=14,R343&lt;&gt;0),24,AND(Z343=14,U343="ALTO"),23,AND(Z343=14,U343="BAJO"),21,AND(Z343=14,V343&lt;&gt;0),18,AND(Z343=15,P343&lt;&gt;0),25,AND(Z343=15,R343&lt;&gt;0),24,AND(Z343=15,U343="ALTO"),22,AND(Z343=15,U343="BAJO"),19,AND(Z343=15,V343&lt;&gt;0),19,AND(Z343=16,P343&lt;&gt;0),25,AND(Z343=16,R343&lt;&gt;0),23,AND(Z343=16,U343="ALTO"),23,AND(Z343=16,U343="BAJO"),23,AND(Z343=16,V343&lt;&gt;0),20,AND(Z343=17,P343&lt;&gt;0),25,AND(Z343=17,R343&lt;&gt;0),24,AND(Z343=17,U343="ALTO"),23,AND(Z343=17,U343="BAJO"),21,AND(Z343=17,V343&lt;&gt;0),20,AND(Z343=18,P343&lt;&gt;0),25,AND(Z343=18,R343&lt;&gt;0),24,AND(Z343=18,U343="ALTO"),23,AND(Z343=18,U343="BAJO"),22,AND(Z343=18,V343&lt;&gt;0),21,AND(Z343=19,P343&lt;&gt;0),25,AND(Z343=19,R343&lt;&gt;0),25,AND(Z343=19,U343="ALTO"),24,AND(Z343=19,U343="BAJO"),22,AND(Z343=19,V343&lt;&gt;0),22,AND(Z343&lt;&gt;0,X343&lt;&gt;0),Z343,TRUE,"FALSO")</f>
        <v>FALSO</v>
      </c>
      <c r="AC343" s="222"/>
      <c r="AD343" s="222"/>
      <c r="AE343" s="36"/>
      <c r="AF343" s="37"/>
      <c r="AG343" s="37"/>
      <c r="AH343" s="25"/>
      <c r="AI343" s="25"/>
      <c r="AJ343" s="25"/>
      <c r="AK343" s="25"/>
      <c r="AL343" s="25"/>
      <c r="AM343" s="25"/>
      <c r="AN343" s="25"/>
      <c r="AO343" s="35"/>
      <c r="AP343" s="25"/>
      <c r="AQ343" s="35"/>
      <c r="AR343" s="25"/>
      <c r="AS343" s="35"/>
      <c r="AT343" s="25"/>
      <c r="AU343" s="35"/>
      <c r="AV343" s="25"/>
      <c r="AW343" s="35"/>
      <c r="AX343" s="25"/>
    </row>
    <row r="344" spans="1:50" ht="26.25">
      <c r="A344" s="285"/>
      <c r="B344" s="380"/>
      <c r="C344" s="379"/>
      <c r="D344" s="378"/>
      <c r="E344" s="249"/>
      <c r="F344" s="248"/>
      <c r="G344" s="225"/>
      <c r="H344" s="227"/>
      <c r="I344" s="254"/>
      <c r="J344" s="255" t="e">
        <f>+VLOOKUP(I344,Peligros_Aspectos!A:D,4,0)</f>
        <v>#N/A</v>
      </c>
      <c r="K344" s="256" t="e">
        <f>+VLOOKUP(I344,Peligros_Aspectos!A:D,2,0)</f>
        <v>#N/A</v>
      </c>
      <c r="L344" s="257" t="e">
        <f>+VLOOKUP(I344,Peligros_Aspectos!A:C,3,0)</f>
        <v>#N/A</v>
      </c>
      <c r="M344" s="232"/>
      <c r="N344" s="258"/>
      <c r="O344" s="245" t="str">
        <f t="shared" si="24"/>
        <v/>
      </c>
      <c r="P344" s="260"/>
      <c r="Q344" s="260"/>
      <c r="R344" s="260"/>
      <c r="S344" s="260"/>
      <c r="T344" s="260"/>
      <c r="U344" s="258"/>
      <c r="V344" s="264"/>
      <c r="W344" s="264"/>
      <c r="X344" s="260"/>
      <c r="Y344" s="266"/>
      <c r="Z344" s="245" t="str">
        <f t="shared" si="25"/>
        <v/>
      </c>
      <c r="AA344" s="267"/>
      <c r="AB344" s="245" t="str">
        <f t="array" ref="AB344">_xlfn.IFS(AND(Z344=1,P344&lt;&gt;0),25,AND(Z344=1,R344&lt;&gt;0),21,AND(Z344=1,U344="ALTO"),16,AND(Z344=1,U344="BAJO"),11,AND(Z344=1,V344&lt;&gt;0),2,AND(Z344=2,P344&lt;&gt;0),25,AND(Z344=2,R344&lt;&gt;0),21,AND(Z344=2,U344="ALTO"),16,AND(Z344=2,U344="BAJO"),11,AND(Z344=2,V344&lt;&gt;0),4,AND(Z344=3,P344&lt;&gt;0),25,AND(Z344=3,R344&lt;&gt;0),21,AND(Z344=3,U344="ALTO"),16,AND(Z344=3,U344="BAJO"),12,AND(Z344=3,V344&lt;&gt;0),5,AND(Z344=4,P344&lt;&gt;0),25,AND(Z344=4,R344&lt;&gt;0),13,AND(Z344=4,U344="ALTO"),16,AND(Z344=4,U344="BAJO"),14,AND(Z344=4,V344&lt;&gt;0),7,AND(Z344=5,P344&lt;&gt;0),25,AND(Z344=5,R344&lt;&gt;0),21,AND(Z344=5,U344="ALTO"),16,AND(Z344=5,U344="BAJO"),12,AND(Z344=5,V344&lt;&gt;0),8,AND(Z344=6,P344&lt;&gt;0),25,AND(Z344=6,R344&lt;&gt;0),21,AND(Z344=6,U344="ALTO"),20,AND(Z344=6,U344="BAJO"),17,AND(Z344=6,V344&lt;&gt;0),6,AND(Z344=7,P344&lt;&gt;0),25,AND(Z344=7,R344&lt;&gt;0),23,AND(Z344=7,U344="ALTO"),16,AND(Z344=7,U344="BAJO"),11,AND(Z344=7,V344&lt;&gt;0),7,AND(Z344=8,P344&lt;&gt;0),25,AND(Z344=8,R344&lt;&gt;0),21,AND(Z344=8,U344="ALTO"),16,AND(Z344=8,U344="BAJO"),12,AND(Z344=8,V344&lt;&gt;0),8,AND(Z344=9,P344&lt;&gt;0),25,AND(Z344=9,R344&lt;&gt;0),21,AND(Z344=9,U344="ALTO"),20,AND(Z344=9,U344="BAJO"),17,AND(Z344=9,V344&lt;&gt;0),13,AND(Z344=10,P344&lt;&gt;0),25,AND(Z344=10,R344&lt;&gt;0),22,AND(Z344=10,U344="ALTO"),21,AND(Z344=10,U344="BAJO"),18,AND(Z344=10,V344&lt;&gt;0),18,AND(Z344=11,P344&lt;&gt;0),25,AND(Z344=11,R344&lt;&gt;0),23,AND(Z344=11,U344="ALTO"),20,AND(Z344=11,U344="BAJO"),16,AND(Z344=11,V344&lt;&gt;0),11,AND(Z344=12,P344&lt;&gt;0),25,AND(Z344=12,R344&lt;&gt;0),23,AND(Z344=12,U344="ALTO"),20,AND(Z344=12,U344="BAJO"),16,AND(Z344=12,V344&lt;&gt;0),12,AND(Z344=13,P344&lt;&gt;0),25,AND(Z344=13,R344&lt;&gt;0),21,AND(Z344=13,U344="ALTO"),20,AND(Z344=13,U344="BAJO"),17,AND(Z344=13,V344&lt;&gt;0),17,AND(Z344=14,P344&lt;&gt;0),25,AND(Z344=14,R344&lt;&gt;0),24,AND(Z344=14,U344="ALTO"),23,AND(Z344=14,U344="BAJO"),21,AND(Z344=14,V344&lt;&gt;0),18,AND(Z344=15,P344&lt;&gt;0),25,AND(Z344=15,R344&lt;&gt;0),24,AND(Z344=15,U344="ALTO"),22,AND(Z344=15,U344="BAJO"),19,AND(Z344=15,V344&lt;&gt;0),19,AND(Z344=16,P344&lt;&gt;0),25,AND(Z344=16,R344&lt;&gt;0),23,AND(Z344=16,U344="ALTO"),23,AND(Z344=16,U344="BAJO"),23,AND(Z344=16,V344&lt;&gt;0),20,AND(Z344=17,P344&lt;&gt;0),25,AND(Z344=17,R344&lt;&gt;0),24,AND(Z344=17,U344="ALTO"),23,AND(Z344=17,U344="BAJO"),21,AND(Z344=17,V344&lt;&gt;0),20,AND(Z344=18,P344&lt;&gt;0),25,AND(Z344=18,R344&lt;&gt;0),24,AND(Z344=18,U344="ALTO"),23,AND(Z344=18,U344="BAJO"),22,AND(Z344=18,V344&lt;&gt;0),21,AND(Z344=19,P344&lt;&gt;0),25,AND(Z344=19,R344&lt;&gt;0),25,AND(Z344=19,U344="ALTO"),24,AND(Z344=19,U344="BAJO"),22,AND(Z344=19,V344&lt;&gt;0),22,AND(Z344&lt;&gt;0,X344&lt;&gt;0),Z344,TRUE,"FALSO")</f>
        <v>FALSO</v>
      </c>
      <c r="AC344" s="222"/>
      <c r="AD344" s="222"/>
      <c r="AE344" s="36"/>
      <c r="AF344" s="37"/>
      <c r="AG344" s="37"/>
      <c r="AH344" s="25"/>
      <c r="AI344" s="25"/>
      <c r="AJ344" s="25"/>
      <c r="AK344" s="25"/>
      <c r="AL344" s="25"/>
      <c r="AM344" s="25"/>
      <c r="AN344" s="25"/>
      <c r="AO344" s="35"/>
      <c r="AP344" s="25"/>
      <c r="AQ344" s="35"/>
      <c r="AR344" s="25"/>
      <c r="AS344" s="35"/>
      <c r="AT344" s="25"/>
      <c r="AU344" s="35"/>
      <c r="AV344" s="25"/>
      <c r="AW344" s="35"/>
      <c r="AX344" s="25"/>
    </row>
    <row r="345" spans="1:50" ht="26.25">
      <c r="A345" s="285"/>
      <c r="B345" s="380"/>
      <c r="C345" s="379"/>
      <c r="D345" s="378"/>
      <c r="E345" s="249"/>
      <c r="F345" s="248"/>
      <c r="G345" s="225"/>
      <c r="H345" s="227"/>
      <c r="I345" s="254"/>
      <c r="J345" s="255" t="e">
        <f>+VLOOKUP(I345,Peligros_Aspectos!A:D,4,0)</f>
        <v>#N/A</v>
      </c>
      <c r="K345" s="256" t="e">
        <f>+VLOOKUP(I345,Peligros_Aspectos!A:D,2,0)</f>
        <v>#N/A</v>
      </c>
      <c r="L345" s="257" t="e">
        <f>+VLOOKUP(I345,Peligros_Aspectos!A:C,3,0)</f>
        <v>#N/A</v>
      </c>
      <c r="M345" s="232"/>
      <c r="N345" s="258"/>
      <c r="O345" s="245" t="str">
        <f t="shared" si="24"/>
        <v/>
      </c>
      <c r="P345" s="260"/>
      <c r="Q345" s="260"/>
      <c r="R345" s="260"/>
      <c r="S345" s="260"/>
      <c r="T345" s="260"/>
      <c r="U345" s="258"/>
      <c r="V345" s="264"/>
      <c r="W345" s="264"/>
      <c r="X345" s="260"/>
      <c r="Y345" s="266"/>
      <c r="Z345" s="245" t="str">
        <f t="shared" ref="Z345" si="26">O345</f>
        <v/>
      </c>
      <c r="AA345" s="267"/>
      <c r="AB345" s="245" t="str">
        <f t="array" ref="AB345">_xlfn.IFS(AND(Z345=1,P345&lt;&gt;0),25,AND(Z345=1,R345&lt;&gt;0),21,AND(Z345=1,U345="ALTO"),16,AND(Z345=1,U345="BAJO"),11,AND(Z345=1,V345&lt;&gt;0),2,AND(Z345=2,P345&lt;&gt;0),25,AND(Z345=2,R345&lt;&gt;0),21,AND(Z345=2,U345="ALTO"),16,AND(Z345=2,U345="BAJO"),11,AND(Z345=2,V345&lt;&gt;0),4,AND(Z345=3,P345&lt;&gt;0),25,AND(Z345=3,R345&lt;&gt;0),21,AND(Z345=3,U345="ALTO"),16,AND(Z345=3,U345="BAJO"),12,AND(Z345=3,V345&lt;&gt;0),5,AND(Z345=4,P345&lt;&gt;0),25,AND(Z345=4,R345&lt;&gt;0),13,AND(Z345=4,U345="ALTO"),16,AND(Z345=4,U345="BAJO"),14,AND(Z345=4,V345&lt;&gt;0),7,AND(Z345=5,P345&lt;&gt;0),25,AND(Z345=5,R345&lt;&gt;0),21,AND(Z345=5,U345="ALTO"),16,AND(Z345=5,U345="BAJO"),12,AND(Z345=5,V345&lt;&gt;0),8,AND(Z345=6,P345&lt;&gt;0),25,AND(Z345=6,R345&lt;&gt;0),21,AND(Z345=6,U345="ALTO"),20,AND(Z345=6,U345="BAJO"),17,AND(Z345=6,V345&lt;&gt;0),6,AND(Z345=7,P345&lt;&gt;0),25,AND(Z345=7,R345&lt;&gt;0),23,AND(Z345=7,U345="ALTO"),16,AND(Z345=7,U345="BAJO"),11,AND(Z345=7,V345&lt;&gt;0),7,AND(Z345=8,P345&lt;&gt;0),25,AND(Z345=8,R345&lt;&gt;0),21,AND(Z345=8,U345="ALTO"),16,AND(Z345=8,U345="BAJO"),12,AND(Z345=8,V345&lt;&gt;0),8,AND(Z345=9,P345&lt;&gt;0),25,AND(Z345=9,R345&lt;&gt;0),21,AND(Z345=9,U345="ALTO"),20,AND(Z345=9,U345="BAJO"),17,AND(Z345=9,V345&lt;&gt;0),13,AND(Z345=10,P345&lt;&gt;0),25,AND(Z345=10,R345&lt;&gt;0),22,AND(Z345=10,U345="ALTO"),21,AND(Z345=10,U345="BAJO"),18,AND(Z345=10,V345&lt;&gt;0),18,AND(Z345=11,P345&lt;&gt;0),25,AND(Z345=11,R345&lt;&gt;0),23,AND(Z345=11,U345="ALTO"),20,AND(Z345=11,U345="BAJO"),16,AND(Z345=11,V345&lt;&gt;0),11,AND(Z345=12,P345&lt;&gt;0),25,AND(Z345=12,R345&lt;&gt;0),23,AND(Z345=12,U345="ALTO"),20,AND(Z345=12,U345="BAJO"),16,AND(Z345=12,V345&lt;&gt;0),12,AND(Z345=13,P345&lt;&gt;0),25,AND(Z345=13,R345&lt;&gt;0),21,AND(Z345=13,U345="ALTO"),20,AND(Z345=13,U345="BAJO"),17,AND(Z345=13,V345&lt;&gt;0),17,AND(Z345=14,P345&lt;&gt;0),25,AND(Z345=14,R345&lt;&gt;0),24,AND(Z345=14,U345="ALTO"),23,AND(Z345=14,U345="BAJO"),21,AND(Z345=14,V345&lt;&gt;0),18,AND(Z345=15,P345&lt;&gt;0),25,AND(Z345=15,R345&lt;&gt;0),24,AND(Z345=15,U345="ALTO"),22,AND(Z345=15,U345="BAJO"),19,AND(Z345=15,V345&lt;&gt;0),19,AND(Z345=16,P345&lt;&gt;0),25,AND(Z345=16,R345&lt;&gt;0),23,AND(Z345=16,U345="ALTO"),23,AND(Z345=16,U345="BAJO"),23,AND(Z345=16,V345&lt;&gt;0),20,AND(Z345=17,P345&lt;&gt;0),25,AND(Z345=17,R345&lt;&gt;0),24,AND(Z345=17,U345="ALTO"),23,AND(Z345=17,U345="BAJO"),21,AND(Z345=17,V345&lt;&gt;0),20,AND(Z345=18,P345&lt;&gt;0),25,AND(Z345=18,R345&lt;&gt;0),24,AND(Z345=18,U345="ALTO"),23,AND(Z345=18,U345="BAJO"),22,AND(Z345=18,V345&lt;&gt;0),21,AND(Z345=19,P345&lt;&gt;0),25,AND(Z345=19,R345&lt;&gt;0),25,AND(Z345=19,U345="ALTO"),24,AND(Z345=19,U345="BAJO"),22,AND(Z345=19,V345&lt;&gt;0),22,AND(Z345&lt;&gt;0,X345&lt;&gt;0),Z345,TRUE,"FALSO")</f>
        <v>FALSO</v>
      </c>
      <c r="AC345" s="222"/>
      <c r="AD345" s="222"/>
      <c r="AE345" s="36"/>
      <c r="AF345" s="37"/>
      <c r="AG345" s="37"/>
      <c r="AH345" s="25"/>
      <c r="AI345" s="25"/>
      <c r="AJ345" s="25"/>
      <c r="AK345" s="25"/>
      <c r="AL345" s="25"/>
      <c r="AM345" s="25"/>
      <c r="AN345" s="25"/>
      <c r="AO345" s="35"/>
      <c r="AP345" s="25"/>
      <c r="AQ345" s="35"/>
      <c r="AR345" s="25"/>
      <c r="AS345" s="35"/>
      <c r="AT345" s="25"/>
      <c r="AU345" s="35"/>
      <c r="AV345" s="25"/>
      <c r="AW345" s="35"/>
      <c r="AX345" s="25"/>
    </row>
    <row r="346" spans="1:50" ht="26.25">
      <c r="A346" s="285"/>
      <c r="B346" s="380"/>
      <c r="C346" s="379"/>
      <c r="D346" s="378"/>
      <c r="E346" s="249"/>
      <c r="F346" s="248"/>
      <c r="G346" s="225"/>
      <c r="H346" s="227"/>
      <c r="I346" s="254"/>
      <c r="J346" s="255" t="e">
        <f>+VLOOKUP(I346,Peligros_Aspectos!A:D,4,0)</f>
        <v>#N/A</v>
      </c>
      <c r="K346" s="256" t="e">
        <f>+VLOOKUP(I346,Peligros_Aspectos!A:D,2,0)</f>
        <v>#N/A</v>
      </c>
      <c r="L346" s="257" t="e">
        <f>+VLOOKUP(I346,Peligros_Aspectos!A:C,3,0)</f>
        <v>#N/A</v>
      </c>
      <c r="M346" s="232"/>
      <c r="N346" s="258"/>
      <c r="O346" s="245" t="str">
        <f t="shared" ref="O346:O409" si="27">IF(CONCATENATE(N346,M346)="1A",1,IF(CONCATENATE(N346,M346)="1B",2,IF(CONCATENATE(N346,M346)="2A",3,IF(CONCATENATE(N346,M346)="1C",4,IF(CONCATENATE(N346,M346)="2B",5,IF(CONCATENATE(N346,M346)="3A",6,IF(CONCATENATE(N346,M346)="1D",7,IF(CONCATENATE(N346,M346)="2C",8,IF(CONCATENATE(N346,M346)="3B",9,IF(CONCATENATE(N346,M346)="4A",10,IF(CONCATENATE(N346,M346)="1E",11,IF(CONCATENATE(N346,M346)="2D",12,IF(CONCATENATE(N346,M346)="3C",13,IF(CONCATENATE(N346,M346)="4B",14,IF(CONCATENATE(N346,M346)="5A",15,IF(CONCATENATE(N346,M346)="2E",16,IF(CONCATENATE(N346,M346)="3D",17,IF(CONCATENATE(N346,M346)="4C",18,IF(CONCATENATE(N346,M346)="5B",19,IF(CONCATENATE(N346,M346)="3E",20,IF(CONCATENATE(N346,M346)="4D",21,IF(CONCATENATE(N346,M346)="5C",22,IF(CONCATENATE(N346,M346)="4E",23,IF(CONCATENATE(N346,M346)="5D",24,IF(CONCATENATE(N346,M346)="5E",25,"")))))))))))))))))))))))))</f>
        <v/>
      </c>
      <c r="P346" s="260"/>
      <c r="Q346" s="260"/>
      <c r="R346" s="260"/>
      <c r="S346" s="260"/>
      <c r="T346" s="260"/>
      <c r="U346" s="258"/>
      <c r="V346" s="264"/>
      <c r="W346" s="264"/>
      <c r="X346" s="260"/>
      <c r="Y346" s="266"/>
      <c r="Z346" s="245" t="str">
        <f t="shared" ref="Z346" si="28">O346</f>
        <v/>
      </c>
      <c r="AA346" s="267"/>
      <c r="AB346" s="245" t="str">
        <f t="array" ref="AB346">_xlfn.IFS(AND(Z346=1,P346&lt;&gt;0),25,AND(Z346=1,R346&lt;&gt;0),21,AND(Z346=1,U346="ALTO"),16,AND(Z346=1,U346="BAJO"),11,AND(Z346=1,V346&lt;&gt;0),2,AND(Z346=2,P346&lt;&gt;0),25,AND(Z346=2,R346&lt;&gt;0),21,AND(Z346=2,U346="ALTO"),16,AND(Z346=2,U346="BAJO"),11,AND(Z346=2,V346&lt;&gt;0),4,AND(Z346=3,P346&lt;&gt;0),25,AND(Z346=3,R346&lt;&gt;0),21,AND(Z346=3,U346="ALTO"),16,AND(Z346=3,U346="BAJO"),12,AND(Z346=3,V346&lt;&gt;0),5,AND(Z346=4,P346&lt;&gt;0),25,AND(Z346=4,R346&lt;&gt;0),13,AND(Z346=4,U346="ALTO"),16,AND(Z346=4,U346="BAJO"),14,AND(Z346=4,V346&lt;&gt;0),7,AND(Z346=5,P346&lt;&gt;0),25,AND(Z346=5,R346&lt;&gt;0),21,AND(Z346=5,U346="ALTO"),16,AND(Z346=5,U346="BAJO"),12,AND(Z346=5,V346&lt;&gt;0),8,AND(Z346=6,P346&lt;&gt;0),25,AND(Z346=6,R346&lt;&gt;0),21,AND(Z346=6,U346="ALTO"),20,AND(Z346=6,U346="BAJO"),17,AND(Z346=6,V346&lt;&gt;0),6,AND(Z346=7,P346&lt;&gt;0),25,AND(Z346=7,R346&lt;&gt;0),23,AND(Z346=7,U346="ALTO"),16,AND(Z346=7,U346="BAJO"),11,AND(Z346=7,V346&lt;&gt;0),7,AND(Z346=8,P346&lt;&gt;0),25,AND(Z346=8,R346&lt;&gt;0),21,AND(Z346=8,U346="ALTO"),16,AND(Z346=8,U346="BAJO"),12,AND(Z346=8,V346&lt;&gt;0),8,AND(Z346=9,P346&lt;&gt;0),25,AND(Z346=9,R346&lt;&gt;0),21,AND(Z346=9,U346="ALTO"),20,AND(Z346=9,U346="BAJO"),17,AND(Z346=9,V346&lt;&gt;0),13,AND(Z346=10,P346&lt;&gt;0),25,AND(Z346=10,R346&lt;&gt;0),22,AND(Z346=10,U346="ALTO"),21,AND(Z346=10,U346="BAJO"),18,AND(Z346=10,V346&lt;&gt;0),18,AND(Z346=11,P346&lt;&gt;0),25,AND(Z346=11,R346&lt;&gt;0),23,AND(Z346=11,U346="ALTO"),20,AND(Z346=11,U346="BAJO"),16,AND(Z346=11,V346&lt;&gt;0),11,AND(Z346=12,P346&lt;&gt;0),25,AND(Z346=12,R346&lt;&gt;0),23,AND(Z346=12,U346="ALTO"),20,AND(Z346=12,U346="BAJO"),16,AND(Z346=12,V346&lt;&gt;0),12,AND(Z346=13,P346&lt;&gt;0),25,AND(Z346=13,R346&lt;&gt;0),21,AND(Z346=13,U346="ALTO"),20,AND(Z346=13,U346="BAJO"),17,AND(Z346=13,V346&lt;&gt;0),17,AND(Z346=14,P346&lt;&gt;0),25,AND(Z346=14,R346&lt;&gt;0),24,AND(Z346=14,U346="ALTO"),23,AND(Z346=14,U346="BAJO"),21,AND(Z346=14,V346&lt;&gt;0),18,AND(Z346=15,P346&lt;&gt;0),25,AND(Z346=15,R346&lt;&gt;0),24,AND(Z346=15,U346="ALTO"),22,AND(Z346=15,U346="BAJO"),19,AND(Z346=15,V346&lt;&gt;0),19,AND(Z346=16,P346&lt;&gt;0),25,AND(Z346=16,R346&lt;&gt;0),23,AND(Z346=16,U346="ALTO"),23,AND(Z346=16,U346="BAJO"),23,AND(Z346=16,V346&lt;&gt;0),20,AND(Z346=17,P346&lt;&gt;0),25,AND(Z346=17,R346&lt;&gt;0),24,AND(Z346=17,U346="ALTO"),23,AND(Z346=17,U346="BAJO"),21,AND(Z346=17,V346&lt;&gt;0),20,AND(Z346=18,P346&lt;&gt;0),25,AND(Z346=18,R346&lt;&gt;0),24,AND(Z346=18,U346="ALTO"),23,AND(Z346=18,U346="BAJO"),22,AND(Z346=18,V346&lt;&gt;0),21,AND(Z346=19,P346&lt;&gt;0),25,AND(Z346=19,R346&lt;&gt;0),25,AND(Z346=19,U346="ALTO"),24,AND(Z346=19,U346="BAJO"),22,AND(Z346=19,V346&lt;&gt;0),22,AND(Z346&lt;&gt;0,X346&lt;&gt;0),Z346,TRUE,"FALSO")</f>
        <v>FALSO</v>
      </c>
      <c r="AC346" s="222"/>
      <c r="AD346" s="222"/>
      <c r="AE346" s="36"/>
      <c r="AF346" s="37"/>
      <c r="AG346" s="37"/>
      <c r="AH346" s="25"/>
      <c r="AI346" s="25"/>
      <c r="AJ346" s="25"/>
      <c r="AK346" s="25"/>
      <c r="AL346" s="25"/>
      <c r="AM346" s="25"/>
      <c r="AN346" s="25"/>
      <c r="AO346" s="35"/>
      <c r="AP346" s="25"/>
      <c r="AQ346" s="35"/>
      <c r="AR346" s="25"/>
      <c r="AS346" s="35"/>
      <c r="AT346" s="25"/>
      <c r="AU346" s="35"/>
      <c r="AV346" s="25"/>
      <c r="AW346" s="35"/>
      <c r="AX346" s="25"/>
    </row>
    <row r="347" spans="1:50" ht="26.25">
      <c r="A347" s="285"/>
      <c r="B347" s="380"/>
      <c r="C347" s="379"/>
      <c r="D347" s="378"/>
      <c r="E347" s="249"/>
      <c r="F347" s="248"/>
      <c r="G347" s="225"/>
      <c r="H347" s="227"/>
      <c r="I347" s="254"/>
      <c r="J347" s="255" t="e">
        <f>+VLOOKUP(I347,Peligros_Aspectos!A:D,4,0)</f>
        <v>#N/A</v>
      </c>
      <c r="K347" s="256" t="e">
        <f>+VLOOKUP(I347,Peligros_Aspectos!A:D,2,0)</f>
        <v>#N/A</v>
      </c>
      <c r="L347" s="257" t="e">
        <f>+VLOOKUP(I347,Peligros_Aspectos!A:C,3,0)</f>
        <v>#N/A</v>
      </c>
      <c r="M347" s="232"/>
      <c r="N347" s="258"/>
      <c r="O347" s="245" t="str">
        <f t="shared" si="27"/>
        <v/>
      </c>
      <c r="P347" s="260"/>
      <c r="Q347" s="260"/>
      <c r="R347" s="260"/>
      <c r="S347" s="260"/>
      <c r="T347" s="260"/>
      <c r="U347" s="258"/>
      <c r="V347" s="264"/>
      <c r="W347" s="264"/>
      <c r="X347" s="260"/>
      <c r="Y347" s="266"/>
      <c r="Z347" s="245" t="str">
        <f t="shared" si="25"/>
        <v/>
      </c>
      <c r="AA347" s="267"/>
      <c r="AB347" s="245" t="str">
        <f t="array" ref="AB347">_xlfn.IFS(AND(Z347=1,P347&lt;&gt;0),25,AND(Z347=1,R347&lt;&gt;0),21,AND(Z347=1,U347="ALTO"),16,AND(Z347=1,U347="BAJO"),11,AND(Z347=1,V347&lt;&gt;0),2,AND(Z347=2,P347&lt;&gt;0),25,AND(Z347=2,R347&lt;&gt;0),21,AND(Z347=2,U347="ALTO"),16,AND(Z347=2,U347="BAJO"),11,AND(Z347=2,V347&lt;&gt;0),4,AND(Z347=3,P347&lt;&gt;0),25,AND(Z347=3,R347&lt;&gt;0),21,AND(Z347=3,U347="ALTO"),16,AND(Z347=3,U347="BAJO"),12,AND(Z347=3,V347&lt;&gt;0),5,AND(Z347=4,P347&lt;&gt;0),25,AND(Z347=4,R347&lt;&gt;0),13,AND(Z347=4,U347="ALTO"),16,AND(Z347=4,U347="BAJO"),14,AND(Z347=4,V347&lt;&gt;0),7,AND(Z347=5,P347&lt;&gt;0),25,AND(Z347=5,R347&lt;&gt;0),21,AND(Z347=5,U347="ALTO"),16,AND(Z347=5,U347="BAJO"),12,AND(Z347=5,V347&lt;&gt;0),8,AND(Z347=6,P347&lt;&gt;0),25,AND(Z347=6,R347&lt;&gt;0),21,AND(Z347=6,U347="ALTO"),20,AND(Z347=6,U347="BAJO"),17,AND(Z347=6,V347&lt;&gt;0),6,AND(Z347=7,P347&lt;&gt;0),25,AND(Z347=7,R347&lt;&gt;0),23,AND(Z347=7,U347="ALTO"),16,AND(Z347=7,U347="BAJO"),11,AND(Z347=7,V347&lt;&gt;0),7,AND(Z347=8,P347&lt;&gt;0),25,AND(Z347=8,R347&lt;&gt;0),21,AND(Z347=8,U347="ALTO"),16,AND(Z347=8,U347="BAJO"),12,AND(Z347=8,V347&lt;&gt;0),8,AND(Z347=9,P347&lt;&gt;0),25,AND(Z347=9,R347&lt;&gt;0),21,AND(Z347=9,U347="ALTO"),20,AND(Z347=9,U347="BAJO"),17,AND(Z347=9,V347&lt;&gt;0),13,AND(Z347=10,P347&lt;&gt;0),25,AND(Z347=10,R347&lt;&gt;0),22,AND(Z347=10,U347="ALTO"),21,AND(Z347=10,U347="BAJO"),18,AND(Z347=10,V347&lt;&gt;0),18,AND(Z347=11,P347&lt;&gt;0),25,AND(Z347=11,R347&lt;&gt;0),23,AND(Z347=11,U347="ALTO"),20,AND(Z347=11,U347="BAJO"),16,AND(Z347=11,V347&lt;&gt;0),11,AND(Z347=12,P347&lt;&gt;0),25,AND(Z347=12,R347&lt;&gt;0),23,AND(Z347=12,U347="ALTO"),20,AND(Z347=12,U347="BAJO"),16,AND(Z347=12,V347&lt;&gt;0),12,AND(Z347=13,P347&lt;&gt;0),25,AND(Z347=13,R347&lt;&gt;0),21,AND(Z347=13,U347="ALTO"),20,AND(Z347=13,U347="BAJO"),17,AND(Z347=13,V347&lt;&gt;0),17,AND(Z347=14,P347&lt;&gt;0),25,AND(Z347=14,R347&lt;&gt;0),24,AND(Z347=14,U347="ALTO"),23,AND(Z347=14,U347="BAJO"),21,AND(Z347=14,V347&lt;&gt;0),18,AND(Z347=15,P347&lt;&gt;0),25,AND(Z347=15,R347&lt;&gt;0),24,AND(Z347=15,U347="ALTO"),22,AND(Z347=15,U347="BAJO"),19,AND(Z347=15,V347&lt;&gt;0),19,AND(Z347=16,P347&lt;&gt;0),25,AND(Z347=16,R347&lt;&gt;0),23,AND(Z347=16,U347="ALTO"),23,AND(Z347=16,U347="BAJO"),23,AND(Z347=16,V347&lt;&gt;0),20,AND(Z347=17,P347&lt;&gt;0),25,AND(Z347=17,R347&lt;&gt;0),24,AND(Z347=17,U347="ALTO"),23,AND(Z347=17,U347="BAJO"),21,AND(Z347=17,V347&lt;&gt;0),20,AND(Z347=18,P347&lt;&gt;0),25,AND(Z347=18,R347&lt;&gt;0),24,AND(Z347=18,U347="ALTO"),23,AND(Z347=18,U347="BAJO"),22,AND(Z347=18,V347&lt;&gt;0),21,AND(Z347=19,P347&lt;&gt;0),25,AND(Z347=19,R347&lt;&gt;0),25,AND(Z347=19,U347="ALTO"),24,AND(Z347=19,U347="BAJO"),22,AND(Z347=19,V347&lt;&gt;0),22,AND(Z347&lt;&gt;0,X347&lt;&gt;0),Z347,TRUE,"FALSO")</f>
        <v>FALSO</v>
      </c>
      <c r="AC347" s="222"/>
      <c r="AD347" s="222"/>
      <c r="AE347" s="36"/>
      <c r="AF347" s="37"/>
      <c r="AG347" s="37"/>
      <c r="AH347" s="25"/>
      <c r="AI347" s="25"/>
      <c r="AJ347" s="25"/>
      <c r="AK347" s="25"/>
      <c r="AL347" s="25"/>
      <c r="AM347" s="25"/>
      <c r="AN347" s="25"/>
      <c r="AO347" s="35"/>
      <c r="AP347" s="25"/>
      <c r="AQ347" s="35"/>
      <c r="AR347" s="25"/>
      <c r="AS347" s="35"/>
      <c r="AT347" s="25"/>
      <c r="AU347" s="35"/>
      <c r="AV347" s="25"/>
      <c r="AW347" s="35"/>
      <c r="AX347" s="25"/>
    </row>
    <row r="348" spans="1:50" ht="26.25">
      <c r="A348" s="285"/>
      <c r="B348" s="380"/>
      <c r="C348" s="379"/>
      <c r="D348" s="378"/>
      <c r="E348" s="249"/>
      <c r="F348" s="248"/>
      <c r="G348" s="225"/>
      <c r="H348" s="227"/>
      <c r="I348" s="254"/>
      <c r="J348" s="255" t="e">
        <f>+VLOOKUP(I348,Peligros_Aspectos!A:D,4,0)</f>
        <v>#N/A</v>
      </c>
      <c r="K348" s="256" t="e">
        <f>+VLOOKUP(I348,Peligros_Aspectos!A:D,2,0)</f>
        <v>#N/A</v>
      </c>
      <c r="L348" s="257" t="e">
        <f>+VLOOKUP(I348,Peligros_Aspectos!A:C,3,0)</f>
        <v>#N/A</v>
      </c>
      <c r="M348" s="232"/>
      <c r="N348" s="258"/>
      <c r="O348" s="245" t="str">
        <f t="shared" si="27"/>
        <v/>
      </c>
      <c r="P348" s="260"/>
      <c r="Q348" s="260"/>
      <c r="R348" s="260"/>
      <c r="S348" s="260"/>
      <c r="T348" s="260"/>
      <c r="U348" s="258"/>
      <c r="V348" s="264"/>
      <c r="W348" s="264"/>
      <c r="X348" s="260"/>
      <c r="Y348" s="266"/>
      <c r="Z348" s="245" t="str">
        <f t="shared" si="25"/>
        <v/>
      </c>
      <c r="AA348" s="267"/>
      <c r="AB348" s="245" t="str">
        <f t="array" ref="AB348">_xlfn.IFS(AND(Z348=1,P348&lt;&gt;0),25,AND(Z348=1,R348&lt;&gt;0),21,AND(Z348=1,U348="ALTO"),16,AND(Z348=1,U348="BAJO"),11,AND(Z348=1,V348&lt;&gt;0),2,AND(Z348=2,P348&lt;&gt;0),25,AND(Z348=2,R348&lt;&gt;0),21,AND(Z348=2,U348="ALTO"),16,AND(Z348=2,U348="BAJO"),11,AND(Z348=2,V348&lt;&gt;0),4,AND(Z348=3,P348&lt;&gt;0),25,AND(Z348=3,R348&lt;&gt;0),21,AND(Z348=3,U348="ALTO"),16,AND(Z348=3,U348="BAJO"),12,AND(Z348=3,V348&lt;&gt;0),5,AND(Z348=4,P348&lt;&gt;0),25,AND(Z348=4,R348&lt;&gt;0),13,AND(Z348=4,U348="ALTO"),16,AND(Z348=4,U348="BAJO"),14,AND(Z348=4,V348&lt;&gt;0),7,AND(Z348=5,P348&lt;&gt;0),25,AND(Z348=5,R348&lt;&gt;0),21,AND(Z348=5,U348="ALTO"),16,AND(Z348=5,U348="BAJO"),12,AND(Z348=5,V348&lt;&gt;0),8,AND(Z348=6,P348&lt;&gt;0),25,AND(Z348=6,R348&lt;&gt;0),21,AND(Z348=6,U348="ALTO"),20,AND(Z348=6,U348="BAJO"),17,AND(Z348=6,V348&lt;&gt;0),6,AND(Z348=7,P348&lt;&gt;0),25,AND(Z348=7,R348&lt;&gt;0),23,AND(Z348=7,U348="ALTO"),16,AND(Z348=7,U348="BAJO"),11,AND(Z348=7,V348&lt;&gt;0),7,AND(Z348=8,P348&lt;&gt;0),25,AND(Z348=8,R348&lt;&gt;0),21,AND(Z348=8,U348="ALTO"),16,AND(Z348=8,U348="BAJO"),12,AND(Z348=8,V348&lt;&gt;0),8,AND(Z348=9,P348&lt;&gt;0),25,AND(Z348=9,R348&lt;&gt;0),21,AND(Z348=9,U348="ALTO"),20,AND(Z348=9,U348="BAJO"),17,AND(Z348=9,V348&lt;&gt;0),13,AND(Z348=10,P348&lt;&gt;0),25,AND(Z348=10,R348&lt;&gt;0),22,AND(Z348=10,U348="ALTO"),21,AND(Z348=10,U348="BAJO"),18,AND(Z348=10,V348&lt;&gt;0),18,AND(Z348=11,P348&lt;&gt;0),25,AND(Z348=11,R348&lt;&gt;0),23,AND(Z348=11,U348="ALTO"),20,AND(Z348=11,U348="BAJO"),16,AND(Z348=11,V348&lt;&gt;0),11,AND(Z348=12,P348&lt;&gt;0),25,AND(Z348=12,R348&lt;&gt;0),23,AND(Z348=12,U348="ALTO"),20,AND(Z348=12,U348="BAJO"),16,AND(Z348=12,V348&lt;&gt;0),12,AND(Z348=13,P348&lt;&gt;0),25,AND(Z348=13,R348&lt;&gt;0),21,AND(Z348=13,U348="ALTO"),20,AND(Z348=13,U348="BAJO"),17,AND(Z348=13,V348&lt;&gt;0),17,AND(Z348=14,P348&lt;&gt;0),25,AND(Z348=14,R348&lt;&gt;0),24,AND(Z348=14,U348="ALTO"),23,AND(Z348=14,U348="BAJO"),21,AND(Z348=14,V348&lt;&gt;0),18,AND(Z348=15,P348&lt;&gt;0),25,AND(Z348=15,R348&lt;&gt;0),24,AND(Z348=15,U348="ALTO"),22,AND(Z348=15,U348="BAJO"),19,AND(Z348=15,V348&lt;&gt;0),19,AND(Z348=16,P348&lt;&gt;0),25,AND(Z348=16,R348&lt;&gt;0),23,AND(Z348=16,U348="ALTO"),23,AND(Z348=16,U348="BAJO"),23,AND(Z348=16,V348&lt;&gt;0),20,AND(Z348=17,P348&lt;&gt;0),25,AND(Z348=17,R348&lt;&gt;0),24,AND(Z348=17,U348="ALTO"),23,AND(Z348=17,U348="BAJO"),21,AND(Z348=17,V348&lt;&gt;0),20,AND(Z348=18,P348&lt;&gt;0),25,AND(Z348=18,R348&lt;&gt;0),24,AND(Z348=18,U348="ALTO"),23,AND(Z348=18,U348="BAJO"),22,AND(Z348=18,V348&lt;&gt;0),21,AND(Z348=19,P348&lt;&gt;0),25,AND(Z348=19,R348&lt;&gt;0),25,AND(Z348=19,U348="ALTO"),24,AND(Z348=19,U348="BAJO"),22,AND(Z348=19,V348&lt;&gt;0),22,AND(Z348&lt;&gt;0,X348&lt;&gt;0),Z348,TRUE,"FALSO")</f>
        <v>FALSO</v>
      </c>
      <c r="AC348" s="222"/>
      <c r="AD348" s="222"/>
      <c r="AE348" s="36"/>
      <c r="AF348" s="37"/>
      <c r="AG348" s="37"/>
      <c r="AH348" s="25"/>
      <c r="AI348" s="25"/>
      <c r="AJ348" s="25"/>
      <c r="AK348" s="25"/>
      <c r="AL348" s="25"/>
      <c r="AM348" s="25"/>
      <c r="AN348" s="25"/>
      <c r="AO348" s="35"/>
      <c r="AP348" s="25"/>
      <c r="AQ348" s="35"/>
      <c r="AR348" s="25"/>
      <c r="AS348" s="35"/>
      <c r="AT348" s="25"/>
      <c r="AU348" s="35"/>
      <c r="AV348" s="25"/>
      <c r="AW348" s="35"/>
      <c r="AX348" s="25"/>
    </row>
    <row r="349" spans="1:50" ht="26.25">
      <c r="A349" s="285"/>
      <c r="B349" s="380"/>
      <c r="C349" s="379"/>
      <c r="D349" s="378"/>
      <c r="E349" s="249"/>
      <c r="F349" s="248"/>
      <c r="G349" s="225"/>
      <c r="H349" s="227"/>
      <c r="I349" s="254"/>
      <c r="J349" s="255" t="e">
        <f>+VLOOKUP(I349,Peligros_Aspectos!A:D,4,0)</f>
        <v>#N/A</v>
      </c>
      <c r="K349" s="256" t="e">
        <f>+VLOOKUP(I349,Peligros_Aspectos!A:D,2,0)</f>
        <v>#N/A</v>
      </c>
      <c r="L349" s="257" t="e">
        <f>+VLOOKUP(I349,Peligros_Aspectos!A:C,3,0)</f>
        <v>#N/A</v>
      </c>
      <c r="M349" s="232"/>
      <c r="N349" s="258"/>
      <c r="O349" s="245" t="str">
        <f t="shared" si="27"/>
        <v/>
      </c>
      <c r="P349" s="260"/>
      <c r="Q349" s="260"/>
      <c r="R349" s="260"/>
      <c r="S349" s="260"/>
      <c r="T349" s="260"/>
      <c r="U349" s="258"/>
      <c r="V349" s="264"/>
      <c r="W349" s="264"/>
      <c r="X349" s="260"/>
      <c r="Y349" s="266"/>
      <c r="Z349" s="245" t="str">
        <f t="shared" si="25"/>
        <v/>
      </c>
      <c r="AA349" s="267"/>
      <c r="AB349" s="245" t="str">
        <f t="array" ref="AB349">_xlfn.IFS(AND(Z349=1,P349&lt;&gt;0),25,AND(Z349=1,R349&lt;&gt;0),21,AND(Z349=1,U349="ALTO"),16,AND(Z349=1,U349="BAJO"),11,AND(Z349=1,V349&lt;&gt;0),2,AND(Z349=2,P349&lt;&gt;0),25,AND(Z349=2,R349&lt;&gt;0),21,AND(Z349=2,U349="ALTO"),16,AND(Z349=2,U349="BAJO"),11,AND(Z349=2,V349&lt;&gt;0),4,AND(Z349=3,P349&lt;&gt;0),25,AND(Z349=3,R349&lt;&gt;0),21,AND(Z349=3,U349="ALTO"),16,AND(Z349=3,U349="BAJO"),12,AND(Z349=3,V349&lt;&gt;0),5,AND(Z349=4,P349&lt;&gt;0),25,AND(Z349=4,R349&lt;&gt;0),13,AND(Z349=4,U349="ALTO"),16,AND(Z349=4,U349="BAJO"),14,AND(Z349=4,V349&lt;&gt;0),7,AND(Z349=5,P349&lt;&gt;0),25,AND(Z349=5,R349&lt;&gt;0),21,AND(Z349=5,U349="ALTO"),16,AND(Z349=5,U349="BAJO"),12,AND(Z349=5,V349&lt;&gt;0),8,AND(Z349=6,P349&lt;&gt;0),25,AND(Z349=6,R349&lt;&gt;0),21,AND(Z349=6,U349="ALTO"),20,AND(Z349=6,U349="BAJO"),17,AND(Z349=6,V349&lt;&gt;0),6,AND(Z349=7,P349&lt;&gt;0),25,AND(Z349=7,R349&lt;&gt;0),23,AND(Z349=7,U349="ALTO"),16,AND(Z349=7,U349="BAJO"),11,AND(Z349=7,V349&lt;&gt;0),7,AND(Z349=8,P349&lt;&gt;0),25,AND(Z349=8,R349&lt;&gt;0),21,AND(Z349=8,U349="ALTO"),16,AND(Z349=8,U349="BAJO"),12,AND(Z349=8,V349&lt;&gt;0),8,AND(Z349=9,P349&lt;&gt;0),25,AND(Z349=9,R349&lt;&gt;0),21,AND(Z349=9,U349="ALTO"),20,AND(Z349=9,U349="BAJO"),17,AND(Z349=9,V349&lt;&gt;0),13,AND(Z349=10,P349&lt;&gt;0),25,AND(Z349=10,R349&lt;&gt;0),22,AND(Z349=10,U349="ALTO"),21,AND(Z349=10,U349="BAJO"),18,AND(Z349=10,V349&lt;&gt;0),18,AND(Z349=11,P349&lt;&gt;0),25,AND(Z349=11,R349&lt;&gt;0),23,AND(Z349=11,U349="ALTO"),20,AND(Z349=11,U349="BAJO"),16,AND(Z349=11,V349&lt;&gt;0),11,AND(Z349=12,P349&lt;&gt;0),25,AND(Z349=12,R349&lt;&gt;0),23,AND(Z349=12,U349="ALTO"),20,AND(Z349=12,U349="BAJO"),16,AND(Z349=12,V349&lt;&gt;0),12,AND(Z349=13,P349&lt;&gt;0),25,AND(Z349=13,R349&lt;&gt;0),21,AND(Z349=13,U349="ALTO"),20,AND(Z349=13,U349="BAJO"),17,AND(Z349=13,V349&lt;&gt;0),17,AND(Z349=14,P349&lt;&gt;0),25,AND(Z349=14,R349&lt;&gt;0),24,AND(Z349=14,U349="ALTO"),23,AND(Z349=14,U349="BAJO"),21,AND(Z349=14,V349&lt;&gt;0),18,AND(Z349=15,P349&lt;&gt;0),25,AND(Z349=15,R349&lt;&gt;0),24,AND(Z349=15,U349="ALTO"),22,AND(Z349=15,U349="BAJO"),19,AND(Z349=15,V349&lt;&gt;0),19,AND(Z349=16,P349&lt;&gt;0),25,AND(Z349=16,R349&lt;&gt;0),23,AND(Z349=16,U349="ALTO"),23,AND(Z349=16,U349="BAJO"),23,AND(Z349=16,V349&lt;&gt;0),20,AND(Z349=17,P349&lt;&gt;0),25,AND(Z349=17,R349&lt;&gt;0),24,AND(Z349=17,U349="ALTO"),23,AND(Z349=17,U349="BAJO"),21,AND(Z349=17,V349&lt;&gt;0),20,AND(Z349=18,P349&lt;&gt;0),25,AND(Z349=18,R349&lt;&gt;0),24,AND(Z349=18,U349="ALTO"),23,AND(Z349=18,U349="BAJO"),22,AND(Z349=18,V349&lt;&gt;0),21,AND(Z349=19,P349&lt;&gt;0),25,AND(Z349=19,R349&lt;&gt;0),25,AND(Z349=19,U349="ALTO"),24,AND(Z349=19,U349="BAJO"),22,AND(Z349=19,V349&lt;&gt;0),22,AND(Z349&lt;&gt;0,X349&lt;&gt;0),Z349,TRUE,"FALSO")</f>
        <v>FALSO</v>
      </c>
      <c r="AC349" s="222"/>
      <c r="AD349" s="222"/>
      <c r="AE349" s="36"/>
      <c r="AF349" s="37"/>
      <c r="AG349" s="37"/>
      <c r="AH349" s="25"/>
      <c r="AI349" s="25"/>
      <c r="AJ349" s="25"/>
      <c r="AK349" s="25"/>
      <c r="AL349" s="25"/>
      <c r="AM349" s="25"/>
      <c r="AN349" s="25"/>
      <c r="AO349" s="35"/>
      <c r="AP349" s="25"/>
      <c r="AQ349" s="35"/>
      <c r="AR349" s="25"/>
      <c r="AS349" s="35"/>
      <c r="AT349" s="25"/>
      <c r="AU349" s="35"/>
      <c r="AV349" s="25"/>
      <c r="AW349" s="35"/>
      <c r="AX349" s="25"/>
    </row>
    <row r="350" spans="1:50" ht="26.25">
      <c r="A350" s="285"/>
      <c r="B350" s="380"/>
      <c r="C350" s="379"/>
      <c r="D350" s="378"/>
      <c r="E350" s="249"/>
      <c r="F350" s="248"/>
      <c r="G350" s="225"/>
      <c r="H350" s="227"/>
      <c r="I350" s="254"/>
      <c r="J350" s="255" t="e">
        <f>+VLOOKUP(I350,Peligros_Aspectos!A:D,4,0)</f>
        <v>#N/A</v>
      </c>
      <c r="K350" s="256" t="e">
        <f>+VLOOKUP(I350,Peligros_Aspectos!A:D,2,0)</f>
        <v>#N/A</v>
      </c>
      <c r="L350" s="257" t="e">
        <f>+VLOOKUP(I350,Peligros_Aspectos!A:C,3,0)</f>
        <v>#N/A</v>
      </c>
      <c r="M350" s="232"/>
      <c r="N350" s="258"/>
      <c r="O350" s="245" t="str">
        <f t="shared" si="27"/>
        <v/>
      </c>
      <c r="P350" s="260"/>
      <c r="Q350" s="260"/>
      <c r="R350" s="260"/>
      <c r="S350" s="260"/>
      <c r="T350" s="260"/>
      <c r="U350" s="268"/>
      <c r="V350" s="264"/>
      <c r="W350" s="264"/>
      <c r="X350" s="260"/>
      <c r="Y350" s="266"/>
      <c r="Z350" s="245" t="str">
        <f t="shared" si="25"/>
        <v/>
      </c>
      <c r="AA350" s="267"/>
      <c r="AB350" s="245" t="str">
        <f t="array" ref="AB350">_xlfn.IFS(AND(Z350=1,P350&lt;&gt;0),25,AND(Z350=1,R350&lt;&gt;0),21,AND(Z350=1,U350="ALTO"),16,AND(Z350=1,U350="BAJO"),11,AND(Z350=1,V350&lt;&gt;0),2,AND(Z350=2,P350&lt;&gt;0),25,AND(Z350=2,R350&lt;&gt;0),21,AND(Z350=2,U350="ALTO"),16,AND(Z350=2,U350="BAJO"),11,AND(Z350=2,V350&lt;&gt;0),4,AND(Z350=3,P350&lt;&gt;0),25,AND(Z350=3,R350&lt;&gt;0),21,AND(Z350=3,U350="ALTO"),16,AND(Z350=3,U350="BAJO"),12,AND(Z350=3,V350&lt;&gt;0),5,AND(Z350=4,P350&lt;&gt;0),25,AND(Z350=4,R350&lt;&gt;0),13,AND(Z350=4,U350="ALTO"),16,AND(Z350=4,U350="BAJO"),14,AND(Z350=4,V350&lt;&gt;0),7,AND(Z350=5,P350&lt;&gt;0),25,AND(Z350=5,R350&lt;&gt;0),21,AND(Z350=5,U350="ALTO"),16,AND(Z350=5,U350="BAJO"),12,AND(Z350=5,V350&lt;&gt;0),8,AND(Z350=6,P350&lt;&gt;0),25,AND(Z350=6,R350&lt;&gt;0),21,AND(Z350=6,U350="ALTO"),20,AND(Z350=6,U350="BAJO"),17,AND(Z350=6,V350&lt;&gt;0),6,AND(Z350=7,P350&lt;&gt;0),25,AND(Z350=7,R350&lt;&gt;0),23,AND(Z350=7,U350="ALTO"),16,AND(Z350=7,U350="BAJO"),11,AND(Z350=7,V350&lt;&gt;0),7,AND(Z350=8,P350&lt;&gt;0),25,AND(Z350=8,R350&lt;&gt;0),21,AND(Z350=8,U350="ALTO"),16,AND(Z350=8,U350="BAJO"),12,AND(Z350=8,V350&lt;&gt;0),8,AND(Z350=9,P350&lt;&gt;0),25,AND(Z350=9,R350&lt;&gt;0),21,AND(Z350=9,U350="ALTO"),20,AND(Z350=9,U350="BAJO"),17,AND(Z350=9,V350&lt;&gt;0),13,AND(Z350=10,P350&lt;&gt;0),25,AND(Z350=10,R350&lt;&gt;0),22,AND(Z350=10,U350="ALTO"),21,AND(Z350=10,U350="BAJO"),18,AND(Z350=10,V350&lt;&gt;0),18,AND(Z350=11,P350&lt;&gt;0),25,AND(Z350=11,R350&lt;&gt;0),23,AND(Z350=11,U350="ALTO"),20,AND(Z350=11,U350="BAJO"),16,AND(Z350=11,V350&lt;&gt;0),11,AND(Z350=12,P350&lt;&gt;0),25,AND(Z350=12,R350&lt;&gt;0),23,AND(Z350=12,U350="ALTO"),20,AND(Z350=12,U350="BAJO"),16,AND(Z350=12,V350&lt;&gt;0),12,AND(Z350=13,P350&lt;&gt;0),25,AND(Z350=13,R350&lt;&gt;0),21,AND(Z350=13,U350="ALTO"),20,AND(Z350=13,U350="BAJO"),17,AND(Z350=13,V350&lt;&gt;0),17,AND(Z350=14,P350&lt;&gt;0),25,AND(Z350=14,R350&lt;&gt;0),24,AND(Z350=14,U350="ALTO"),23,AND(Z350=14,U350="BAJO"),21,AND(Z350=14,V350&lt;&gt;0),18,AND(Z350=15,P350&lt;&gt;0),25,AND(Z350=15,R350&lt;&gt;0),24,AND(Z350=15,U350="ALTO"),22,AND(Z350=15,U350="BAJO"),19,AND(Z350=15,V350&lt;&gt;0),19,AND(Z350=16,P350&lt;&gt;0),25,AND(Z350=16,R350&lt;&gt;0),23,AND(Z350=16,U350="ALTO"),23,AND(Z350=16,U350="BAJO"),23,AND(Z350=16,V350&lt;&gt;0),20,AND(Z350=17,P350&lt;&gt;0),25,AND(Z350=17,R350&lt;&gt;0),24,AND(Z350=17,U350="ALTO"),23,AND(Z350=17,U350="BAJO"),21,AND(Z350=17,V350&lt;&gt;0),20,AND(Z350=18,P350&lt;&gt;0),25,AND(Z350=18,R350&lt;&gt;0),24,AND(Z350=18,U350="ALTO"),23,AND(Z350=18,U350="BAJO"),22,AND(Z350=18,V350&lt;&gt;0),21,AND(Z350=19,P350&lt;&gt;0),25,AND(Z350=19,R350&lt;&gt;0),25,AND(Z350=19,U350="ALTO"),24,AND(Z350=19,U350="BAJO"),22,AND(Z350=19,V350&lt;&gt;0),22,AND(Z350&lt;&gt;0,X350&lt;&gt;0),Z350,TRUE,"FALSO")</f>
        <v>FALSO</v>
      </c>
      <c r="AC350" s="222"/>
      <c r="AD350" s="222"/>
      <c r="AE350" s="36"/>
      <c r="AF350" s="37"/>
      <c r="AG350" s="37"/>
      <c r="AH350" s="25"/>
      <c r="AI350" s="25"/>
      <c r="AJ350" s="25"/>
      <c r="AK350" s="25"/>
      <c r="AL350" s="25"/>
      <c r="AM350" s="25"/>
      <c r="AN350" s="25"/>
      <c r="AO350" s="35"/>
      <c r="AP350" s="25"/>
      <c r="AQ350" s="35"/>
      <c r="AR350" s="25"/>
      <c r="AS350" s="35"/>
      <c r="AT350" s="25"/>
      <c r="AU350" s="35"/>
      <c r="AV350" s="25"/>
      <c r="AW350" s="35"/>
      <c r="AX350" s="25"/>
    </row>
    <row r="351" spans="1:50" ht="26.25">
      <c r="A351" s="285"/>
      <c r="B351" s="380"/>
      <c r="C351" s="379"/>
      <c r="D351" s="378"/>
      <c r="E351" s="249"/>
      <c r="F351" s="248"/>
      <c r="G351" s="225"/>
      <c r="H351" s="227"/>
      <c r="I351" s="254"/>
      <c r="J351" s="255" t="e">
        <f>+VLOOKUP(I351,Peligros_Aspectos!A:D,4,0)</f>
        <v>#N/A</v>
      </c>
      <c r="K351" s="256" t="e">
        <f>+VLOOKUP(I351,Peligros_Aspectos!A:D,2,0)</f>
        <v>#N/A</v>
      </c>
      <c r="L351" s="257" t="e">
        <f>+VLOOKUP(I351,Peligros_Aspectos!A:C,3,0)</f>
        <v>#N/A</v>
      </c>
      <c r="M351" s="232"/>
      <c r="N351" s="258"/>
      <c r="O351" s="245" t="str">
        <f t="shared" si="27"/>
        <v/>
      </c>
      <c r="P351" s="260"/>
      <c r="Q351" s="260"/>
      <c r="R351" s="260"/>
      <c r="S351" s="260"/>
      <c r="T351" s="260"/>
      <c r="U351" s="258"/>
      <c r="V351" s="264"/>
      <c r="W351" s="264"/>
      <c r="X351" s="260"/>
      <c r="Y351" s="266"/>
      <c r="Z351" s="245" t="str">
        <f t="shared" si="25"/>
        <v/>
      </c>
      <c r="AA351" s="267"/>
      <c r="AB351" s="245" t="str">
        <f t="array" ref="AB351">_xlfn.IFS(AND(Z351=1,P351&lt;&gt;0),25,AND(Z351=1,R351&lt;&gt;0),21,AND(Z351=1,U351="ALTO"),16,AND(Z351=1,U351="BAJO"),11,AND(Z351=1,V351&lt;&gt;0),2,AND(Z351=2,P351&lt;&gt;0),25,AND(Z351=2,R351&lt;&gt;0),21,AND(Z351=2,U351="ALTO"),16,AND(Z351=2,U351="BAJO"),11,AND(Z351=2,V351&lt;&gt;0),4,AND(Z351=3,P351&lt;&gt;0),25,AND(Z351=3,R351&lt;&gt;0),21,AND(Z351=3,U351="ALTO"),16,AND(Z351=3,U351="BAJO"),12,AND(Z351=3,V351&lt;&gt;0),5,AND(Z351=4,P351&lt;&gt;0),25,AND(Z351=4,R351&lt;&gt;0),13,AND(Z351=4,U351="ALTO"),16,AND(Z351=4,U351="BAJO"),14,AND(Z351=4,V351&lt;&gt;0),7,AND(Z351=5,P351&lt;&gt;0),25,AND(Z351=5,R351&lt;&gt;0),21,AND(Z351=5,U351="ALTO"),16,AND(Z351=5,U351="BAJO"),12,AND(Z351=5,V351&lt;&gt;0),8,AND(Z351=6,P351&lt;&gt;0),25,AND(Z351=6,R351&lt;&gt;0),21,AND(Z351=6,U351="ALTO"),20,AND(Z351=6,U351="BAJO"),17,AND(Z351=6,V351&lt;&gt;0),6,AND(Z351=7,P351&lt;&gt;0),25,AND(Z351=7,R351&lt;&gt;0),23,AND(Z351=7,U351="ALTO"),16,AND(Z351=7,U351="BAJO"),11,AND(Z351=7,V351&lt;&gt;0),7,AND(Z351=8,P351&lt;&gt;0),25,AND(Z351=8,R351&lt;&gt;0),21,AND(Z351=8,U351="ALTO"),16,AND(Z351=8,U351="BAJO"),12,AND(Z351=8,V351&lt;&gt;0),8,AND(Z351=9,P351&lt;&gt;0),25,AND(Z351=9,R351&lt;&gt;0),21,AND(Z351=9,U351="ALTO"),20,AND(Z351=9,U351="BAJO"),17,AND(Z351=9,V351&lt;&gt;0),13,AND(Z351=10,P351&lt;&gt;0),25,AND(Z351=10,R351&lt;&gt;0),22,AND(Z351=10,U351="ALTO"),21,AND(Z351=10,U351="BAJO"),18,AND(Z351=10,V351&lt;&gt;0),18,AND(Z351=11,P351&lt;&gt;0),25,AND(Z351=11,R351&lt;&gt;0),23,AND(Z351=11,U351="ALTO"),20,AND(Z351=11,U351="BAJO"),16,AND(Z351=11,V351&lt;&gt;0),11,AND(Z351=12,P351&lt;&gt;0),25,AND(Z351=12,R351&lt;&gt;0),23,AND(Z351=12,U351="ALTO"),20,AND(Z351=12,U351="BAJO"),16,AND(Z351=12,V351&lt;&gt;0),12,AND(Z351=13,P351&lt;&gt;0),25,AND(Z351=13,R351&lt;&gt;0),21,AND(Z351=13,U351="ALTO"),20,AND(Z351=13,U351="BAJO"),17,AND(Z351=13,V351&lt;&gt;0),17,AND(Z351=14,P351&lt;&gt;0),25,AND(Z351=14,R351&lt;&gt;0),24,AND(Z351=14,U351="ALTO"),23,AND(Z351=14,U351="BAJO"),21,AND(Z351=14,V351&lt;&gt;0),18,AND(Z351=15,P351&lt;&gt;0),25,AND(Z351=15,R351&lt;&gt;0),24,AND(Z351=15,U351="ALTO"),22,AND(Z351=15,U351="BAJO"),19,AND(Z351=15,V351&lt;&gt;0),19,AND(Z351=16,P351&lt;&gt;0),25,AND(Z351=16,R351&lt;&gt;0),23,AND(Z351=16,U351="ALTO"),23,AND(Z351=16,U351="BAJO"),23,AND(Z351=16,V351&lt;&gt;0),20,AND(Z351=17,P351&lt;&gt;0),25,AND(Z351=17,R351&lt;&gt;0),24,AND(Z351=17,U351="ALTO"),23,AND(Z351=17,U351="BAJO"),21,AND(Z351=17,V351&lt;&gt;0),20,AND(Z351=18,P351&lt;&gt;0),25,AND(Z351=18,R351&lt;&gt;0),24,AND(Z351=18,U351="ALTO"),23,AND(Z351=18,U351="BAJO"),22,AND(Z351=18,V351&lt;&gt;0),21,AND(Z351=19,P351&lt;&gt;0),25,AND(Z351=19,R351&lt;&gt;0),25,AND(Z351=19,U351="ALTO"),24,AND(Z351=19,U351="BAJO"),22,AND(Z351=19,V351&lt;&gt;0),22,AND(Z351&lt;&gt;0,X351&lt;&gt;0),Z351,TRUE,"FALSO")</f>
        <v>FALSO</v>
      </c>
      <c r="AC351" s="222"/>
      <c r="AD351" s="222"/>
      <c r="AE351" s="36"/>
      <c r="AF351" s="37"/>
      <c r="AG351" s="37"/>
      <c r="AH351" s="25"/>
      <c r="AI351" s="25"/>
      <c r="AJ351" s="25"/>
      <c r="AK351" s="25"/>
      <c r="AL351" s="25"/>
      <c r="AM351" s="25"/>
      <c r="AN351" s="25"/>
      <c r="AO351" s="35"/>
      <c r="AP351" s="25"/>
      <c r="AQ351" s="35"/>
      <c r="AR351" s="25"/>
      <c r="AS351" s="35"/>
      <c r="AT351" s="25"/>
      <c r="AU351" s="35"/>
      <c r="AV351" s="25"/>
      <c r="AW351" s="35"/>
      <c r="AX351" s="25"/>
    </row>
    <row r="352" spans="1:50" ht="26.25">
      <c r="A352" s="285"/>
      <c r="B352" s="380"/>
      <c r="C352" s="379"/>
      <c r="D352" s="378"/>
      <c r="E352" s="249"/>
      <c r="F352" s="248"/>
      <c r="G352" s="225"/>
      <c r="H352" s="227"/>
      <c r="I352" s="254"/>
      <c r="J352" s="255" t="e">
        <f>+VLOOKUP(I352,Peligros_Aspectos!A:D,4,0)</f>
        <v>#N/A</v>
      </c>
      <c r="K352" s="256" t="e">
        <f>+VLOOKUP(I352,Peligros_Aspectos!A:D,2,0)</f>
        <v>#N/A</v>
      </c>
      <c r="L352" s="257" t="e">
        <f>+VLOOKUP(I352,Peligros_Aspectos!A:C,3,0)</f>
        <v>#N/A</v>
      </c>
      <c r="M352" s="232"/>
      <c r="N352" s="258"/>
      <c r="O352" s="245" t="str">
        <f t="shared" si="27"/>
        <v/>
      </c>
      <c r="P352" s="260"/>
      <c r="Q352" s="260"/>
      <c r="R352" s="260"/>
      <c r="S352" s="260"/>
      <c r="T352" s="260"/>
      <c r="U352" s="258"/>
      <c r="V352" s="264"/>
      <c r="W352" s="264"/>
      <c r="X352" s="260"/>
      <c r="Y352" s="266"/>
      <c r="Z352" s="245" t="str">
        <f t="shared" si="25"/>
        <v/>
      </c>
      <c r="AA352" s="267"/>
      <c r="AB352" s="245" t="str">
        <f t="array" ref="AB352">_xlfn.IFS(AND(Z352=1,P352&lt;&gt;0),25,AND(Z352=1,R352&lt;&gt;0),21,AND(Z352=1,U352="ALTO"),16,AND(Z352=1,U352="BAJO"),11,AND(Z352=1,V352&lt;&gt;0),2,AND(Z352=2,P352&lt;&gt;0),25,AND(Z352=2,R352&lt;&gt;0),21,AND(Z352=2,U352="ALTO"),16,AND(Z352=2,U352="BAJO"),11,AND(Z352=2,V352&lt;&gt;0),4,AND(Z352=3,P352&lt;&gt;0),25,AND(Z352=3,R352&lt;&gt;0),21,AND(Z352=3,U352="ALTO"),16,AND(Z352=3,U352="BAJO"),12,AND(Z352=3,V352&lt;&gt;0),5,AND(Z352=4,P352&lt;&gt;0),25,AND(Z352=4,R352&lt;&gt;0),13,AND(Z352=4,U352="ALTO"),16,AND(Z352=4,U352="BAJO"),14,AND(Z352=4,V352&lt;&gt;0),7,AND(Z352=5,P352&lt;&gt;0),25,AND(Z352=5,R352&lt;&gt;0),21,AND(Z352=5,U352="ALTO"),16,AND(Z352=5,U352="BAJO"),12,AND(Z352=5,V352&lt;&gt;0),8,AND(Z352=6,P352&lt;&gt;0),25,AND(Z352=6,R352&lt;&gt;0),21,AND(Z352=6,U352="ALTO"),20,AND(Z352=6,U352="BAJO"),17,AND(Z352=6,V352&lt;&gt;0),6,AND(Z352=7,P352&lt;&gt;0),25,AND(Z352=7,R352&lt;&gt;0),23,AND(Z352=7,U352="ALTO"),16,AND(Z352=7,U352="BAJO"),11,AND(Z352=7,V352&lt;&gt;0),7,AND(Z352=8,P352&lt;&gt;0),25,AND(Z352=8,R352&lt;&gt;0),21,AND(Z352=8,U352="ALTO"),16,AND(Z352=8,U352="BAJO"),12,AND(Z352=8,V352&lt;&gt;0),8,AND(Z352=9,P352&lt;&gt;0),25,AND(Z352=9,R352&lt;&gt;0),21,AND(Z352=9,U352="ALTO"),20,AND(Z352=9,U352="BAJO"),17,AND(Z352=9,V352&lt;&gt;0),13,AND(Z352=10,P352&lt;&gt;0),25,AND(Z352=10,R352&lt;&gt;0),22,AND(Z352=10,U352="ALTO"),21,AND(Z352=10,U352="BAJO"),18,AND(Z352=10,V352&lt;&gt;0),18,AND(Z352=11,P352&lt;&gt;0),25,AND(Z352=11,R352&lt;&gt;0),23,AND(Z352=11,U352="ALTO"),20,AND(Z352=11,U352="BAJO"),16,AND(Z352=11,V352&lt;&gt;0),11,AND(Z352=12,P352&lt;&gt;0),25,AND(Z352=12,R352&lt;&gt;0),23,AND(Z352=12,U352="ALTO"),20,AND(Z352=12,U352="BAJO"),16,AND(Z352=12,V352&lt;&gt;0),12,AND(Z352=13,P352&lt;&gt;0),25,AND(Z352=13,R352&lt;&gt;0),21,AND(Z352=13,U352="ALTO"),20,AND(Z352=13,U352="BAJO"),17,AND(Z352=13,V352&lt;&gt;0),17,AND(Z352=14,P352&lt;&gt;0),25,AND(Z352=14,R352&lt;&gt;0),24,AND(Z352=14,U352="ALTO"),23,AND(Z352=14,U352="BAJO"),21,AND(Z352=14,V352&lt;&gt;0),18,AND(Z352=15,P352&lt;&gt;0),25,AND(Z352=15,R352&lt;&gt;0),24,AND(Z352=15,U352="ALTO"),22,AND(Z352=15,U352="BAJO"),19,AND(Z352=15,V352&lt;&gt;0),19,AND(Z352=16,P352&lt;&gt;0),25,AND(Z352=16,R352&lt;&gt;0),23,AND(Z352=16,U352="ALTO"),23,AND(Z352=16,U352="BAJO"),23,AND(Z352=16,V352&lt;&gt;0),20,AND(Z352=17,P352&lt;&gt;0),25,AND(Z352=17,R352&lt;&gt;0),24,AND(Z352=17,U352="ALTO"),23,AND(Z352=17,U352="BAJO"),21,AND(Z352=17,V352&lt;&gt;0),20,AND(Z352=18,P352&lt;&gt;0),25,AND(Z352=18,R352&lt;&gt;0),24,AND(Z352=18,U352="ALTO"),23,AND(Z352=18,U352="BAJO"),22,AND(Z352=18,V352&lt;&gt;0),21,AND(Z352=19,P352&lt;&gt;0),25,AND(Z352=19,R352&lt;&gt;0),25,AND(Z352=19,U352="ALTO"),24,AND(Z352=19,U352="BAJO"),22,AND(Z352=19,V352&lt;&gt;0),22,AND(Z352&lt;&gt;0,X352&lt;&gt;0),Z352,TRUE,"FALSO")</f>
        <v>FALSO</v>
      </c>
      <c r="AC352" s="222"/>
      <c r="AD352" s="222"/>
      <c r="AE352" s="36"/>
      <c r="AF352" s="37"/>
      <c r="AG352" s="37"/>
      <c r="AH352" s="25"/>
      <c r="AI352" s="25"/>
      <c r="AJ352" s="25"/>
      <c r="AK352" s="25"/>
      <c r="AL352" s="25"/>
      <c r="AM352" s="25"/>
      <c r="AN352" s="25"/>
      <c r="AO352" s="35"/>
      <c r="AP352" s="25"/>
      <c r="AQ352" s="35"/>
      <c r="AR352" s="25"/>
      <c r="AS352" s="35"/>
      <c r="AT352" s="25"/>
      <c r="AU352" s="35"/>
      <c r="AV352" s="25"/>
      <c r="AW352" s="35"/>
      <c r="AX352" s="25"/>
    </row>
    <row r="353" spans="1:50" ht="26.25">
      <c r="A353" s="285"/>
      <c r="B353" s="380"/>
      <c r="C353" s="379"/>
      <c r="D353" s="378"/>
      <c r="E353" s="249"/>
      <c r="F353" s="248"/>
      <c r="G353" s="225"/>
      <c r="H353" s="227"/>
      <c r="I353" s="254"/>
      <c r="J353" s="255" t="e">
        <f>+VLOOKUP(I353,Peligros_Aspectos!A:D,4,0)</f>
        <v>#N/A</v>
      </c>
      <c r="K353" s="256" t="e">
        <f>+VLOOKUP(I353,Peligros_Aspectos!A:D,2,0)</f>
        <v>#N/A</v>
      </c>
      <c r="L353" s="257" t="e">
        <f>+VLOOKUP(I353,Peligros_Aspectos!A:C,3,0)</f>
        <v>#N/A</v>
      </c>
      <c r="M353" s="232"/>
      <c r="N353" s="258"/>
      <c r="O353" s="245" t="str">
        <f t="shared" si="27"/>
        <v/>
      </c>
      <c r="P353" s="260"/>
      <c r="Q353" s="260"/>
      <c r="R353" s="260"/>
      <c r="S353" s="260"/>
      <c r="T353" s="260"/>
      <c r="U353" s="258"/>
      <c r="V353" s="264"/>
      <c r="W353" s="264"/>
      <c r="X353" s="260"/>
      <c r="Y353" s="266"/>
      <c r="Z353" s="245" t="str">
        <f t="shared" si="25"/>
        <v/>
      </c>
      <c r="AA353" s="267"/>
      <c r="AB353" s="245" t="str">
        <f t="array" ref="AB353">_xlfn.IFS(AND(Z353=1,P353&lt;&gt;0),25,AND(Z353=1,R353&lt;&gt;0),21,AND(Z353=1,U353="ALTO"),16,AND(Z353=1,U353="BAJO"),11,AND(Z353=1,V353&lt;&gt;0),2,AND(Z353=2,P353&lt;&gt;0),25,AND(Z353=2,R353&lt;&gt;0),21,AND(Z353=2,U353="ALTO"),16,AND(Z353=2,U353="BAJO"),11,AND(Z353=2,V353&lt;&gt;0),4,AND(Z353=3,P353&lt;&gt;0),25,AND(Z353=3,R353&lt;&gt;0),21,AND(Z353=3,U353="ALTO"),16,AND(Z353=3,U353="BAJO"),12,AND(Z353=3,V353&lt;&gt;0),5,AND(Z353=4,P353&lt;&gt;0),25,AND(Z353=4,R353&lt;&gt;0),13,AND(Z353=4,U353="ALTO"),16,AND(Z353=4,U353="BAJO"),14,AND(Z353=4,V353&lt;&gt;0),7,AND(Z353=5,P353&lt;&gt;0),25,AND(Z353=5,R353&lt;&gt;0),21,AND(Z353=5,U353="ALTO"),16,AND(Z353=5,U353="BAJO"),12,AND(Z353=5,V353&lt;&gt;0),8,AND(Z353=6,P353&lt;&gt;0),25,AND(Z353=6,R353&lt;&gt;0),21,AND(Z353=6,U353="ALTO"),20,AND(Z353=6,U353="BAJO"),17,AND(Z353=6,V353&lt;&gt;0),6,AND(Z353=7,P353&lt;&gt;0),25,AND(Z353=7,R353&lt;&gt;0),23,AND(Z353=7,U353="ALTO"),16,AND(Z353=7,U353="BAJO"),11,AND(Z353=7,V353&lt;&gt;0),7,AND(Z353=8,P353&lt;&gt;0),25,AND(Z353=8,R353&lt;&gt;0),21,AND(Z353=8,U353="ALTO"),16,AND(Z353=8,U353="BAJO"),12,AND(Z353=8,V353&lt;&gt;0),8,AND(Z353=9,P353&lt;&gt;0),25,AND(Z353=9,R353&lt;&gt;0),21,AND(Z353=9,U353="ALTO"),20,AND(Z353=9,U353="BAJO"),17,AND(Z353=9,V353&lt;&gt;0),13,AND(Z353=10,P353&lt;&gt;0),25,AND(Z353=10,R353&lt;&gt;0),22,AND(Z353=10,U353="ALTO"),21,AND(Z353=10,U353="BAJO"),18,AND(Z353=10,V353&lt;&gt;0),18,AND(Z353=11,P353&lt;&gt;0),25,AND(Z353=11,R353&lt;&gt;0),23,AND(Z353=11,U353="ALTO"),20,AND(Z353=11,U353="BAJO"),16,AND(Z353=11,V353&lt;&gt;0),11,AND(Z353=12,P353&lt;&gt;0),25,AND(Z353=12,R353&lt;&gt;0),23,AND(Z353=12,U353="ALTO"),20,AND(Z353=12,U353="BAJO"),16,AND(Z353=12,V353&lt;&gt;0),12,AND(Z353=13,P353&lt;&gt;0),25,AND(Z353=13,R353&lt;&gt;0),21,AND(Z353=13,U353="ALTO"),20,AND(Z353=13,U353="BAJO"),17,AND(Z353=13,V353&lt;&gt;0),17,AND(Z353=14,P353&lt;&gt;0),25,AND(Z353=14,R353&lt;&gt;0),24,AND(Z353=14,U353="ALTO"),23,AND(Z353=14,U353="BAJO"),21,AND(Z353=14,V353&lt;&gt;0),18,AND(Z353=15,P353&lt;&gt;0),25,AND(Z353=15,R353&lt;&gt;0),24,AND(Z353=15,U353="ALTO"),22,AND(Z353=15,U353="BAJO"),19,AND(Z353=15,V353&lt;&gt;0),19,AND(Z353=16,P353&lt;&gt;0),25,AND(Z353=16,R353&lt;&gt;0),23,AND(Z353=16,U353="ALTO"),23,AND(Z353=16,U353="BAJO"),23,AND(Z353=16,V353&lt;&gt;0),20,AND(Z353=17,P353&lt;&gt;0),25,AND(Z353=17,R353&lt;&gt;0),24,AND(Z353=17,U353="ALTO"),23,AND(Z353=17,U353="BAJO"),21,AND(Z353=17,V353&lt;&gt;0),20,AND(Z353=18,P353&lt;&gt;0),25,AND(Z353=18,R353&lt;&gt;0),24,AND(Z353=18,U353="ALTO"),23,AND(Z353=18,U353="BAJO"),22,AND(Z353=18,V353&lt;&gt;0),21,AND(Z353=19,P353&lt;&gt;0),25,AND(Z353=19,R353&lt;&gt;0),25,AND(Z353=19,U353="ALTO"),24,AND(Z353=19,U353="BAJO"),22,AND(Z353=19,V353&lt;&gt;0),22,AND(Z353&lt;&gt;0,X353&lt;&gt;0),Z353,TRUE,"FALSO")</f>
        <v>FALSO</v>
      </c>
      <c r="AC353" s="222"/>
      <c r="AD353" s="222"/>
      <c r="AE353" s="36"/>
      <c r="AF353" s="37"/>
      <c r="AG353" s="37"/>
      <c r="AH353" s="25"/>
      <c r="AI353" s="25"/>
      <c r="AJ353" s="25"/>
      <c r="AK353" s="25"/>
      <c r="AL353" s="25"/>
      <c r="AM353" s="25"/>
      <c r="AN353" s="25"/>
      <c r="AO353" s="35"/>
      <c r="AP353" s="25"/>
      <c r="AQ353" s="35"/>
      <c r="AR353" s="25"/>
      <c r="AS353" s="35"/>
      <c r="AT353" s="25"/>
      <c r="AU353" s="35"/>
      <c r="AV353" s="25"/>
      <c r="AW353" s="35"/>
      <c r="AX353" s="25"/>
    </row>
    <row r="354" spans="1:50" ht="26.25">
      <c r="A354" s="285"/>
      <c r="B354" s="380"/>
      <c r="C354" s="379"/>
      <c r="D354" s="378"/>
      <c r="E354" s="249"/>
      <c r="F354" s="248"/>
      <c r="G354" s="225"/>
      <c r="H354" s="227"/>
      <c r="I354" s="254"/>
      <c r="J354" s="255" t="e">
        <f>+VLOOKUP(I354,Peligros_Aspectos!A:D,4,0)</f>
        <v>#N/A</v>
      </c>
      <c r="K354" s="256" t="e">
        <f>+VLOOKUP(I354,Peligros_Aspectos!A:D,2,0)</f>
        <v>#N/A</v>
      </c>
      <c r="L354" s="257" t="e">
        <f>+VLOOKUP(I354,Peligros_Aspectos!A:C,3,0)</f>
        <v>#N/A</v>
      </c>
      <c r="M354" s="232"/>
      <c r="N354" s="258"/>
      <c r="O354" s="245" t="str">
        <f t="shared" si="27"/>
        <v/>
      </c>
      <c r="P354" s="260"/>
      <c r="Q354" s="260"/>
      <c r="R354" s="260"/>
      <c r="S354" s="260"/>
      <c r="T354" s="260"/>
      <c r="U354" s="258"/>
      <c r="V354" s="264"/>
      <c r="W354" s="264"/>
      <c r="X354" s="260"/>
      <c r="Y354" s="266"/>
      <c r="Z354" s="245" t="str">
        <f t="shared" si="25"/>
        <v/>
      </c>
      <c r="AA354" s="267"/>
      <c r="AB354" s="245" t="str">
        <f t="array" ref="AB354">_xlfn.IFS(AND(Z354=1,P354&lt;&gt;0),25,AND(Z354=1,R354&lt;&gt;0),21,AND(Z354=1,U354="ALTO"),16,AND(Z354=1,U354="BAJO"),11,AND(Z354=1,V354&lt;&gt;0),2,AND(Z354=2,P354&lt;&gt;0),25,AND(Z354=2,R354&lt;&gt;0),21,AND(Z354=2,U354="ALTO"),16,AND(Z354=2,U354="BAJO"),11,AND(Z354=2,V354&lt;&gt;0),4,AND(Z354=3,P354&lt;&gt;0),25,AND(Z354=3,R354&lt;&gt;0),21,AND(Z354=3,U354="ALTO"),16,AND(Z354=3,U354="BAJO"),12,AND(Z354=3,V354&lt;&gt;0),5,AND(Z354=4,P354&lt;&gt;0),25,AND(Z354=4,R354&lt;&gt;0),13,AND(Z354=4,U354="ALTO"),16,AND(Z354=4,U354="BAJO"),14,AND(Z354=4,V354&lt;&gt;0),7,AND(Z354=5,P354&lt;&gt;0),25,AND(Z354=5,R354&lt;&gt;0),21,AND(Z354=5,U354="ALTO"),16,AND(Z354=5,U354="BAJO"),12,AND(Z354=5,V354&lt;&gt;0),8,AND(Z354=6,P354&lt;&gt;0),25,AND(Z354=6,R354&lt;&gt;0),21,AND(Z354=6,U354="ALTO"),20,AND(Z354=6,U354="BAJO"),17,AND(Z354=6,V354&lt;&gt;0),6,AND(Z354=7,P354&lt;&gt;0),25,AND(Z354=7,R354&lt;&gt;0),23,AND(Z354=7,U354="ALTO"),16,AND(Z354=7,U354="BAJO"),11,AND(Z354=7,V354&lt;&gt;0),7,AND(Z354=8,P354&lt;&gt;0),25,AND(Z354=8,R354&lt;&gt;0),21,AND(Z354=8,U354="ALTO"),16,AND(Z354=8,U354="BAJO"),12,AND(Z354=8,V354&lt;&gt;0),8,AND(Z354=9,P354&lt;&gt;0),25,AND(Z354=9,R354&lt;&gt;0),21,AND(Z354=9,U354="ALTO"),20,AND(Z354=9,U354="BAJO"),17,AND(Z354=9,V354&lt;&gt;0),13,AND(Z354=10,P354&lt;&gt;0),25,AND(Z354=10,R354&lt;&gt;0),22,AND(Z354=10,U354="ALTO"),21,AND(Z354=10,U354="BAJO"),18,AND(Z354=10,V354&lt;&gt;0),18,AND(Z354=11,P354&lt;&gt;0),25,AND(Z354=11,R354&lt;&gt;0),23,AND(Z354=11,U354="ALTO"),20,AND(Z354=11,U354="BAJO"),16,AND(Z354=11,V354&lt;&gt;0),11,AND(Z354=12,P354&lt;&gt;0),25,AND(Z354=12,R354&lt;&gt;0),23,AND(Z354=12,U354="ALTO"),20,AND(Z354=12,U354="BAJO"),16,AND(Z354=12,V354&lt;&gt;0),12,AND(Z354=13,P354&lt;&gt;0),25,AND(Z354=13,R354&lt;&gt;0),21,AND(Z354=13,U354="ALTO"),20,AND(Z354=13,U354="BAJO"),17,AND(Z354=13,V354&lt;&gt;0),17,AND(Z354=14,P354&lt;&gt;0),25,AND(Z354=14,R354&lt;&gt;0),24,AND(Z354=14,U354="ALTO"),23,AND(Z354=14,U354="BAJO"),21,AND(Z354=14,V354&lt;&gt;0),18,AND(Z354=15,P354&lt;&gt;0),25,AND(Z354=15,R354&lt;&gt;0),24,AND(Z354=15,U354="ALTO"),22,AND(Z354=15,U354="BAJO"),19,AND(Z354=15,V354&lt;&gt;0),19,AND(Z354=16,P354&lt;&gt;0),25,AND(Z354=16,R354&lt;&gt;0),23,AND(Z354=16,U354="ALTO"),23,AND(Z354=16,U354="BAJO"),23,AND(Z354=16,V354&lt;&gt;0),20,AND(Z354=17,P354&lt;&gt;0),25,AND(Z354=17,R354&lt;&gt;0),24,AND(Z354=17,U354="ALTO"),23,AND(Z354=17,U354="BAJO"),21,AND(Z354=17,V354&lt;&gt;0),20,AND(Z354=18,P354&lt;&gt;0),25,AND(Z354=18,R354&lt;&gt;0),24,AND(Z354=18,U354="ALTO"),23,AND(Z354=18,U354="BAJO"),22,AND(Z354=18,V354&lt;&gt;0),21,AND(Z354=19,P354&lt;&gt;0),25,AND(Z354=19,R354&lt;&gt;0),25,AND(Z354=19,U354="ALTO"),24,AND(Z354=19,U354="BAJO"),22,AND(Z354=19,V354&lt;&gt;0),22,AND(Z354&lt;&gt;0,X354&lt;&gt;0),Z354,TRUE,"FALSO")</f>
        <v>FALSO</v>
      </c>
      <c r="AC354" s="222"/>
      <c r="AD354" s="222"/>
      <c r="AE354" s="36"/>
      <c r="AF354" s="37"/>
      <c r="AG354" s="37"/>
      <c r="AH354" s="25"/>
      <c r="AI354" s="25"/>
      <c r="AJ354" s="25"/>
      <c r="AK354" s="25"/>
      <c r="AL354" s="25"/>
      <c r="AM354" s="25"/>
      <c r="AN354" s="25"/>
      <c r="AO354" s="35"/>
      <c r="AP354" s="25"/>
      <c r="AQ354" s="35"/>
      <c r="AR354" s="25"/>
      <c r="AS354" s="35"/>
      <c r="AT354" s="25"/>
      <c r="AU354" s="35"/>
      <c r="AV354" s="25"/>
      <c r="AW354" s="35"/>
      <c r="AX354" s="25"/>
    </row>
    <row r="355" spans="1:50" ht="26.25">
      <c r="A355" s="285"/>
      <c r="B355" s="380"/>
      <c r="C355" s="379"/>
      <c r="D355" s="378"/>
      <c r="E355" s="249"/>
      <c r="F355" s="248"/>
      <c r="G355" s="225"/>
      <c r="H355" s="227"/>
      <c r="I355" s="254"/>
      <c r="J355" s="255" t="e">
        <f>+VLOOKUP(I355,Peligros_Aspectos!A:D,4,0)</f>
        <v>#N/A</v>
      </c>
      <c r="K355" s="256" t="e">
        <f>+VLOOKUP(I355,Peligros_Aspectos!A:D,2,0)</f>
        <v>#N/A</v>
      </c>
      <c r="L355" s="257" t="e">
        <f>+VLOOKUP(I355,Peligros_Aspectos!A:C,3,0)</f>
        <v>#N/A</v>
      </c>
      <c r="M355" s="232"/>
      <c r="N355" s="258"/>
      <c r="O355" s="245" t="str">
        <f t="shared" si="27"/>
        <v/>
      </c>
      <c r="P355" s="260"/>
      <c r="Q355" s="260"/>
      <c r="R355" s="260"/>
      <c r="S355" s="260"/>
      <c r="T355" s="260"/>
      <c r="U355" s="258"/>
      <c r="V355" s="264"/>
      <c r="W355" s="264"/>
      <c r="X355" s="260"/>
      <c r="Y355" s="266"/>
      <c r="Z355" s="245" t="str">
        <f t="shared" si="25"/>
        <v/>
      </c>
      <c r="AA355" s="267"/>
      <c r="AB355" s="245" t="str">
        <f t="array" ref="AB355">_xlfn.IFS(AND(Z355=1,P355&lt;&gt;0),25,AND(Z355=1,R355&lt;&gt;0),21,AND(Z355=1,U355="ALTO"),16,AND(Z355=1,U355="BAJO"),11,AND(Z355=1,V355&lt;&gt;0),2,AND(Z355=2,P355&lt;&gt;0),25,AND(Z355=2,R355&lt;&gt;0),21,AND(Z355=2,U355="ALTO"),16,AND(Z355=2,U355="BAJO"),11,AND(Z355=2,V355&lt;&gt;0),4,AND(Z355=3,P355&lt;&gt;0),25,AND(Z355=3,R355&lt;&gt;0),21,AND(Z355=3,U355="ALTO"),16,AND(Z355=3,U355="BAJO"),12,AND(Z355=3,V355&lt;&gt;0),5,AND(Z355=4,P355&lt;&gt;0),25,AND(Z355=4,R355&lt;&gt;0),13,AND(Z355=4,U355="ALTO"),16,AND(Z355=4,U355="BAJO"),14,AND(Z355=4,V355&lt;&gt;0),7,AND(Z355=5,P355&lt;&gt;0),25,AND(Z355=5,R355&lt;&gt;0),21,AND(Z355=5,U355="ALTO"),16,AND(Z355=5,U355="BAJO"),12,AND(Z355=5,V355&lt;&gt;0),8,AND(Z355=6,P355&lt;&gt;0),25,AND(Z355=6,R355&lt;&gt;0),21,AND(Z355=6,U355="ALTO"),20,AND(Z355=6,U355="BAJO"),17,AND(Z355=6,V355&lt;&gt;0),6,AND(Z355=7,P355&lt;&gt;0),25,AND(Z355=7,R355&lt;&gt;0),23,AND(Z355=7,U355="ALTO"),16,AND(Z355=7,U355="BAJO"),11,AND(Z355=7,V355&lt;&gt;0),7,AND(Z355=8,P355&lt;&gt;0),25,AND(Z355=8,R355&lt;&gt;0),21,AND(Z355=8,U355="ALTO"),16,AND(Z355=8,U355="BAJO"),12,AND(Z355=8,V355&lt;&gt;0),8,AND(Z355=9,P355&lt;&gt;0),25,AND(Z355=9,R355&lt;&gt;0),21,AND(Z355=9,U355="ALTO"),20,AND(Z355=9,U355="BAJO"),17,AND(Z355=9,V355&lt;&gt;0),13,AND(Z355=10,P355&lt;&gt;0),25,AND(Z355=10,R355&lt;&gt;0),22,AND(Z355=10,U355="ALTO"),21,AND(Z355=10,U355="BAJO"),18,AND(Z355=10,V355&lt;&gt;0),18,AND(Z355=11,P355&lt;&gt;0),25,AND(Z355=11,R355&lt;&gt;0),23,AND(Z355=11,U355="ALTO"),20,AND(Z355=11,U355="BAJO"),16,AND(Z355=11,V355&lt;&gt;0),11,AND(Z355=12,P355&lt;&gt;0),25,AND(Z355=12,R355&lt;&gt;0),23,AND(Z355=12,U355="ALTO"),20,AND(Z355=12,U355="BAJO"),16,AND(Z355=12,V355&lt;&gt;0),12,AND(Z355=13,P355&lt;&gt;0),25,AND(Z355=13,R355&lt;&gt;0),21,AND(Z355=13,U355="ALTO"),20,AND(Z355=13,U355="BAJO"),17,AND(Z355=13,V355&lt;&gt;0),17,AND(Z355=14,P355&lt;&gt;0),25,AND(Z355=14,R355&lt;&gt;0),24,AND(Z355=14,U355="ALTO"),23,AND(Z355=14,U355="BAJO"),21,AND(Z355=14,V355&lt;&gt;0),18,AND(Z355=15,P355&lt;&gt;0),25,AND(Z355=15,R355&lt;&gt;0),24,AND(Z355=15,U355="ALTO"),22,AND(Z355=15,U355="BAJO"),19,AND(Z355=15,V355&lt;&gt;0),19,AND(Z355=16,P355&lt;&gt;0),25,AND(Z355=16,R355&lt;&gt;0),23,AND(Z355=16,U355="ALTO"),23,AND(Z355=16,U355="BAJO"),23,AND(Z355=16,V355&lt;&gt;0),20,AND(Z355=17,P355&lt;&gt;0),25,AND(Z355=17,R355&lt;&gt;0),24,AND(Z355=17,U355="ALTO"),23,AND(Z355=17,U355="BAJO"),21,AND(Z355=17,V355&lt;&gt;0),20,AND(Z355=18,P355&lt;&gt;0),25,AND(Z355=18,R355&lt;&gt;0),24,AND(Z355=18,U355="ALTO"),23,AND(Z355=18,U355="BAJO"),22,AND(Z355=18,V355&lt;&gt;0),21,AND(Z355=19,P355&lt;&gt;0),25,AND(Z355=19,R355&lt;&gt;0),25,AND(Z355=19,U355="ALTO"),24,AND(Z355=19,U355="BAJO"),22,AND(Z355=19,V355&lt;&gt;0),22,AND(Z355&lt;&gt;0,X355&lt;&gt;0),Z355,TRUE,"FALSO")</f>
        <v>FALSO</v>
      </c>
      <c r="AC355" s="222"/>
      <c r="AD355" s="222"/>
      <c r="AE355" s="36"/>
      <c r="AF355" s="37"/>
      <c r="AG355" s="37"/>
      <c r="AH355" s="25"/>
      <c r="AI355" s="25"/>
      <c r="AJ355" s="25"/>
      <c r="AK355" s="25"/>
      <c r="AL355" s="25"/>
      <c r="AM355" s="25"/>
      <c r="AN355" s="25"/>
      <c r="AO355" s="35"/>
      <c r="AP355" s="25"/>
      <c r="AQ355" s="35"/>
      <c r="AR355" s="25"/>
      <c r="AS355" s="35"/>
      <c r="AT355" s="25"/>
      <c r="AU355" s="35"/>
      <c r="AV355" s="25"/>
      <c r="AW355" s="35"/>
      <c r="AX355" s="25"/>
    </row>
    <row r="356" spans="1:50" ht="26.25">
      <c r="A356" s="285"/>
      <c r="B356" s="380"/>
      <c r="C356" s="379"/>
      <c r="D356" s="378"/>
      <c r="E356" s="249"/>
      <c r="F356" s="248"/>
      <c r="G356" s="225"/>
      <c r="H356" s="227"/>
      <c r="I356" s="254"/>
      <c r="J356" s="255" t="e">
        <f>+VLOOKUP(I356,Peligros_Aspectos!A:D,4,0)</f>
        <v>#N/A</v>
      </c>
      <c r="K356" s="256" t="e">
        <f>+VLOOKUP(I356,Peligros_Aspectos!A:D,2,0)</f>
        <v>#N/A</v>
      </c>
      <c r="L356" s="257" t="e">
        <f>+VLOOKUP(I356,Peligros_Aspectos!A:C,3,0)</f>
        <v>#N/A</v>
      </c>
      <c r="M356" s="232"/>
      <c r="N356" s="258"/>
      <c r="O356" s="245" t="str">
        <f t="shared" si="27"/>
        <v/>
      </c>
      <c r="P356" s="260"/>
      <c r="Q356" s="260"/>
      <c r="R356" s="260"/>
      <c r="S356" s="260"/>
      <c r="T356" s="260"/>
      <c r="U356" s="258"/>
      <c r="V356" s="264"/>
      <c r="W356" s="264"/>
      <c r="X356" s="260"/>
      <c r="Y356" s="266"/>
      <c r="Z356" s="245" t="str">
        <f t="shared" si="25"/>
        <v/>
      </c>
      <c r="AA356" s="267"/>
      <c r="AB356" s="245" t="str">
        <f t="array" ref="AB356">_xlfn.IFS(AND(Z356=1,P356&lt;&gt;0),25,AND(Z356=1,R356&lt;&gt;0),21,AND(Z356=1,U356="ALTO"),16,AND(Z356=1,U356="BAJO"),11,AND(Z356=1,V356&lt;&gt;0),2,AND(Z356=2,P356&lt;&gt;0),25,AND(Z356=2,R356&lt;&gt;0),21,AND(Z356=2,U356="ALTO"),16,AND(Z356=2,U356="BAJO"),11,AND(Z356=2,V356&lt;&gt;0),4,AND(Z356=3,P356&lt;&gt;0),25,AND(Z356=3,R356&lt;&gt;0),21,AND(Z356=3,U356="ALTO"),16,AND(Z356=3,U356="BAJO"),12,AND(Z356=3,V356&lt;&gt;0),5,AND(Z356=4,P356&lt;&gt;0),25,AND(Z356=4,R356&lt;&gt;0),13,AND(Z356=4,U356="ALTO"),16,AND(Z356=4,U356="BAJO"),14,AND(Z356=4,V356&lt;&gt;0),7,AND(Z356=5,P356&lt;&gt;0),25,AND(Z356=5,R356&lt;&gt;0),21,AND(Z356=5,U356="ALTO"),16,AND(Z356=5,U356="BAJO"),12,AND(Z356=5,V356&lt;&gt;0),8,AND(Z356=6,P356&lt;&gt;0),25,AND(Z356=6,R356&lt;&gt;0),21,AND(Z356=6,U356="ALTO"),20,AND(Z356=6,U356="BAJO"),17,AND(Z356=6,V356&lt;&gt;0),6,AND(Z356=7,P356&lt;&gt;0),25,AND(Z356=7,R356&lt;&gt;0),23,AND(Z356=7,U356="ALTO"),16,AND(Z356=7,U356="BAJO"),11,AND(Z356=7,V356&lt;&gt;0),7,AND(Z356=8,P356&lt;&gt;0),25,AND(Z356=8,R356&lt;&gt;0),21,AND(Z356=8,U356="ALTO"),16,AND(Z356=8,U356="BAJO"),12,AND(Z356=8,V356&lt;&gt;0),8,AND(Z356=9,P356&lt;&gt;0),25,AND(Z356=9,R356&lt;&gt;0),21,AND(Z356=9,U356="ALTO"),20,AND(Z356=9,U356="BAJO"),17,AND(Z356=9,V356&lt;&gt;0),13,AND(Z356=10,P356&lt;&gt;0),25,AND(Z356=10,R356&lt;&gt;0),22,AND(Z356=10,U356="ALTO"),21,AND(Z356=10,U356="BAJO"),18,AND(Z356=10,V356&lt;&gt;0),18,AND(Z356=11,P356&lt;&gt;0),25,AND(Z356=11,R356&lt;&gt;0),23,AND(Z356=11,U356="ALTO"),20,AND(Z356=11,U356="BAJO"),16,AND(Z356=11,V356&lt;&gt;0),11,AND(Z356=12,P356&lt;&gt;0),25,AND(Z356=12,R356&lt;&gt;0),23,AND(Z356=12,U356="ALTO"),20,AND(Z356=12,U356="BAJO"),16,AND(Z356=12,V356&lt;&gt;0),12,AND(Z356=13,P356&lt;&gt;0),25,AND(Z356=13,R356&lt;&gt;0),21,AND(Z356=13,U356="ALTO"),20,AND(Z356=13,U356="BAJO"),17,AND(Z356=13,V356&lt;&gt;0),17,AND(Z356=14,P356&lt;&gt;0),25,AND(Z356=14,R356&lt;&gt;0),24,AND(Z356=14,U356="ALTO"),23,AND(Z356=14,U356="BAJO"),21,AND(Z356=14,V356&lt;&gt;0),18,AND(Z356=15,P356&lt;&gt;0),25,AND(Z356=15,R356&lt;&gt;0),24,AND(Z356=15,U356="ALTO"),22,AND(Z356=15,U356="BAJO"),19,AND(Z356=15,V356&lt;&gt;0),19,AND(Z356=16,P356&lt;&gt;0),25,AND(Z356=16,R356&lt;&gt;0),23,AND(Z356=16,U356="ALTO"),23,AND(Z356=16,U356="BAJO"),23,AND(Z356=16,V356&lt;&gt;0),20,AND(Z356=17,P356&lt;&gt;0),25,AND(Z356=17,R356&lt;&gt;0),24,AND(Z356=17,U356="ALTO"),23,AND(Z356=17,U356="BAJO"),21,AND(Z356=17,V356&lt;&gt;0),20,AND(Z356=18,P356&lt;&gt;0),25,AND(Z356=18,R356&lt;&gt;0),24,AND(Z356=18,U356="ALTO"),23,AND(Z356=18,U356="BAJO"),22,AND(Z356=18,V356&lt;&gt;0),21,AND(Z356=19,P356&lt;&gt;0),25,AND(Z356=19,R356&lt;&gt;0),25,AND(Z356=19,U356="ALTO"),24,AND(Z356=19,U356="BAJO"),22,AND(Z356=19,V356&lt;&gt;0),22,AND(Z356&lt;&gt;0,X356&lt;&gt;0),Z356,TRUE,"FALSO")</f>
        <v>FALSO</v>
      </c>
      <c r="AC356" s="222"/>
      <c r="AD356" s="222"/>
      <c r="AE356" s="36"/>
      <c r="AF356" s="37"/>
      <c r="AG356" s="37"/>
      <c r="AH356" s="25"/>
      <c r="AI356" s="25"/>
      <c r="AJ356" s="25"/>
      <c r="AK356" s="25"/>
      <c r="AL356" s="25"/>
      <c r="AM356" s="25"/>
      <c r="AN356" s="25"/>
      <c r="AO356" s="35"/>
      <c r="AP356" s="25"/>
      <c r="AQ356" s="35"/>
      <c r="AR356" s="25"/>
      <c r="AS356" s="35"/>
      <c r="AT356" s="25"/>
      <c r="AU356" s="35"/>
      <c r="AV356" s="25"/>
      <c r="AW356" s="35"/>
      <c r="AX356" s="25"/>
    </row>
    <row r="357" spans="1:50" ht="26.25">
      <c r="A357" s="285"/>
      <c r="B357" s="380"/>
      <c r="C357" s="379"/>
      <c r="D357" s="378"/>
      <c r="E357" s="249"/>
      <c r="F357" s="248"/>
      <c r="G357" s="225"/>
      <c r="H357" s="227"/>
      <c r="I357" s="254"/>
      <c r="J357" s="255" t="e">
        <f>+VLOOKUP(I357,Peligros_Aspectos!A:D,4,0)</f>
        <v>#N/A</v>
      </c>
      <c r="K357" s="256" t="e">
        <f>+VLOOKUP(I357,Peligros_Aspectos!A:D,2,0)</f>
        <v>#N/A</v>
      </c>
      <c r="L357" s="257" t="e">
        <f>+VLOOKUP(I357,Peligros_Aspectos!A:C,3,0)</f>
        <v>#N/A</v>
      </c>
      <c r="M357" s="232"/>
      <c r="N357" s="258"/>
      <c r="O357" s="245" t="str">
        <f t="shared" si="27"/>
        <v/>
      </c>
      <c r="P357" s="260"/>
      <c r="Q357" s="260"/>
      <c r="R357" s="260"/>
      <c r="S357" s="260"/>
      <c r="T357" s="264"/>
      <c r="U357" s="258"/>
      <c r="V357" s="264"/>
      <c r="W357" s="264"/>
      <c r="X357" s="260"/>
      <c r="Y357" s="266"/>
      <c r="Z357" s="245" t="str">
        <f t="shared" si="25"/>
        <v/>
      </c>
      <c r="AA357" s="267"/>
      <c r="AB357" s="245" t="str">
        <f t="array" ref="AB357">_xlfn.IFS(AND(Z357=1,P357&lt;&gt;0),25,AND(Z357=1,R357&lt;&gt;0),21,AND(Z357=1,U357="ALTO"),16,AND(Z357=1,U357="BAJO"),11,AND(Z357=1,V357&lt;&gt;0),2,AND(Z357=2,P357&lt;&gt;0),25,AND(Z357=2,R357&lt;&gt;0),21,AND(Z357=2,U357="ALTO"),16,AND(Z357=2,U357="BAJO"),11,AND(Z357=2,V357&lt;&gt;0),4,AND(Z357=3,P357&lt;&gt;0),25,AND(Z357=3,R357&lt;&gt;0),21,AND(Z357=3,U357="ALTO"),16,AND(Z357=3,U357="BAJO"),12,AND(Z357=3,V357&lt;&gt;0),5,AND(Z357=4,P357&lt;&gt;0),25,AND(Z357=4,R357&lt;&gt;0),13,AND(Z357=4,U357="ALTO"),16,AND(Z357=4,U357="BAJO"),14,AND(Z357=4,V357&lt;&gt;0),7,AND(Z357=5,P357&lt;&gt;0),25,AND(Z357=5,R357&lt;&gt;0),21,AND(Z357=5,U357="ALTO"),16,AND(Z357=5,U357="BAJO"),12,AND(Z357=5,V357&lt;&gt;0),8,AND(Z357=6,P357&lt;&gt;0),25,AND(Z357=6,R357&lt;&gt;0),21,AND(Z357=6,U357="ALTO"),20,AND(Z357=6,U357="BAJO"),17,AND(Z357=6,V357&lt;&gt;0),6,AND(Z357=7,P357&lt;&gt;0),25,AND(Z357=7,R357&lt;&gt;0),23,AND(Z357=7,U357="ALTO"),16,AND(Z357=7,U357="BAJO"),11,AND(Z357=7,V357&lt;&gt;0),7,AND(Z357=8,P357&lt;&gt;0),25,AND(Z357=8,R357&lt;&gt;0),21,AND(Z357=8,U357="ALTO"),16,AND(Z357=8,U357="BAJO"),12,AND(Z357=8,V357&lt;&gt;0),8,AND(Z357=9,P357&lt;&gt;0),25,AND(Z357=9,R357&lt;&gt;0),21,AND(Z357=9,U357="ALTO"),20,AND(Z357=9,U357="BAJO"),17,AND(Z357=9,V357&lt;&gt;0),13,AND(Z357=10,P357&lt;&gt;0),25,AND(Z357=10,R357&lt;&gt;0),22,AND(Z357=10,U357="ALTO"),21,AND(Z357=10,U357="BAJO"),18,AND(Z357=10,V357&lt;&gt;0),18,AND(Z357=11,P357&lt;&gt;0),25,AND(Z357=11,R357&lt;&gt;0),23,AND(Z357=11,U357="ALTO"),20,AND(Z357=11,U357="BAJO"),16,AND(Z357=11,V357&lt;&gt;0),11,AND(Z357=12,P357&lt;&gt;0),25,AND(Z357=12,R357&lt;&gt;0),23,AND(Z357=12,U357="ALTO"),20,AND(Z357=12,U357="BAJO"),16,AND(Z357=12,V357&lt;&gt;0),12,AND(Z357=13,P357&lt;&gt;0),25,AND(Z357=13,R357&lt;&gt;0),21,AND(Z357=13,U357="ALTO"),20,AND(Z357=13,U357="BAJO"),17,AND(Z357=13,V357&lt;&gt;0),17,AND(Z357=14,P357&lt;&gt;0),25,AND(Z357=14,R357&lt;&gt;0),24,AND(Z357=14,U357="ALTO"),23,AND(Z357=14,U357="BAJO"),21,AND(Z357=14,V357&lt;&gt;0),18,AND(Z357=15,P357&lt;&gt;0),25,AND(Z357=15,R357&lt;&gt;0),24,AND(Z357=15,U357="ALTO"),22,AND(Z357=15,U357="BAJO"),19,AND(Z357=15,V357&lt;&gt;0),19,AND(Z357=16,P357&lt;&gt;0),25,AND(Z357=16,R357&lt;&gt;0),23,AND(Z357=16,U357="ALTO"),23,AND(Z357=16,U357="BAJO"),23,AND(Z357=16,V357&lt;&gt;0),20,AND(Z357=17,P357&lt;&gt;0),25,AND(Z357=17,R357&lt;&gt;0),24,AND(Z357=17,U357="ALTO"),23,AND(Z357=17,U357="BAJO"),21,AND(Z357=17,V357&lt;&gt;0),20,AND(Z357=18,P357&lt;&gt;0),25,AND(Z357=18,R357&lt;&gt;0),24,AND(Z357=18,U357="ALTO"),23,AND(Z357=18,U357="BAJO"),22,AND(Z357=18,V357&lt;&gt;0),21,AND(Z357=19,P357&lt;&gt;0),25,AND(Z357=19,R357&lt;&gt;0),25,AND(Z357=19,U357="ALTO"),24,AND(Z357=19,U357="BAJO"),22,AND(Z357=19,V357&lt;&gt;0),22,AND(Z357&lt;&gt;0,X357&lt;&gt;0),Z357,TRUE,"FALSO")</f>
        <v>FALSO</v>
      </c>
      <c r="AC357" s="222"/>
      <c r="AD357" s="222"/>
      <c r="AE357" s="36"/>
      <c r="AF357" s="37"/>
      <c r="AG357" s="37"/>
      <c r="AH357" s="25"/>
      <c r="AI357" s="25"/>
      <c r="AJ357" s="25"/>
      <c r="AK357" s="25"/>
      <c r="AL357" s="25"/>
      <c r="AM357" s="25"/>
      <c r="AN357" s="25"/>
      <c r="AO357" s="35"/>
      <c r="AP357" s="25"/>
      <c r="AQ357" s="35"/>
      <c r="AR357" s="25"/>
      <c r="AS357" s="35"/>
      <c r="AT357" s="25"/>
      <c r="AU357" s="35"/>
      <c r="AV357" s="25"/>
      <c r="AW357" s="35"/>
      <c r="AX357" s="25"/>
    </row>
    <row r="358" spans="1:50" ht="26.25">
      <c r="A358" s="285"/>
      <c r="B358" s="380"/>
      <c r="C358" s="379"/>
      <c r="D358" s="378"/>
      <c r="E358" s="249"/>
      <c r="F358" s="248"/>
      <c r="G358" s="225"/>
      <c r="H358" s="227"/>
      <c r="I358" s="254"/>
      <c r="J358" s="255" t="e">
        <f>+VLOOKUP(I358,Peligros_Aspectos!A:D,4,0)</f>
        <v>#N/A</v>
      </c>
      <c r="K358" s="256" t="e">
        <f>+VLOOKUP(I358,Peligros_Aspectos!A:D,2,0)</f>
        <v>#N/A</v>
      </c>
      <c r="L358" s="257" t="e">
        <f>+VLOOKUP(I358,Peligros_Aspectos!A:C,3,0)</f>
        <v>#N/A</v>
      </c>
      <c r="M358" s="232"/>
      <c r="N358" s="258"/>
      <c r="O358" s="245" t="str">
        <f t="shared" si="27"/>
        <v/>
      </c>
      <c r="P358" s="260"/>
      <c r="Q358" s="260"/>
      <c r="R358" s="260"/>
      <c r="S358" s="260"/>
      <c r="T358" s="260"/>
      <c r="U358" s="258"/>
      <c r="V358" s="264"/>
      <c r="W358" s="264"/>
      <c r="X358" s="260"/>
      <c r="Y358" s="266"/>
      <c r="Z358" s="245" t="str">
        <f t="shared" si="25"/>
        <v/>
      </c>
      <c r="AA358" s="267"/>
      <c r="AB358" s="245" t="str">
        <f t="array" ref="AB358">_xlfn.IFS(AND(Z358=1,P358&lt;&gt;0),25,AND(Z358=1,R358&lt;&gt;0),21,AND(Z358=1,U358="ALTO"),16,AND(Z358=1,U358="BAJO"),11,AND(Z358=1,V358&lt;&gt;0),2,AND(Z358=2,P358&lt;&gt;0),25,AND(Z358=2,R358&lt;&gt;0),21,AND(Z358=2,U358="ALTO"),16,AND(Z358=2,U358="BAJO"),11,AND(Z358=2,V358&lt;&gt;0),4,AND(Z358=3,P358&lt;&gt;0),25,AND(Z358=3,R358&lt;&gt;0),21,AND(Z358=3,U358="ALTO"),16,AND(Z358=3,U358="BAJO"),12,AND(Z358=3,V358&lt;&gt;0),5,AND(Z358=4,P358&lt;&gt;0),25,AND(Z358=4,R358&lt;&gt;0),13,AND(Z358=4,U358="ALTO"),16,AND(Z358=4,U358="BAJO"),14,AND(Z358=4,V358&lt;&gt;0),7,AND(Z358=5,P358&lt;&gt;0),25,AND(Z358=5,R358&lt;&gt;0),21,AND(Z358=5,U358="ALTO"),16,AND(Z358=5,U358="BAJO"),12,AND(Z358=5,V358&lt;&gt;0),8,AND(Z358=6,P358&lt;&gt;0),25,AND(Z358=6,R358&lt;&gt;0),21,AND(Z358=6,U358="ALTO"),20,AND(Z358=6,U358="BAJO"),17,AND(Z358=6,V358&lt;&gt;0),6,AND(Z358=7,P358&lt;&gt;0),25,AND(Z358=7,R358&lt;&gt;0),23,AND(Z358=7,U358="ALTO"),16,AND(Z358=7,U358="BAJO"),11,AND(Z358=7,V358&lt;&gt;0),7,AND(Z358=8,P358&lt;&gt;0),25,AND(Z358=8,R358&lt;&gt;0),21,AND(Z358=8,U358="ALTO"),16,AND(Z358=8,U358="BAJO"),12,AND(Z358=8,V358&lt;&gt;0),8,AND(Z358=9,P358&lt;&gt;0),25,AND(Z358=9,R358&lt;&gt;0),21,AND(Z358=9,U358="ALTO"),20,AND(Z358=9,U358="BAJO"),17,AND(Z358=9,V358&lt;&gt;0),13,AND(Z358=10,P358&lt;&gt;0),25,AND(Z358=10,R358&lt;&gt;0),22,AND(Z358=10,U358="ALTO"),21,AND(Z358=10,U358="BAJO"),18,AND(Z358=10,V358&lt;&gt;0),18,AND(Z358=11,P358&lt;&gt;0),25,AND(Z358=11,R358&lt;&gt;0),23,AND(Z358=11,U358="ALTO"),20,AND(Z358=11,U358="BAJO"),16,AND(Z358=11,V358&lt;&gt;0),11,AND(Z358=12,P358&lt;&gt;0),25,AND(Z358=12,R358&lt;&gt;0),23,AND(Z358=12,U358="ALTO"),20,AND(Z358=12,U358="BAJO"),16,AND(Z358=12,V358&lt;&gt;0),12,AND(Z358=13,P358&lt;&gt;0),25,AND(Z358=13,R358&lt;&gt;0),21,AND(Z358=13,U358="ALTO"),20,AND(Z358=13,U358="BAJO"),17,AND(Z358=13,V358&lt;&gt;0),17,AND(Z358=14,P358&lt;&gt;0),25,AND(Z358=14,R358&lt;&gt;0),24,AND(Z358=14,U358="ALTO"),23,AND(Z358=14,U358="BAJO"),21,AND(Z358=14,V358&lt;&gt;0),18,AND(Z358=15,P358&lt;&gt;0),25,AND(Z358=15,R358&lt;&gt;0),24,AND(Z358=15,U358="ALTO"),22,AND(Z358=15,U358="BAJO"),19,AND(Z358=15,V358&lt;&gt;0),19,AND(Z358=16,P358&lt;&gt;0),25,AND(Z358=16,R358&lt;&gt;0),23,AND(Z358=16,U358="ALTO"),23,AND(Z358=16,U358="BAJO"),23,AND(Z358=16,V358&lt;&gt;0),20,AND(Z358=17,P358&lt;&gt;0),25,AND(Z358=17,R358&lt;&gt;0),24,AND(Z358=17,U358="ALTO"),23,AND(Z358=17,U358="BAJO"),21,AND(Z358=17,V358&lt;&gt;0),20,AND(Z358=18,P358&lt;&gt;0),25,AND(Z358=18,R358&lt;&gt;0),24,AND(Z358=18,U358="ALTO"),23,AND(Z358=18,U358="BAJO"),22,AND(Z358=18,V358&lt;&gt;0),21,AND(Z358=19,P358&lt;&gt;0),25,AND(Z358=19,R358&lt;&gt;0),25,AND(Z358=19,U358="ALTO"),24,AND(Z358=19,U358="BAJO"),22,AND(Z358=19,V358&lt;&gt;0),22,AND(Z358&lt;&gt;0,X358&lt;&gt;0),Z358,TRUE,"FALSO")</f>
        <v>FALSO</v>
      </c>
      <c r="AC358" s="222"/>
      <c r="AD358" s="222"/>
      <c r="AE358" s="36"/>
      <c r="AF358" s="37"/>
      <c r="AG358" s="37"/>
      <c r="AH358" s="25"/>
      <c r="AI358" s="25"/>
      <c r="AJ358" s="25"/>
      <c r="AK358" s="25"/>
      <c r="AL358" s="25"/>
      <c r="AM358" s="25"/>
      <c r="AN358" s="25"/>
      <c r="AO358" s="35"/>
      <c r="AP358" s="25"/>
      <c r="AQ358" s="35"/>
      <c r="AR358" s="25"/>
      <c r="AS358" s="35"/>
      <c r="AT358" s="25"/>
      <c r="AU358" s="35"/>
      <c r="AV358" s="25"/>
      <c r="AW358" s="35"/>
      <c r="AX358" s="25"/>
    </row>
    <row r="359" spans="1:50" ht="26.25">
      <c r="A359" s="285"/>
      <c r="B359" s="380"/>
      <c r="C359" s="379"/>
      <c r="D359" s="378"/>
      <c r="E359" s="249"/>
      <c r="F359" s="248"/>
      <c r="G359" s="225"/>
      <c r="H359" s="227"/>
      <c r="I359" s="254"/>
      <c r="J359" s="255" t="e">
        <f>+VLOOKUP(I359,Peligros_Aspectos!A:D,4,0)</f>
        <v>#N/A</v>
      </c>
      <c r="K359" s="256" t="e">
        <f>+VLOOKUP(I359,Peligros_Aspectos!A:D,2,0)</f>
        <v>#N/A</v>
      </c>
      <c r="L359" s="257" t="e">
        <f>+VLOOKUP(I359,Peligros_Aspectos!A:C,3,0)</f>
        <v>#N/A</v>
      </c>
      <c r="M359" s="232"/>
      <c r="N359" s="258"/>
      <c r="O359" s="245" t="str">
        <f t="shared" si="27"/>
        <v/>
      </c>
      <c r="P359" s="260"/>
      <c r="Q359" s="260"/>
      <c r="R359" s="260"/>
      <c r="S359" s="260"/>
      <c r="T359" s="260"/>
      <c r="U359" s="258"/>
      <c r="V359" s="264"/>
      <c r="W359" s="264"/>
      <c r="X359" s="260"/>
      <c r="Y359" s="266"/>
      <c r="Z359" s="245" t="str">
        <f t="shared" si="25"/>
        <v/>
      </c>
      <c r="AA359" s="267"/>
      <c r="AB359" s="245" t="str">
        <f t="array" ref="AB359">_xlfn.IFS(AND(Z359=1,P359&lt;&gt;0),25,AND(Z359=1,R359&lt;&gt;0),21,AND(Z359=1,U359="ALTO"),16,AND(Z359=1,U359="BAJO"),11,AND(Z359=1,V359&lt;&gt;0),2,AND(Z359=2,P359&lt;&gt;0),25,AND(Z359=2,R359&lt;&gt;0),21,AND(Z359=2,U359="ALTO"),16,AND(Z359=2,U359="BAJO"),11,AND(Z359=2,V359&lt;&gt;0),4,AND(Z359=3,P359&lt;&gt;0),25,AND(Z359=3,R359&lt;&gt;0),21,AND(Z359=3,U359="ALTO"),16,AND(Z359=3,U359="BAJO"),12,AND(Z359=3,V359&lt;&gt;0),5,AND(Z359=4,P359&lt;&gt;0),25,AND(Z359=4,R359&lt;&gt;0),13,AND(Z359=4,U359="ALTO"),16,AND(Z359=4,U359="BAJO"),14,AND(Z359=4,V359&lt;&gt;0),7,AND(Z359=5,P359&lt;&gt;0),25,AND(Z359=5,R359&lt;&gt;0),21,AND(Z359=5,U359="ALTO"),16,AND(Z359=5,U359="BAJO"),12,AND(Z359=5,V359&lt;&gt;0),8,AND(Z359=6,P359&lt;&gt;0),25,AND(Z359=6,R359&lt;&gt;0),21,AND(Z359=6,U359="ALTO"),20,AND(Z359=6,U359="BAJO"),17,AND(Z359=6,V359&lt;&gt;0),6,AND(Z359=7,P359&lt;&gt;0),25,AND(Z359=7,R359&lt;&gt;0),23,AND(Z359=7,U359="ALTO"),16,AND(Z359=7,U359="BAJO"),11,AND(Z359=7,V359&lt;&gt;0),7,AND(Z359=8,P359&lt;&gt;0),25,AND(Z359=8,R359&lt;&gt;0),21,AND(Z359=8,U359="ALTO"),16,AND(Z359=8,U359="BAJO"),12,AND(Z359=8,V359&lt;&gt;0),8,AND(Z359=9,P359&lt;&gt;0),25,AND(Z359=9,R359&lt;&gt;0),21,AND(Z359=9,U359="ALTO"),20,AND(Z359=9,U359="BAJO"),17,AND(Z359=9,V359&lt;&gt;0),13,AND(Z359=10,P359&lt;&gt;0),25,AND(Z359=10,R359&lt;&gt;0),22,AND(Z359=10,U359="ALTO"),21,AND(Z359=10,U359="BAJO"),18,AND(Z359=10,V359&lt;&gt;0),18,AND(Z359=11,P359&lt;&gt;0),25,AND(Z359=11,R359&lt;&gt;0),23,AND(Z359=11,U359="ALTO"),20,AND(Z359=11,U359="BAJO"),16,AND(Z359=11,V359&lt;&gt;0),11,AND(Z359=12,P359&lt;&gt;0),25,AND(Z359=12,R359&lt;&gt;0),23,AND(Z359=12,U359="ALTO"),20,AND(Z359=12,U359="BAJO"),16,AND(Z359=12,V359&lt;&gt;0),12,AND(Z359=13,P359&lt;&gt;0),25,AND(Z359=13,R359&lt;&gt;0),21,AND(Z359=13,U359="ALTO"),20,AND(Z359=13,U359="BAJO"),17,AND(Z359=13,V359&lt;&gt;0),17,AND(Z359=14,P359&lt;&gt;0),25,AND(Z359=14,R359&lt;&gt;0),24,AND(Z359=14,U359="ALTO"),23,AND(Z359=14,U359="BAJO"),21,AND(Z359=14,V359&lt;&gt;0),18,AND(Z359=15,P359&lt;&gt;0),25,AND(Z359=15,R359&lt;&gt;0),24,AND(Z359=15,U359="ALTO"),22,AND(Z359=15,U359="BAJO"),19,AND(Z359=15,V359&lt;&gt;0),19,AND(Z359=16,P359&lt;&gt;0),25,AND(Z359=16,R359&lt;&gt;0),23,AND(Z359=16,U359="ALTO"),23,AND(Z359=16,U359="BAJO"),23,AND(Z359=16,V359&lt;&gt;0),20,AND(Z359=17,P359&lt;&gt;0),25,AND(Z359=17,R359&lt;&gt;0),24,AND(Z359=17,U359="ALTO"),23,AND(Z359=17,U359="BAJO"),21,AND(Z359=17,V359&lt;&gt;0),20,AND(Z359=18,P359&lt;&gt;0),25,AND(Z359=18,R359&lt;&gt;0),24,AND(Z359=18,U359="ALTO"),23,AND(Z359=18,U359="BAJO"),22,AND(Z359=18,V359&lt;&gt;0),21,AND(Z359=19,P359&lt;&gt;0),25,AND(Z359=19,R359&lt;&gt;0),25,AND(Z359=19,U359="ALTO"),24,AND(Z359=19,U359="BAJO"),22,AND(Z359=19,V359&lt;&gt;0),22,AND(Z359&lt;&gt;0,X359&lt;&gt;0),Z359,TRUE,"FALSO")</f>
        <v>FALSO</v>
      </c>
      <c r="AC359" s="222"/>
      <c r="AD359" s="222"/>
      <c r="AE359" s="36"/>
      <c r="AF359" s="37"/>
      <c r="AG359" s="37"/>
      <c r="AH359" s="25"/>
      <c r="AI359" s="25"/>
      <c r="AJ359" s="25"/>
      <c r="AK359" s="25"/>
      <c r="AL359" s="25"/>
      <c r="AM359" s="25"/>
      <c r="AN359" s="25"/>
      <c r="AO359" s="35"/>
      <c r="AP359" s="25"/>
      <c r="AQ359" s="35"/>
      <c r="AR359" s="25"/>
      <c r="AS359" s="35"/>
      <c r="AT359" s="25"/>
      <c r="AU359" s="35"/>
      <c r="AV359" s="25"/>
      <c r="AW359" s="35"/>
      <c r="AX359" s="25"/>
    </row>
    <row r="360" spans="1:50" ht="26.25">
      <c r="A360" s="285"/>
      <c r="B360" s="380"/>
      <c r="C360" s="379"/>
      <c r="D360" s="378"/>
      <c r="E360" s="249"/>
      <c r="F360" s="248"/>
      <c r="G360" s="225"/>
      <c r="H360" s="227"/>
      <c r="I360" s="254"/>
      <c r="J360" s="255" t="e">
        <f>+VLOOKUP(I360,Peligros_Aspectos!A:D,4,0)</f>
        <v>#N/A</v>
      </c>
      <c r="K360" s="256" t="e">
        <f>+VLOOKUP(I360,Peligros_Aspectos!A:D,2,0)</f>
        <v>#N/A</v>
      </c>
      <c r="L360" s="257" t="e">
        <f>+VLOOKUP(I360,Peligros_Aspectos!A:C,3,0)</f>
        <v>#N/A</v>
      </c>
      <c r="M360" s="232"/>
      <c r="N360" s="258"/>
      <c r="O360" s="245" t="str">
        <f t="shared" si="27"/>
        <v/>
      </c>
      <c r="P360" s="260"/>
      <c r="Q360" s="260"/>
      <c r="R360" s="260"/>
      <c r="S360" s="260"/>
      <c r="T360" s="260"/>
      <c r="U360" s="258"/>
      <c r="V360" s="264"/>
      <c r="W360" s="264"/>
      <c r="X360" s="260"/>
      <c r="Y360" s="266"/>
      <c r="Z360" s="245" t="str">
        <f t="shared" si="25"/>
        <v/>
      </c>
      <c r="AA360" s="267"/>
      <c r="AB360" s="245" t="str">
        <f t="array" ref="AB360">_xlfn.IFS(AND(Z360=1,P360&lt;&gt;0),25,AND(Z360=1,R360&lt;&gt;0),21,AND(Z360=1,U360="ALTO"),16,AND(Z360=1,U360="BAJO"),11,AND(Z360=1,V360&lt;&gt;0),2,AND(Z360=2,P360&lt;&gt;0),25,AND(Z360=2,R360&lt;&gt;0),21,AND(Z360=2,U360="ALTO"),16,AND(Z360=2,U360="BAJO"),11,AND(Z360=2,V360&lt;&gt;0),4,AND(Z360=3,P360&lt;&gt;0),25,AND(Z360=3,R360&lt;&gt;0),21,AND(Z360=3,U360="ALTO"),16,AND(Z360=3,U360="BAJO"),12,AND(Z360=3,V360&lt;&gt;0),5,AND(Z360=4,P360&lt;&gt;0),25,AND(Z360=4,R360&lt;&gt;0),13,AND(Z360=4,U360="ALTO"),16,AND(Z360=4,U360="BAJO"),14,AND(Z360=4,V360&lt;&gt;0),7,AND(Z360=5,P360&lt;&gt;0),25,AND(Z360=5,R360&lt;&gt;0),21,AND(Z360=5,U360="ALTO"),16,AND(Z360=5,U360="BAJO"),12,AND(Z360=5,V360&lt;&gt;0),8,AND(Z360=6,P360&lt;&gt;0),25,AND(Z360=6,R360&lt;&gt;0),21,AND(Z360=6,U360="ALTO"),20,AND(Z360=6,U360="BAJO"),17,AND(Z360=6,V360&lt;&gt;0),6,AND(Z360=7,P360&lt;&gt;0),25,AND(Z360=7,R360&lt;&gt;0),23,AND(Z360=7,U360="ALTO"),16,AND(Z360=7,U360="BAJO"),11,AND(Z360=7,V360&lt;&gt;0),7,AND(Z360=8,P360&lt;&gt;0),25,AND(Z360=8,R360&lt;&gt;0),21,AND(Z360=8,U360="ALTO"),16,AND(Z360=8,U360="BAJO"),12,AND(Z360=8,V360&lt;&gt;0),8,AND(Z360=9,P360&lt;&gt;0),25,AND(Z360=9,R360&lt;&gt;0),21,AND(Z360=9,U360="ALTO"),20,AND(Z360=9,U360="BAJO"),17,AND(Z360=9,V360&lt;&gt;0),13,AND(Z360=10,P360&lt;&gt;0),25,AND(Z360=10,R360&lt;&gt;0),22,AND(Z360=10,U360="ALTO"),21,AND(Z360=10,U360="BAJO"),18,AND(Z360=10,V360&lt;&gt;0),18,AND(Z360=11,P360&lt;&gt;0),25,AND(Z360=11,R360&lt;&gt;0),23,AND(Z360=11,U360="ALTO"),20,AND(Z360=11,U360="BAJO"),16,AND(Z360=11,V360&lt;&gt;0),11,AND(Z360=12,P360&lt;&gt;0),25,AND(Z360=12,R360&lt;&gt;0),23,AND(Z360=12,U360="ALTO"),20,AND(Z360=12,U360="BAJO"),16,AND(Z360=12,V360&lt;&gt;0),12,AND(Z360=13,P360&lt;&gt;0),25,AND(Z360=13,R360&lt;&gt;0),21,AND(Z360=13,U360="ALTO"),20,AND(Z360=13,U360="BAJO"),17,AND(Z360=13,V360&lt;&gt;0),17,AND(Z360=14,P360&lt;&gt;0),25,AND(Z360=14,R360&lt;&gt;0),24,AND(Z360=14,U360="ALTO"),23,AND(Z360=14,U360="BAJO"),21,AND(Z360=14,V360&lt;&gt;0),18,AND(Z360=15,P360&lt;&gt;0),25,AND(Z360=15,R360&lt;&gt;0),24,AND(Z360=15,U360="ALTO"),22,AND(Z360=15,U360="BAJO"),19,AND(Z360=15,V360&lt;&gt;0),19,AND(Z360=16,P360&lt;&gt;0),25,AND(Z360=16,R360&lt;&gt;0),23,AND(Z360=16,U360="ALTO"),23,AND(Z360=16,U360="BAJO"),23,AND(Z360=16,V360&lt;&gt;0),20,AND(Z360=17,P360&lt;&gt;0),25,AND(Z360=17,R360&lt;&gt;0),24,AND(Z360=17,U360="ALTO"),23,AND(Z360=17,U360="BAJO"),21,AND(Z360=17,V360&lt;&gt;0),20,AND(Z360=18,P360&lt;&gt;0),25,AND(Z360=18,R360&lt;&gt;0),24,AND(Z360=18,U360="ALTO"),23,AND(Z360=18,U360="BAJO"),22,AND(Z360=18,V360&lt;&gt;0),21,AND(Z360=19,P360&lt;&gt;0),25,AND(Z360=19,R360&lt;&gt;0),25,AND(Z360=19,U360="ALTO"),24,AND(Z360=19,U360="BAJO"),22,AND(Z360=19,V360&lt;&gt;0),22,AND(Z360&lt;&gt;0,X360&lt;&gt;0),Z360,TRUE,"FALSO")</f>
        <v>FALSO</v>
      </c>
      <c r="AC360" s="222"/>
      <c r="AD360" s="222"/>
      <c r="AE360" s="36"/>
      <c r="AF360" s="37"/>
      <c r="AG360" s="37"/>
      <c r="AH360" s="25"/>
      <c r="AI360" s="25"/>
      <c r="AJ360" s="25"/>
      <c r="AK360" s="25"/>
      <c r="AL360" s="25"/>
      <c r="AM360" s="25"/>
      <c r="AN360" s="25"/>
      <c r="AO360" s="35"/>
      <c r="AP360" s="25"/>
      <c r="AQ360" s="35"/>
      <c r="AR360" s="25"/>
      <c r="AS360" s="35"/>
      <c r="AT360" s="25"/>
      <c r="AU360" s="35"/>
      <c r="AV360" s="25"/>
      <c r="AW360" s="35"/>
      <c r="AX360" s="25"/>
    </row>
    <row r="361" spans="1:50" ht="26.25">
      <c r="A361" s="285"/>
      <c r="B361" s="380"/>
      <c r="C361" s="379"/>
      <c r="D361" s="378"/>
      <c r="E361" s="249"/>
      <c r="F361" s="248"/>
      <c r="G361" s="225"/>
      <c r="H361" s="227"/>
      <c r="I361" s="254"/>
      <c r="J361" s="255" t="e">
        <f>+VLOOKUP(I361,Peligros_Aspectos!A:D,4,0)</f>
        <v>#N/A</v>
      </c>
      <c r="K361" s="256" t="e">
        <f>+VLOOKUP(I361,Peligros_Aspectos!A:D,2,0)</f>
        <v>#N/A</v>
      </c>
      <c r="L361" s="257" t="e">
        <f>+VLOOKUP(I361,Peligros_Aspectos!A:C,3,0)</f>
        <v>#N/A</v>
      </c>
      <c r="M361" s="232"/>
      <c r="N361" s="258"/>
      <c r="O361" s="245" t="str">
        <f t="shared" si="27"/>
        <v/>
      </c>
      <c r="P361" s="260"/>
      <c r="Q361" s="260"/>
      <c r="R361" s="260"/>
      <c r="S361" s="260"/>
      <c r="T361" s="260"/>
      <c r="U361" s="258"/>
      <c r="V361" s="264"/>
      <c r="W361" s="264"/>
      <c r="X361" s="260"/>
      <c r="Y361" s="266"/>
      <c r="Z361" s="245" t="str">
        <f t="shared" si="25"/>
        <v/>
      </c>
      <c r="AA361" s="267"/>
      <c r="AB361" s="245" t="str">
        <f t="array" ref="AB361">_xlfn.IFS(AND(Z361=1,P361&lt;&gt;0),25,AND(Z361=1,R361&lt;&gt;0),21,AND(Z361=1,U361="ALTO"),16,AND(Z361=1,U361="BAJO"),11,AND(Z361=1,V361&lt;&gt;0),2,AND(Z361=2,P361&lt;&gt;0),25,AND(Z361=2,R361&lt;&gt;0),21,AND(Z361=2,U361="ALTO"),16,AND(Z361=2,U361="BAJO"),11,AND(Z361=2,V361&lt;&gt;0),4,AND(Z361=3,P361&lt;&gt;0),25,AND(Z361=3,R361&lt;&gt;0),21,AND(Z361=3,U361="ALTO"),16,AND(Z361=3,U361="BAJO"),12,AND(Z361=3,V361&lt;&gt;0),5,AND(Z361=4,P361&lt;&gt;0),25,AND(Z361=4,R361&lt;&gt;0),13,AND(Z361=4,U361="ALTO"),16,AND(Z361=4,U361="BAJO"),14,AND(Z361=4,V361&lt;&gt;0),7,AND(Z361=5,P361&lt;&gt;0),25,AND(Z361=5,R361&lt;&gt;0),21,AND(Z361=5,U361="ALTO"),16,AND(Z361=5,U361="BAJO"),12,AND(Z361=5,V361&lt;&gt;0),8,AND(Z361=6,P361&lt;&gt;0),25,AND(Z361=6,R361&lt;&gt;0),21,AND(Z361=6,U361="ALTO"),20,AND(Z361=6,U361="BAJO"),17,AND(Z361=6,V361&lt;&gt;0),6,AND(Z361=7,P361&lt;&gt;0),25,AND(Z361=7,R361&lt;&gt;0),23,AND(Z361=7,U361="ALTO"),16,AND(Z361=7,U361="BAJO"),11,AND(Z361=7,V361&lt;&gt;0),7,AND(Z361=8,P361&lt;&gt;0),25,AND(Z361=8,R361&lt;&gt;0),21,AND(Z361=8,U361="ALTO"),16,AND(Z361=8,U361="BAJO"),12,AND(Z361=8,V361&lt;&gt;0),8,AND(Z361=9,P361&lt;&gt;0),25,AND(Z361=9,R361&lt;&gt;0),21,AND(Z361=9,U361="ALTO"),20,AND(Z361=9,U361="BAJO"),17,AND(Z361=9,V361&lt;&gt;0),13,AND(Z361=10,P361&lt;&gt;0),25,AND(Z361=10,R361&lt;&gt;0),22,AND(Z361=10,U361="ALTO"),21,AND(Z361=10,U361="BAJO"),18,AND(Z361=10,V361&lt;&gt;0),18,AND(Z361=11,P361&lt;&gt;0),25,AND(Z361=11,R361&lt;&gt;0),23,AND(Z361=11,U361="ALTO"),20,AND(Z361=11,U361="BAJO"),16,AND(Z361=11,V361&lt;&gt;0),11,AND(Z361=12,P361&lt;&gt;0),25,AND(Z361=12,R361&lt;&gt;0),23,AND(Z361=12,U361="ALTO"),20,AND(Z361=12,U361="BAJO"),16,AND(Z361=12,V361&lt;&gt;0),12,AND(Z361=13,P361&lt;&gt;0),25,AND(Z361=13,R361&lt;&gt;0),21,AND(Z361=13,U361="ALTO"),20,AND(Z361=13,U361="BAJO"),17,AND(Z361=13,V361&lt;&gt;0),17,AND(Z361=14,P361&lt;&gt;0),25,AND(Z361=14,R361&lt;&gt;0),24,AND(Z361=14,U361="ALTO"),23,AND(Z361=14,U361="BAJO"),21,AND(Z361=14,V361&lt;&gt;0),18,AND(Z361=15,P361&lt;&gt;0),25,AND(Z361=15,R361&lt;&gt;0),24,AND(Z361=15,U361="ALTO"),22,AND(Z361=15,U361="BAJO"),19,AND(Z361=15,V361&lt;&gt;0),19,AND(Z361=16,P361&lt;&gt;0),25,AND(Z361=16,R361&lt;&gt;0),23,AND(Z361=16,U361="ALTO"),23,AND(Z361=16,U361="BAJO"),23,AND(Z361=16,V361&lt;&gt;0),20,AND(Z361=17,P361&lt;&gt;0),25,AND(Z361=17,R361&lt;&gt;0),24,AND(Z361=17,U361="ALTO"),23,AND(Z361=17,U361="BAJO"),21,AND(Z361=17,V361&lt;&gt;0),20,AND(Z361=18,P361&lt;&gt;0),25,AND(Z361=18,R361&lt;&gt;0),24,AND(Z361=18,U361="ALTO"),23,AND(Z361=18,U361="BAJO"),22,AND(Z361=18,V361&lt;&gt;0),21,AND(Z361=19,P361&lt;&gt;0),25,AND(Z361=19,R361&lt;&gt;0),25,AND(Z361=19,U361="ALTO"),24,AND(Z361=19,U361="BAJO"),22,AND(Z361=19,V361&lt;&gt;0),22,AND(Z361&lt;&gt;0,X361&lt;&gt;0),Z361,TRUE,"FALSO")</f>
        <v>FALSO</v>
      </c>
      <c r="AC361" s="222"/>
      <c r="AD361" s="222"/>
      <c r="AE361" s="36"/>
      <c r="AF361" s="37"/>
      <c r="AG361" s="37"/>
      <c r="AH361" s="25"/>
      <c r="AI361" s="25"/>
      <c r="AJ361" s="25"/>
      <c r="AK361" s="25"/>
      <c r="AL361" s="25"/>
      <c r="AM361" s="25"/>
      <c r="AN361" s="25"/>
      <c r="AO361" s="35"/>
      <c r="AP361" s="25"/>
      <c r="AQ361" s="35"/>
      <c r="AR361" s="25"/>
      <c r="AS361" s="35"/>
      <c r="AT361" s="25"/>
      <c r="AU361" s="35"/>
      <c r="AV361" s="25"/>
      <c r="AW361" s="35"/>
      <c r="AX361" s="25"/>
    </row>
    <row r="362" spans="1:50" ht="26.25">
      <c r="A362" s="285"/>
      <c r="B362" s="380"/>
      <c r="C362" s="379"/>
      <c r="D362" s="378"/>
      <c r="E362" s="249"/>
      <c r="F362" s="248"/>
      <c r="G362" s="225"/>
      <c r="H362" s="227"/>
      <c r="I362" s="254"/>
      <c r="J362" s="255" t="e">
        <f>+VLOOKUP(I362,Peligros_Aspectos!A:D,4,0)</f>
        <v>#N/A</v>
      </c>
      <c r="K362" s="256" t="e">
        <f>+VLOOKUP(I362,Peligros_Aspectos!A:D,2,0)</f>
        <v>#N/A</v>
      </c>
      <c r="L362" s="257" t="e">
        <f>+VLOOKUP(I362,Peligros_Aspectos!A:C,3,0)</f>
        <v>#N/A</v>
      </c>
      <c r="M362" s="232"/>
      <c r="N362" s="258"/>
      <c r="O362" s="245" t="str">
        <f t="shared" si="27"/>
        <v/>
      </c>
      <c r="P362" s="260"/>
      <c r="Q362" s="260"/>
      <c r="R362" s="260"/>
      <c r="S362" s="258"/>
      <c r="T362" s="260"/>
      <c r="U362" s="255"/>
      <c r="V362" s="264"/>
      <c r="W362" s="269"/>
      <c r="X362" s="264"/>
      <c r="Y362" s="258"/>
      <c r="Z362" s="245" t="str">
        <f t="shared" si="25"/>
        <v/>
      </c>
      <c r="AA362" s="267"/>
      <c r="AB362" s="245" t="str">
        <f t="array" ref="AB362">_xlfn.IFS(AND(Z362=1,P362&lt;&gt;0),25,AND(Z362=1,R362&lt;&gt;0),21,AND(Z362=1,U362="ALTO"),16,AND(Z362=1,U362="BAJO"),11,AND(Z362=1,V362&lt;&gt;0),2,AND(Z362=2,P362&lt;&gt;0),25,AND(Z362=2,R362&lt;&gt;0),21,AND(Z362=2,U362="ALTO"),16,AND(Z362=2,U362="BAJO"),11,AND(Z362=2,V362&lt;&gt;0),4,AND(Z362=3,P362&lt;&gt;0),25,AND(Z362=3,R362&lt;&gt;0),21,AND(Z362=3,U362="ALTO"),16,AND(Z362=3,U362="BAJO"),12,AND(Z362=3,V362&lt;&gt;0),5,AND(Z362=4,P362&lt;&gt;0),25,AND(Z362=4,R362&lt;&gt;0),13,AND(Z362=4,U362="ALTO"),16,AND(Z362=4,U362="BAJO"),14,AND(Z362=4,V362&lt;&gt;0),7,AND(Z362=5,P362&lt;&gt;0),25,AND(Z362=5,R362&lt;&gt;0),21,AND(Z362=5,U362="ALTO"),16,AND(Z362=5,U362="BAJO"),12,AND(Z362=5,V362&lt;&gt;0),8,AND(Z362=6,P362&lt;&gt;0),25,AND(Z362=6,R362&lt;&gt;0),21,AND(Z362=6,U362="ALTO"),20,AND(Z362=6,U362="BAJO"),17,AND(Z362=6,V362&lt;&gt;0),6,AND(Z362=7,P362&lt;&gt;0),25,AND(Z362=7,R362&lt;&gt;0),23,AND(Z362=7,U362="ALTO"),16,AND(Z362=7,U362="BAJO"),11,AND(Z362=7,V362&lt;&gt;0),7,AND(Z362=8,P362&lt;&gt;0),25,AND(Z362=8,R362&lt;&gt;0),21,AND(Z362=8,U362="ALTO"),16,AND(Z362=8,U362="BAJO"),12,AND(Z362=8,V362&lt;&gt;0),8,AND(Z362=9,P362&lt;&gt;0),25,AND(Z362=9,R362&lt;&gt;0),21,AND(Z362=9,U362="ALTO"),20,AND(Z362=9,U362="BAJO"),17,AND(Z362=9,V362&lt;&gt;0),13,AND(Z362=10,P362&lt;&gt;0),25,AND(Z362=10,R362&lt;&gt;0),22,AND(Z362=10,U362="ALTO"),21,AND(Z362=10,U362="BAJO"),18,AND(Z362=10,V362&lt;&gt;0),18,AND(Z362=11,P362&lt;&gt;0),25,AND(Z362=11,R362&lt;&gt;0),23,AND(Z362=11,U362="ALTO"),20,AND(Z362=11,U362="BAJO"),16,AND(Z362=11,V362&lt;&gt;0),11,AND(Z362=12,P362&lt;&gt;0),25,AND(Z362=12,R362&lt;&gt;0),23,AND(Z362=12,U362="ALTO"),20,AND(Z362=12,U362="BAJO"),16,AND(Z362=12,V362&lt;&gt;0),12,AND(Z362=13,P362&lt;&gt;0),25,AND(Z362=13,R362&lt;&gt;0),21,AND(Z362=13,U362="ALTO"),20,AND(Z362=13,U362="BAJO"),17,AND(Z362=13,V362&lt;&gt;0),17,AND(Z362=14,P362&lt;&gt;0),25,AND(Z362=14,R362&lt;&gt;0),24,AND(Z362=14,U362="ALTO"),23,AND(Z362=14,U362="BAJO"),21,AND(Z362=14,V362&lt;&gt;0),18,AND(Z362=15,P362&lt;&gt;0),25,AND(Z362=15,R362&lt;&gt;0),24,AND(Z362=15,U362="ALTO"),22,AND(Z362=15,U362="BAJO"),19,AND(Z362=15,V362&lt;&gt;0),19,AND(Z362=16,P362&lt;&gt;0),25,AND(Z362=16,R362&lt;&gt;0),23,AND(Z362=16,U362="ALTO"),23,AND(Z362=16,U362="BAJO"),23,AND(Z362=16,V362&lt;&gt;0),20,AND(Z362=17,P362&lt;&gt;0),25,AND(Z362=17,R362&lt;&gt;0),24,AND(Z362=17,U362="ALTO"),23,AND(Z362=17,U362="BAJO"),21,AND(Z362=17,V362&lt;&gt;0),20,AND(Z362=18,P362&lt;&gt;0),25,AND(Z362=18,R362&lt;&gt;0),24,AND(Z362=18,U362="ALTO"),23,AND(Z362=18,U362="BAJO"),22,AND(Z362=18,V362&lt;&gt;0),21,AND(Z362=19,P362&lt;&gt;0),25,AND(Z362=19,R362&lt;&gt;0),25,AND(Z362=19,U362="ALTO"),24,AND(Z362=19,U362="BAJO"),22,AND(Z362=19,V362&lt;&gt;0),22,AND(Z362&lt;&gt;0,X362&lt;&gt;0),Z362,TRUE,"FALSO")</f>
        <v>FALSO</v>
      </c>
      <c r="AC362" s="222"/>
      <c r="AD362" s="222"/>
      <c r="AE362" s="36"/>
      <c r="AF362" s="37"/>
      <c r="AG362" s="37"/>
      <c r="AH362" s="25"/>
      <c r="AI362" s="25"/>
      <c r="AJ362" s="25"/>
      <c r="AK362" s="25"/>
      <c r="AL362" s="25"/>
      <c r="AM362" s="25"/>
      <c r="AN362" s="25"/>
      <c r="AO362" s="35"/>
      <c r="AP362" s="25"/>
      <c r="AQ362" s="35"/>
      <c r="AR362" s="25"/>
      <c r="AS362" s="35"/>
      <c r="AT362" s="25"/>
      <c r="AU362" s="35"/>
      <c r="AV362" s="25"/>
      <c r="AW362" s="35"/>
      <c r="AX362" s="25"/>
    </row>
    <row r="363" spans="1:50" ht="26.25">
      <c r="A363" s="285"/>
      <c r="B363" s="380"/>
      <c r="C363" s="379"/>
      <c r="D363" s="378"/>
      <c r="E363" s="249"/>
      <c r="F363" s="248"/>
      <c r="G363" s="225"/>
      <c r="H363" s="227"/>
      <c r="I363" s="254"/>
      <c r="J363" s="255" t="e">
        <f>+VLOOKUP(I363,Peligros_Aspectos!A:D,4,0)</f>
        <v>#N/A</v>
      </c>
      <c r="K363" s="256" t="e">
        <f>+VLOOKUP(I363,Peligros_Aspectos!A:D,2,0)</f>
        <v>#N/A</v>
      </c>
      <c r="L363" s="257" t="e">
        <f>+VLOOKUP(I363,Peligros_Aspectos!A:C,3,0)</f>
        <v>#N/A</v>
      </c>
      <c r="M363" s="232"/>
      <c r="N363" s="258"/>
      <c r="O363" s="245" t="str">
        <f t="shared" si="27"/>
        <v/>
      </c>
      <c r="P363" s="260"/>
      <c r="Q363" s="260"/>
      <c r="R363" s="260"/>
      <c r="S363" s="260"/>
      <c r="T363" s="260"/>
      <c r="U363" s="258"/>
      <c r="V363" s="264"/>
      <c r="W363" s="264"/>
      <c r="X363" s="260"/>
      <c r="Y363" s="266"/>
      <c r="Z363" s="245" t="str">
        <f t="shared" si="25"/>
        <v/>
      </c>
      <c r="AA363" s="267"/>
      <c r="AB363" s="245" t="str">
        <f t="array" ref="AB363">_xlfn.IFS(AND(Z363=1,P363&lt;&gt;0),25,AND(Z363=1,R363&lt;&gt;0),21,AND(Z363=1,U363="ALTO"),16,AND(Z363=1,U363="BAJO"),11,AND(Z363=1,V363&lt;&gt;0),2,AND(Z363=2,P363&lt;&gt;0),25,AND(Z363=2,R363&lt;&gt;0),21,AND(Z363=2,U363="ALTO"),16,AND(Z363=2,U363="BAJO"),11,AND(Z363=2,V363&lt;&gt;0),4,AND(Z363=3,P363&lt;&gt;0),25,AND(Z363=3,R363&lt;&gt;0),21,AND(Z363=3,U363="ALTO"),16,AND(Z363=3,U363="BAJO"),12,AND(Z363=3,V363&lt;&gt;0),5,AND(Z363=4,P363&lt;&gt;0),25,AND(Z363=4,R363&lt;&gt;0),13,AND(Z363=4,U363="ALTO"),16,AND(Z363=4,U363="BAJO"),14,AND(Z363=4,V363&lt;&gt;0),7,AND(Z363=5,P363&lt;&gt;0),25,AND(Z363=5,R363&lt;&gt;0),21,AND(Z363=5,U363="ALTO"),16,AND(Z363=5,U363="BAJO"),12,AND(Z363=5,V363&lt;&gt;0),8,AND(Z363=6,P363&lt;&gt;0),25,AND(Z363=6,R363&lt;&gt;0),21,AND(Z363=6,U363="ALTO"),20,AND(Z363=6,U363="BAJO"),17,AND(Z363=6,V363&lt;&gt;0),6,AND(Z363=7,P363&lt;&gt;0),25,AND(Z363=7,R363&lt;&gt;0),23,AND(Z363=7,U363="ALTO"),16,AND(Z363=7,U363="BAJO"),11,AND(Z363=7,V363&lt;&gt;0),7,AND(Z363=8,P363&lt;&gt;0),25,AND(Z363=8,R363&lt;&gt;0),21,AND(Z363=8,U363="ALTO"),16,AND(Z363=8,U363="BAJO"),12,AND(Z363=8,V363&lt;&gt;0),8,AND(Z363=9,P363&lt;&gt;0),25,AND(Z363=9,R363&lt;&gt;0),21,AND(Z363=9,U363="ALTO"),20,AND(Z363=9,U363="BAJO"),17,AND(Z363=9,V363&lt;&gt;0),13,AND(Z363=10,P363&lt;&gt;0),25,AND(Z363=10,R363&lt;&gt;0),22,AND(Z363=10,U363="ALTO"),21,AND(Z363=10,U363="BAJO"),18,AND(Z363=10,V363&lt;&gt;0),18,AND(Z363=11,P363&lt;&gt;0),25,AND(Z363=11,R363&lt;&gt;0),23,AND(Z363=11,U363="ALTO"),20,AND(Z363=11,U363="BAJO"),16,AND(Z363=11,V363&lt;&gt;0),11,AND(Z363=12,P363&lt;&gt;0),25,AND(Z363=12,R363&lt;&gt;0),23,AND(Z363=12,U363="ALTO"),20,AND(Z363=12,U363="BAJO"),16,AND(Z363=12,V363&lt;&gt;0),12,AND(Z363=13,P363&lt;&gt;0),25,AND(Z363=13,R363&lt;&gt;0),21,AND(Z363=13,U363="ALTO"),20,AND(Z363=13,U363="BAJO"),17,AND(Z363=13,V363&lt;&gt;0),17,AND(Z363=14,P363&lt;&gt;0),25,AND(Z363=14,R363&lt;&gt;0),24,AND(Z363=14,U363="ALTO"),23,AND(Z363=14,U363="BAJO"),21,AND(Z363=14,V363&lt;&gt;0),18,AND(Z363=15,P363&lt;&gt;0),25,AND(Z363=15,R363&lt;&gt;0),24,AND(Z363=15,U363="ALTO"),22,AND(Z363=15,U363="BAJO"),19,AND(Z363=15,V363&lt;&gt;0),19,AND(Z363=16,P363&lt;&gt;0),25,AND(Z363=16,R363&lt;&gt;0),23,AND(Z363=16,U363="ALTO"),23,AND(Z363=16,U363="BAJO"),23,AND(Z363=16,V363&lt;&gt;0),20,AND(Z363=17,P363&lt;&gt;0),25,AND(Z363=17,R363&lt;&gt;0),24,AND(Z363=17,U363="ALTO"),23,AND(Z363=17,U363="BAJO"),21,AND(Z363=17,V363&lt;&gt;0),20,AND(Z363=18,P363&lt;&gt;0),25,AND(Z363=18,R363&lt;&gt;0),24,AND(Z363=18,U363="ALTO"),23,AND(Z363=18,U363="BAJO"),22,AND(Z363=18,V363&lt;&gt;0),21,AND(Z363=19,P363&lt;&gt;0),25,AND(Z363=19,R363&lt;&gt;0),25,AND(Z363=19,U363="ALTO"),24,AND(Z363=19,U363="BAJO"),22,AND(Z363=19,V363&lt;&gt;0),22,AND(Z363&lt;&gt;0,X363&lt;&gt;0),Z363,TRUE,"FALSO")</f>
        <v>FALSO</v>
      </c>
      <c r="AC363" s="222"/>
      <c r="AD363" s="222"/>
      <c r="AE363" s="36"/>
      <c r="AF363" s="37"/>
      <c r="AG363" s="37"/>
      <c r="AH363" s="25"/>
      <c r="AI363" s="25"/>
      <c r="AJ363" s="25"/>
      <c r="AK363" s="25"/>
      <c r="AL363" s="25"/>
      <c r="AM363" s="25"/>
      <c r="AN363" s="25"/>
      <c r="AO363" s="35"/>
      <c r="AP363" s="25"/>
      <c r="AQ363" s="35"/>
      <c r="AR363" s="25"/>
      <c r="AS363" s="35"/>
      <c r="AT363" s="25"/>
      <c r="AU363" s="35"/>
      <c r="AV363" s="25"/>
      <c r="AW363" s="35"/>
      <c r="AX363" s="25"/>
    </row>
    <row r="364" spans="1:50" ht="26.25">
      <c r="A364" s="285"/>
      <c r="B364" s="380"/>
      <c r="C364" s="379"/>
      <c r="D364" s="378"/>
      <c r="E364" s="249"/>
      <c r="F364" s="248"/>
      <c r="G364" s="225"/>
      <c r="H364" s="227"/>
      <c r="I364" s="254"/>
      <c r="J364" s="255" t="e">
        <f>+VLOOKUP(I364,Peligros_Aspectos!A:D,4,0)</f>
        <v>#N/A</v>
      </c>
      <c r="K364" s="256" t="e">
        <f>+VLOOKUP(I364,Peligros_Aspectos!A:D,2,0)</f>
        <v>#N/A</v>
      </c>
      <c r="L364" s="257" t="e">
        <f>+VLOOKUP(I364,Peligros_Aspectos!A:C,3,0)</f>
        <v>#N/A</v>
      </c>
      <c r="M364" s="232"/>
      <c r="N364" s="258"/>
      <c r="O364" s="245" t="str">
        <f t="shared" si="27"/>
        <v/>
      </c>
      <c r="P364" s="260"/>
      <c r="Q364" s="260"/>
      <c r="R364" s="260"/>
      <c r="S364" s="260"/>
      <c r="T364" s="260"/>
      <c r="U364" s="258"/>
      <c r="V364" s="264"/>
      <c r="W364" s="264"/>
      <c r="X364" s="260"/>
      <c r="Y364" s="266"/>
      <c r="Z364" s="245" t="str">
        <f t="shared" si="25"/>
        <v/>
      </c>
      <c r="AA364" s="267"/>
      <c r="AB364" s="245" t="str">
        <f t="array" ref="AB364">_xlfn.IFS(AND(Z364=1,P364&lt;&gt;0),25,AND(Z364=1,R364&lt;&gt;0),21,AND(Z364=1,U364="ALTO"),16,AND(Z364=1,U364="BAJO"),11,AND(Z364=1,V364&lt;&gt;0),2,AND(Z364=2,P364&lt;&gt;0),25,AND(Z364=2,R364&lt;&gt;0),21,AND(Z364=2,U364="ALTO"),16,AND(Z364=2,U364="BAJO"),11,AND(Z364=2,V364&lt;&gt;0),4,AND(Z364=3,P364&lt;&gt;0),25,AND(Z364=3,R364&lt;&gt;0),21,AND(Z364=3,U364="ALTO"),16,AND(Z364=3,U364="BAJO"),12,AND(Z364=3,V364&lt;&gt;0),5,AND(Z364=4,P364&lt;&gt;0),25,AND(Z364=4,R364&lt;&gt;0),13,AND(Z364=4,U364="ALTO"),16,AND(Z364=4,U364="BAJO"),14,AND(Z364=4,V364&lt;&gt;0),7,AND(Z364=5,P364&lt;&gt;0),25,AND(Z364=5,R364&lt;&gt;0),21,AND(Z364=5,U364="ALTO"),16,AND(Z364=5,U364="BAJO"),12,AND(Z364=5,V364&lt;&gt;0),8,AND(Z364=6,P364&lt;&gt;0),25,AND(Z364=6,R364&lt;&gt;0),21,AND(Z364=6,U364="ALTO"),20,AND(Z364=6,U364="BAJO"),17,AND(Z364=6,V364&lt;&gt;0),6,AND(Z364=7,P364&lt;&gt;0),25,AND(Z364=7,R364&lt;&gt;0),23,AND(Z364=7,U364="ALTO"),16,AND(Z364=7,U364="BAJO"),11,AND(Z364=7,V364&lt;&gt;0),7,AND(Z364=8,P364&lt;&gt;0),25,AND(Z364=8,R364&lt;&gt;0),21,AND(Z364=8,U364="ALTO"),16,AND(Z364=8,U364="BAJO"),12,AND(Z364=8,V364&lt;&gt;0),8,AND(Z364=9,P364&lt;&gt;0),25,AND(Z364=9,R364&lt;&gt;0),21,AND(Z364=9,U364="ALTO"),20,AND(Z364=9,U364="BAJO"),17,AND(Z364=9,V364&lt;&gt;0),13,AND(Z364=10,P364&lt;&gt;0),25,AND(Z364=10,R364&lt;&gt;0),22,AND(Z364=10,U364="ALTO"),21,AND(Z364=10,U364="BAJO"),18,AND(Z364=10,V364&lt;&gt;0),18,AND(Z364=11,P364&lt;&gt;0),25,AND(Z364=11,R364&lt;&gt;0),23,AND(Z364=11,U364="ALTO"),20,AND(Z364=11,U364="BAJO"),16,AND(Z364=11,V364&lt;&gt;0),11,AND(Z364=12,P364&lt;&gt;0),25,AND(Z364=12,R364&lt;&gt;0),23,AND(Z364=12,U364="ALTO"),20,AND(Z364=12,U364="BAJO"),16,AND(Z364=12,V364&lt;&gt;0),12,AND(Z364=13,P364&lt;&gt;0),25,AND(Z364=13,R364&lt;&gt;0),21,AND(Z364=13,U364="ALTO"),20,AND(Z364=13,U364="BAJO"),17,AND(Z364=13,V364&lt;&gt;0),17,AND(Z364=14,P364&lt;&gt;0),25,AND(Z364=14,R364&lt;&gt;0),24,AND(Z364=14,U364="ALTO"),23,AND(Z364=14,U364="BAJO"),21,AND(Z364=14,V364&lt;&gt;0),18,AND(Z364=15,P364&lt;&gt;0),25,AND(Z364=15,R364&lt;&gt;0),24,AND(Z364=15,U364="ALTO"),22,AND(Z364=15,U364="BAJO"),19,AND(Z364=15,V364&lt;&gt;0),19,AND(Z364=16,P364&lt;&gt;0),25,AND(Z364=16,R364&lt;&gt;0),23,AND(Z364=16,U364="ALTO"),23,AND(Z364=16,U364="BAJO"),23,AND(Z364=16,V364&lt;&gt;0),20,AND(Z364=17,P364&lt;&gt;0),25,AND(Z364=17,R364&lt;&gt;0),24,AND(Z364=17,U364="ALTO"),23,AND(Z364=17,U364="BAJO"),21,AND(Z364=17,V364&lt;&gt;0),20,AND(Z364=18,P364&lt;&gt;0),25,AND(Z364=18,R364&lt;&gt;0),24,AND(Z364=18,U364="ALTO"),23,AND(Z364=18,U364="BAJO"),22,AND(Z364=18,V364&lt;&gt;0),21,AND(Z364=19,P364&lt;&gt;0),25,AND(Z364=19,R364&lt;&gt;0),25,AND(Z364=19,U364="ALTO"),24,AND(Z364=19,U364="BAJO"),22,AND(Z364=19,V364&lt;&gt;0),22,AND(Z364&lt;&gt;0,X364&lt;&gt;0),Z364,TRUE,"FALSO")</f>
        <v>FALSO</v>
      </c>
      <c r="AC364" s="222"/>
      <c r="AD364" s="222"/>
      <c r="AE364" s="36"/>
      <c r="AF364" s="37"/>
      <c r="AG364" s="37"/>
      <c r="AH364" s="25"/>
      <c r="AI364" s="25"/>
      <c r="AJ364" s="25"/>
      <c r="AK364" s="25"/>
      <c r="AL364" s="25"/>
      <c r="AM364" s="25"/>
      <c r="AN364" s="25"/>
      <c r="AO364" s="35"/>
      <c r="AP364" s="25"/>
      <c r="AQ364" s="35"/>
      <c r="AR364" s="25"/>
      <c r="AS364" s="35"/>
      <c r="AT364" s="25"/>
      <c r="AU364" s="35"/>
      <c r="AV364" s="25"/>
      <c r="AW364" s="35"/>
      <c r="AX364" s="25"/>
    </row>
    <row r="365" spans="1:50" ht="26.25">
      <c r="A365" s="285"/>
      <c r="B365" s="380"/>
      <c r="C365" s="379"/>
      <c r="D365" s="378"/>
      <c r="E365" s="249"/>
      <c r="F365" s="248"/>
      <c r="G365" s="225"/>
      <c r="H365" s="227"/>
      <c r="I365" s="254"/>
      <c r="J365" s="255" t="e">
        <f>+VLOOKUP(I365,Peligros_Aspectos!A:D,4,0)</f>
        <v>#N/A</v>
      </c>
      <c r="K365" s="256" t="e">
        <f>+VLOOKUP(I365,Peligros_Aspectos!A:D,2,0)</f>
        <v>#N/A</v>
      </c>
      <c r="L365" s="257" t="e">
        <f>+VLOOKUP(I365,Peligros_Aspectos!A:C,3,0)</f>
        <v>#N/A</v>
      </c>
      <c r="M365" s="232"/>
      <c r="N365" s="258"/>
      <c r="O365" s="245" t="str">
        <f t="shared" si="27"/>
        <v/>
      </c>
      <c r="P365" s="260"/>
      <c r="Q365" s="260"/>
      <c r="R365" s="260"/>
      <c r="S365" s="260"/>
      <c r="T365" s="260"/>
      <c r="U365" s="268"/>
      <c r="V365" s="264"/>
      <c r="W365" s="264"/>
      <c r="X365" s="260"/>
      <c r="Y365" s="266"/>
      <c r="Z365" s="245" t="str">
        <f t="shared" si="25"/>
        <v/>
      </c>
      <c r="AA365" s="267"/>
      <c r="AB365" s="245" t="str">
        <f t="array" ref="AB365">_xlfn.IFS(AND(Z365=1,P365&lt;&gt;0),25,AND(Z365=1,R365&lt;&gt;0),21,AND(Z365=1,U365="ALTO"),16,AND(Z365=1,U365="BAJO"),11,AND(Z365=1,V365&lt;&gt;0),2,AND(Z365=2,P365&lt;&gt;0),25,AND(Z365=2,R365&lt;&gt;0),21,AND(Z365=2,U365="ALTO"),16,AND(Z365=2,U365="BAJO"),11,AND(Z365=2,V365&lt;&gt;0),4,AND(Z365=3,P365&lt;&gt;0),25,AND(Z365=3,R365&lt;&gt;0),21,AND(Z365=3,U365="ALTO"),16,AND(Z365=3,U365="BAJO"),12,AND(Z365=3,V365&lt;&gt;0),5,AND(Z365=4,P365&lt;&gt;0),25,AND(Z365=4,R365&lt;&gt;0),13,AND(Z365=4,U365="ALTO"),16,AND(Z365=4,U365="BAJO"),14,AND(Z365=4,V365&lt;&gt;0),7,AND(Z365=5,P365&lt;&gt;0),25,AND(Z365=5,R365&lt;&gt;0),21,AND(Z365=5,U365="ALTO"),16,AND(Z365=5,U365="BAJO"),12,AND(Z365=5,V365&lt;&gt;0),8,AND(Z365=6,P365&lt;&gt;0),25,AND(Z365=6,R365&lt;&gt;0),21,AND(Z365=6,U365="ALTO"),20,AND(Z365=6,U365="BAJO"),17,AND(Z365=6,V365&lt;&gt;0),6,AND(Z365=7,P365&lt;&gt;0),25,AND(Z365=7,R365&lt;&gt;0),23,AND(Z365=7,U365="ALTO"),16,AND(Z365=7,U365="BAJO"),11,AND(Z365=7,V365&lt;&gt;0),7,AND(Z365=8,P365&lt;&gt;0),25,AND(Z365=8,R365&lt;&gt;0),21,AND(Z365=8,U365="ALTO"),16,AND(Z365=8,U365="BAJO"),12,AND(Z365=8,V365&lt;&gt;0),8,AND(Z365=9,P365&lt;&gt;0),25,AND(Z365=9,R365&lt;&gt;0),21,AND(Z365=9,U365="ALTO"),20,AND(Z365=9,U365="BAJO"),17,AND(Z365=9,V365&lt;&gt;0),13,AND(Z365=10,P365&lt;&gt;0),25,AND(Z365=10,R365&lt;&gt;0),22,AND(Z365=10,U365="ALTO"),21,AND(Z365=10,U365="BAJO"),18,AND(Z365=10,V365&lt;&gt;0),18,AND(Z365=11,P365&lt;&gt;0),25,AND(Z365=11,R365&lt;&gt;0),23,AND(Z365=11,U365="ALTO"),20,AND(Z365=11,U365="BAJO"),16,AND(Z365=11,V365&lt;&gt;0),11,AND(Z365=12,P365&lt;&gt;0),25,AND(Z365=12,R365&lt;&gt;0),23,AND(Z365=12,U365="ALTO"),20,AND(Z365=12,U365="BAJO"),16,AND(Z365=12,V365&lt;&gt;0),12,AND(Z365=13,P365&lt;&gt;0),25,AND(Z365=13,R365&lt;&gt;0),21,AND(Z365=13,U365="ALTO"),20,AND(Z365=13,U365="BAJO"),17,AND(Z365=13,V365&lt;&gt;0),17,AND(Z365=14,P365&lt;&gt;0),25,AND(Z365=14,R365&lt;&gt;0),24,AND(Z365=14,U365="ALTO"),23,AND(Z365=14,U365="BAJO"),21,AND(Z365=14,V365&lt;&gt;0),18,AND(Z365=15,P365&lt;&gt;0),25,AND(Z365=15,R365&lt;&gt;0),24,AND(Z365=15,U365="ALTO"),22,AND(Z365=15,U365="BAJO"),19,AND(Z365=15,V365&lt;&gt;0),19,AND(Z365=16,P365&lt;&gt;0),25,AND(Z365=16,R365&lt;&gt;0),23,AND(Z365=16,U365="ALTO"),23,AND(Z365=16,U365="BAJO"),23,AND(Z365=16,V365&lt;&gt;0),20,AND(Z365=17,P365&lt;&gt;0),25,AND(Z365=17,R365&lt;&gt;0),24,AND(Z365=17,U365="ALTO"),23,AND(Z365=17,U365="BAJO"),21,AND(Z365=17,V365&lt;&gt;0),20,AND(Z365=18,P365&lt;&gt;0),25,AND(Z365=18,R365&lt;&gt;0),24,AND(Z365=18,U365="ALTO"),23,AND(Z365=18,U365="BAJO"),22,AND(Z365=18,V365&lt;&gt;0),21,AND(Z365=19,P365&lt;&gt;0),25,AND(Z365=19,R365&lt;&gt;0),25,AND(Z365=19,U365="ALTO"),24,AND(Z365=19,U365="BAJO"),22,AND(Z365=19,V365&lt;&gt;0),22,AND(Z365&lt;&gt;0,X365&lt;&gt;0),Z365,TRUE,"FALSO")</f>
        <v>FALSO</v>
      </c>
      <c r="AC365" s="222"/>
      <c r="AD365" s="222"/>
      <c r="AE365" s="36"/>
      <c r="AF365" s="37"/>
      <c r="AG365" s="37"/>
      <c r="AH365" s="25"/>
      <c r="AI365" s="25"/>
      <c r="AJ365" s="25"/>
      <c r="AK365" s="25"/>
      <c r="AL365" s="25"/>
      <c r="AM365" s="25"/>
      <c r="AN365" s="25"/>
      <c r="AO365" s="35"/>
      <c r="AP365" s="25"/>
      <c r="AQ365" s="35"/>
      <c r="AR365" s="25"/>
      <c r="AS365" s="35"/>
      <c r="AT365" s="25"/>
      <c r="AU365" s="35"/>
      <c r="AV365" s="25"/>
      <c r="AW365" s="35"/>
      <c r="AX365" s="25"/>
    </row>
    <row r="366" spans="1:50" ht="26.25">
      <c r="A366" s="285"/>
      <c r="B366" s="380"/>
      <c r="C366" s="379"/>
      <c r="D366" s="378"/>
      <c r="E366" s="249"/>
      <c r="F366" s="248"/>
      <c r="G366" s="225"/>
      <c r="H366" s="227"/>
      <c r="I366" s="254"/>
      <c r="J366" s="255" t="e">
        <f>+VLOOKUP(I366,Peligros_Aspectos!A:D,4,0)</f>
        <v>#N/A</v>
      </c>
      <c r="K366" s="256" t="e">
        <f>+VLOOKUP(I366,Peligros_Aspectos!A:D,2,0)</f>
        <v>#N/A</v>
      </c>
      <c r="L366" s="257" t="e">
        <f>+VLOOKUP(I366,Peligros_Aspectos!A:C,3,0)</f>
        <v>#N/A</v>
      </c>
      <c r="M366" s="232"/>
      <c r="N366" s="258"/>
      <c r="O366" s="245" t="str">
        <f t="shared" si="27"/>
        <v/>
      </c>
      <c r="P366" s="260"/>
      <c r="Q366" s="260"/>
      <c r="R366" s="260"/>
      <c r="S366" s="260"/>
      <c r="T366" s="260"/>
      <c r="U366" s="258"/>
      <c r="V366" s="264"/>
      <c r="W366" s="264"/>
      <c r="X366" s="260"/>
      <c r="Y366" s="266"/>
      <c r="Z366" s="245" t="str">
        <f t="shared" si="25"/>
        <v/>
      </c>
      <c r="AA366" s="267"/>
      <c r="AB366" s="245" t="str">
        <f t="array" ref="AB366">_xlfn.IFS(AND(Z366=1,P366&lt;&gt;0),25,AND(Z366=1,R366&lt;&gt;0),21,AND(Z366=1,U366="ALTO"),16,AND(Z366=1,U366="BAJO"),11,AND(Z366=1,V366&lt;&gt;0),2,AND(Z366=2,P366&lt;&gt;0),25,AND(Z366=2,R366&lt;&gt;0),21,AND(Z366=2,U366="ALTO"),16,AND(Z366=2,U366="BAJO"),11,AND(Z366=2,V366&lt;&gt;0),4,AND(Z366=3,P366&lt;&gt;0),25,AND(Z366=3,R366&lt;&gt;0),21,AND(Z366=3,U366="ALTO"),16,AND(Z366=3,U366="BAJO"),12,AND(Z366=3,V366&lt;&gt;0),5,AND(Z366=4,P366&lt;&gt;0),25,AND(Z366=4,R366&lt;&gt;0),13,AND(Z366=4,U366="ALTO"),16,AND(Z366=4,U366="BAJO"),14,AND(Z366=4,V366&lt;&gt;0),7,AND(Z366=5,P366&lt;&gt;0),25,AND(Z366=5,R366&lt;&gt;0),21,AND(Z366=5,U366="ALTO"),16,AND(Z366=5,U366="BAJO"),12,AND(Z366=5,V366&lt;&gt;0),8,AND(Z366=6,P366&lt;&gt;0),25,AND(Z366=6,R366&lt;&gt;0),21,AND(Z366=6,U366="ALTO"),20,AND(Z366=6,U366="BAJO"),17,AND(Z366=6,V366&lt;&gt;0),6,AND(Z366=7,P366&lt;&gt;0),25,AND(Z366=7,R366&lt;&gt;0),23,AND(Z366=7,U366="ALTO"),16,AND(Z366=7,U366="BAJO"),11,AND(Z366=7,V366&lt;&gt;0),7,AND(Z366=8,P366&lt;&gt;0),25,AND(Z366=8,R366&lt;&gt;0),21,AND(Z366=8,U366="ALTO"),16,AND(Z366=8,U366="BAJO"),12,AND(Z366=8,V366&lt;&gt;0),8,AND(Z366=9,P366&lt;&gt;0),25,AND(Z366=9,R366&lt;&gt;0),21,AND(Z366=9,U366="ALTO"),20,AND(Z366=9,U366="BAJO"),17,AND(Z366=9,V366&lt;&gt;0),13,AND(Z366=10,P366&lt;&gt;0),25,AND(Z366=10,R366&lt;&gt;0),22,AND(Z366=10,U366="ALTO"),21,AND(Z366=10,U366="BAJO"),18,AND(Z366=10,V366&lt;&gt;0),18,AND(Z366=11,P366&lt;&gt;0),25,AND(Z366=11,R366&lt;&gt;0),23,AND(Z366=11,U366="ALTO"),20,AND(Z366=11,U366="BAJO"),16,AND(Z366=11,V366&lt;&gt;0),11,AND(Z366=12,P366&lt;&gt;0),25,AND(Z366=12,R366&lt;&gt;0),23,AND(Z366=12,U366="ALTO"),20,AND(Z366=12,U366="BAJO"),16,AND(Z366=12,V366&lt;&gt;0),12,AND(Z366=13,P366&lt;&gt;0),25,AND(Z366=13,R366&lt;&gt;0),21,AND(Z366=13,U366="ALTO"),20,AND(Z366=13,U366="BAJO"),17,AND(Z366=13,V366&lt;&gt;0),17,AND(Z366=14,P366&lt;&gt;0),25,AND(Z366=14,R366&lt;&gt;0),24,AND(Z366=14,U366="ALTO"),23,AND(Z366=14,U366="BAJO"),21,AND(Z366=14,V366&lt;&gt;0),18,AND(Z366=15,P366&lt;&gt;0),25,AND(Z366=15,R366&lt;&gt;0),24,AND(Z366=15,U366="ALTO"),22,AND(Z366=15,U366="BAJO"),19,AND(Z366=15,V366&lt;&gt;0),19,AND(Z366=16,P366&lt;&gt;0),25,AND(Z366=16,R366&lt;&gt;0),23,AND(Z366=16,U366="ALTO"),23,AND(Z366=16,U366="BAJO"),23,AND(Z366=16,V366&lt;&gt;0),20,AND(Z366=17,P366&lt;&gt;0),25,AND(Z366=17,R366&lt;&gt;0),24,AND(Z366=17,U366="ALTO"),23,AND(Z366=17,U366="BAJO"),21,AND(Z366=17,V366&lt;&gt;0),20,AND(Z366=18,P366&lt;&gt;0),25,AND(Z366=18,R366&lt;&gt;0),24,AND(Z366=18,U366="ALTO"),23,AND(Z366=18,U366="BAJO"),22,AND(Z366=18,V366&lt;&gt;0),21,AND(Z366=19,P366&lt;&gt;0),25,AND(Z366=19,R366&lt;&gt;0),25,AND(Z366=19,U366="ALTO"),24,AND(Z366=19,U366="BAJO"),22,AND(Z366=19,V366&lt;&gt;0),22,AND(Z366&lt;&gt;0,X366&lt;&gt;0),Z366,TRUE,"FALSO")</f>
        <v>FALSO</v>
      </c>
      <c r="AC366" s="222"/>
      <c r="AD366" s="222"/>
      <c r="AE366" s="36"/>
      <c r="AF366" s="37"/>
      <c r="AG366" s="37"/>
      <c r="AH366" s="25"/>
      <c r="AI366" s="25"/>
      <c r="AJ366" s="25"/>
      <c r="AK366" s="25"/>
      <c r="AL366" s="25"/>
      <c r="AM366" s="25"/>
      <c r="AN366" s="25"/>
      <c r="AO366" s="35"/>
      <c r="AP366" s="25"/>
      <c r="AQ366" s="35"/>
      <c r="AR366" s="25"/>
      <c r="AS366" s="35"/>
      <c r="AT366" s="25"/>
      <c r="AU366" s="35"/>
      <c r="AV366" s="25"/>
      <c r="AW366" s="35"/>
      <c r="AX366" s="25"/>
    </row>
    <row r="367" spans="1:50" ht="26.25">
      <c r="A367" s="285"/>
      <c r="B367" s="380"/>
      <c r="C367" s="379"/>
      <c r="D367" s="378"/>
      <c r="E367" s="249"/>
      <c r="F367" s="248"/>
      <c r="G367" s="225"/>
      <c r="H367" s="227"/>
      <c r="I367" s="254"/>
      <c r="J367" s="255" t="e">
        <f>+VLOOKUP(I367,Peligros_Aspectos!A:D,4,0)</f>
        <v>#N/A</v>
      </c>
      <c r="K367" s="256" t="e">
        <f>+VLOOKUP(I367,Peligros_Aspectos!A:D,2,0)</f>
        <v>#N/A</v>
      </c>
      <c r="L367" s="257" t="e">
        <f>+VLOOKUP(I367,Peligros_Aspectos!A:C,3,0)</f>
        <v>#N/A</v>
      </c>
      <c r="M367" s="232"/>
      <c r="N367" s="258"/>
      <c r="O367" s="245" t="str">
        <f t="shared" si="27"/>
        <v/>
      </c>
      <c r="P367" s="260"/>
      <c r="Q367" s="260"/>
      <c r="R367" s="260"/>
      <c r="S367" s="260"/>
      <c r="T367" s="260"/>
      <c r="U367" s="258"/>
      <c r="V367" s="264"/>
      <c r="W367" s="264"/>
      <c r="X367" s="260"/>
      <c r="Y367" s="266"/>
      <c r="Z367" s="245" t="str">
        <f t="shared" si="25"/>
        <v/>
      </c>
      <c r="AA367" s="267"/>
      <c r="AB367" s="245" t="str">
        <f t="array" ref="AB367">_xlfn.IFS(AND(Z367=1,P367&lt;&gt;0),25,AND(Z367=1,R367&lt;&gt;0),21,AND(Z367=1,U367="ALTO"),16,AND(Z367=1,U367="BAJO"),11,AND(Z367=1,V367&lt;&gt;0),2,AND(Z367=2,P367&lt;&gt;0),25,AND(Z367=2,R367&lt;&gt;0),21,AND(Z367=2,U367="ALTO"),16,AND(Z367=2,U367="BAJO"),11,AND(Z367=2,V367&lt;&gt;0),4,AND(Z367=3,P367&lt;&gt;0),25,AND(Z367=3,R367&lt;&gt;0),21,AND(Z367=3,U367="ALTO"),16,AND(Z367=3,U367="BAJO"),12,AND(Z367=3,V367&lt;&gt;0),5,AND(Z367=4,P367&lt;&gt;0),25,AND(Z367=4,R367&lt;&gt;0),13,AND(Z367=4,U367="ALTO"),16,AND(Z367=4,U367="BAJO"),14,AND(Z367=4,V367&lt;&gt;0),7,AND(Z367=5,P367&lt;&gt;0),25,AND(Z367=5,R367&lt;&gt;0),21,AND(Z367=5,U367="ALTO"),16,AND(Z367=5,U367="BAJO"),12,AND(Z367=5,V367&lt;&gt;0),8,AND(Z367=6,P367&lt;&gt;0),25,AND(Z367=6,R367&lt;&gt;0),21,AND(Z367=6,U367="ALTO"),20,AND(Z367=6,U367="BAJO"),17,AND(Z367=6,V367&lt;&gt;0),6,AND(Z367=7,P367&lt;&gt;0),25,AND(Z367=7,R367&lt;&gt;0),23,AND(Z367=7,U367="ALTO"),16,AND(Z367=7,U367="BAJO"),11,AND(Z367=7,V367&lt;&gt;0),7,AND(Z367=8,P367&lt;&gt;0),25,AND(Z367=8,R367&lt;&gt;0),21,AND(Z367=8,U367="ALTO"),16,AND(Z367=8,U367="BAJO"),12,AND(Z367=8,V367&lt;&gt;0),8,AND(Z367=9,P367&lt;&gt;0),25,AND(Z367=9,R367&lt;&gt;0),21,AND(Z367=9,U367="ALTO"),20,AND(Z367=9,U367="BAJO"),17,AND(Z367=9,V367&lt;&gt;0),13,AND(Z367=10,P367&lt;&gt;0),25,AND(Z367=10,R367&lt;&gt;0),22,AND(Z367=10,U367="ALTO"),21,AND(Z367=10,U367="BAJO"),18,AND(Z367=10,V367&lt;&gt;0),18,AND(Z367=11,P367&lt;&gt;0),25,AND(Z367=11,R367&lt;&gt;0),23,AND(Z367=11,U367="ALTO"),20,AND(Z367=11,U367="BAJO"),16,AND(Z367=11,V367&lt;&gt;0),11,AND(Z367=12,P367&lt;&gt;0),25,AND(Z367=12,R367&lt;&gt;0),23,AND(Z367=12,U367="ALTO"),20,AND(Z367=12,U367="BAJO"),16,AND(Z367=12,V367&lt;&gt;0),12,AND(Z367=13,P367&lt;&gt;0),25,AND(Z367=13,R367&lt;&gt;0),21,AND(Z367=13,U367="ALTO"),20,AND(Z367=13,U367="BAJO"),17,AND(Z367=13,V367&lt;&gt;0),17,AND(Z367=14,P367&lt;&gt;0),25,AND(Z367=14,R367&lt;&gt;0),24,AND(Z367=14,U367="ALTO"),23,AND(Z367=14,U367="BAJO"),21,AND(Z367=14,V367&lt;&gt;0),18,AND(Z367=15,P367&lt;&gt;0),25,AND(Z367=15,R367&lt;&gt;0),24,AND(Z367=15,U367="ALTO"),22,AND(Z367=15,U367="BAJO"),19,AND(Z367=15,V367&lt;&gt;0),19,AND(Z367=16,P367&lt;&gt;0),25,AND(Z367=16,R367&lt;&gt;0),23,AND(Z367=16,U367="ALTO"),23,AND(Z367=16,U367="BAJO"),23,AND(Z367=16,V367&lt;&gt;0),20,AND(Z367=17,P367&lt;&gt;0),25,AND(Z367=17,R367&lt;&gt;0),24,AND(Z367=17,U367="ALTO"),23,AND(Z367=17,U367="BAJO"),21,AND(Z367=17,V367&lt;&gt;0),20,AND(Z367=18,P367&lt;&gt;0),25,AND(Z367=18,R367&lt;&gt;0),24,AND(Z367=18,U367="ALTO"),23,AND(Z367=18,U367="BAJO"),22,AND(Z367=18,V367&lt;&gt;0),21,AND(Z367=19,P367&lt;&gt;0),25,AND(Z367=19,R367&lt;&gt;0),25,AND(Z367=19,U367="ALTO"),24,AND(Z367=19,U367="BAJO"),22,AND(Z367=19,V367&lt;&gt;0),22,AND(Z367&lt;&gt;0,X367&lt;&gt;0),Z367,TRUE,"FALSO")</f>
        <v>FALSO</v>
      </c>
      <c r="AC367" s="222"/>
      <c r="AD367" s="222"/>
      <c r="AE367" s="36"/>
      <c r="AF367" s="37"/>
      <c r="AG367" s="37"/>
      <c r="AH367" s="25"/>
      <c r="AI367" s="25"/>
      <c r="AJ367" s="25"/>
      <c r="AK367" s="25"/>
      <c r="AL367" s="25"/>
      <c r="AM367" s="25"/>
      <c r="AN367" s="25"/>
      <c r="AO367" s="35"/>
      <c r="AP367" s="25"/>
      <c r="AQ367" s="35"/>
      <c r="AR367" s="25"/>
      <c r="AS367" s="35"/>
      <c r="AT367" s="25"/>
      <c r="AU367" s="35"/>
      <c r="AV367" s="25"/>
      <c r="AW367" s="35"/>
      <c r="AX367" s="25"/>
    </row>
    <row r="368" spans="1:50" ht="26.25">
      <c r="A368" s="285"/>
      <c r="B368" s="380"/>
      <c r="C368" s="379"/>
      <c r="D368" s="378"/>
      <c r="E368" s="249"/>
      <c r="F368" s="248"/>
      <c r="G368" s="225"/>
      <c r="H368" s="227"/>
      <c r="I368" s="254"/>
      <c r="J368" s="255" t="e">
        <f>+VLOOKUP(I368,Peligros_Aspectos!A:D,4,0)</f>
        <v>#N/A</v>
      </c>
      <c r="K368" s="256" t="e">
        <f>+VLOOKUP(I368,Peligros_Aspectos!A:D,2,0)</f>
        <v>#N/A</v>
      </c>
      <c r="L368" s="257" t="e">
        <f>+VLOOKUP(I368,Peligros_Aspectos!A:C,3,0)</f>
        <v>#N/A</v>
      </c>
      <c r="M368" s="232"/>
      <c r="N368" s="258"/>
      <c r="O368" s="245" t="str">
        <f t="shared" si="27"/>
        <v/>
      </c>
      <c r="P368" s="260"/>
      <c r="Q368" s="260"/>
      <c r="R368" s="260"/>
      <c r="S368" s="260"/>
      <c r="T368" s="260"/>
      <c r="U368" s="258"/>
      <c r="V368" s="264"/>
      <c r="W368" s="264"/>
      <c r="X368" s="260"/>
      <c r="Y368" s="266"/>
      <c r="Z368" s="245" t="str">
        <f t="shared" si="25"/>
        <v/>
      </c>
      <c r="AA368" s="267"/>
      <c r="AB368" s="245" t="str">
        <f t="array" ref="AB368">_xlfn.IFS(AND(Z368=1,P368&lt;&gt;0),25,AND(Z368=1,R368&lt;&gt;0),21,AND(Z368=1,U368="ALTO"),16,AND(Z368=1,U368="BAJO"),11,AND(Z368=1,V368&lt;&gt;0),2,AND(Z368=2,P368&lt;&gt;0),25,AND(Z368=2,R368&lt;&gt;0),21,AND(Z368=2,U368="ALTO"),16,AND(Z368=2,U368="BAJO"),11,AND(Z368=2,V368&lt;&gt;0),4,AND(Z368=3,P368&lt;&gt;0),25,AND(Z368=3,R368&lt;&gt;0),21,AND(Z368=3,U368="ALTO"),16,AND(Z368=3,U368="BAJO"),12,AND(Z368=3,V368&lt;&gt;0),5,AND(Z368=4,P368&lt;&gt;0),25,AND(Z368=4,R368&lt;&gt;0),13,AND(Z368=4,U368="ALTO"),16,AND(Z368=4,U368="BAJO"),14,AND(Z368=4,V368&lt;&gt;0),7,AND(Z368=5,P368&lt;&gt;0),25,AND(Z368=5,R368&lt;&gt;0),21,AND(Z368=5,U368="ALTO"),16,AND(Z368=5,U368="BAJO"),12,AND(Z368=5,V368&lt;&gt;0),8,AND(Z368=6,P368&lt;&gt;0),25,AND(Z368=6,R368&lt;&gt;0),21,AND(Z368=6,U368="ALTO"),20,AND(Z368=6,U368="BAJO"),17,AND(Z368=6,V368&lt;&gt;0),6,AND(Z368=7,P368&lt;&gt;0),25,AND(Z368=7,R368&lt;&gt;0),23,AND(Z368=7,U368="ALTO"),16,AND(Z368=7,U368="BAJO"),11,AND(Z368=7,V368&lt;&gt;0),7,AND(Z368=8,P368&lt;&gt;0),25,AND(Z368=8,R368&lt;&gt;0),21,AND(Z368=8,U368="ALTO"),16,AND(Z368=8,U368="BAJO"),12,AND(Z368=8,V368&lt;&gt;0),8,AND(Z368=9,P368&lt;&gt;0),25,AND(Z368=9,R368&lt;&gt;0),21,AND(Z368=9,U368="ALTO"),20,AND(Z368=9,U368="BAJO"),17,AND(Z368=9,V368&lt;&gt;0),13,AND(Z368=10,P368&lt;&gt;0),25,AND(Z368=10,R368&lt;&gt;0),22,AND(Z368=10,U368="ALTO"),21,AND(Z368=10,U368="BAJO"),18,AND(Z368=10,V368&lt;&gt;0),18,AND(Z368=11,P368&lt;&gt;0),25,AND(Z368=11,R368&lt;&gt;0),23,AND(Z368=11,U368="ALTO"),20,AND(Z368=11,U368="BAJO"),16,AND(Z368=11,V368&lt;&gt;0),11,AND(Z368=12,P368&lt;&gt;0),25,AND(Z368=12,R368&lt;&gt;0),23,AND(Z368=12,U368="ALTO"),20,AND(Z368=12,U368="BAJO"),16,AND(Z368=12,V368&lt;&gt;0),12,AND(Z368=13,P368&lt;&gt;0),25,AND(Z368=13,R368&lt;&gt;0),21,AND(Z368=13,U368="ALTO"),20,AND(Z368=13,U368="BAJO"),17,AND(Z368=13,V368&lt;&gt;0),17,AND(Z368=14,P368&lt;&gt;0),25,AND(Z368=14,R368&lt;&gt;0),24,AND(Z368=14,U368="ALTO"),23,AND(Z368=14,U368="BAJO"),21,AND(Z368=14,V368&lt;&gt;0),18,AND(Z368=15,P368&lt;&gt;0),25,AND(Z368=15,R368&lt;&gt;0),24,AND(Z368=15,U368="ALTO"),22,AND(Z368=15,U368="BAJO"),19,AND(Z368=15,V368&lt;&gt;0),19,AND(Z368=16,P368&lt;&gt;0),25,AND(Z368=16,R368&lt;&gt;0),23,AND(Z368=16,U368="ALTO"),23,AND(Z368=16,U368="BAJO"),23,AND(Z368=16,V368&lt;&gt;0),20,AND(Z368=17,P368&lt;&gt;0),25,AND(Z368=17,R368&lt;&gt;0),24,AND(Z368=17,U368="ALTO"),23,AND(Z368=17,U368="BAJO"),21,AND(Z368=17,V368&lt;&gt;0),20,AND(Z368=18,P368&lt;&gt;0),25,AND(Z368=18,R368&lt;&gt;0),24,AND(Z368=18,U368="ALTO"),23,AND(Z368=18,U368="BAJO"),22,AND(Z368=18,V368&lt;&gt;0),21,AND(Z368=19,P368&lt;&gt;0),25,AND(Z368=19,R368&lt;&gt;0),25,AND(Z368=19,U368="ALTO"),24,AND(Z368=19,U368="BAJO"),22,AND(Z368=19,V368&lt;&gt;0),22,AND(Z368&lt;&gt;0,X368&lt;&gt;0),Z368,TRUE,"FALSO")</f>
        <v>FALSO</v>
      </c>
      <c r="AC368" s="222"/>
      <c r="AD368" s="222"/>
      <c r="AE368" s="36"/>
      <c r="AF368" s="37"/>
      <c r="AG368" s="37"/>
      <c r="AH368" s="25"/>
      <c r="AI368" s="25"/>
      <c r="AJ368" s="25"/>
      <c r="AK368" s="25"/>
      <c r="AL368" s="25"/>
      <c r="AM368" s="25"/>
      <c r="AN368" s="25"/>
      <c r="AO368" s="35"/>
      <c r="AP368" s="25"/>
      <c r="AQ368" s="35"/>
      <c r="AR368" s="25"/>
      <c r="AS368" s="35"/>
      <c r="AT368" s="25"/>
      <c r="AU368" s="35"/>
      <c r="AV368" s="25"/>
      <c r="AW368" s="35"/>
      <c r="AX368" s="25"/>
    </row>
    <row r="369" spans="1:50" ht="26.25">
      <c r="A369" s="285"/>
      <c r="B369" s="380"/>
      <c r="C369" s="379"/>
      <c r="D369" s="378"/>
      <c r="E369" s="249"/>
      <c r="F369" s="248"/>
      <c r="G369" s="225"/>
      <c r="H369" s="227"/>
      <c r="I369" s="254"/>
      <c r="J369" s="255" t="e">
        <f>+VLOOKUP(I369,Peligros_Aspectos!A:D,4,0)</f>
        <v>#N/A</v>
      </c>
      <c r="K369" s="256" t="e">
        <f>+VLOOKUP(I369,Peligros_Aspectos!A:D,2,0)</f>
        <v>#N/A</v>
      </c>
      <c r="L369" s="257" t="e">
        <f>+VLOOKUP(I369,Peligros_Aspectos!A:C,3,0)</f>
        <v>#N/A</v>
      </c>
      <c r="M369" s="232"/>
      <c r="N369" s="258"/>
      <c r="O369" s="245" t="str">
        <f t="shared" si="27"/>
        <v/>
      </c>
      <c r="P369" s="260"/>
      <c r="Q369" s="260"/>
      <c r="R369" s="260"/>
      <c r="S369" s="260"/>
      <c r="T369" s="260"/>
      <c r="U369" s="258"/>
      <c r="V369" s="264"/>
      <c r="W369" s="264"/>
      <c r="X369" s="260"/>
      <c r="Y369" s="266"/>
      <c r="Z369" s="245" t="str">
        <f t="shared" si="25"/>
        <v/>
      </c>
      <c r="AA369" s="267"/>
      <c r="AB369" s="245" t="str">
        <f t="array" ref="AB369">_xlfn.IFS(AND(Z369=1,P369&lt;&gt;0),25,AND(Z369=1,R369&lt;&gt;0),21,AND(Z369=1,U369="ALTO"),16,AND(Z369=1,U369="BAJO"),11,AND(Z369=1,V369&lt;&gt;0),2,AND(Z369=2,P369&lt;&gt;0),25,AND(Z369=2,R369&lt;&gt;0),21,AND(Z369=2,U369="ALTO"),16,AND(Z369=2,U369="BAJO"),11,AND(Z369=2,V369&lt;&gt;0),4,AND(Z369=3,P369&lt;&gt;0),25,AND(Z369=3,R369&lt;&gt;0),21,AND(Z369=3,U369="ALTO"),16,AND(Z369=3,U369="BAJO"),12,AND(Z369=3,V369&lt;&gt;0),5,AND(Z369=4,P369&lt;&gt;0),25,AND(Z369=4,R369&lt;&gt;0),13,AND(Z369=4,U369="ALTO"),16,AND(Z369=4,U369="BAJO"),14,AND(Z369=4,V369&lt;&gt;0),7,AND(Z369=5,P369&lt;&gt;0),25,AND(Z369=5,R369&lt;&gt;0),21,AND(Z369=5,U369="ALTO"),16,AND(Z369=5,U369="BAJO"),12,AND(Z369=5,V369&lt;&gt;0),8,AND(Z369=6,P369&lt;&gt;0),25,AND(Z369=6,R369&lt;&gt;0),21,AND(Z369=6,U369="ALTO"),20,AND(Z369=6,U369="BAJO"),17,AND(Z369=6,V369&lt;&gt;0),6,AND(Z369=7,P369&lt;&gt;0),25,AND(Z369=7,R369&lt;&gt;0),23,AND(Z369=7,U369="ALTO"),16,AND(Z369=7,U369="BAJO"),11,AND(Z369=7,V369&lt;&gt;0),7,AND(Z369=8,P369&lt;&gt;0),25,AND(Z369=8,R369&lt;&gt;0),21,AND(Z369=8,U369="ALTO"),16,AND(Z369=8,U369="BAJO"),12,AND(Z369=8,V369&lt;&gt;0),8,AND(Z369=9,P369&lt;&gt;0),25,AND(Z369=9,R369&lt;&gt;0),21,AND(Z369=9,U369="ALTO"),20,AND(Z369=9,U369="BAJO"),17,AND(Z369=9,V369&lt;&gt;0),13,AND(Z369=10,P369&lt;&gt;0),25,AND(Z369=10,R369&lt;&gt;0),22,AND(Z369=10,U369="ALTO"),21,AND(Z369=10,U369="BAJO"),18,AND(Z369=10,V369&lt;&gt;0),18,AND(Z369=11,P369&lt;&gt;0),25,AND(Z369=11,R369&lt;&gt;0),23,AND(Z369=11,U369="ALTO"),20,AND(Z369=11,U369="BAJO"),16,AND(Z369=11,V369&lt;&gt;0),11,AND(Z369=12,P369&lt;&gt;0),25,AND(Z369=12,R369&lt;&gt;0),23,AND(Z369=12,U369="ALTO"),20,AND(Z369=12,U369="BAJO"),16,AND(Z369=12,V369&lt;&gt;0),12,AND(Z369=13,P369&lt;&gt;0),25,AND(Z369=13,R369&lt;&gt;0),21,AND(Z369=13,U369="ALTO"),20,AND(Z369=13,U369="BAJO"),17,AND(Z369=13,V369&lt;&gt;0),17,AND(Z369=14,P369&lt;&gt;0),25,AND(Z369=14,R369&lt;&gt;0),24,AND(Z369=14,U369="ALTO"),23,AND(Z369=14,U369="BAJO"),21,AND(Z369=14,V369&lt;&gt;0),18,AND(Z369=15,P369&lt;&gt;0),25,AND(Z369=15,R369&lt;&gt;0),24,AND(Z369=15,U369="ALTO"),22,AND(Z369=15,U369="BAJO"),19,AND(Z369=15,V369&lt;&gt;0),19,AND(Z369=16,P369&lt;&gt;0),25,AND(Z369=16,R369&lt;&gt;0),23,AND(Z369=16,U369="ALTO"),23,AND(Z369=16,U369="BAJO"),23,AND(Z369=16,V369&lt;&gt;0),20,AND(Z369=17,P369&lt;&gt;0),25,AND(Z369=17,R369&lt;&gt;0),24,AND(Z369=17,U369="ALTO"),23,AND(Z369=17,U369="BAJO"),21,AND(Z369=17,V369&lt;&gt;0),20,AND(Z369=18,P369&lt;&gt;0),25,AND(Z369=18,R369&lt;&gt;0),24,AND(Z369=18,U369="ALTO"),23,AND(Z369=18,U369="BAJO"),22,AND(Z369=18,V369&lt;&gt;0),21,AND(Z369=19,P369&lt;&gt;0),25,AND(Z369=19,R369&lt;&gt;0),25,AND(Z369=19,U369="ALTO"),24,AND(Z369=19,U369="BAJO"),22,AND(Z369=19,V369&lt;&gt;0),22,AND(Z369&lt;&gt;0,X369&lt;&gt;0),Z369,TRUE,"FALSO")</f>
        <v>FALSO</v>
      </c>
      <c r="AC369" s="222"/>
      <c r="AD369" s="222"/>
      <c r="AE369" s="36"/>
      <c r="AF369" s="37"/>
      <c r="AG369" s="37"/>
      <c r="AH369" s="25"/>
      <c r="AI369" s="25"/>
      <c r="AJ369" s="25"/>
      <c r="AK369" s="25"/>
      <c r="AL369" s="25"/>
      <c r="AM369" s="25"/>
      <c r="AN369" s="25"/>
      <c r="AO369" s="35"/>
      <c r="AP369" s="25"/>
      <c r="AQ369" s="35"/>
      <c r="AR369" s="25"/>
      <c r="AS369" s="35"/>
      <c r="AT369" s="25"/>
      <c r="AU369" s="35"/>
      <c r="AV369" s="25"/>
      <c r="AW369" s="35"/>
      <c r="AX369" s="25"/>
    </row>
    <row r="370" spans="1:50" ht="26.25">
      <c r="A370" s="285"/>
      <c r="B370" s="380"/>
      <c r="C370" s="379"/>
      <c r="D370" s="378"/>
      <c r="E370" s="249"/>
      <c r="F370" s="248"/>
      <c r="G370" s="225"/>
      <c r="H370" s="227"/>
      <c r="I370" s="254"/>
      <c r="J370" s="255" t="e">
        <f>+VLOOKUP(I370,Peligros_Aspectos!A:D,4,0)</f>
        <v>#N/A</v>
      </c>
      <c r="K370" s="256" t="e">
        <f>+VLOOKUP(I370,Peligros_Aspectos!A:D,2,0)</f>
        <v>#N/A</v>
      </c>
      <c r="L370" s="257" t="e">
        <f>+VLOOKUP(I370,Peligros_Aspectos!A:C,3,0)</f>
        <v>#N/A</v>
      </c>
      <c r="M370" s="232"/>
      <c r="N370" s="258"/>
      <c r="O370" s="245" t="str">
        <f t="shared" si="27"/>
        <v/>
      </c>
      <c r="P370" s="260"/>
      <c r="Q370" s="260"/>
      <c r="R370" s="260"/>
      <c r="S370" s="260"/>
      <c r="T370" s="260"/>
      <c r="U370" s="258"/>
      <c r="V370" s="264"/>
      <c r="W370" s="264"/>
      <c r="X370" s="260"/>
      <c r="Y370" s="266"/>
      <c r="Z370" s="245" t="str">
        <f t="shared" si="25"/>
        <v/>
      </c>
      <c r="AA370" s="267"/>
      <c r="AB370" s="245" t="str">
        <f t="array" ref="AB370">_xlfn.IFS(AND(Z370=1,P370&lt;&gt;0),25,AND(Z370=1,R370&lt;&gt;0),21,AND(Z370=1,U370="ALTO"),16,AND(Z370=1,U370="BAJO"),11,AND(Z370=1,V370&lt;&gt;0),2,AND(Z370=2,P370&lt;&gt;0),25,AND(Z370=2,R370&lt;&gt;0),21,AND(Z370=2,U370="ALTO"),16,AND(Z370=2,U370="BAJO"),11,AND(Z370=2,V370&lt;&gt;0),4,AND(Z370=3,P370&lt;&gt;0),25,AND(Z370=3,R370&lt;&gt;0),21,AND(Z370=3,U370="ALTO"),16,AND(Z370=3,U370="BAJO"),12,AND(Z370=3,V370&lt;&gt;0),5,AND(Z370=4,P370&lt;&gt;0),25,AND(Z370=4,R370&lt;&gt;0),13,AND(Z370=4,U370="ALTO"),16,AND(Z370=4,U370="BAJO"),14,AND(Z370=4,V370&lt;&gt;0),7,AND(Z370=5,P370&lt;&gt;0),25,AND(Z370=5,R370&lt;&gt;0),21,AND(Z370=5,U370="ALTO"),16,AND(Z370=5,U370="BAJO"),12,AND(Z370=5,V370&lt;&gt;0),8,AND(Z370=6,P370&lt;&gt;0),25,AND(Z370=6,R370&lt;&gt;0),21,AND(Z370=6,U370="ALTO"),20,AND(Z370=6,U370="BAJO"),17,AND(Z370=6,V370&lt;&gt;0),6,AND(Z370=7,P370&lt;&gt;0),25,AND(Z370=7,R370&lt;&gt;0),23,AND(Z370=7,U370="ALTO"),16,AND(Z370=7,U370="BAJO"),11,AND(Z370=7,V370&lt;&gt;0),7,AND(Z370=8,P370&lt;&gt;0),25,AND(Z370=8,R370&lt;&gt;0),21,AND(Z370=8,U370="ALTO"),16,AND(Z370=8,U370="BAJO"),12,AND(Z370=8,V370&lt;&gt;0),8,AND(Z370=9,P370&lt;&gt;0),25,AND(Z370=9,R370&lt;&gt;0),21,AND(Z370=9,U370="ALTO"),20,AND(Z370=9,U370="BAJO"),17,AND(Z370=9,V370&lt;&gt;0),13,AND(Z370=10,P370&lt;&gt;0),25,AND(Z370=10,R370&lt;&gt;0),22,AND(Z370=10,U370="ALTO"),21,AND(Z370=10,U370="BAJO"),18,AND(Z370=10,V370&lt;&gt;0),18,AND(Z370=11,P370&lt;&gt;0),25,AND(Z370=11,R370&lt;&gt;0),23,AND(Z370=11,U370="ALTO"),20,AND(Z370=11,U370="BAJO"),16,AND(Z370=11,V370&lt;&gt;0),11,AND(Z370=12,P370&lt;&gt;0),25,AND(Z370=12,R370&lt;&gt;0),23,AND(Z370=12,U370="ALTO"),20,AND(Z370=12,U370="BAJO"),16,AND(Z370=12,V370&lt;&gt;0),12,AND(Z370=13,P370&lt;&gt;0),25,AND(Z370=13,R370&lt;&gt;0),21,AND(Z370=13,U370="ALTO"),20,AND(Z370=13,U370="BAJO"),17,AND(Z370=13,V370&lt;&gt;0),17,AND(Z370=14,P370&lt;&gt;0),25,AND(Z370=14,R370&lt;&gt;0),24,AND(Z370=14,U370="ALTO"),23,AND(Z370=14,U370="BAJO"),21,AND(Z370=14,V370&lt;&gt;0),18,AND(Z370=15,P370&lt;&gt;0),25,AND(Z370=15,R370&lt;&gt;0),24,AND(Z370=15,U370="ALTO"),22,AND(Z370=15,U370="BAJO"),19,AND(Z370=15,V370&lt;&gt;0),19,AND(Z370=16,P370&lt;&gt;0),25,AND(Z370=16,R370&lt;&gt;0),23,AND(Z370=16,U370="ALTO"),23,AND(Z370=16,U370="BAJO"),23,AND(Z370=16,V370&lt;&gt;0),20,AND(Z370=17,P370&lt;&gt;0),25,AND(Z370=17,R370&lt;&gt;0),24,AND(Z370=17,U370="ALTO"),23,AND(Z370=17,U370="BAJO"),21,AND(Z370=17,V370&lt;&gt;0),20,AND(Z370=18,P370&lt;&gt;0),25,AND(Z370=18,R370&lt;&gt;0),24,AND(Z370=18,U370="ALTO"),23,AND(Z370=18,U370="BAJO"),22,AND(Z370=18,V370&lt;&gt;0),21,AND(Z370=19,P370&lt;&gt;0),25,AND(Z370=19,R370&lt;&gt;0),25,AND(Z370=19,U370="ALTO"),24,AND(Z370=19,U370="BAJO"),22,AND(Z370=19,V370&lt;&gt;0),22,AND(Z370&lt;&gt;0,X370&lt;&gt;0),Z370,TRUE,"FALSO")</f>
        <v>FALSO</v>
      </c>
      <c r="AC370" s="222"/>
      <c r="AD370" s="222"/>
      <c r="AE370" s="36"/>
      <c r="AF370" s="37"/>
      <c r="AG370" s="37"/>
      <c r="AH370" s="25"/>
      <c r="AI370" s="25"/>
      <c r="AJ370" s="25"/>
      <c r="AK370" s="25"/>
      <c r="AL370" s="25"/>
      <c r="AM370" s="25"/>
      <c r="AN370" s="25"/>
      <c r="AO370" s="35"/>
      <c r="AP370" s="25"/>
      <c r="AQ370" s="35"/>
      <c r="AR370" s="25"/>
      <c r="AS370" s="35"/>
      <c r="AT370" s="25"/>
      <c r="AU370" s="35"/>
      <c r="AV370" s="25"/>
      <c r="AW370" s="35"/>
      <c r="AX370" s="25"/>
    </row>
    <row r="371" spans="1:50" ht="26.25">
      <c r="A371" s="285"/>
      <c r="B371" s="380"/>
      <c r="C371" s="379"/>
      <c r="D371" s="378"/>
      <c r="E371" s="249"/>
      <c r="F371" s="248"/>
      <c r="G371" s="225"/>
      <c r="H371" s="227"/>
      <c r="I371" s="254"/>
      <c r="J371" s="255" t="e">
        <f>+VLOOKUP(I371,Peligros_Aspectos!A:D,4,0)</f>
        <v>#N/A</v>
      </c>
      <c r="K371" s="256" t="e">
        <f>+VLOOKUP(I371,Peligros_Aspectos!A:D,2,0)</f>
        <v>#N/A</v>
      </c>
      <c r="L371" s="257" t="e">
        <f>+VLOOKUP(I371,Peligros_Aspectos!A:C,3,0)</f>
        <v>#N/A</v>
      </c>
      <c r="M371" s="232"/>
      <c r="N371" s="258"/>
      <c r="O371" s="245" t="str">
        <f t="shared" si="27"/>
        <v/>
      </c>
      <c r="P371" s="260"/>
      <c r="Q371" s="260"/>
      <c r="R371" s="260"/>
      <c r="S371" s="260"/>
      <c r="T371" s="260"/>
      <c r="U371" s="258"/>
      <c r="V371" s="264"/>
      <c r="W371" s="264"/>
      <c r="X371" s="260"/>
      <c r="Y371" s="266"/>
      <c r="Z371" s="245" t="str">
        <f t="shared" si="25"/>
        <v/>
      </c>
      <c r="AA371" s="267"/>
      <c r="AB371" s="245" t="str">
        <f t="array" ref="AB371">_xlfn.IFS(AND(Z371=1,P371&lt;&gt;0),25,AND(Z371=1,R371&lt;&gt;0),21,AND(Z371=1,U371="ALTO"),16,AND(Z371=1,U371="BAJO"),11,AND(Z371=1,V371&lt;&gt;0),2,AND(Z371=2,P371&lt;&gt;0),25,AND(Z371=2,R371&lt;&gt;0),21,AND(Z371=2,U371="ALTO"),16,AND(Z371=2,U371="BAJO"),11,AND(Z371=2,V371&lt;&gt;0),4,AND(Z371=3,P371&lt;&gt;0),25,AND(Z371=3,R371&lt;&gt;0),21,AND(Z371=3,U371="ALTO"),16,AND(Z371=3,U371="BAJO"),12,AND(Z371=3,V371&lt;&gt;0),5,AND(Z371=4,P371&lt;&gt;0),25,AND(Z371=4,R371&lt;&gt;0),13,AND(Z371=4,U371="ALTO"),16,AND(Z371=4,U371="BAJO"),14,AND(Z371=4,V371&lt;&gt;0),7,AND(Z371=5,P371&lt;&gt;0),25,AND(Z371=5,R371&lt;&gt;0),21,AND(Z371=5,U371="ALTO"),16,AND(Z371=5,U371="BAJO"),12,AND(Z371=5,V371&lt;&gt;0),8,AND(Z371=6,P371&lt;&gt;0),25,AND(Z371=6,R371&lt;&gt;0),21,AND(Z371=6,U371="ALTO"),20,AND(Z371=6,U371="BAJO"),17,AND(Z371=6,V371&lt;&gt;0),6,AND(Z371=7,P371&lt;&gt;0),25,AND(Z371=7,R371&lt;&gt;0),23,AND(Z371=7,U371="ALTO"),16,AND(Z371=7,U371="BAJO"),11,AND(Z371=7,V371&lt;&gt;0),7,AND(Z371=8,P371&lt;&gt;0),25,AND(Z371=8,R371&lt;&gt;0),21,AND(Z371=8,U371="ALTO"),16,AND(Z371=8,U371="BAJO"),12,AND(Z371=8,V371&lt;&gt;0),8,AND(Z371=9,P371&lt;&gt;0),25,AND(Z371=9,R371&lt;&gt;0),21,AND(Z371=9,U371="ALTO"),20,AND(Z371=9,U371="BAJO"),17,AND(Z371=9,V371&lt;&gt;0),13,AND(Z371=10,P371&lt;&gt;0),25,AND(Z371=10,R371&lt;&gt;0),22,AND(Z371=10,U371="ALTO"),21,AND(Z371=10,U371="BAJO"),18,AND(Z371=10,V371&lt;&gt;0),18,AND(Z371=11,P371&lt;&gt;0),25,AND(Z371=11,R371&lt;&gt;0),23,AND(Z371=11,U371="ALTO"),20,AND(Z371=11,U371="BAJO"),16,AND(Z371=11,V371&lt;&gt;0),11,AND(Z371=12,P371&lt;&gt;0),25,AND(Z371=12,R371&lt;&gt;0),23,AND(Z371=12,U371="ALTO"),20,AND(Z371=12,U371="BAJO"),16,AND(Z371=12,V371&lt;&gt;0),12,AND(Z371=13,P371&lt;&gt;0),25,AND(Z371=13,R371&lt;&gt;0),21,AND(Z371=13,U371="ALTO"),20,AND(Z371=13,U371="BAJO"),17,AND(Z371=13,V371&lt;&gt;0),17,AND(Z371=14,P371&lt;&gt;0),25,AND(Z371=14,R371&lt;&gt;0),24,AND(Z371=14,U371="ALTO"),23,AND(Z371=14,U371="BAJO"),21,AND(Z371=14,V371&lt;&gt;0),18,AND(Z371=15,P371&lt;&gt;0),25,AND(Z371=15,R371&lt;&gt;0),24,AND(Z371=15,U371="ALTO"),22,AND(Z371=15,U371="BAJO"),19,AND(Z371=15,V371&lt;&gt;0),19,AND(Z371=16,P371&lt;&gt;0),25,AND(Z371=16,R371&lt;&gt;0),23,AND(Z371=16,U371="ALTO"),23,AND(Z371=16,U371="BAJO"),23,AND(Z371=16,V371&lt;&gt;0),20,AND(Z371=17,P371&lt;&gt;0),25,AND(Z371=17,R371&lt;&gt;0),24,AND(Z371=17,U371="ALTO"),23,AND(Z371=17,U371="BAJO"),21,AND(Z371=17,V371&lt;&gt;0),20,AND(Z371=18,P371&lt;&gt;0),25,AND(Z371=18,R371&lt;&gt;0),24,AND(Z371=18,U371="ALTO"),23,AND(Z371=18,U371="BAJO"),22,AND(Z371=18,V371&lt;&gt;0),21,AND(Z371=19,P371&lt;&gt;0),25,AND(Z371=19,R371&lt;&gt;0),25,AND(Z371=19,U371="ALTO"),24,AND(Z371=19,U371="BAJO"),22,AND(Z371=19,V371&lt;&gt;0),22,AND(Z371&lt;&gt;0,X371&lt;&gt;0),Z371,TRUE,"FALSO")</f>
        <v>FALSO</v>
      </c>
      <c r="AC371" s="222"/>
      <c r="AD371" s="222"/>
      <c r="AE371" s="36"/>
      <c r="AF371" s="37"/>
      <c r="AG371" s="37"/>
      <c r="AH371" s="25"/>
      <c r="AI371" s="25"/>
      <c r="AJ371" s="25"/>
      <c r="AK371" s="25"/>
      <c r="AL371" s="25"/>
      <c r="AM371" s="25"/>
      <c r="AN371" s="25"/>
      <c r="AO371" s="35"/>
      <c r="AP371" s="25"/>
      <c r="AQ371" s="35"/>
      <c r="AR371" s="25"/>
      <c r="AS371" s="35"/>
      <c r="AT371" s="25"/>
      <c r="AU371" s="35"/>
      <c r="AV371" s="25"/>
      <c r="AW371" s="35"/>
      <c r="AX371" s="25"/>
    </row>
    <row r="372" spans="1:50" ht="26.25">
      <c r="A372" s="285"/>
      <c r="B372" s="380"/>
      <c r="C372" s="379"/>
      <c r="D372" s="378"/>
      <c r="E372" s="249"/>
      <c r="F372" s="248"/>
      <c r="G372" s="225"/>
      <c r="H372" s="227"/>
      <c r="I372" s="254"/>
      <c r="J372" s="255" t="e">
        <f>+VLOOKUP(I372,Peligros_Aspectos!A:D,4,0)</f>
        <v>#N/A</v>
      </c>
      <c r="K372" s="256" t="e">
        <f>+VLOOKUP(I372,Peligros_Aspectos!A:D,2,0)</f>
        <v>#N/A</v>
      </c>
      <c r="L372" s="257" t="e">
        <f>+VLOOKUP(I372,Peligros_Aspectos!A:C,3,0)</f>
        <v>#N/A</v>
      </c>
      <c r="M372" s="232"/>
      <c r="N372" s="258"/>
      <c r="O372" s="245" t="str">
        <f t="shared" si="27"/>
        <v/>
      </c>
      <c r="P372" s="260"/>
      <c r="Q372" s="260"/>
      <c r="R372" s="260"/>
      <c r="S372" s="260"/>
      <c r="T372" s="264"/>
      <c r="U372" s="258"/>
      <c r="V372" s="264"/>
      <c r="W372" s="264"/>
      <c r="X372" s="260"/>
      <c r="Y372" s="266"/>
      <c r="Z372" s="245" t="str">
        <f t="shared" si="25"/>
        <v/>
      </c>
      <c r="AA372" s="267"/>
      <c r="AB372" s="245" t="str">
        <f t="array" ref="AB372">_xlfn.IFS(AND(Z372=1,P372&lt;&gt;0),25,AND(Z372=1,R372&lt;&gt;0),21,AND(Z372=1,U372="ALTO"),16,AND(Z372=1,U372="BAJO"),11,AND(Z372=1,V372&lt;&gt;0),2,AND(Z372=2,P372&lt;&gt;0),25,AND(Z372=2,R372&lt;&gt;0),21,AND(Z372=2,U372="ALTO"),16,AND(Z372=2,U372="BAJO"),11,AND(Z372=2,V372&lt;&gt;0),4,AND(Z372=3,P372&lt;&gt;0),25,AND(Z372=3,R372&lt;&gt;0),21,AND(Z372=3,U372="ALTO"),16,AND(Z372=3,U372="BAJO"),12,AND(Z372=3,V372&lt;&gt;0),5,AND(Z372=4,P372&lt;&gt;0),25,AND(Z372=4,R372&lt;&gt;0),13,AND(Z372=4,U372="ALTO"),16,AND(Z372=4,U372="BAJO"),14,AND(Z372=4,V372&lt;&gt;0),7,AND(Z372=5,P372&lt;&gt;0),25,AND(Z372=5,R372&lt;&gt;0),21,AND(Z372=5,U372="ALTO"),16,AND(Z372=5,U372="BAJO"),12,AND(Z372=5,V372&lt;&gt;0),8,AND(Z372=6,P372&lt;&gt;0),25,AND(Z372=6,R372&lt;&gt;0),21,AND(Z372=6,U372="ALTO"),20,AND(Z372=6,U372="BAJO"),17,AND(Z372=6,V372&lt;&gt;0),6,AND(Z372=7,P372&lt;&gt;0),25,AND(Z372=7,R372&lt;&gt;0),23,AND(Z372=7,U372="ALTO"),16,AND(Z372=7,U372="BAJO"),11,AND(Z372=7,V372&lt;&gt;0),7,AND(Z372=8,P372&lt;&gt;0),25,AND(Z372=8,R372&lt;&gt;0),21,AND(Z372=8,U372="ALTO"),16,AND(Z372=8,U372="BAJO"),12,AND(Z372=8,V372&lt;&gt;0),8,AND(Z372=9,P372&lt;&gt;0),25,AND(Z372=9,R372&lt;&gt;0),21,AND(Z372=9,U372="ALTO"),20,AND(Z372=9,U372="BAJO"),17,AND(Z372=9,V372&lt;&gt;0),13,AND(Z372=10,P372&lt;&gt;0),25,AND(Z372=10,R372&lt;&gt;0),22,AND(Z372=10,U372="ALTO"),21,AND(Z372=10,U372="BAJO"),18,AND(Z372=10,V372&lt;&gt;0),18,AND(Z372=11,P372&lt;&gt;0),25,AND(Z372=11,R372&lt;&gt;0),23,AND(Z372=11,U372="ALTO"),20,AND(Z372=11,U372="BAJO"),16,AND(Z372=11,V372&lt;&gt;0),11,AND(Z372=12,P372&lt;&gt;0),25,AND(Z372=12,R372&lt;&gt;0),23,AND(Z372=12,U372="ALTO"),20,AND(Z372=12,U372="BAJO"),16,AND(Z372=12,V372&lt;&gt;0),12,AND(Z372=13,P372&lt;&gt;0),25,AND(Z372=13,R372&lt;&gt;0),21,AND(Z372=13,U372="ALTO"),20,AND(Z372=13,U372="BAJO"),17,AND(Z372=13,V372&lt;&gt;0),17,AND(Z372=14,P372&lt;&gt;0),25,AND(Z372=14,R372&lt;&gt;0),24,AND(Z372=14,U372="ALTO"),23,AND(Z372=14,U372="BAJO"),21,AND(Z372=14,V372&lt;&gt;0),18,AND(Z372=15,P372&lt;&gt;0),25,AND(Z372=15,R372&lt;&gt;0),24,AND(Z372=15,U372="ALTO"),22,AND(Z372=15,U372="BAJO"),19,AND(Z372=15,V372&lt;&gt;0),19,AND(Z372=16,P372&lt;&gt;0),25,AND(Z372=16,R372&lt;&gt;0),23,AND(Z372=16,U372="ALTO"),23,AND(Z372=16,U372="BAJO"),23,AND(Z372=16,V372&lt;&gt;0),20,AND(Z372=17,P372&lt;&gt;0),25,AND(Z372=17,R372&lt;&gt;0),24,AND(Z372=17,U372="ALTO"),23,AND(Z372=17,U372="BAJO"),21,AND(Z372=17,V372&lt;&gt;0),20,AND(Z372=18,P372&lt;&gt;0),25,AND(Z372=18,R372&lt;&gt;0),24,AND(Z372=18,U372="ALTO"),23,AND(Z372=18,U372="BAJO"),22,AND(Z372=18,V372&lt;&gt;0),21,AND(Z372=19,P372&lt;&gt;0),25,AND(Z372=19,R372&lt;&gt;0),25,AND(Z372=19,U372="ALTO"),24,AND(Z372=19,U372="BAJO"),22,AND(Z372=19,V372&lt;&gt;0),22,AND(Z372&lt;&gt;0,X372&lt;&gt;0),Z372,TRUE,"FALSO")</f>
        <v>FALSO</v>
      </c>
      <c r="AC372" s="222"/>
      <c r="AD372" s="222"/>
      <c r="AE372" s="36"/>
      <c r="AF372" s="37"/>
      <c r="AG372" s="37"/>
      <c r="AH372" s="25"/>
      <c r="AI372" s="25"/>
      <c r="AJ372" s="25"/>
      <c r="AK372" s="25"/>
      <c r="AL372" s="25"/>
      <c r="AM372" s="25"/>
      <c r="AN372" s="25"/>
      <c r="AO372" s="35"/>
      <c r="AP372" s="25"/>
      <c r="AQ372" s="35"/>
      <c r="AR372" s="25"/>
      <c r="AS372" s="35"/>
      <c r="AT372" s="25"/>
      <c r="AU372" s="35"/>
      <c r="AV372" s="25"/>
      <c r="AW372" s="35"/>
      <c r="AX372" s="25"/>
    </row>
    <row r="373" spans="1:50" ht="26.25">
      <c r="A373" s="285"/>
      <c r="B373" s="380"/>
      <c r="C373" s="379"/>
      <c r="D373" s="378"/>
      <c r="E373" s="249"/>
      <c r="F373" s="248"/>
      <c r="G373" s="225"/>
      <c r="H373" s="227"/>
      <c r="I373" s="254"/>
      <c r="J373" s="255" t="e">
        <f>+VLOOKUP(I373,Peligros_Aspectos!A:D,4,0)</f>
        <v>#N/A</v>
      </c>
      <c r="K373" s="256" t="e">
        <f>+VLOOKUP(I373,Peligros_Aspectos!A:D,2,0)</f>
        <v>#N/A</v>
      </c>
      <c r="L373" s="257" t="e">
        <f>+VLOOKUP(I373,Peligros_Aspectos!A:C,3,0)</f>
        <v>#N/A</v>
      </c>
      <c r="M373" s="232"/>
      <c r="N373" s="258"/>
      <c r="O373" s="245" t="str">
        <f t="shared" si="27"/>
        <v/>
      </c>
      <c r="P373" s="260"/>
      <c r="Q373" s="260"/>
      <c r="R373" s="260"/>
      <c r="S373" s="260"/>
      <c r="T373" s="260"/>
      <c r="U373" s="258"/>
      <c r="V373" s="264"/>
      <c r="W373" s="264"/>
      <c r="X373" s="260"/>
      <c r="Y373" s="266"/>
      <c r="Z373" s="245" t="str">
        <f t="shared" si="25"/>
        <v/>
      </c>
      <c r="AA373" s="267"/>
      <c r="AB373" s="245" t="str">
        <f t="array" ref="AB373">_xlfn.IFS(AND(Z373=1,P373&lt;&gt;0),25,AND(Z373=1,R373&lt;&gt;0),21,AND(Z373=1,U373="ALTO"),16,AND(Z373=1,U373="BAJO"),11,AND(Z373=1,V373&lt;&gt;0),2,AND(Z373=2,P373&lt;&gt;0),25,AND(Z373=2,R373&lt;&gt;0),21,AND(Z373=2,U373="ALTO"),16,AND(Z373=2,U373="BAJO"),11,AND(Z373=2,V373&lt;&gt;0),4,AND(Z373=3,P373&lt;&gt;0),25,AND(Z373=3,R373&lt;&gt;0),21,AND(Z373=3,U373="ALTO"),16,AND(Z373=3,U373="BAJO"),12,AND(Z373=3,V373&lt;&gt;0),5,AND(Z373=4,P373&lt;&gt;0),25,AND(Z373=4,R373&lt;&gt;0),13,AND(Z373=4,U373="ALTO"),16,AND(Z373=4,U373="BAJO"),14,AND(Z373=4,V373&lt;&gt;0),7,AND(Z373=5,P373&lt;&gt;0),25,AND(Z373=5,R373&lt;&gt;0),21,AND(Z373=5,U373="ALTO"),16,AND(Z373=5,U373="BAJO"),12,AND(Z373=5,V373&lt;&gt;0),8,AND(Z373=6,P373&lt;&gt;0),25,AND(Z373=6,R373&lt;&gt;0),21,AND(Z373=6,U373="ALTO"),20,AND(Z373=6,U373="BAJO"),17,AND(Z373=6,V373&lt;&gt;0),6,AND(Z373=7,P373&lt;&gt;0),25,AND(Z373=7,R373&lt;&gt;0),23,AND(Z373=7,U373="ALTO"),16,AND(Z373=7,U373="BAJO"),11,AND(Z373=7,V373&lt;&gt;0),7,AND(Z373=8,P373&lt;&gt;0),25,AND(Z373=8,R373&lt;&gt;0),21,AND(Z373=8,U373="ALTO"),16,AND(Z373=8,U373="BAJO"),12,AND(Z373=8,V373&lt;&gt;0),8,AND(Z373=9,P373&lt;&gt;0),25,AND(Z373=9,R373&lt;&gt;0),21,AND(Z373=9,U373="ALTO"),20,AND(Z373=9,U373="BAJO"),17,AND(Z373=9,V373&lt;&gt;0),13,AND(Z373=10,P373&lt;&gt;0),25,AND(Z373=10,R373&lt;&gt;0),22,AND(Z373=10,U373="ALTO"),21,AND(Z373=10,U373="BAJO"),18,AND(Z373=10,V373&lt;&gt;0),18,AND(Z373=11,P373&lt;&gt;0),25,AND(Z373=11,R373&lt;&gt;0),23,AND(Z373=11,U373="ALTO"),20,AND(Z373=11,U373="BAJO"),16,AND(Z373=11,V373&lt;&gt;0),11,AND(Z373=12,P373&lt;&gt;0),25,AND(Z373=12,R373&lt;&gt;0),23,AND(Z373=12,U373="ALTO"),20,AND(Z373=12,U373="BAJO"),16,AND(Z373=12,V373&lt;&gt;0),12,AND(Z373=13,P373&lt;&gt;0),25,AND(Z373=13,R373&lt;&gt;0),21,AND(Z373=13,U373="ALTO"),20,AND(Z373=13,U373="BAJO"),17,AND(Z373=13,V373&lt;&gt;0),17,AND(Z373=14,P373&lt;&gt;0),25,AND(Z373=14,R373&lt;&gt;0),24,AND(Z373=14,U373="ALTO"),23,AND(Z373=14,U373="BAJO"),21,AND(Z373=14,V373&lt;&gt;0),18,AND(Z373=15,P373&lt;&gt;0),25,AND(Z373=15,R373&lt;&gt;0),24,AND(Z373=15,U373="ALTO"),22,AND(Z373=15,U373="BAJO"),19,AND(Z373=15,V373&lt;&gt;0),19,AND(Z373=16,P373&lt;&gt;0),25,AND(Z373=16,R373&lt;&gt;0),23,AND(Z373=16,U373="ALTO"),23,AND(Z373=16,U373="BAJO"),23,AND(Z373=16,V373&lt;&gt;0),20,AND(Z373=17,P373&lt;&gt;0),25,AND(Z373=17,R373&lt;&gt;0),24,AND(Z373=17,U373="ALTO"),23,AND(Z373=17,U373="BAJO"),21,AND(Z373=17,V373&lt;&gt;0),20,AND(Z373=18,P373&lt;&gt;0),25,AND(Z373=18,R373&lt;&gt;0),24,AND(Z373=18,U373="ALTO"),23,AND(Z373=18,U373="BAJO"),22,AND(Z373=18,V373&lt;&gt;0),21,AND(Z373=19,P373&lt;&gt;0),25,AND(Z373=19,R373&lt;&gt;0),25,AND(Z373=19,U373="ALTO"),24,AND(Z373=19,U373="BAJO"),22,AND(Z373=19,V373&lt;&gt;0),22,AND(Z373&lt;&gt;0,X373&lt;&gt;0),Z373,TRUE,"FALSO")</f>
        <v>FALSO</v>
      </c>
      <c r="AC373" s="222"/>
      <c r="AD373" s="222"/>
      <c r="AE373" s="36"/>
      <c r="AF373" s="37"/>
      <c r="AG373" s="37"/>
      <c r="AH373" s="25"/>
      <c r="AI373" s="25"/>
      <c r="AJ373" s="25"/>
      <c r="AK373" s="25"/>
      <c r="AL373" s="25"/>
      <c r="AM373" s="25"/>
      <c r="AN373" s="25"/>
      <c r="AO373" s="35"/>
      <c r="AP373" s="25"/>
      <c r="AQ373" s="35"/>
      <c r="AR373" s="25"/>
      <c r="AS373" s="35"/>
      <c r="AT373" s="25"/>
      <c r="AU373" s="35"/>
      <c r="AV373" s="25"/>
      <c r="AW373" s="35"/>
      <c r="AX373" s="25"/>
    </row>
    <row r="374" spans="1:50" ht="26.25">
      <c r="A374" s="285"/>
      <c r="B374" s="380"/>
      <c r="C374" s="379"/>
      <c r="D374" s="378"/>
      <c r="E374" s="249"/>
      <c r="F374" s="248"/>
      <c r="G374" s="225"/>
      <c r="H374" s="227"/>
      <c r="I374" s="254"/>
      <c r="J374" s="255" t="e">
        <f>+VLOOKUP(I374,Peligros_Aspectos!A:D,4,0)</f>
        <v>#N/A</v>
      </c>
      <c r="K374" s="256" t="e">
        <f>+VLOOKUP(I374,Peligros_Aspectos!A:D,2,0)</f>
        <v>#N/A</v>
      </c>
      <c r="L374" s="257" t="e">
        <f>+VLOOKUP(I374,Peligros_Aspectos!A:C,3,0)</f>
        <v>#N/A</v>
      </c>
      <c r="M374" s="232"/>
      <c r="N374" s="258"/>
      <c r="O374" s="245" t="str">
        <f t="shared" si="27"/>
        <v/>
      </c>
      <c r="P374" s="260"/>
      <c r="Q374" s="260"/>
      <c r="R374" s="260"/>
      <c r="S374" s="260"/>
      <c r="T374" s="260"/>
      <c r="U374" s="258"/>
      <c r="V374" s="264"/>
      <c r="W374" s="264"/>
      <c r="X374" s="260"/>
      <c r="Y374" s="266"/>
      <c r="Z374" s="245" t="str">
        <f t="shared" si="25"/>
        <v/>
      </c>
      <c r="AA374" s="267"/>
      <c r="AB374" s="245" t="str">
        <f t="array" ref="AB374">_xlfn.IFS(AND(Z374=1,P374&lt;&gt;0),25,AND(Z374=1,R374&lt;&gt;0),21,AND(Z374=1,U374="ALTO"),16,AND(Z374=1,U374="BAJO"),11,AND(Z374=1,V374&lt;&gt;0),2,AND(Z374=2,P374&lt;&gt;0),25,AND(Z374=2,R374&lt;&gt;0),21,AND(Z374=2,U374="ALTO"),16,AND(Z374=2,U374="BAJO"),11,AND(Z374=2,V374&lt;&gt;0),4,AND(Z374=3,P374&lt;&gt;0),25,AND(Z374=3,R374&lt;&gt;0),21,AND(Z374=3,U374="ALTO"),16,AND(Z374=3,U374="BAJO"),12,AND(Z374=3,V374&lt;&gt;0),5,AND(Z374=4,P374&lt;&gt;0),25,AND(Z374=4,R374&lt;&gt;0),13,AND(Z374=4,U374="ALTO"),16,AND(Z374=4,U374="BAJO"),14,AND(Z374=4,V374&lt;&gt;0),7,AND(Z374=5,P374&lt;&gt;0),25,AND(Z374=5,R374&lt;&gt;0),21,AND(Z374=5,U374="ALTO"),16,AND(Z374=5,U374="BAJO"),12,AND(Z374=5,V374&lt;&gt;0),8,AND(Z374=6,P374&lt;&gt;0),25,AND(Z374=6,R374&lt;&gt;0),21,AND(Z374=6,U374="ALTO"),20,AND(Z374=6,U374="BAJO"),17,AND(Z374=6,V374&lt;&gt;0),6,AND(Z374=7,P374&lt;&gt;0),25,AND(Z374=7,R374&lt;&gt;0),23,AND(Z374=7,U374="ALTO"),16,AND(Z374=7,U374="BAJO"),11,AND(Z374=7,V374&lt;&gt;0),7,AND(Z374=8,P374&lt;&gt;0),25,AND(Z374=8,R374&lt;&gt;0),21,AND(Z374=8,U374="ALTO"),16,AND(Z374=8,U374="BAJO"),12,AND(Z374=8,V374&lt;&gt;0),8,AND(Z374=9,P374&lt;&gt;0),25,AND(Z374=9,R374&lt;&gt;0),21,AND(Z374=9,U374="ALTO"),20,AND(Z374=9,U374="BAJO"),17,AND(Z374=9,V374&lt;&gt;0),13,AND(Z374=10,P374&lt;&gt;0),25,AND(Z374=10,R374&lt;&gt;0),22,AND(Z374=10,U374="ALTO"),21,AND(Z374=10,U374="BAJO"),18,AND(Z374=10,V374&lt;&gt;0),18,AND(Z374=11,P374&lt;&gt;0),25,AND(Z374=11,R374&lt;&gt;0),23,AND(Z374=11,U374="ALTO"),20,AND(Z374=11,U374="BAJO"),16,AND(Z374=11,V374&lt;&gt;0),11,AND(Z374=12,P374&lt;&gt;0),25,AND(Z374=12,R374&lt;&gt;0),23,AND(Z374=12,U374="ALTO"),20,AND(Z374=12,U374="BAJO"),16,AND(Z374=12,V374&lt;&gt;0),12,AND(Z374=13,P374&lt;&gt;0),25,AND(Z374=13,R374&lt;&gt;0),21,AND(Z374=13,U374="ALTO"),20,AND(Z374=13,U374="BAJO"),17,AND(Z374=13,V374&lt;&gt;0),17,AND(Z374=14,P374&lt;&gt;0),25,AND(Z374=14,R374&lt;&gt;0),24,AND(Z374=14,U374="ALTO"),23,AND(Z374=14,U374="BAJO"),21,AND(Z374=14,V374&lt;&gt;0),18,AND(Z374=15,P374&lt;&gt;0),25,AND(Z374=15,R374&lt;&gt;0),24,AND(Z374=15,U374="ALTO"),22,AND(Z374=15,U374="BAJO"),19,AND(Z374=15,V374&lt;&gt;0),19,AND(Z374=16,P374&lt;&gt;0),25,AND(Z374=16,R374&lt;&gt;0),23,AND(Z374=16,U374="ALTO"),23,AND(Z374=16,U374="BAJO"),23,AND(Z374=16,V374&lt;&gt;0),20,AND(Z374=17,P374&lt;&gt;0),25,AND(Z374=17,R374&lt;&gt;0),24,AND(Z374=17,U374="ALTO"),23,AND(Z374=17,U374="BAJO"),21,AND(Z374=17,V374&lt;&gt;0),20,AND(Z374=18,P374&lt;&gt;0),25,AND(Z374=18,R374&lt;&gt;0),24,AND(Z374=18,U374="ALTO"),23,AND(Z374=18,U374="BAJO"),22,AND(Z374=18,V374&lt;&gt;0),21,AND(Z374=19,P374&lt;&gt;0),25,AND(Z374=19,R374&lt;&gt;0),25,AND(Z374=19,U374="ALTO"),24,AND(Z374=19,U374="BAJO"),22,AND(Z374=19,V374&lt;&gt;0),22,AND(Z374&lt;&gt;0,X374&lt;&gt;0),Z374,TRUE,"FALSO")</f>
        <v>FALSO</v>
      </c>
      <c r="AC374" s="222"/>
      <c r="AD374" s="222"/>
      <c r="AE374" s="36"/>
      <c r="AF374" s="37"/>
      <c r="AG374" s="37"/>
      <c r="AH374" s="25"/>
      <c r="AI374" s="25"/>
      <c r="AJ374" s="25"/>
      <c r="AK374" s="25"/>
      <c r="AL374" s="25"/>
      <c r="AM374" s="25"/>
      <c r="AN374" s="25"/>
      <c r="AO374" s="35"/>
      <c r="AP374" s="25"/>
      <c r="AQ374" s="35"/>
      <c r="AR374" s="25"/>
      <c r="AS374" s="35"/>
      <c r="AT374" s="25"/>
      <c r="AU374" s="35"/>
      <c r="AV374" s="25"/>
      <c r="AW374" s="35"/>
      <c r="AX374" s="25"/>
    </row>
    <row r="375" spans="1:50" ht="26.25">
      <c r="A375" s="285"/>
      <c r="B375" s="380"/>
      <c r="C375" s="379"/>
      <c r="D375" s="378"/>
      <c r="E375" s="249"/>
      <c r="F375" s="248"/>
      <c r="G375" s="225"/>
      <c r="H375" s="227"/>
      <c r="I375" s="254"/>
      <c r="J375" s="255" t="e">
        <f>+VLOOKUP(I375,Peligros_Aspectos!A:D,4,0)</f>
        <v>#N/A</v>
      </c>
      <c r="K375" s="256" t="e">
        <f>+VLOOKUP(I375,Peligros_Aspectos!A:D,2,0)</f>
        <v>#N/A</v>
      </c>
      <c r="L375" s="257" t="e">
        <f>+VLOOKUP(I375,Peligros_Aspectos!A:C,3,0)</f>
        <v>#N/A</v>
      </c>
      <c r="M375" s="232"/>
      <c r="N375" s="258"/>
      <c r="O375" s="245" t="str">
        <f t="shared" si="27"/>
        <v/>
      </c>
      <c r="P375" s="260"/>
      <c r="Q375" s="260"/>
      <c r="R375" s="260"/>
      <c r="S375" s="260"/>
      <c r="T375" s="260"/>
      <c r="U375" s="258"/>
      <c r="V375" s="264"/>
      <c r="W375" s="264"/>
      <c r="X375" s="260"/>
      <c r="Y375" s="266"/>
      <c r="Z375" s="245" t="str">
        <f t="shared" si="25"/>
        <v/>
      </c>
      <c r="AA375" s="267"/>
      <c r="AB375" s="245" t="str">
        <f t="array" ref="AB375">_xlfn.IFS(AND(Z375=1,P375&lt;&gt;0),25,AND(Z375=1,R375&lt;&gt;0),21,AND(Z375=1,U375="ALTO"),16,AND(Z375=1,U375="BAJO"),11,AND(Z375=1,V375&lt;&gt;0),2,AND(Z375=2,P375&lt;&gt;0),25,AND(Z375=2,R375&lt;&gt;0),21,AND(Z375=2,U375="ALTO"),16,AND(Z375=2,U375="BAJO"),11,AND(Z375=2,V375&lt;&gt;0),4,AND(Z375=3,P375&lt;&gt;0),25,AND(Z375=3,R375&lt;&gt;0),21,AND(Z375=3,U375="ALTO"),16,AND(Z375=3,U375="BAJO"),12,AND(Z375=3,V375&lt;&gt;0),5,AND(Z375=4,P375&lt;&gt;0),25,AND(Z375=4,R375&lt;&gt;0),13,AND(Z375=4,U375="ALTO"),16,AND(Z375=4,U375="BAJO"),14,AND(Z375=4,V375&lt;&gt;0),7,AND(Z375=5,P375&lt;&gt;0),25,AND(Z375=5,R375&lt;&gt;0),21,AND(Z375=5,U375="ALTO"),16,AND(Z375=5,U375="BAJO"),12,AND(Z375=5,V375&lt;&gt;0),8,AND(Z375=6,P375&lt;&gt;0),25,AND(Z375=6,R375&lt;&gt;0),21,AND(Z375=6,U375="ALTO"),20,AND(Z375=6,U375="BAJO"),17,AND(Z375=6,V375&lt;&gt;0),6,AND(Z375=7,P375&lt;&gt;0),25,AND(Z375=7,R375&lt;&gt;0),23,AND(Z375=7,U375="ALTO"),16,AND(Z375=7,U375="BAJO"),11,AND(Z375=7,V375&lt;&gt;0),7,AND(Z375=8,P375&lt;&gt;0),25,AND(Z375=8,R375&lt;&gt;0),21,AND(Z375=8,U375="ALTO"),16,AND(Z375=8,U375="BAJO"),12,AND(Z375=8,V375&lt;&gt;0),8,AND(Z375=9,P375&lt;&gt;0),25,AND(Z375=9,R375&lt;&gt;0),21,AND(Z375=9,U375="ALTO"),20,AND(Z375=9,U375="BAJO"),17,AND(Z375=9,V375&lt;&gt;0),13,AND(Z375=10,P375&lt;&gt;0),25,AND(Z375=10,R375&lt;&gt;0),22,AND(Z375=10,U375="ALTO"),21,AND(Z375=10,U375="BAJO"),18,AND(Z375=10,V375&lt;&gt;0),18,AND(Z375=11,P375&lt;&gt;0),25,AND(Z375=11,R375&lt;&gt;0),23,AND(Z375=11,U375="ALTO"),20,AND(Z375=11,U375="BAJO"),16,AND(Z375=11,V375&lt;&gt;0),11,AND(Z375=12,P375&lt;&gt;0),25,AND(Z375=12,R375&lt;&gt;0),23,AND(Z375=12,U375="ALTO"),20,AND(Z375=12,U375="BAJO"),16,AND(Z375=12,V375&lt;&gt;0),12,AND(Z375=13,P375&lt;&gt;0),25,AND(Z375=13,R375&lt;&gt;0),21,AND(Z375=13,U375="ALTO"),20,AND(Z375=13,U375="BAJO"),17,AND(Z375=13,V375&lt;&gt;0),17,AND(Z375=14,P375&lt;&gt;0),25,AND(Z375=14,R375&lt;&gt;0),24,AND(Z375=14,U375="ALTO"),23,AND(Z375=14,U375="BAJO"),21,AND(Z375=14,V375&lt;&gt;0),18,AND(Z375=15,P375&lt;&gt;0),25,AND(Z375=15,R375&lt;&gt;0),24,AND(Z375=15,U375="ALTO"),22,AND(Z375=15,U375="BAJO"),19,AND(Z375=15,V375&lt;&gt;0),19,AND(Z375=16,P375&lt;&gt;0),25,AND(Z375=16,R375&lt;&gt;0),23,AND(Z375=16,U375="ALTO"),23,AND(Z375=16,U375="BAJO"),23,AND(Z375=16,V375&lt;&gt;0),20,AND(Z375=17,P375&lt;&gt;0),25,AND(Z375=17,R375&lt;&gt;0),24,AND(Z375=17,U375="ALTO"),23,AND(Z375=17,U375="BAJO"),21,AND(Z375=17,V375&lt;&gt;0),20,AND(Z375=18,P375&lt;&gt;0),25,AND(Z375=18,R375&lt;&gt;0),24,AND(Z375=18,U375="ALTO"),23,AND(Z375=18,U375="BAJO"),22,AND(Z375=18,V375&lt;&gt;0),21,AND(Z375=19,P375&lt;&gt;0),25,AND(Z375=19,R375&lt;&gt;0),25,AND(Z375=19,U375="ALTO"),24,AND(Z375=19,U375="BAJO"),22,AND(Z375=19,V375&lt;&gt;0),22,AND(Z375&lt;&gt;0,X375&lt;&gt;0),Z375,TRUE,"FALSO")</f>
        <v>FALSO</v>
      </c>
      <c r="AC375" s="222"/>
      <c r="AD375" s="222"/>
      <c r="AE375" s="36"/>
      <c r="AF375" s="37"/>
      <c r="AG375" s="37"/>
      <c r="AH375" s="25"/>
      <c r="AI375" s="25"/>
      <c r="AJ375" s="25"/>
      <c r="AK375" s="25"/>
      <c r="AL375" s="25"/>
      <c r="AM375" s="25"/>
      <c r="AN375" s="25"/>
      <c r="AO375" s="35"/>
      <c r="AP375" s="25"/>
      <c r="AQ375" s="35"/>
      <c r="AR375" s="25"/>
      <c r="AS375" s="35"/>
      <c r="AT375" s="25"/>
      <c r="AU375" s="35"/>
      <c r="AV375" s="25"/>
      <c r="AW375" s="35"/>
      <c r="AX375" s="25"/>
    </row>
    <row r="376" spans="1:50" ht="26.25">
      <c r="A376" s="285"/>
      <c r="B376" s="380"/>
      <c r="C376" s="379"/>
      <c r="D376" s="378"/>
      <c r="E376" s="249"/>
      <c r="F376" s="248"/>
      <c r="G376" s="225"/>
      <c r="H376" s="227"/>
      <c r="I376" s="254"/>
      <c r="J376" s="255" t="e">
        <f>+VLOOKUP(I376,Peligros_Aspectos!A:D,4,0)</f>
        <v>#N/A</v>
      </c>
      <c r="K376" s="256" t="e">
        <f>+VLOOKUP(I376,Peligros_Aspectos!A:D,2,0)</f>
        <v>#N/A</v>
      </c>
      <c r="L376" s="257" t="e">
        <f>+VLOOKUP(I376,Peligros_Aspectos!A:C,3,0)</f>
        <v>#N/A</v>
      </c>
      <c r="M376" s="232"/>
      <c r="N376" s="258"/>
      <c r="O376" s="245" t="str">
        <f t="shared" si="27"/>
        <v/>
      </c>
      <c r="P376" s="260"/>
      <c r="Q376" s="260"/>
      <c r="R376" s="260"/>
      <c r="S376" s="260"/>
      <c r="T376" s="260"/>
      <c r="U376" s="258"/>
      <c r="V376" s="264"/>
      <c r="W376" s="264"/>
      <c r="X376" s="260"/>
      <c r="Y376" s="266"/>
      <c r="Z376" s="245" t="str">
        <f t="shared" si="25"/>
        <v/>
      </c>
      <c r="AA376" s="267"/>
      <c r="AB376" s="245" t="str">
        <f t="array" ref="AB376">_xlfn.IFS(AND(Z376=1,P376&lt;&gt;0),25,AND(Z376=1,R376&lt;&gt;0),21,AND(Z376=1,U376="ALTO"),16,AND(Z376=1,U376="BAJO"),11,AND(Z376=1,V376&lt;&gt;0),2,AND(Z376=2,P376&lt;&gt;0),25,AND(Z376=2,R376&lt;&gt;0),21,AND(Z376=2,U376="ALTO"),16,AND(Z376=2,U376="BAJO"),11,AND(Z376=2,V376&lt;&gt;0),4,AND(Z376=3,P376&lt;&gt;0),25,AND(Z376=3,R376&lt;&gt;0),21,AND(Z376=3,U376="ALTO"),16,AND(Z376=3,U376="BAJO"),12,AND(Z376=3,V376&lt;&gt;0),5,AND(Z376=4,P376&lt;&gt;0),25,AND(Z376=4,R376&lt;&gt;0),13,AND(Z376=4,U376="ALTO"),16,AND(Z376=4,U376="BAJO"),14,AND(Z376=4,V376&lt;&gt;0),7,AND(Z376=5,P376&lt;&gt;0),25,AND(Z376=5,R376&lt;&gt;0),21,AND(Z376=5,U376="ALTO"),16,AND(Z376=5,U376="BAJO"),12,AND(Z376=5,V376&lt;&gt;0),8,AND(Z376=6,P376&lt;&gt;0),25,AND(Z376=6,R376&lt;&gt;0),21,AND(Z376=6,U376="ALTO"),20,AND(Z376=6,U376="BAJO"),17,AND(Z376=6,V376&lt;&gt;0),6,AND(Z376=7,P376&lt;&gt;0),25,AND(Z376=7,R376&lt;&gt;0),23,AND(Z376=7,U376="ALTO"),16,AND(Z376=7,U376="BAJO"),11,AND(Z376=7,V376&lt;&gt;0),7,AND(Z376=8,P376&lt;&gt;0),25,AND(Z376=8,R376&lt;&gt;0),21,AND(Z376=8,U376="ALTO"),16,AND(Z376=8,U376="BAJO"),12,AND(Z376=8,V376&lt;&gt;0),8,AND(Z376=9,P376&lt;&gt;0),25,AND(Z376=9,R376&lt;&gt;0),21,AND(Z376=9,U376="ALTO"),20,AND(Z376=9,U376="BAJO"),17,AND(Z376=9,V376&lt;&gt;0),13,AND(Z376=10,P376&lt;&gt;0),25,AND(Z376=10,R376&lt;&gt;0),22,AND(Z376=10,U376="ALTO"),21,AND(Z376=10,U376="BAJO"),18,AND(Z376=10,V376&lt;&gt;0),18,AND(Z376=11,P376&lt;&gt;0),25,AND(Z376=11,R376&lt;&gt;0),23,AND(Z376=11,U376="ALTO"),20,AND(Z376=11,U376="BAJO"),16,AND(Z376=11,V376&lt;&gt;0),11,AND(Z376=12,P376&lt;&gt;0),25,AND(Z376=12,R376&lt;&gt;0),23,AND(Z376=12,U376="ALTO"),20,AND(Z376=12,U376="BAJO"),16,AND(Z376=12,V376&lt;&gt;0),12,AND(Z376=13,P376&lt;&gt;0),25,AND(Z376=13,R376&lt;&gt;0),21,AND(Z376=13,U376="ALTO"),20,AND(Z376=13,U376="BAJO"),17,AND(Z376=13,V376&lt;&gt;0),17,AND(Z376=14,P376&lt;&gt;0),25,AND(Z376=14,R376&lt;&gt;0),24,AND(Z376=14,U376="ALTO"),23,AND(Z376=14,U376="BAJO"),21,AND(Z376=14,V376&lt;&gt;0),18,AND(Z376=15,P376&lt;&gt;0),25,AND(Z376=15,R376&lt;&gt;0),24,AND(Z376=15,U376="ALTO"),22,AND(Z376=15,U376="BAJO"),19,AND(Z376=15,V376&lt;&gt;0),19,AND(Z376=16,P376&lt;&gt;0),25,AND(Z376=16,R376&lt;&gt;0),23,AND(Z376=16,U376="ALTO"),23,AND(Z376=16,U376="BAJO"),23,AND(Z376=16,V376&lt;&gt;0),20,AND(Z376=17,P376&lt;&gt;0),25,AND(Z376=17,R376&lt;&gt;0),24,AND(Z376=17,U376="ALTO"),23,AND(Z376=17,U376="BAJO"),21,AND(Z376=17,V376&lt;&gt;0),20,AND(Z376=18,P376&lt;&gt;0),25,AND(Z376=18,R376&lt;&gt;0),24,AND(Z376=18,U376="ALTO"),23,AND(Z376=18,U376="BAJO"),22,AND(Z376=18,V376&lt;&gt;0),21,AND(Z376=19,P376&lt;&gt;0),25,AND(Z376=19,R376&lt;&gt;0),25,AND(Z376=19,U376="ALTO"),24,AND(Z376=19,U376="BAJO"),22,AND(Z376=19,V376&lt;&gt;0),22,AND(Z376&lt;&gt;0,X376&lt;&gt;0),Z376,TRUE,"FALSO")</f>
        <v>FALSO</v>
      </c>
      <c r="AC376" s="222"/>
      <c r="AD376" s="222"/>
      <c r="AE376" s="36"/>
      <c r="AF376" s="37"/>
      <c r="AG376" s="37"/>
      <c r="AH376" s="25"/>
      <c r="AI376" s="25"/>
      <c r="AJ376" s="25"/>
      <c r="AK376" s="25"/>
      <c r="AL376" s="25"/>
      <c r="AM376" s="25"/>
      <c r="AN376" s="25"/>
      <c r="AO376" s="35"/>
      <c r="AP376" s="25"/>
      <c r="AQ376" s="35"/>
      <c r="AR376" s="25"/>
      <c r="AS376" s="35"/>
      <c r="AT376" s="25"/>
      <c r="AU376" s="35"/>
      <c r="AV376" s="25"/>
      <c r="AW376" s="35"/>
      <c r="AX376" s="25"/>
    </row>
    <row r="377" spans="1:50" ht="26.25">
      <c r="A377" s="285"/>
      <c r="B377" s="380"/>
      <c r="C377" s="379"/>
      <c r="D377" s="378"/>
      <c r="E377" s="249"/>
      <c r="F377" s="248"/>
      <c r="G377" s="225"/>
      <c r="H377" s="227"/>
      <c r="I377" s="254"/>
      <c r="J377" s="255" t="e">
        <f>+VLOOKUP(I377,Peligros_Aspectos!A:D,4,0)</f>
        <v>#N/A</v>
      </c>
      <c r="K377" s="256" t="e">
        <f>+VLOOKUP(I377,Peligros_Aspectos!A:D,2,0)</f>
        <v>#N/A</v>
      </c>
      <c r="L377" s="257" t="e">
        <f>+VLOOKUP(I377,Peligros_Aspectos!A:C,3,0)</f>
        <v>#N/A</v>
      </c>
      <c r="M377" s="232"/>
      <c r="N377" s="258"/>
      <c r="O377" s="245" t="str">
        <f t="shared" si="27"/>
        <v/>
      </c>
      <c r="P377" s="260"/>
      <c r="Q377" s="260"/>
      <c r="R377" s="260"/>
      <c r="S377" s="260"/>
      <c r="T377" s="260"/>
      <c r="U377" s="258"/>
      <c r="V377" s="264"/>
      <c r="W377" s="264"/>
      <c r="X377" s="260"/>
      <c r="Y377" s="266"/>
      <c r="Z377" s="245" t="str">
        <f t="shared" si="25"/>
        <v/>
      </c>
      <c r="AA377" s="267"/>
      <c r="AB377" s="245" t="str">
        <f t="array" ref="AB377">_xlfn.IFS(AND(Z377=1,P377&lt;&gt;0),25,AND(Z377=1,R377&lt;&gt;0),21,AND(Z377=1,U377="ALTO"),16,AND(Z377=1,U377="BAJO"),11,AND(Z377=1,V377&lt;&gt;0),2,AND(Z377=2,P377&lt;&gt;0),25,AND(Z377=2,R377&lt;&gt;0),21,AND(Z377=2,U377="ALTO"),16,AND(Z377=2,U377="BAJO"),11,AND(Z377=2,V377&lt;&gt;0),4,AND(Z377=3,P377&lt;&gt;0),25,AND(Z377=3,R377&lt;&gt;0),21,AND(Z377=3,U377="ALTO"),16,AND(Z377=3,U377="BAJO"),12,AND(Z377=3,V377&lt;&gt;0),5,AND(Z377=4,P377&lt;&gt;0),25,AND(Z377=4,R377&lt;&gt;0),13,AND(Z377=4,U377="ALTO"),16,AND(Z377=4,U377="BAJO"),14,AND(Z377=4,V377&lt;&gt;0),7,AND(Z377=5,P377&lt;&gt;0),25,AND(Z377=5,R377&lt;&gt;0),21,AND(Z377=5,U377="ALTO"),16,AND(Z377=5,U377="BAJO"),12,AND(Z377=5,V377&lt;&gt;0),8,AND(Z377=6,P377&lt;&gt;0),25,AND(Z377=6,R377&lt;&gt;0),21,AND(Z377=6,U377="ALTO"),20,AND(Z377=6,U377="BAJO"),17,AND(Z377=6,V377&lt;&gt;0),6,AND(Z377=7,P377&lt;&gt;0),25,AND(Z377=7,R377&lt;&gt;0),23,AND(Z377=7,U377="ALTO"),16,AND(Z377=7,U377="BAJO"),11,AND(Z377=7,V377&lt;&gt;0),7,AND(Z377=8,P377&lt;&gt;0),25,AND(Z377=8,R377&lt;&gt;0),21,AND(Z377=8,U377="ALTO"),16,AND(Z377=8,U377="BAJO"),12,AND(Z377=8,V377&lt;&gt;0),8,AND(Z377=9,P377&lt;&gt;0),25,AND(Z377=9,R377&lt;&gt;0),21,AND(Z377=9,U377="ALTO"),20,AND(Z377=9,U377="BAJO"),17,AND(Z377=9,V377&lt;&gt;0),13,AND(Z377=10,P377&lt;&gt;0),25,AND(Z377=10,R377&lt;&gt;0),22,AND(Z377=10,U377="ALTO"),21,AND(Z377=10,U377="BAJO"),18,AND(Z377=10,V377&lt;&gt;0),18,AND(Z377=11,P377&lt;&gt;0),25,AND(Z377=11,R377&lt;&gt;0),23,AND(Z377=11,U377="ALTO"),20,AND(Z377=11,U377="BAJO"),16,AND(Z377=11,V377&lt;&gt;0),11,AND(Z377=12,P377&lt;&gt;0),25,AND(Z377=12,R377&lt;&gt;0),23,AND(Z377=12,U377="ALTO"),20,AND(Z377=12,U377="BAJO"),16,AND(Z377=12,V377&lt;&gt;0),12,AND(Z377=13,P377&lt;&gt;0),25,AND(Z377=13,R377&lt;&gt;0),21,AND(Z377=13,U377="ALTO"),20,AND(Z377=13,U377="BAJO"),17,AND(Z377=13,V377&lt;&gt;0),17,AND(Z377=14,P377&lt;&gt;0),25,AND(Z377=14,R377&lt;&gt;0),24,AND(Z377=14,U377="ALTO"),23,AND(Z377=14,U377="BAJO"),21,AND(Z377=14,V377&lt;&gt;0),18,AND(Z377=15,P377&lt;&gt;0),25,AND(Z377=15,R377&lt;&gt;0),24,AND(Z377=15,U377="ALTO"),22,AND(Z377=15,U377="BAJO"),19,AND(Z377=15,V377&lt;&gt;0),19,AND(Z377=16,P377&lt;&gt;0),25,AND(Z377=16,R377&lt;&gt;0),23,AND(Z377=16,U377="ALTO"),23,AND(Z377=16,U377="BAJO"),23,AND(Z377=16,V377&lt;&gt;0),20,AND(Z377=17,P377&lt;&gt;0),25,AND(Z377=17,R377&lt;&gt;0),24,AND(Z377=17,U377="ALTO"),23,AND(Z377=17,U377="BAJO"),21,AND(Z377=17,V377&lt;&gt;0),20,AND(Z377=18,P377&lt;&gt;0),25,AND(Z377=18,R377&lt;&gt;0),24,AND(Z377=18,U377="ALTO"),23,AND(Z377=18,U377="BAJO"),22,AND(Z377=18,V377&lt;&gt;0),21,AND(Z377=19,P377&lt;&gt;0),25,AND(Z377=19,R377&lt;&gt;0),25,AND(Z377=19,U377="ALTO"),24,AND(Z377=19,U377="BAJO"),22,AND(Z377=19,V377&lt;&gt;0),22,AND(Z377&lt;&gt;0,X377&lt;&gt;0),Z377,TRUE,"FALSO")</f>
        <v>FALSO</v>
      </c>
      <c r="AC377" s="222"/>
      <c r="AD377" s="222"/>
      <c r="AE377" s="36"/>
      <c r="AF377" s="37"/>
      <c r="AG377" s="37"/>
      <c r="AH377" s="25"/>
      <c r="AI377" s="25"/>
      <c r="AJ377" s="25"/>
      <c r="AK377" s="25"/>
      <c r="AL377" s="25"/>
      <c r="AM377" s="25"/>
      <c r="AN377" s="25"/>
      <c r="AO377" s="35"/>
      <c r="AP377" s="25"/>
      <c r="AQ377" s="35"/>
      <c r="AR377" s="25"/>
      <c r="AS377" s="35"/>
      <c r="AT377" s="25"/>
      <c r="AU377" s="35"/>
      <c r="AV377" s="25"/>
      <c r="AW377" s="35"/>
      <c r="AX377" s="25"/>
    </row>
    <row r="378" spans="1:50" ht="26.25">
      <c r="A378" s="285"/>
      <c r="B378" s="380"/>
      <c r="C378" s="379"/>
      <c r="D378" s="378"/>
      <c r="E378" s="249"/>
      <c r="F378" s="248"/>
      <c r="G378" s="225"/>
      <c r="H378" s="227"/>
      <c r="I378" s="254"/>
      <c r="J378" s="255" t="e">
        <f>+VLOOKUP(I378,Peligros_Aspectos!A:D,4,0)</f>
        <v>#N/A</v>
      </c>
      <c r="K378" s="256" t="e">
        <f>+VLOOKUP(I378,Peligros_Aspectos!A:D,2,0)</f>
        <v>#N/A</v>
      </c>
      <c r="L378" s="257" t="e">
        <f>+VLOOKUP(I378,Peligros_Aspectos!A:C,3,0)</f>
        <v>#N/A</v>
      </c>
      <c r="M378" s="232"/>
      <c r="N378" s="258"/>
      <c r="O378" s="245" t="str">
        <f t="shared" si="27"/>
        <v/>
      </c>
      <c r="P378" s="260"/>
      <c r="Q378" s="260"/>
      <c r="R378" s="260"/>
      <c r="S378" s="260"/>
      <c r="T378" s="260"/>
      <c r="U378" s="258"/>
      <c r="V378" s="264"/>
      <c r="W378" s="264"/>
      <c r="X378" s="260"/>
      <c r="Y378" s="266"/>
      <c r="Z378" s="245" t="str">
        <f t="shared" si="25"/>
        <v/>
      </c>
      <c r="AA378" s="267"/>
      <c r="AB378" s="245" t="str">
        <f t="array" ref="AB378">_xlfn.IFS(AND(Z378=1,P378&lt;&gt;0),25,AND(Z378=1,R378&lt;&gt;0),21,AND(Z378=1,U378="ALTO"),16,AND(Z378=1,U378="BAJO"),11,AND(Z378=1,V378&lt;&gt;0),2,AND(Z378=2,P378&lt;&gt;0),25,AND(Z378=2,R378&lt;&gt;0),21,AND(Z378=2,U378="ALTO"),16,AND(Z378=2,U378="BAJO"),11,AND(Z378=2,V378&lt;&gt;0),4,AND(Z378=3,P378&lt;&gt;0),25,AND(Z378=3,R378&lt;&gt;0),21,AND(Z378=3,U378="ALTO"),16,AND(Z378=3,U378="BAJO"),12,AND(Z378=3,V378&lt;&gt;0),5,AND(Z378=4,P378&lt;&gt;0),25,AND(Z378=4,R378&lt;&gt;0),13,AND(Z378=4,U378="ALTO"),16,AND(Z378=4,U378="BAJO"),14,AND(Z378=4,V378&lt;&gt;0),7,AND(Z378=5,P378&lt;&gt;0),25,AND(Z378=5,R378&lt;&gt;0),21,AND(Z378=5,U378="ALTO"),16,AND(Z378=5,U378="BAJO"),12,AND(Z378=5,V378&lt;&gt;0),8,AND(Z378=6,P378&lt;&gt;0),25,AND(Z378=6,R378&lt;&gt;0),21,AND(Z378=6,U378="ALTO"),20,AND(Z378=6,U378="BAJO"),17,AND(Z378=6,V378&lt;&gt;0),6,AND(Z378=7,P378&lt;&gt;0),25,AND(Z378=7,R378&lt;&gt;0),23,AND(Z378=7,U378="ALTO"),16,AND(Z378=7,U378="BAJO"),11,AND(Z378=7,V378&lt;&gt;0),7,AND(Z378=8,P378&lt;&gt;0),25,AND(Z378=8,R378&lt;&gt;0),21,AND(Z378=8,U378="ALTO"),16,AND(Z378=8,U378="BAJO"),12,AND(Z378=8,V378&lt;&gt;0),8,AND(Z378=9,P378&lt;&gt;0),25,AND(Z378=9,R378&lt;&gt;0),21,AND(Z378=9,U378="ALTO"),20,AND(Z378=9,U378="BAJO"),17,AND(Z378=9,V378&lt;&gt;0),13,AND(Z378=10,P378&lt;&gt;0),25,AND(Z378=10,R378&lt;&gt;0),22,AND(Z378=10,U378="ALTO"),21,AND(Z378=10,U378="BAJO"),18,AND(Z378=10,V378&lt;&gt;0),18,AND(Z378=11,P378&lt;&gt;0),25,AND(Z378=11,R378&lt;&gt;0),23,AND(Z378=11,U378="ALTO"),20,AND(Z378=11,U378="BAJO"),16,AND(Z378=11,V378&lt;&gt;0),11,AND(Z378=12,P378&lt;&gt;0),25,AND(Z378=12,R378&lt;&gt;0),23,AND(Z378=12,U378="ALTO"),20,AND(Z378=12,U378="BAJO"),16,AND(Z378=12,V378&lt;&gt;0),12,AND(Z378=13,P378&lt;&gt;0),25,AND(Z378=13,R378&lt;&gt;0),21,AND(Z378=13,U378="ALTO"),20,AND(Z378=13,U378="BAJO"),17,AND(Z378=13,V378&lt;&gt;0),17,AND(Z378=14,P378&lt;&gt;0),25,AND(Z378=14,R378&lt;&gt;0),24,AND(Z378=14,U378="ALTO"),23,AND(Z378=14,U378="BAJO"),21,AND(Z378=14,V378&lt;&gt;0),18,AND(Z378=15,P378&lt;&gt;0),25,AND(Z378=15,R378&lt;&gt;0),24,AND(Z378=15,U378="ALTO"),22,AND(Z378=15,U378="BAJO"),19,AND(Z378=15,V378&lt;&gt;0),19,AND(Z378=16,P378&lt;&gt;0),25,AND(Z378=16,R378&lt;&gt;0),23,AND(Z378=16,U378="ALTO"),23,AND(Z378=16,U378="BAJO"),23,AND(Z378=16,V378&lt;&gt;0),20,AND(Z378=17,P378&lt;&gt;0),25,AND(Z378=17,R378&lt;&gt;0),24,AND(Z378=17,U378="ALTO"),23,AND(Z378=17,U378="BAJO"),21,AND(Z378=17,V378&lt;&gt;0),20,AND(Z378=18,P378&lt;&gt;0),25,AND(Z378=18,R378&lt;&gt;0),24,AND(Z378=18,U378="ALTO"),23,AND(Z378=18,U378="BAJO"),22,AND(Z378=18,V378&lt;&gt;0),21,AND(Z378=19,P378&lt;&gt;0),25,AND(Z378=19,R378&lt;&gt;0),25,AND(Z378=19,U378="ALTO"),24,AND(Z378=19,U378="BAJO"),22,AND(Z378=19,V378&lt;&gt;0),22,AND(Z378&lt;&gt;0,X378&lt;&gt;0),Z378,TRUE,"FALSO")</f>
        <v>FALSO</v>
      </c>
      <c r="AC378" s="222"/>
      <c r="AD378" s="222"/>
      <c r="AE378" s="36"/>
      <c r="AF378" s="37"/>
      <c r="AG378" s="37"/>
      <c r="AH378" s="25"/>
      <c r="AI378" s="25"/>
      <c r="AJ378" s="25"/>
      <c r="AK378" s="25"/>
      <c r="AL378" s="25"/>
      <c r="AM378" s="25"/>
      <c r="AN378" s="25"/>
      <c r="AO378" s="35"/>
      <c r="AP378" s="25"/>
      <c r="AQ378" s="35"/>
      <c r="AR378" s="25"/>
      <c r="AS378" s="35"/>
      <c r="AT378" s="25"/>
      <c r="AU378" s="35"/>
      <c r="AV378" s="25"/>
      <c r="AW378" s="35"/>
      <c r="AX378" s="25"/>
    </row>
    <row r="379" spans="1:50" ht="26.25">
      <c r="A379" s="285"/>
      <c r="B379" s="380"/>
      <c r="C379" s="379"/>
      <c r="D379" s="378"/>
      <c r="E379" s="249"/>
      <c r="F379" s="248"/>
      <c r="G379" s="225"/>
      <c r="H379" s="227"/>
      <c r="I379" s="254"/>
      <c r="J379" s="255" t="e">
        <f>+VLOOKUP(I379,Peligros_Aspectos!A:D,4,0)</f>
        <v>#N/A</v>
      </c>
      <c r="K379" s="256" t="e">
        <f>+VLOOKUP(I379,Peligros_Aspectos!A:D,2,0)</f>
        <v>#N/A</v>
      </c>
      <c r="L379" s="257" t="e">
        <f>+VLOOKUP(I379,Peligros_Aspectos!A:C,3,0)</f>
        <v>#N/A</v>
      </c>
      <c r="M379" s="232"/>
      <c r="N379" s="258"/>
      <c r="O379" s="245" t="str">
        <f t="shared" si="27"/>
        <v/>
      </c>
      <c r="P379" s="260"/>
      <c r="Q379" s="260"/>
      <c r="R379" s="260"/>
      <c r="S379" s="260"/>
      <c r="T379" s="260"/>
      <c r="U379" s="268"/>
      <c r="V379" s="264"/>
      <c r="W379" s="264"/>
      <c r="X379" s="260"/>
      <c r="Y379" s="266"/>
      <c r="Z379" s="245" t="str">
        <f t="shared" si="25"/>
        <v/>
      </c>
      <c r="AA379" s="267"/>
      <c r="AB379" s="245" t="str">
        <f t="array" ref="AB379">_xlfn.IFS(AND(Z379=1,P379&lt;&gt;0),25,AND(Z379=1,R379&lt;&gt;0),21,AND(Z379=1,U379="ALTO"),16,AND(Z379=1,U379="BAJO"),11,AND(Z379=1,V379&lt;&gt;0),2,AND(Z379=2,P379&lt;&gt;0),25,AND(Z379=2,R379&lt;&gt;0),21,AND(Z379=2,U379="ALTO"),16,AND(Z379=2,U379="BAJO"),11,AND(Z379=2,V379&lt;&gt;0),4,AND(Z379=3,P379&lt;&gt;0),25,AND(Z379=3,R379&lt;&gt;0),21,AND(Z379=3,U379="ALTO"),16,AND(Z379=3,U379="BAJO"),12,AND(Z379=3,V379&lt;&gt;0),5,AND(Z379=4,P379&lt;&gt;0),25,AND(Z379=4,R379&lt;&gt;0),13,AND(Z379=4,U379="ALTO"),16,AND(Z379=4,U379="BAJO"),14,AND(Z379=4,V379&lt;&gt;0),7,AND(Z379=5,P379&lt;&gt;0),25,AND(Z379=5,R379&lt;&gt;0),21,AND(Z379=5,U379="ALTO"),16,AND(Z379=5,U379="BAJO"),12,AND(Z379=5,V379&lt;&gt;0),8,AND(Z379=6,P379&lt;&gt;0),25,AND(Z379=6,R379&lt;&gt;0),21,AND(Z379=6,U379="ALTO"),20,AND(Z379=6,U379="BAJO"),17,AND(Z379=6,V379&lt;&gt;0),6,AND(Z379=7,P379&lt;&gt;0),25,AND(Z379=7,R379&lt;&gt;0),23,AND(Z379=7,U379="ALTO"),16,AND(Z379=7,U379="BAJO"),11,AND(Z379=7,V379&lt;&gt;0),7,AND(Z379=8,P379&lt;&gt;0),25,AND(Z379=8,R379&lt;&gt;0),21,AND(Z379=8,U379="ALTO"),16,AND(Z379=8,U379="BAJO"),12,AND(Z379=8,V379&lt;&gt;0),8,AND(Z379=9,P379&lt;&gt;0),25,AND(Z379=9,R379&lt;&gt;0),21,AND(Z379=9,U379="ALTO"),20,AND(Z379=9,U379="BAJO"),17,AND(Z379=9,V379&lt;&gt;0),13,AND(Z379=10,P379&lt;&gt;0),25,AND(Z379=10,R379&lt;&gt;0),22,AND(Z379=10,U379="ALTO"),21,AND(Z379=10,U379="BAJO"),18,AND(Z379=10,V379&lt;&gt;0),18,AND(Z379=11,P379&lt;&gt;0),25,AND(Z379=11,R379&lt;&gt;0),23,AND(Z379=11,U379="ALTO"),20,AND(Z379=11,U379="BAJO"),16,AND(Z379=11,V379&lt;&gt;0),11,AND(Z379=12,P379&lt;&gt;0),25,AND(Z379=12,R379&lt;&gt;0),23,AND(Z379=12,U379="ALTO"),20,AND(Z379=12,U379="BAJO"),16,AND(Z379=12,V379&lt;&gt;0),12,AND(Z379=13,P379&lt;&gt;0),25,AND(Z379=13,R379&lt;&gt;0),21,AND(Z379=13,U379="ALTO"),20,AND(Z379=13,U379="BAJO"),17,AND(Z379=13,V379&lt;&gt;0),17,AND(Z379=14,P379&lt;&gt;0),25,AND(Z379=14,R379&lt;&gt;0),24,AND(Z379=14,U379="ALTO"),23,AND(Z379=14,U379="BAJO"),21,AND(Z379=14,V379&lt;&gt;0),18,AND(Z379=15,P379&lt;&gt;0),25,AND(Z379=15,R379&lt;&gt;0),24,AND(Z379=15,U379="ALTO"),22,AND(Z379=15,U379="BAJO"),19,AND(Z379=15,V379&lt;&gt;0),19,AND(Z379=16,P379&lt;&gt;0),25,AND(Z379=16,R379&lt;&gt;0),23,AND(Z379=16,U379="ALTO"),23,AND(Z379=16,U379="BAJO"),23,AND(Z379=16,V379&lt;&gt;0),20,AND(Z379=17,P379&lt;&gt;0),25,AND(Z379=17,R379&lt;&gt;0),24,AND(Z379=17,U379="ALTO"),23,AND(Z379=17,U379="BAJO"),21,AND(Z379=17,V379&lt;&gt;0),20,AND(Z379=18,P379&lt;&gt;0),25,AND(Z379=18,R379&lt;&gt;0),24,AND(Z379=18,U379="ALTO"),23,AND(Z379=18,U379="BAJO"),22,AND(Z379=18,V379&lt;&gt;0),21,AND(Z379=19,P379&lt;&gt;0),25,AND(Z379=19,R379&lt;&gt;0),25,AND(Z379=19,U379="ALTO"),24,AND(Z379=19,U379="BAJO"),22,AND(Z379=19,V379&lt;&gt;0),22,AND(Z379&lt;&gt;0,X379&lt;&gt;0),Z379,TRUE,"FALSO")</f>
        <v>FALSO</v>
      </c>
      <c r="AC379" s="222"/>
      <c r="AD379" s="222"/>
      <c r="AE379" s="36"/>
      <c r="AF379" s="37"/>
      <c r="AG379" s="37"/>
      <c r="AH379" s="25"/>
      <c r="AI379" s="25"/>
      <c r="AJ379" s="25"/>
      <c r="AK379" s="25"/>
      <c r="AL379" s="25"/>
      <c r="AM379" s="25"/>
      <c r="AN379" s="25"/>
      <c r="AO379" s="35"/>
      <c r="AP379" s="25"/>
      <c r="AQ379" s="35"/>
      <c r="AR379" s="25"/>
      <c r="AS379" s="35"/>
      <c r="AT379" s="25"/>
      <c r="AU379" s="35"/>
      <c r="AV379" s="25"/>
      <c r="AW379" s="35"/>
      <c r="AX379" s="25"/>
    </row>
    <row r="380" spans="1:50" ht="26.25">
      <c r="A380" s="285"/>
      <c r="B380" s="380"/>
      <c r="C380" s="379"/>
      <c r="D380" s="378"/>
      <c r="E380" s="249"/>
      <c r="F380" s="248"/>
      <c r="G380" s="225"/>
      <c r="H380" s="227"/>
      <c r="I380" s="254"/>
      <c r="J380" s="255" t="e">
        <f>+VLOOKUP(I380,Peligros_Aspectos!A:D,4,0)</f>
        <v>#N/A</v>
      </c>
      <c r="K380" s="256" t="e">
        <f>+VLOOKUP(I380,Peligros_Aspectos!A:D,2,0)</f>
        <v>#N/A</v>
      </c>
      <c r="L380" s="257" t="e">
        <f>+VLOOKUP(I380,Peligros_Aspectos!A:C,3,0)</f>
        <v>#N/A</v>
      </c>
      <c r="M380" s="232"/>
      <c r="N380" s="258"/>
      <c r="O380" s="245" t="str">
        <f t="shared" si="27"/>
        <v/>
      </c>
      <c r="P380" s="260"/>
      <c r="Q380" s="260"/>
      <c r="R380" s="260"/>
      <c r="S380" s="260"/>
      <c r="T380" s="260"/>
      <c r="U380" s="258"/>
      <c r="V380" s="264"/>
      <c r="W380" s="264"/>
      <c r="X380" s="260"/>
      <c r="Y380" s="266"/>
      <c r="Z380" s="245" t="str">
        <f t="shared" si="25"/>
        <v/>
      </c>
      <c r="AA380" s="267"/>
      <c r="AB380" s="245" t="str">
        <f t="array" ref="AB380">_xlfn.IFS(AND(Z380=1,P380&lt;&gt;0),25,AND(Z380=1,R380&lt;&gt;0),21,AND(Z380=1,U380="ALTO"),16,AND(Z380=1,U380="BAJO"),11,AND(Z380=1,V380&lt;&gt;0),2,AND(Z380=2,P380&lt;&gt;0),25,AND(Z380=2,R380&lt;&gt;0),21,AND(Z380=2,U380="ALTO"),16,AND(Z380=2,U380="BAJO"),11,AND(Z380=2,V380&lt;&gt;0),4,AND(Z380=3,P380&lt;&gt;0),25,AND(Z380=3,R380&lt;&gt;0),21,AND(Z380=3,U380="ALTO"),16,AND(Z380=3,U380="BAJO"),12,AND(Z380=3,V380&lt;&gt;0),5,AND(Z380=4,P380&lt;&gt;0),25,AND(Z380=4,R380&lt;&gt;0),13,AND(Z380=4,U380="ALTO"),16,AND(Z380=4,U380="BAJO"),14,AND(Z380=4,V380&lt;&gt;0),7,AND(Z380=5,P380&lt;&gt;0),25,AND(Z380=5,R380&lt;&gt;0),21,AND(Z380=5,U380="ALTO"),16,AND(Z380=5,U380="BAJO"),12,AND(Z380=5,V380&lt;&gt;0),8,AND(Z380=6,P380&lt;&gt;0),25,AND(Z380=6,R380&lt;&gt;0),21,AND(Z380=6,U380="ALTO"),20,AND(Z380=6,U380="BAJO"),17,AND(Z380=6,V380&lt;&gt;0),6,AND(Z380=7,P380&lt;&gt;0),25,AND(Z380=7,R380&lt;&gt;0),23,AND(Z380=7,U380="ALTO"),16,AND(Z380=7,U380="BAJO"),11,AND(Z380=7,V380&lt;&gt;0),7,AND(Z380=8,P380&lt;&gt;0),25,AND(Z380=8,R380&lt;&gt;0),21,AND(Z380=8,U380="ALTO"),16,AND(Z380=8,U380="BAJO"),12,AND(Z380=8,V380&lt;&gt;0),8,AND(Z380=9,P380&lt;&gt;0),25,AND(Z380=9,R380&lt;&gt;0),21,AND(Z380=9,U380="ALTO"),20,AND(Z380=9,U380="BAJO"),17,AND(Z380=9,V380&lt;&gt;0),13,AND(Z380=10,P380&lt;&gt;0),25,AND(Z380=10,R380&lt;&gt;0),22,AND(Z380=10,U380="ALTO"),21,AND(Z380=10,U380="BAJO"),18,AND(Z380=10,V380&lt;&gt;0),18,AND(Z380=11,P380&lt;&gt;0),25,AND(Z380=11,R380&lt;&gt;0),23,AND(Z380=11,U380="ALTO"),20,AND(Z380=11,U380="BAJO"),16,AND(Z380=11,V380&lt;&gt;0),11,AND(Z380=12,P380&lt;&gt;0),25,AND(Z380=12,R380&lt;&gt;0),23,AND(Z380=12,U380="ALTO"),20,AND(Z380=12,U380="BAJO"),16,AND(Z380=12,V380&lt;&gt;0),12,AND(Z380=13,P380&lt;&gt;0),25,AND(Z380=13,R380&lt;&gt;0),21,AND(Z380=13,U380="ALTO"),20,AND(Z380=13,U380="BAJO"),17,AND(Z380=13,V380&lt;&gt;0),17,AND(Z380=14,P380&lt;&gt;0),25,AND(Z380=14,R380&lt;&gt;0),24,AND(Z380=14,U380="ALTO"),23,AND(Z380=14,U380="BAJO"),21,AND(Z380=14,V380&lt;&gt;0),18,AND(Z380=15,P380&lt;&gt;0),25,AND(Z380=15,R380&lt;&gt;0),24,AND(Z380=15,U380="ALTO"),22,AND(Z380=15,U380="BAJO"),19,AND(Z380=15,V380&lt;&gt;0),19,AND(Z380=16,P380&lt;&gt;0),25,AND(Z380=16,R380&lt;&gt;0),23,AND(Z380=16,U380="ALTO"),23,AND(Z380=16,U380="BAJO"),23,AND(Z380=16,V380&lt;&gt;0),20,AND(Z380=17,P380&lt;&gt;0),25,AND(Z380=17,R380&lt;&gt;0),24,AND(Z380=17,U380="ALTO"),23,AND(Z380=17,U380="BAJO"),21,AND(Z380=17,V380&lt;&gt;0),20,AND(Z380=18,P380&lt;&gt;0),25,AND(Z380=18,R380&lt;&gt;0),24,AND(Z380=18,U380="ALTO"),23,AND(Z380=18,U380="BAJO"),22,AND(Z380=18,V380&lt;&gt;0),21,AND(Z380=19,P380&lt;&gt;0),25,AND(Z380=19,R380&lt;&gt;0),25,AND(Z380=19,U380="ALTO"),24,AND(Z380=19,U380="BAJO"),22,AND(Z380=19,V380&lt;&gt;0),22,AND(Z380&lt;&gt;0,X380&lt;&gt;0),Z380,TRUE,"FALSO")</f>
        <v>FALSO</v>
      </c>
      <c r="AC380" s="222"/>
      <c r="AD380" s="222"/>
      <c r="AE380" s="36"/>
      <c r="AF380" s="37"/>
      <c r="AG380" s="37"/>
      <c r="AH380" s="25"/>
      <c r="AI380" s="25"/>
      <c r="AJ380" s="25"/>
      <c r="AK380" s="25"/>
      <c r="AL380" s="25"/>
      <c r="AM380" s="25"/>
      <c r="AN380" s="25"/>
      <c r="AO380" s="35"/>
      <c r="AP380" s="25"/>
      <c r="AQ380" s="35"/>
      <c r="AR380" s="25"/>
      <c r="AS380" s="35"/>
      <c r="AT380" s="25"/>
      <c r="AU380" s="35"/>
      <c r="AV380" s="25"/>
      <c r="AW380" s="35"/>
      <c r="AX380" s="25"/>
    </row>
    <row r="381" spans="1:50" ht="26.25">
      <c r="A381" s="285"/>
      <c r="B381" s="380"/>
      <c r="C381" s="379"/>
      <c r="D381" s="378"/>
      <c r="E381" s="249"/>
      <c r="F381" s="248"/>
      <c r="G381" s="225"/>
      <c r="H381" s="227"/>
      <c r="I381" s="254"/>
      <c r="J381" s="255" t="e">
        <f>+VLOOKUP(I381,Peligros_Aspectos!A:D,4,0)</f>
        <v>#N/A</v>
      </c>
      <c r="K381" s="256" t="e">
        <f>+VLOOKUP(I381,Peligros_Aspectos!A:D,2,0)</f>
        <v>#N/A</v>
      </c>
      <c r="L381" s="257" t="e">
        <f>+VLOOKUP(I381,Peligros_Aspectos!A:C,3,0)</f>
        <v>#N/A</v>
      </c>
      <c r="M381" s="232"/>
      <c r="N381" s="258"/>
      <c r="O381" s="245" t="str">
        <f t="shared" si="27"/>
        <v/>
      </c>
      <c r="P381" s="260"/>
      <c r="Q381" s="260"/>
      <c r="R381" s="260"/>
      <c r="S381" s="260"/>
      <c r="T381" s="260"/>
      <c r="U381" s="258"/>
      <c r="V381" s="264"/>
      <c r="W381" s="264"/>
      <c r="X381" s="260"/>
      <c r="Y381" s="266"/>
      <c r="Z381" s="245" t="str">
        <f t="shared" si="25"/>
        <v/>
      </c>
      <c r="AA381" s="267"/>
      <c r="AB381" s="245" t="str">
        <f t="array" ref="AB381">_xlfn.IFS(AND(Z381=1,P381&lt;&gt;0),25,AND(Z381=1,R381&lt;&gt;0),21,AND(Z381=1,U381="ALTO"),16,AND(Z381=1,U381="BAJO"),11,AND(Z381=1,V381&lt;&gt;0),2,AND(Z381=2,P381&lt;&gt;0),25,AND(Z381=2,R381&lt;&gt;0),21,AND(Z381=2,U381="ALTO"),16,AND(Z381=2,U381="BAJO"),11,AND(Z381=2,V381&lt;&gt;0),4,AND(Z381=3,P381&lt;&gt;0),25,AND(Z381=3,R381&lt;&gt;0),21,AND(Z381=3,U381="ALTO"),16,AND(Z381=3,U381="BAJO"),12,AND(Z381=3,V381&lt;&gt;0),5,AND(Z381=4,P381&lt;&gt;0),25,AND(Z381=4,R381&lt;&gt;0),13,AND(Z381=4,U381="ALTO"),16,AND(Z381=4,U381="BAJO"),14,AND(Z381=4,V381&lt;&gt;0),7,AND(Z381=5,P381&lt;&gt;0),25,AND(Z381=5,R381&lt;&gt;0),21,AND(Z381=5,U381="ALTO"),16,AND(Z381=5,U381="BAJO"),12,AND(Z381=5,V381&lt;&gt;0),8,AND(Z381=6,P381&lt;&gt;0),25,AND(Z381=6,R381&lt;&gt;0),21,AND(Z381=6,U381="ALTO"),20,AND(Z381=6,U381="BAJO"),17,AND(Z381=6,V381&lt;&gt;0),6,AND(Z381=7,P381&lt;&gt;0),25,AND(Z381=7,R381&lt;&gt;0),23,AND(Z381=7,U381="ALTO"),16,AND(Z381=7,U381="BAJO"),11,AND(Z381=7,V381&lt;&gt;0),7,AND(Z381=8,P381&lt;&gt;0),25,AND(Z381=8,R381&lt;&gt;0),21,AND(Z381=8,U381="ALTO"),16,AND(Z381=8,U381="BAJO"),12,AND(Z381=8,V381&lt;&gt;0),8,AND(Z381=9,P381&lt;&gt;0),25,AND(Z381=9,R381&lt;&gt;0),21,AND(Z381=9,U381="ALTO"),20,AND(Z381=9,U381="BAJO"),17,AND(Z381=9,V381&lt;&gt;0),13,AND(Z381=10,P381&lt;&gt;0),25,AND(Z381=10,R381&lt;&gt;0),22,AND(Z381=10,U381="ALTO"),21,AND(Z381=10,U381="BAJO"),18,AND(Z381=10,V381&lt;&gt;0),18,AND(Z381=11,P381&lt;&gt;0),25,AND(Z381=11,R381&lt;&gt;0),23,AND(Z381=11,U381="ALTO"),20,AND(Z381=11,U381="BAJO"),16,AND(Z381=11,V381&lt;&gt;0),11,AND(Z381=12,P381&lt;&gt;0),25,AND(Z381=12,R381&lt;&gt;0),23,AND(Z381=12,U381="ALTO"),20,AND(Z381=12,U381="BAJO"),16,AND(Z381=12,V381&lt;&gt;0),12,AND(Z381=13,P381&lt;&gt;0),25,AND(Z381=13,R381&lt;&gt;0),21,AND(Z381=13,U381="ALTO"),20,AND(Z381=13,U381="BAJO"),17,AND(Z381=13,V381&lt;&gt;0),17,AND(Z381=14,P381&lt;&gt;0),25,AND(Z381=14,R381&lt;&gt;0),24,AND(Z381=14,U381="ALTO"),23,AND(Z381=14,U381="BAJO"),21,AND(Z381=14,V381&lt;&gt;0),18,AND(Z381=15,P381&lt;&gt;0),25,AND(Z381=15,R381&lt;&gt;0),24,AND(Z381=15,U381="ALTO"),22,AND(Z381=15,U381="BAJO"),19,AND(Z381=15,V381&lt;&gt;0),19,AND(Z381=16,P381&lt;&gt;0),25,AND(Z381=16,R381&lt;&gt;0),23,AND(Z381=16,U381="ALTO"),23,AND(Z381=16,U381="BAJO"),23,AND(Z381=16,V381&lt;&gt;0),20,AND(Z381=17,P381&lt;&gt;0),25,AND(Z381=17,R381&lt;&gt;0),24,AND(Z381=17,U381="ALTO"),23,AND(Z381=17,U381="BAJO"),21,AND(Z381=17,V381&lt;&gt;0),20,AND(Z381=18,P381&lt;&gt;0),25,AND(Z381=18,R381&lt;&gt;0),24,AND(Z381=18,U381="ALTO"),23,AND(Z381=18,U381="BAJO"),22,AND(Z381=18,V381&lt;&gt;0),21,AND(Z381=19,P381&lt;&gt;0),25,AND(Z381=19,R381&lt;&gt;0),25,AND(Z381=19,U381="ALTO"),24,AND(Z381=19,U381="BAJO"),22,AND(Z381=19,V381&lt;&gt;0),22,AND(Z381&lt;&gt;0,X381&lt;&gt;0),Z381,TRUE,"FALSO")</f>
        <v>FALSO</v>
      </c>
      <c r="AC381" s="222"/>
      <c r="AD381" s="222"/>
      <c r="AE381" s="36"/>
      <c r="AF381" s="37"/>
      <c r="AG381" s="37"/>
      <c r="AH381" s="25"/>
      <c r="AI381" s="25"/>
      <c r="AJ381" s="25"/>
      <c r="AK381" s="25"/>
      <c r="AL381" s="25"/>
      <c r="AM381" s="25"/>
      <c r="AN381" s="25"/>
      <c r="AO381" s="35"/>
      <c r="AP381" s="25"/>
      <c r="AQ381" s="35"/>
      <c r="AR381" s="25"/>
      <c r="AS381" s="35"/>
      <c r="AT381" s="25"/>
      <c r="AU381" s="35"/>
      <c r="AV381" s="25"/>
      <c r="AW381" s="35"/>
      <c r="AX381" s="25"/>
    </row>
    <row r="382" spans="1:50" ht="26.25">
      <c r="A382" s="285"/>
      <c r="B382" s="380"/>
      <c r="C382" s="379"/>
      <c r="D382" s="378"/>
      <c r="E382" s="249"/>
      <c r="F382" s="248"/>
      <c r="G382" s="225"/>
      <c r="H382" s="227"/>
      <c r="I382" s="254"/>
      <c r="J382" s="255" t="e">
        <f>+VLOOKUP(I382,Peligros_Aspectos!A:D,4,0)</f>
        <v>#N/A</v>
      </c>
      <c r="K382" s="256" t="e">
        <f>+VLOOKUP(I382,Peligros_Aspectos!A:D,2,0)</f>
        <v>#N/A</v>
      </c>
      <c r="L382" s="257" t="e">
        <f>+VLOOKUP(I382,Peligros_Aspectos!A:C,3,0)</f>
        <v>#N/A</v>
      </c>
      <c r="M382" s="232"/>
      <c r="N382" s="258"/>
      <c r="O382" s="245" t="str">
        <f t="shared" si="27"/>
        <v/>
      </c>
      <c r="P382" s="260"/>
      <c r="Q382" s="260"/>
      <c r="R382" s="260"/>
      <c r="S382" s="260"/>
      <c r="T382" s="260"/>
      <c r="U382" s="258"/>
      <c r="V382" s="264"/>
      <c r="W382" s="264"/>
      <c r="X382" s="260"/>
      <c r="Y382" s="266"/>
      <c r="Z382" s="245" t="str">
        <f t="shared" si="25"/>
        <v/>
      </c>
      <c r="AA382" s="267"/>
      <c r="AB382" s="245" t="str">
        <f t="array" ref="AB382">_xlfn.IFS(AND(Z382=1,P382&lt;&gt;0),25,AND(Z382=1,R382&lt;&gt;0),21,AND(Z382=1,U382="ALTO"),16,AND(Z382=1,U382="BAJO"),11,AND(Z382=1,V382&lt;&gt;0),2,AND(Z382=2,P382&lt;&gt;0),25,AND(Z382=2,R382&lt;&gt;0),21,AND(Z382=2,U382="ALTO"),16,AND(Z382=2,U382="BAJO"),11,AND(Z382=2,V382&lt;&gt;0),4,AND(Z382=3,P382&lt;&gt;0),25,AND(Z382=3,R382&lt;&gt;0),21,AND(Z382=3,U382="ALTO"),16,AND(Z382=3,U382="BAJO"),12,AND(Z382=3,V382&lt;&gt;0),5,AND(Z382=4,P382&lt;&gt;0),25,AND(Z382=4,R382&lt;&gt;0),13,AND(Z382=4,U382="ALTO"),16,AND(Z382=4,U382="BAJO"),14,AND(Z382=4,V382&lt;&gt;0),7,AND(Z382=5,P382&lt;&gt;0),25,AND(Z382=5,R382&lt;&gt;0),21,AND(Z382=5,U382="ALTO"),16,AND(Z382=5,U382="BAJO"),12,AND(Z382=5,V382&lt;&gt;0),8,AND(Z382=6,P382&lt;&gt;0),25,AND(Z382=6,R382&lt;&gt;0),21,AND(Z382=6,U382="ALTO"),20,AND(Z382=6,U382="BAJO"),17,AND(Z382=6,V382&lt;&gt;0),6,AND(Z382=7,P382&lt;&gt;0),25,AND(Z382=7,R382&lt;&gt;0),23,AND(Z382=7,U382="ALTO"),16,AND(Z382=7,U382="BAJO"),11,AND(Z382=7,V382&lt;&gt;0),7,AND(Z382=8,P382&lt;&gt;0),25,AND(Z382=8,R382&lt;&gt;0),21,AND(Z382=8,U382="ALTO"),16,AND(Z382=8,U382="BAJO"),12,AND(Z382=8,V382&lt;&gt;0),8,AND(Z382=9,P382&lt;&gt;0),25,AND(Z382=9,R382&lt;&gt;0),21,AND(Z382=9,U382="ALTO"),20,AND(Z382=9,U382="BAJO"),17,AND(Z382=9,V382&lt;&gt;0),13,AND(Z382=10,P382&lt;&gt;0),25,AND(Z382=10,R382&lt;&gt;0),22,AND(Z382=10,U382="ALTO"),21,AND(Z382=10,U382="BAJO"),18,AND(Z382=10,V382&lt;&gt;0),18,AND(Z382=11,P382&lt;&gt;0),25,AND(Z382=11,R382&lt;&gt;0),23,AND(Z382=11,U382="ALTO"),20,AND(Z382=11,U382="BAJO"),16,AND(Z382=11,V382&lt;&gt;0),11,AND(Z382=12,P382&lt;&gt;0),25,AND(Z382=12,R382&lt;&gt;0),23,AND(Z382=12,U382="ALTO"),20,AND(Z382=12,U382="BAJO"),16,AND(Z382=12,V382&lt;&gt;0),12,AND(Z382=13,P382&lt;&gt;0),25,AND(Z382=13,R382&lt;&gt;0),21,AND(Z382=13,U382="ALTO"),20,AND(Z382=13,U382="BAJO"),17,AND(Z382=13,V382&lt;&gt;0),17,AND(Z382=14,P382&lt;&gt;0),25,AND(Z382=14,R382&lt;&gt;0),24,AND(Z382=14,U382="ALTO"),23,AND(Z382=14,U382="BAJO"),21,AND(Z382=14,V382&lt;&gt;0),18,AND(Z382=15,P382&lt;&gt;0),25,AND(Z382=15,R382&lt;&gt;0),24,AND(Z382=15,U382="ALTO"),22,AND(Z382=15,U382="BAJO"),19,AND(Z382=15,V382&lt;&gt;0),19,AND(Z382=16,P382&lt;&gt;0),25,AND(Z382=16,R382&lt;&gt;0),23,AND(Z382=16,U382="ALTO"),23,AND(Z382=16,U382="BAJO"),23,AND(Z382=16,V382&lt;&gt;0),20,AND(Z382=17,P382&lt;&gt;0),25,AND(Z382=17,R382&lt;&gt;0),24,AND(Z382=17,U382="ALTO"),23,AND(Z382=17,U382="BAJO"),21,AND(Z382=17,V382&lt;&gt;0),20,AND(Z382=18,P382&lt;&gt;0),25,AND(Z382=18,R382&lt;&gt;0),24,AND(Z382=18,U382="ALTO"),23,AND(Z382=18,U382="BAJO"),22,AND(Z382=18,V382&lt;&gt;0),21,AND(Z382=19,P382&lt;&gt;0),25,AND(Z382=19,R382&lt;&gt;0),25,AND(Z382=19,U382="ALTO"),24,AND(Z382=19,U382="BAJO"),22,AND(Z382=19,V382&lt;&gt;0),22,AND(Z382&lt;&gt;0,X382&lt;&gt;0),Z382,TRUE,"FALSO")</f>
        <v>FALSO</v>
      </c>
      <c r="AC382" s="222"/>
      <c r="AD382" s="222"/>
      <c r="AE382" s="36"/>
      <c r="AF382" s="37"/>
      <c r="AG382" s="37"/>
      <c r="AH382" s="25"/>
      <c r="AI382" s="25"/>
      <c r="AJ382" s="25"/>
      <c r="AK382" s="25"/>
      <c r="AL382" s="25"/>
      <c r="AM382" s="25"/>
      <c r="AN382" s="25"/>
      <c r="AO382" s="35"/>
      <c r="AP382" s="25"/>
      <c r="AQ382" s="35"/>
      <c r="AR382" s="25"/>
      <c r="AS382" s="35"/>
      <c r="AT382" s="25"/>
      <c r="AU382" s="35"/>
      <c r="AV382" s="25"/>
      <c r="AW382" s="35"/>
      <c r="AX382" s="25"/>
    </row>
    <row r="383" spans="1:50" ht="26.25">
      <c r="A383" s="285"/>
      <c r="B383" s="380"/>
      <c r="C383" s="379"/>
      <c r="D383" s="378"/>
      <c r="E383" s="249"/>
      <c r="F383" s="248"/>
      <c r="G383" s="225"/>
      <c r="H383" s="227"/>
      <c r="I383" s="254"/>
      <c r="J383" s="255" t="e">
        <f>+VLOOKUP(I383,Peligros_Aspectos!A:D,4,0)</f>
        <v>#N/A</v>
      </c>
      <c r="K383" s="256" t="e">
        <f>+VLOOKUP(I383,Peligros_Aspectos!A:D,2,0)</f>
        <v>#N/A</v>
      </c>
      <c r="L383" s="257" t="e">
        <f>+VLOOKUP(I383,Peligros_Aspectos!A:C,3,0)</f>
        <v>#N/A</v>
      </c>
      <c r="M383" s="232"/>
      <c r="N383" s="258"/>
      <c r="O383" s="245" t="str">
        <f t="shared" si="27"/>
        <v/>
      </c>
      <c r="P383" s="260"/>
      <c r="Q383" s="260"/>
      <c r="R383" s="260"/>
      <c r="S383" s="260"/>
      <c r="T383" s="260"/>
      <c r="U383" s="258"/>
      <c r="V383" s="264"/>
      <c r="W383" s="264"/>
      <c r="X383" s="260"/>
      <c r="Y383" s="266"/>
      <c r="Z383" s="245" t="str">
        <f t="shared" si="25"/>
        <v/>
      </c>
      <c r="AA383" s="267"/>
      <c r="AB383" s="245" t="str">
        <f t="array" ref="AB383">_xlfn.IFS(AND(Z383=1,P383&lt;&gt;0),25,AND(Z383=1,R383&lt;&gt;0),21,AND(Z383=1,U383="ALTO"),16,AND(Z383=1,U383="BAJO"),11,AND(Z383=1,V383&lt;&gt;0),2,AND(Z383=2,P383&lt;&gt;0),25,AND(Z383=2,R383&lt;&gt;0),21,AND(Z383=2,U383="ALTO"),16,AND(Z383=2,U383="BAJO"),11,AND(Z383=2,V383&lt;&gt;0),4,AND(Z383=3,P383&lt;&gt;0),25,AND(Z383=3,R383&lt;&gt;0),21,AND(Z383=3,U383="ALTO"),16,AND(Z383=3,U383="BAJO"),12,AND(Z383=3,V383&lt;&gt;0),5,AND(Z383=4,P383&lt;&gt;0),25,AND(Z383=4,R383&lt;&gt;0),13,AND(Z383=4,U383="ALTO"),16,AND(Z383=4,U383="BAJO"),14,AND(Z383=4,V383&lt;&gt;0),7,AND(Z383=5,P383&lt;&gt;0),25,AND(Z383=5,R383&lt;&gt;0),21,AND(Z383=5,U383="ALTO"),16,AND(Z383=5,U383="BAJO"),12,AND(Z383=5,V383&lt;&gt;0),8,AND(Z383=6,P383&lt;&gt;0),25,AND(Z383=6,R383&lt;&gt;0),21,AND(Z383=6,U383="ALTO"),20,AND(Z383=6,U383="BAJO"),17,AND(Z383=6,V383&lt;&gt;0),6,AND(Z383=7,P383&lt;&gt;0),25,AND(Z383=7,R383&lt;&gt;0),23,AND(Z383=7,U383="ALTO"),16,AND(Z383=7,U383="BAJO"),11,AND(Z383=7,V383&lt;&gt;0),7,AND(Z383=8,P383&lt;&gt;0),25,AND(Z383=8,R383&lt;&gt;0),21,AND(Z383=8,U383="ALTO"),16,AND(Z383=8,U383="BAJO"),12,AND(Z383=8,V383&lt;&gt;0),8,AND(Z383=9,P383&lt;&gt;0),25,AND(Z383=9,R383&lt;&gt;0),21,AND(Z383=9,U383="ALTO"),20,AND(Z383=9,U383="BAJO"),17,AND(Z383=9,V383&lt;&gt;0),13,AND(Z383=10,P383&lt;&gt;0),25,AND(Z383=10,R383&lt;&gt;0),22,AND(Z383=10,U383="ALTO"),21,AND(Z383=10,U383="BAJO"),18,AND(Z383=10,V383&lt;&gt;0),18,AND(Z383=11,P383&lt;&gt;0),25,AND(Z383=11,R383&lt;&gt;0),23,AND(Z383=11,U383="ALTO"),20,AND(Z383=11,U383="BAJO"),16,AND(Z383=11,V383&lt;&gt;0),11,AND(Z383=12,P383&lt;&gt;0),25,AND(Z383=12,R383&lt;&gt;0),23,AND(Z383=12,U383="ALTO"),20,AND(Z383=12,U383="BAJO"),16,AND(Z383=12,V383&lt;&gt;0),12,AND(Z383=13,P383&lt;&gt;0),25,AND(Z383=13,R383&lt;&gt;0),21,AND(Z383=13,U383="ALTO"),20,AND(Z383=13,U383="BAJO"),17,AND(Z383=13,V383&lt;&gt;0),17,AND(Z383=14,P383&lt;&gt;0),25,AND(Z383=14,R383&lt;&gt;0),24,AND(Z383=14,U383="ALTO"),23,AND(Z383=14,U383="BAJO"),21,AND(Z383=14,V383&lt;&gt;0),18,AND(Z383=15,P383&lt;&gt;0),25,AND(Z383=15,R383&lt;&gt;0),24,AND(Z383=15,U383="ALTO"),22,AND(Z383=15,U383="BAJO"),19,AND(Z383=15,V383&lt;&gt;0),19,AND(Z383=16,P383&lt;&gt;0),25,AND(Z383=16,R383&lt;&gt;0),23,AND(Z383=16,U383="ALTO"),23,AND(Z383=16,U383="BAJO"),23,AND(Z383=16,V383&lt;&gt;0),20,AND(Z383=17,P383&lt;&gt;0),25,AND(Z383=17,R383&lt;&gt;0),24,AND(Z383=17,U383="ALTO"),23,AND(Z383=17,U383="BAJO"),21,AND(Z383=17,V383&lt;&gt;0),20,AND(Z383=18,P383&lt;&gt;0),25,AND(Z383=18,R383&lt;&gt;0),24,AND(Z383=18,U383="ALTO"),23,AND(Z383=18,U383="BAJO"),22,AND(Z383=18,V383&lt;&gt;0),21,AND(Z383=19,P383&lt;&gt;0),25,AND(Z383=19,R383&lt;&gt;0),25,AND(Z383=19,U383="ALTO"),24,AND(Z383=19,U383="BAJO"),22,AND(Z383=19,V383&lt;&gt;0),22,AND(Z383&lt;&gt;0,X383&lt;&gt;0),Z383,TRUE,"FALSO")</f>
        <v>FALSO</v>
      </c>
      <c r="AC383" s="222"/>
      <c r="AD383" s="222"/>
      <c r="AE383" s="36"/>
      <c r="AF383" s="37"/>
      <c r="AG383" s="37"/>
      <c r="AH383" s="25"/>
      <c r="AI383" s="25"/>
      <c r="AJ383" s="25"/>
      <c r="AK383" s="25"/>
      <c r="AL383" s="25"/>
      <c r="AM383" s="25"/>
      <c r="AN383" s="25"/>
      <c r="AO383" s="35"/>
      <c r="AP383" s="25"/>
      <c r="AQ383" s="35"/>
      <c r="AR383" s="25"/>
      <c r="AS383" s="35"/>
      <c r="AT383" s="25"/>
      <c r="AU383" s="35"/>
      <c r="AV383" s="25"/>
      <c r="AW383" s="35"/>
      <c r="AX383" s="25"/>
    </row>
    <row r="384" spans="1:50" ht="26.25">
      <c r="A384" s="285"/>
      <c r="B384" s="380"/>
      <c r="C384" s="379"/>
      <c r="D384" s="378"/>
      <c r="E384" s="249"/>
      <c r="F384" s="248"/>
      <c r="G384" s="225"/>
      <c r="H384" s="227"/>
      <c r="I384" s="254"/>
      <c r="J384" s="255" t="e">
        <f>+VLOOKUP(I384,Peligros_Aspectos!A:D,4,0)</f>
        <v>#N/A</v>
      </c>
      <c r="K384" s="256" t="e">
        <f>+VLOOKUP(I384,Peligros_Aspectos!A:D,2,0)</f>
        <v>#N/A</v>
      </c>
      <c r="L384" s="257" t="e">
        <f>+VLOOKUP(I384,Peligros_Aspectos!A:C,3,0)</f>
        <v>#N/A</v>
      </c>
      <c r="M384" s="232"/>
      <c r="N384" s="258"/>
      <c r="O384" s="245" t="str">
        <f t="shared" si="27"/>
        <v/>
      </c>
      <c r="P384" s="260"/>
      <c r="Q384" s="260"/>
      <c r="R384" s="260"/>
      <c r="S384" s="260"/>
      <c r="T384" s="260"/>
      <c r="U384" s="258"/>
      <c r="V384" s="264"/>
      <c r="W384" s="264"/>
      <c r="X384" s="260"/>
      <c r="Y384" s="266"/>
      <c r="Z384" s="245" t="str">
        <f t="shared" si="25"/>
        <v/>
      </c>
      <c r="AA384" s="267"/>
      <c r="AB384" s="245" t="str">
        <f t="array" ref="AB384">_xlfn.IFS(AND(Z384=1,P384&lt;&gt;0),25,AND(Z384=1,R384&lt;&gt;0),21,AND(Z384=1,U384="ALTO"),16,AND(Z384=1,U384="BAJO"),11,AND(Z384=1,V384&lt;&gt;0),2,AND(Z384=2,P384&lt;&gt;0),25,AND(Z384=2,R384&lt;&gt;0),21,AND(Z384=2,U384="ALTO"),16,AND(Z384=2,U384="BAJO"),11,AND(Z384=2,V384&lt;&gt;0),4,AND(Z384=3,P384&lt;&gt;0),25,AND(Z384=3,R384&lt;&gt;0),21,AND(Z384=3,U384="ALTO"),16,AND(Z384=3,U384="BAJO"),12,AND(Z384=3,V384&lt;&gt;0),5,AND(Z384=4,P384&lt;&gt;0),25,AND(Z384=4,R384&lt;&gt;0),13,AND(Z384=4,U384="ALTO"),16,AND(Z384=4,U384="BAJO"),14,AND(Z384=4,V384&lt;&gt;0),7,AND(Z384=5,P384&lt;&gt;0),25,AND(Z384=5,R384&lt;&gt;0),21,AND(Z384=5,U384="ALTO"),16,AND(Z384=5,U384="BAJO"),12,AND(Z384=5,V384&lt;&gt;0),8,AND(Z384=6,P384&lt;&gt;0),25,AND(Z384=6,R384&lt;&gt;0),21,AND(Z384=6,U384="ALTO"),20,AND(Z384=6,U384="BAJO"),17,AND(Z384=6,V384&lt;&gt;0),6,AND(Z384=7,P384&lt;&gt;0),25,AND(Z384=7,R384&lt;&gt;0),23,AND(Z384=7,U384="ALTO"),16,AND(Z384=7,U384="BAJO"),11,AND(Z384=7,V384&lt;&gt;0),7,AND(Z384=8,P384&lt;&gt;0),25,AND(Z384=8,R384&lt;&gt;0),21,AND(Z384=8,U384="ALTO"),16,AND(Z384=8,U384="BAJO"),12,AND(Z384=8,V384&lt;&gt;0),8,AND(Z384=9,P384&lt;&gt;0),25,AND(Z384=9,R384&lt;&gt;0),21,AND(Z384=9,U384="ALTO"),20,AND(Z384=9,U384="BAJO"),17,AND(Z384=9,V384&lt;&gt;0),13,AND(Z384=10,P384&lt;&gt;0),25,AND(Z384=10,R384&lt;&gt;0),22,AND(Z384=10,U384="ALTO"),21,AND(Z384=10,U384="BAJO"),18,AND(Z384=10,V384&lt;&gt;0),18,AND(Z384=11,P384&lt;&gt;0),25,AND(Z384=11,R384&lt;&gt;0),23,AND(Z384=11,U384="ALTO"),20,AND(Z384=11,U384="BAJO"),16,AND(Z384=11,V384&lt;&gt;0),11,AND(Z384=12,P384&lt;&gt;0),25,AND(Z384=12,R384&lt;&gt;0),23,AND(Z384=12,U384="ALTO"),20,AND(Z384=12,U384="BAJO"),16,AND(Z384=12,V384&lt;&gt;0),12,AND(Z384=13,P384&lt;&gt;0),25,AND(Z384=13,R384&lt;&gt;0),21,AND(Z384=13,U384="ALTO"),20,AND(Z384=13,U384="BAJO"),17,AND(Z384=13,V384&lt;&gt;0),17,AND(Z384=14,P384&lt;&gt;0),25,AND(Z384=14,R384&lt;&gt;0),24,AND(Z384=14,U384="ALTO"),23,AND(Z384=14,U384="BAJO"),21,AND(Z384=14,V384&lt;&gt;0),18,AND(Z384=15,P384&lt;&gt;0),25,AND(Z384=15,R384&lt;&gt;0),24,AND(Z384=15,U384="ALTO"),22,AND(Z384=15,U384="BAJO"),19,AND(Z384=15,V384&lt;&gt;0),19,AND(Z384=16,P384&lt;&gt;0),25,AND(Z384=16,R384&lt;&gt;0),23,AND(Z384=16,U384="ALTO"),23,AND(Z384=16,U384="BAJO"),23,AND(Z384=16,V384&lt;&gt;0),20,AND(Z384=17,P384&lt;&gt;0),25,AND(Z384=17,R384&lt;&gt;0),24,AND(Z384=17,U384="ALTO"),23,AND(Z384=17,U384="BAJO"),21,AND(Z384=17,V384&lt;&gt;0),20,AND(Z384=18,P384&lt;&gt;0),25,AND(Z384=18,R384&lt;&gt;0),24,AND(Z384=18,U384="ALTO"),23,AND(Z384=18,U384="BAJO"),22,AND(Z384=18,V384&lt;&gt;0),21,AND(Z384=19,P384&lt;&gt;0),25,AND(Z384=19,R384&lt;&gt;0),25,AND(Z384=19,U384="ALTO"),24,AND(Z384=19,U384="BAJO"),22,AND(Z384=19,V384&lt;&gt;0),22,AND(Z384&lt;&gt;0,X384&lt;&gt;0),Z384,TRUE,"FALSO")</f>
        <v>FALSO</v>
      </c>
      <c r="AC384" s="222"/>
      <c r="AD384" s="222"/>
      <c r="AE384" s="36"/>
      <c r="AF384" s="37"/>
      <c r="AG384" s="37"/>
      <c r="AH384" s="25"/>
      <c r="AI384" s="25"/>
      <c r="AJ384" s="25"/>
      <c r="AK384" s="25"/>
      <c r="AL384" s="25"/>
      <c r="AM384" s="25"/>
      <c r="AN384" s="25"/>
      <c r="AO384" s="35"/>
      <c r="AP384" s="25"/>
      <c r="AQ384" s="35"/>
      <c r="AR384" s="25"/>
      <c r="AS384" s="35"/>
      <c r="AT384" s="25"/>
      <c r="AU384" s="35"/>
      <c r="AV384" s="25"/>
      <c r="AW384" s="35"/>
      <c r="AX384" s="25"/>
    </row>
    <row r="385" spans="1:50" ht="26.25">
      <c r="A385" s="285"/>
      <c r="B385" s="380"/>
      <c r="C385" s="379"/>
      <c r="D385" s="378"/>
      <c r="E385" s="249"/>
      <c r="F385" s="248"/>
      <c r="G385" s="225"/>
      <c r="H385" s="227"/>
      <c r="I385" s="254"/>
      <c r="J385" s="255" t="e">
        <f>+VLOOKUP(I385,Peligros_Aspectos!A:D,4,0)</f>
        <v>#N/A</v>
      </c>
      <c r="K385" s="256" t="e">
        <f>+VLOOKUP(I385,Peligros_Aspectos!A:D,2,0)</f>
        <v>#N/A</v>
      </c>
      <c r="L385" s="257" t="e">
        <f>+VLOOKUP(I385,Peligros_Aspectos!A:C,3,0)</f>
        <v>#N/A</v>
      </c>
      <c r="M385" s="232"/>
      <c r="N385" s="258"/>
      <c r="O385" s="245" t="str">
        <f t="shared" si="27"/>
        <v/>
      </c>
      <c r="P385" s="260"/>
      <c r="Q385" s="260"/>
      <c r="R385" s="260"/>
      <c r="S385" s="260"/>
      <c r="T385" s="260"/>
      <c r="U385" s="258"/>
      <c r="V385" s="264"/>
      <c r="W385" s="264"/>
      <c r="X385" s="260"/>
      <c r="Y385" s="266"/>
      <c r="Z385" s="245" t="str">
        <f t="shared" si="25"/>
        <v/>
      </c>
      <c r="AA385" s="267"/>
      <c r="AB385" s="245" t="str">
        <f t="array" ref="AB385">_xlfn.IFS(AND(Z385=1,P385&lt;&gt;0),25,AND(Z385=1,R385&lt;&gt;0),21,AND(Z385=1,U385="ALTO"),16,AND(Z385=1,U385="BAJO"),11,AND(Z385=1,V385&lt;&gt;0),2,AND(Z385=2,P385&lt;&gt;0),25,AND(Z385=2,R385&lt;&gt;0),21,AND(Z385=2,U385="ALTO"),16,AND(Z385=2,U385="BAJO"),11,AND(Z385=2,V385&lt;&gt;0),4,AND(Z385=3,P385&lt;&gt;0),25,AND(Z385=3,R385&lt;&gt;0),21,AND(Z385=3,U385="ALTO"),16,AND(Z385=3,U385="BAJO"),12,AND(Z385=3,V385&lt;&gt;0),5,AND(Z385=4,P385&lt;&gt;0),25,AND(Z385=4,R385&lt;&gt;0),13,AND(Z385=4,U385="ALTO"),16,AND(Z385=4,U385="BAJO"),14,AND(Z385=4,V385&lt;&gt;0),7,AND(Z385=5,P385&lt;&gt;0),25,AND(Z385=5,R385&lt;&gt;0),21,AND(Z385=5,U385="ALTO"),16,AND(Z385=5,U385="BAJO"),12,AND(Z385=5,V385&lt;&gt;0),8,AND(Z385=6,P385&lt;&gt;0),25,AND(Z385=6,R385&lt;&gt;0),21,AND(Z385=6,U385="ALTO"),20,AND(Z385=6,U385="BAJO"),17,AND(Z385=6,V385&lt;&gt;0),6,AND(Z385=7,P385&lt;&gt;0),25,AND(Z385=7,R385&lt;&gt;0),23,AND(Z385=7,U385="ALTO"),16,AND(Z385=7,U385="BAJO"),11,AND(Z385=7,V385&lt;&gt;0),7,AND(Z385=8,P385&lt;&gt;0),25,AND(Z385=8,R385&lt;&gt;0),21,AND(Z385=8,U385="ALTO"),16,AND(Z385=8,U385="BAJO"),12,AND(Z385=8,V385&lt;&gt;0),8,AND(Z385=9,P385&lt;&gt;0),25,AND(Z385=9,R385&lt;&gt;0),21,AND(Z385=9,U385="ALTO"),20,AND(Z385=9,U385="BAJO"),17,AND(Z385=9,V385&lt;&gt;0),13,AND(Z385=10,P385&lt;&gt;0),25,AND(Z385=10,R385&lt;&gt;0),22,AND(Z385=10,U385="ALTO"),21,AND(Z385=10,U385="BAJO"),18,AND(Z385=10,V385&lt;&gt;0),18,AND(Z385=11,P385&lt;&gt;0),25,AND(Z385=11,R385&lt;&gt;0),23,AND(Z385=11,U385="ALTO"),20,AND(Z385=11,U385="BAJO"),16,AND(Z385=11,V385&lt;&gt;0),11,AND(Z385=12,P385&lt;&gt;0),25,AND(Z385=12,R385&lt;&gt;0),23,AND(Z385=12,U385="ALTO"),20,AND(Z385=12,U385="BAJO"),16,AND(Z385=12,V385&lt;&gt;0),12,AND(Z385=13,P385&lt;&gt;0),25,AND(Z385=13,R385&lt;&gt;0),21,AND(Z385=13,U385="ALTO"),20,AND(Z385=13,U385="BAJO"),17,AND(Z385=13,V385&lt;&gt;0),17,AND(Z385=14,P385&lt;&gt;0),25,AND(Z385=14,R385&lt;&gt;0),24,AND(Z385=14,U385="ALTO"),23,AND(Z385=14,U385="BAJO"),21,AND(Z385=14,V385&lt;&gt;0),18,AND(Z385=15,P385&lt;&gt;0),25,AND(Z385=15,R385&lt;&gt;0),24,AND(Z385=15,U385="ALTO"),22,AND(Z385=15,U385="BAJO"),19,AND(Z385=15,V385&lt;&gt;0),19,AND(Z385=16,P385&lt;&gt;0),25,AND(Z385=16,R385&lt;&gt;0),23,AND(Z385=16,U385="ALTO"),23,AND(Z385=16,U385="BAJO"),23,AND(Z385=16,V385&lt;&gt;0),20,AND(Z385=17,P385&lt;&gt;0),25,AND(Z385=17,R385&lt;&gt;0),24,AND(Z385=17,U385="ALTO"),23,AND(Z385=17,U385="BAJO"),21,AND(Z385=17,V385&lt;&gt;0),20,AND(Z385=18,P385&lt;&gt;0),25,AND(Z385=18,R385&lt;&gt;0),24,AND(Z385=18,U385="ALTO"),23,AND(Z385=18,U385="BAJO"),22,AND(Z385=18,V385&lt;&gt;0),21,AND(Z385=19,P385&lt;&gt;0),25,AND(Z385=19,R385&lt;&gt;0),25,AND(Z385=19,U385="ALTO"),24,AND(Z385=19,U385="BAJO"),22,AND(Z385=19,V385&lt;&gt;0),22,AND(Z385&lt;&gt;0,X385&lt;&gt;0),Z385,TRUE,"FALSO")</f>
        <v>FALSO</v>
      </c>
      <c r="AC385" s="222"/>
      <c r="AD385" s="222"/>
      <c r="AE385" s="36"/>
      <c r="AF385" s="37"/>
      <c r="AG385" s="37"/>
      <c r="AH385" s="25"/>
      <c r="AI385" s="25"/>
      <c r="AJ385" s="25"/>
      <c r="AK385" s="25"/>
      <c r="AL385" s="25"/>
      <c r="AM385" s="25"/>
      <c r="AN385" s="25"/>
      <c r="AO385" s="35"/>
      <c r="AP385" s="25"/>
      <c r="AQ385" s="35"/>
      <c r="AR385" s="25"/>
      <c r="AS385" s="35"/>
      <c r="AT385" s="25"/>
      <c r="AU385" s="35"/>
      <c r="AV385" s="25"/>
      <c r="AW385" s="35"/>
      <c r="AX385" s="25"/>
    </row>
    <row r="386" spans="1:50" ht="26.25">
      <c r="A386" s="285"/>
      <c r="B386" s="380"/>
      <c r="C386" s="379"/>
      <c r="D386" s="378"/>
      <c r="E386" s="249"/>
      <c r="F386" s="248"/>
      <c r="G386" s="225"/>
      <c r="H386" s="227"/>
      <c r="I386" s="254"/>
      <c r="J386" s="255" t="e">
        <f>+VLOOKUP(I386,Peligros_Aspectos!A:D,4,0)</f>
        <v>#N/A</v>
      </c>
      <c r="K386" s="256" t="e">
        <f>+VLOOKUP(I386,Peligros_Aspectos!A:D,2,0)</f>
        <v>#N/A</v>
      </c>
      <c r="L386" s="257" t="e">
        <f>+VLOOKUP(I386,Peligros_Aspectos!A:C,3,0)</f>
        <v>#N/A</v>
      </c>
      <c r="M386" s="232"/>
      <c r="N386" s="258"/>
      <c r="O386" s="245" t="str">
        <f t="shared" si="27"/>
        <v/>
      </c>
      <c r="P386" s="260"/>
      <c r="Q386" s="260"/>
      <c r="R386" s="260"/>
      <c r="S386" s="260"/>
      <c r="T386" s="264"/>
      <c r="U386" s="258"/>
      <c r="V386" s="264"/>
      <c r="W386" s="264"/>
      <c r="X386" s="260"/>
      <c r="Y386" s="266"/>
      <c r="Z386" s="245" t="str">
        <f t="shared" si="25"/>
        <v/>
      </c>
      <c r="AA386" s="267"/>
      <c r="AB386" s="245" t="str">
        <f t="array" ref="AB386">_xlfn.IFS(AND(Z386=1,P386&lt;&gt;0),25,AND(Z386=1,R386&lt;&gt;0),21,AND(Z386=1,U386="ALTO"),16,AND(Z386=1,U386="BAJO"),11,AND(Z386=1,V386&lt;&gt;0),2,AND(Z386=2,P386&lt;&gt;0),25,AND(Z386=2,R386&lt;&gt;0),21,AND(Z386=2,U386="ALTO"),16,AND(Z386=2,U386="BAJO"),11,AND(Z386=2,V386&lt;&gt;0),4,AND(Z386=3,P386&lt;&gt;0),25,AND(Z386=3,R386&lt;&gt;0),21,AND(Z386=3,U386="ALTO"),16,AND(Z386=3,U386="BAJO"),12,AND(Z386=3,V386&lt;&gt;0),5,AND(Z386=4,P386&lt;&gt;0),25,AND(Z386=4,R386&lt;&gt;0),13,AND(Z386=4,U386="ALTO"),16,AND(Z386=4,U386="BAJO"),14,AND(Z386=4,V386&lt;&gt;0),7,AND(Z386=5,P386&lt;&gt;0),25,AND(Z386=5,R386&lt;&gt;0),21,AND(Z386=5,U386="ALTO"),16,AND(Z386=5,U386="BAJO"),12,AND(Z386=5,V386&lt;&gt;0),8,AND(Z386=6,P386&lt;&gt;0),25,AND(Z386=6,R386&lt;&gt;0),21,AND(Z386=6,U386="ALTO"),20,AND(Z386=6,U386="BAJO"),17,AND(Z386=6,V386&lt;&gt;0),6,AND(Z386=7,P386&lt;&gt;0),25,AND(Z386=7,R386&lt;&gt;0),23,AND(Z386=7,U386="ALTO"),16,AND(Z386=7,U386="BAJO"),11,AND(Z386=7,V386&lt;&gt;0),7,AND(Z386=8,P386&lt;&gt;0),25,AND(Z386=8,R386&lt;&gt;0),21,AND(Z386=8,U386="ALTO"),16,AND(Z386=8,U386="BAJO"),12,AND(Z386=8,V386&lt;&gt;0),8,AND(Z386=9,P386&lt;&gt;0),25,AND(Z386=9,R386&lt;&gt;0),21,AND(Z386=9,U386="ALTO"),20,AND(Z386=9,U386="BAJO"),17,AND(Z386=9,V386&lt;&gt;0),13,AND(Z386=10,P386&lt;&gt;0),25,AND(Z386=10,R386&lt;&gt;0),22,AND(Z386=10,U386="ALTO"),21,AND(Z386=10,U386="BAJO"),18,AND(Z386=10,V386&lt;&gt;0),18,AND(Z386=11,P386&lt;&gt;0),25,AND(Z386=11,R386&lt;&gt;0),23,AND(Z386=11,U386="ALTO"),20,AND(Z386=11,U386="BAJO"),16,AND(Z386=11,V386&lt;&gt;0),11,AND(Z386=12,P386&lt;&gt;0),25,AND(Z386=12,R386&lt;&gt;0),23,AND(Z386=12,U386="ALTO"),20,AND(Z386=12,U386="BAJO"),16,AND(Z386=12,V386&lt;&gt;0),12,AND(Z386=13,P386&lt;&gt;0),25,AND(Z386=13,R386&lt;&gt;0),21,AND(Z386=13,U386="ALTO"),20,AND(Z386=13,U386="BAJO"),17,AND(Z386=13,V386&lt;&gt;0),17,AND(Z386=14,P386&lt;&gt;0),25,AND(Z386=14,R386&lt;&gt;0),24,AND(Z386=14,U386="ALTO"),23,AND(Z386=14,U386="BAJO"),21,AND(Z386=14,V386&lt;&gt;0),18,AND(Z386=15,P386&lt;&gt;0),25,AND(Z386=15,R386&lt;&gt;0),24,AND(Z386=15,U386="ALTO"),22,AND(Z386=15,U386="BAJO"),19,AND(Z386=15,V386&lt;&gt;0),19,AND(Z386=16,P386&lt;&gt;0),25,AND(Z386=16,R386&lt;&gt;0),23,AND(Z386=16,U386="ALTO"),23,AND(Z386=16,U386="BAJO"),23,AND(Z386=16,V386&lt;&gt;0),20,AND(Z386=17,P386&lt;&gt;0),25,AND(Z386=17,R386&lt;&gt;0),24,AND(Z386=17,U386="ALTO"),23,AND(Z386=17,U386="BAJO"),21,AND(Z386=17,V386&lt;&gt;0),20,AND(Z386=18,P386&lt;&gt;0),25,AND(Z386=18,R386&lt;&gt;0),24,AND(Z386=18,U386="ALTO"),23,AND(Z386=18,U386="BAJO"),22,AND(Z386=18,V386&lt;&gt;0),21,AND(Z386=19,P386&lt;&gt;0),25,AND(Z386=19,R386&lt;&gt;0),25,AND(Z386=19,U386="ALTO"),24,AND(Z386=19,U386="BAJO"),22,AND(Z386=19,V386&lt;&gt;0),22,AND(Z386&lt;&gt;0,X386&lt;&gt;0),Z386,TRUE,"FALSO")</f>
        <v>FALSO</v>
      </c>
      <c r="AC386" s="222"/>
      <c r="AD386" s="222"/>
      <c r="AE386" s="36"/>
      <c r="AF386" s="37"/>
      <c r="AG386" s="37"/>
      <c r="AH386" s="25"/>
      <c r="AI386" s="25"/>
      <c r="AJ386" s="25"/>
      <c r="AK386" s="25"/>
      <c r="AL386" s="25"/>
      <c r="AM386" s="25"/>
      <c r="AN386" s="25"/>
      <c r="AO386" s="35"/>
      <c r="AP386" s="25"/>
      <c r="AQ386" s="35"/>
      <c r="AR386" s="25"/>
      <c r="AS386" s="35"/>
      <c r="AT386" s="25"/>
      <c r="AU386" s="35"/>
      <c r="AV386" s="25"/>
      <c r="AW386" s="35"/>
      <c r="AX386" s="25"/>
    </row>
    <row r="387" spans="1:50" ht="26.25">
      <c r="A387" s="285"/>
      <c r="B387" s="380"/>
      <c r="C387" s="379"/>
      <c r="D387" s="378"/>
      <c r="E387" s="249"/>
      <c r="F387" s="248"/>
      <c r="G387" s="225"/>
      <c r="H387" s="227"/>
      <c r="I387" s="254"/>
      <c r="J387" s="255" t="e">
        <f>+VLOOKUP(I387,Peligros_Aspectos!A:D,4,0)</f>
        <v>#N/A</v>
      </c>
      <c r="K387" s="256" t="e">
        <f>+VLOOKUP(I387,Peligros_Aspectos!A:D,2,0)</f>
        <v>#N/A</v>
      </c>
      <c r="L387" s="257" t="e">
        <f>+VLOOKUP(I387,Peligros_Aspectos!A:C,3,0)</f>
        <v>#N/A</v>
      </c>
      <c r="M387" s="232"/>
      <c r="N387" s="258"/>
      <c r="O387" s="245" t="str">
        <f t="shared" si="27"/>
        <v/>
      </c>
      <c r="P387" s="260"/>
      <c r="Q387" s="260"/>
      <c r="R387" s="260"/>
      <c r="S387" s="260"/>
      <c r="T387" s="260"/>
      <c r="U387" s="258"/>
      <c r="V387" s="264"/>
      <c r="W387" s="264"/>
      <c r="X387" s="260"/>
      <c r="Y387" s="266"/>
      <c r="Z387" s="245" t="str">
        <f t="shared" si="25"/>
        <v/>
      </c>
      <c r="AA387" s="267"/>
      <c r="AB387" s="245" t="str">
        <f t="array" ref="AB387">_xlfn.IFS(AND(Z387=1,P387&lt;&gt;0),25,AND(Z387=1,R387&lt;&gt;0),21,AND(Z387=1,U387="ALTO"),16,AND(Z387=1,U387="BAJO"),11,AND(Z387=1,V387&lt;&gt;0),2,AND(Z387=2,P387&lt;&gt;0),25,AND(Z387=2,R387&lt;&gt;0),21,AND(Z387=2,U387="ALTO"),16,AND(Z387=2,U387="BAJO"),11,AND(Z387=2,V387&lt;&gt;0),4,AND(Z387=3,P387&lt;&gt;0),25,AND(Z387=3,R387&lt;&gt;0),21,AND(Z387=3,U387="ALTO"),16,AND(Z387=3,U387="BAJO"),12,AND(Z387=3,V387&lt;&gt;0),5,AND(Z387=4,P387&lt;&gt;0),25,AND(Z387=4,R387&lt;&gt;0),13,AND(Z387=4,U387="ALTO"),16,AND(Z387=4,U387="BAJO"),14,AND(Z387=4,V387&lt;&gt;0),7,AND(Z387=5,P387&lt;&gt;0),25,AND(Z387=5,R387&lt;&gt;0),21,AND(Z387=5,U387="ALTO"),16,AND(Z387=5,U387="BAJO"),12,AND(Z387=5,V387&lt;&gt;0),8,AND(Z387=6,P387&lt;&gt;0),25,AND(Z387=6,R387&lt;&gt;0),21,AND(Z387=6,U387="ALTO"),20,AND(Z387=6,U387="BAJO"),17,AND(Z387=6,V387&lt;&gt;0),6,AND(Z387=7,P387&lt;&gt;0),25,AND(Z387=7,R387&lt;&gt;0),23,AND(Z387=7,U387="ALTO"),16,AND(Z387=7,U387="BAJO"),11,AND(Z387=7,V387&lt;&gt;0),7,AND(Z387=8,P387&lt;&gt;0),25,AND(Z387=8,R387&lt;&gt;0),21,AND(Z387=8,U387="ALTO"),16,AND(Z387=8,U387="BAJO"),12,AND(Z387=8,V387&lt;&gt;0),8,AND(Z387=9,P387&lt;&gt;0),25,AND(Z387=9,R387&lt;&gt;0),21,AND(Z387=9,U387="ALTO"),20,AND(Z387=9,U387="BAJO"),17,AND(Z387=9,V387&lt;&gt;0),13,AND(Z387=10,P387&lt;&gt;0),25,AND(Z387=10,R387&lt;&gt;0),22,AND(Z387=10,U387="ALTO"),21,AND(Z387=10,U387="BAJO"),18,AND(Z387=10,V387&lt;&gt;0),18,AND(Z387=11,P387&lt;&gt;0),25,AND(Z387=11,R387&lt;&gt;0),23,AND(Z387=11,U387="ALTO"),20,AND(Z387=11,U387="BAJO"),16,AND(Z387=11,V387&lt;&gt;0),11,AND(Z387=12,P387&lt;&gt;0),25,AND(Z387=12,R387&lt;&gt;0),23,AND(Z387=12,U387="ALTO"),20,AND(Z387=12,U387="BAJO"),16,AND(Z387=12,V387&lt;&gt;0),12,AND(Z387=13,P387&lt;&gt;0),25,AND(Z387=13,R387&lt;&gt;0),21,AND(Z387=13,U387="ALTO"),20,AND(Z387=13,U387="BAJO"),17,AND(Z387=13,V387&lt;&gt;0),17,AND(Z387=14,P387&lt;&gt;0),25,AND(Z387=14,R387&lt;&gt;0),24,AND(Z387=14,U387="ALTO"),23,AND(Z387=14,U387="BAJO"),21,AND(Z387=14,V387&lt;&gt;0),18,AND(Z387=15,P387&lt;&gt;0),25,AND(Z387=15,R387&lt;&gt;0),24,AND(Z387=15,U387="ALTO"),22,AND(Z387=15,U387="BAJO"),19,AND(Z387=15,V387&lt;&gt;0),19,AND(Z387=16,P387&lt;&gt;0),25,AND(Z387=16,R387&lt;&gt;0),23,AND(Z387=16,U387="ALTO"),23,AND(Z387=16,U387="BAJO"),23,AND(Z387=16,V387&lt;&gt;0),20,AND(Z387=17,P387&lt;&gt;0),25,AND(Z387=17,R387&lt;&gt;0),24,AND(Z387=17,U387="ALTO"),23,AND(Z387=17,U387="BAJO"),21,AND(Z387=17,V387&lt;&gt;0),20,AND(Z387=18,P387&lt;&gt;0),25,AND(Z387=18,R387&lt;&gt;0),24,AND(Z387=18,U387="ALTO"),23,AND(Z387=18,U387="BAJO"),22,AND(Z387=18,V387&lt;&gt;0),21,AND(Z387=19,P387&lt;&gt;0),25,AND(Z387=19,R387&lt;&gt;0),25,AND(Z387=19,U387="ALTO"),24,AND(Z387=19,U387="BAJO"),22,AND(Z387=19,V387&lt;&gt;0),22,AND(Z387&lt;&gt;0,X387&lt;&gt;0),Z387,TRUE,"FALSO")</f>
        <v>FALSO</v>
      </c>
      <c r="AC387" s="222"/>
      <c r="AD387" s="222"/>
      <c r="AE387" s="36"/>
      <c r="AF387" s="37"/>
      <c r="AG387" s="37"/>
      <c r="AH387" s="25"/>
      <c r="AI387" s="25"/>
      <c r="AJ387" s="25"/>
      <c r="AK387" s="25"/>
      <c r="AL387" s="25"/>
      <c r="AM387" s="25"/>
      <c r="AN387" s="25"/>
      <c r="AO387" s="35"/>
      <c r="AP387" s="25"/>
      <c r="AQ387" s="35"/>
      <c r="AR387" s="25"/>
      <c r="AS387" s="35"/>
      <c r="AT387" s="25"/>
      <c r="AU387" s="35"/>
      <c r="AV387" s="25"/>
      <c r="AW387" s="35"/>
      <c r="AX387" s="25"/>
    </row>
    <row r="388" spans="1:50" ht="26.25">
      <c r="A388" s="285"/>
      <c r="B388" s="380"/>
      <c r="C388" s="379"/>
      <c r="D388" s="378"/>
      <c r="E388" s="249"/>
      <c r="F388" s="248"/>
      <c r="G388" s="225"/>
      <c r="H388" s="227"/>
      <c r="I388" s="254"/>
      <c r="J388" s="255" t="e">
        <f>+VLOOKUP(I388,Peligros_Aspectos!A:D,4,0)</f>
        <v>#N/A</v>
      </c>
      <c r="K388" s="256" t="e">
        <f>+VLOOKUP(I388,Peligros_Aspectos!A:D,2,0)</f>
        <v>#N/A</v>
      </c>
      <c r="L388" s="257" t="e">
        <f>+VLOOKUP(I388,Peligros_Aspectos!A:C,3,0)</f>
        <v>#N/A</v>
      </c>
      <c r="M388" s="232"/>
      <c r="N388" s="258"/>
      <c r="O388" s="245" t="str">
        <f t="shared" si="27"/>
        <v/>
      </c>
      <c r="P388" s="260"/>
      <c r="Q388" s="260"/>
      <c r="R388" s="260"/>
      <c r="S388" s="260"/>
      <c r="T388" s="260"/>
      <c r="U388" s="258"/>
      <c r="V388" s="264"/>
      <c r="W388" s="264"/>
      <c r="X388" s="260"/>
      <c r="Y388" s="266"/>
      <c r="Z388" s="245" t="str">
        <f t="shared" si="25"/>
        <v/>
      </c>
      <c r="AA388" s="267"/>
      <c r="AB388" s="245" t="str">
        <f t="array" ref="AB388">_xlfn.IFS(AND(Z388=1,P388&lt;&gt;0),25,AND(Z388=1,R388&lt;&gt;0),21,AND(Z388=1,U388="ALTO"),16,AND(Z388=1,U388="BAJO"),11,AND(Z388=1,V388&lt;&gt;0),2,AND(Z388=2,P388&lt;&gt;0),25,AND(Z388=2,R388&lt;&gt;0),21,AND(Z388=2,U388="ALTO"),16,AND(Z388=2,U388="BAJO"),11,AND(Z388=2,V388&lt;&gt;0),4,AND(Z388=3,P388&lt;&gt;0),25,AND(Z388=3,R388&lt;&gt;0),21,AND(Z388=3,U388="ALTO"),16,AND(Z388=3,U388="BAJO"),12,AND(Z388=3,V388&lt;&gt;0),5,AND(Z388=4,P388&lt;&gt;0),25,AND(Z388=4,R388&lt;&gt;0),13,AND(Z388=4,U388="ALTO"),16,AND(Z388=4,U388="BAJO"),14,AND(Z388=4,V388&lt;&gt;0),7,AND(Z388=5,P388&lt;&gt;0),25,AND(Z388=5,R388&lt;&gt;0),21,AND(Z388=5,U388="ALTO"),16,AND(Z388=5,U388="BAJO"),12,AND(Z388=5,V388&lt;&gt;0),8,AND(Z388=6,P388&lt;&gt;0),25,AND(Z388=6,R388&lt;&gt;0),21,AND(Z388=6,U388="ALTO"),20,AND(Z388=6,U388="BAJO"),17,AND(Z388=6,V388&lt;&gt;0),6,AND(Z388=7,P388&lt;&gt;0),25,AND(Z388=7,R388&lt;&gt;0),23,AND(Z388=7,U388="ALTO"),16,AND(Z388=7,U388="BAJO"),11,AND(Z388=7,V388&lt;&gt;0),7,AND(Z388=8,P388&lt;&gt;0),25,AND(Z388=8,R388&lt;&gt;0),21,AND(Z388=8,U388="ALTO"),16,AND(Z388=8,U388="BAJO"),12,AND(Z388=8,V388&lt;&gt;0),8,AND(Z388=9,P388&lt;&gt;0),25,AND(Z388=9,R388&lt;&gt;0),21,AND(Z388=9,U388="ALTO"),20,AND(Z388=9,U388="BAJO"),17,AND(Z388=9,V388&lt;&gt;0),13,AND(Z388=10,P388&lt;&gt;0),25,AND(Z388=10,R388&lt;&gt;0),22,AND(Z388=10,U388="ALTO"),21,AND(Z388=10,U388="BAJO"),18,AND(Z388=10,V388&lt;&gt;0),18,AND(Z388=11,P388&lt;&gt;0),25,AND(Z388=11,R388&lt;&gt;0),23,AND(Z388=11,U388="ALTO"),20,AND(Z388=11,U388="BAJO"),16,AND(Z388=11,V388&lt;&gt;0),11,AND(Z388=12,P388&lt;&gt;0),25,AND(Z388=12,R388&lt;&gt;0),23,AND(Z388=12,U388="ALTO"),20,AND(Z388=12,U388="BAJO"),16,AND(Z388=12,V388&lt;&gt;0),12,AND(Z388=13,P388&lt;&gt;0),25,AND(Z388=13,R388&lt;&gt;0),21,AND(Z388=13,U388="ALTO"),20,AND(Z388=13,U388="BAJO"),17,AND(Z388=13,V388&lt;&gt;0),17,AND(Z388=14,P388&lt;&gt;0),25,AND(Z388=14,R388&lt;&gt;0),24,AND(Z388=14,U388="ALTO"),23,AND(Z388=14,U388="BAJO"),21,AND(Z388=14,V388&lt;&gt;0),18,AND(Z388=15,P388&lt;&gt;0),25,AND(Z388=15,R388&lt;&gt;0),24,AND(Z388=15,U388="ALTO"),22,AND(Z388=15,U388="BAJO"),19,AND(Z388=15,V388&lt;&gt;0),19,AND(Z388=16,P388&lt;&gt;0),25,AND(Z388=16,R388&lt;&gt;0),23,AND(Z388=16,U388="ALTO"),23,AND(Z388=16,U388="BAJO"),23,AND(Z388=16,V388&lt;&gt;0),20,AND(Z388=17,P388&lt;&gt;0),25,AND(Z388=17,R388&lt;&gt;0),24,AND(Z388=17,U388="ALTO"),23,AND(Z388=17,U388="BAJO"),21,AND(Z388=17,V388&lt;&gt;0),20,AND(Z388=18,P388&lt;&gt;0),25,AND(Z388=18,R388&lt;&gt;0),24,AND(Z388=18,U388="ALTO"),23,AND(Z388=18,U388="BAJO"),22,AND(Z388=18,V388&lt;&gt;0),21,AND(Z388=19,P388&lt;&gt;0),25,AND(Z388=19,R388&lt;&gt;0),25,AND(Z388=19,U388="ALTO"),24,AND(Z388=19,U388="BAJO"),22,AND(Z388=19,V388&lt;&gt;0),22,AND(Z388&lt;&gt;0,X388&lt;&gt;0),Z388,TRUE,"FALSO")</f>
        <v>FALSO</v>
      </c>
      <c r="AC388" s="222"/>
      <c r="AD388" s="222"/>
      <c r="AE388" s="36"/>
      <c r="AF388" s="37"/>
      <c r="AG388" s="37"/>
      <c r="AH388" s="25"/>
      <c r="AI388" s="25"/>
      <c r="AJ388" s="25"/>
      <c r="AK388" s="25"/>
      <c r="AL388" s="25"/>
      <c r="AM388" s="25"/>
      <c r="AN388" s="25"/>
      <c r="AO388" s="35"/>
      <c r="AP388" s="25"/>
      <c r="AQ388" s="35"/>
      <c r="AR388" s="25"/>
      <c r="AS388" s="35"/>
      <c r="AT388" s="25"/>
      <c r="AU388" s="35"/>
      <c r="AV388" s="25"/>
      <c r="AW388" s="35"/>
      <c r="AX388" s="25"/>
    </row>
    <row r="389" spans="1:50" ht="26.25">
      <c r="A389" s="285"/>
      <c r="B389" s="380"/>
      <c r="C389" s="379"/>
      <c r="D389" s="378"/>
      <c r="E389" s="249"/>
      <c r="F389" s="248"/>
      <c r="G389" s="225"/>
      <c r="H389" s="227"/>
      <c r="I389" s="254"/>
      <c r="J389" s="255" t="e">
        <f>+VLOOKUP(I389,Peligros_Aspectos!A:D,4,0)</f>
        <v>#N/A</v>
      </c>
      <c r="K389" s="256" t="e">
        <f>+VLOOKUP(I389,Peligros_Aspectos!A:D,2,0)</f>
        <v>#N/A</v>
      </c>
      <c r="L389" s="257" t="e">
        <f>+VLOOKUP(I389,Peligros_Aspectos!A:C,3,0)</f>
        <v>#N/A</v>
      </c>
      <c r="M389" s="232"/>
      <c r="N389" s="258"/>
      <c r="O389" s="245" t="str">
        <f t="shared" si="27"/>
        <v/>
      </c>
      <c r="P389" s="260"/>
      <c r="Q389" s="260"/>
      <c r="R389" s="260"/>
      <c r="S389" s="260"/>
      <c r="T389" s="260"/>
      <c r="U389" s="258"/>
      <c r="V389" s="264"/>
      <c r="W389" s="264"/>
      <c r="X389" s="260"/>
      <c r="Y389" s="266"/>
      <c r="Z389" s="245" t="str">
        <f t="shared" si="25"/>
        <v/>
      </c>
      <c r="AA389" s="267"/>
      <c r="AB389" s="245" t="str">
        <f t="array" ref="AB389">_xlfn.IFS(AND(Z389=1,P389&lt;&gt;0),25,AND(Z389=1,R389&lt;&gt;0),21,AND(Z389=1,U389="ALTO"),16,AND(Z389=1,U389="BAJO"),11,AND(Z389=1,V389&lt;&gt;0),2,AND(Z389=2,P389&lt;&gt;0),25,AND(Z389=2,R389&lt;&gt;0),21,AND(Z389=2,U389="ALTO"),16,AND(Z389=2,U389="BAJO"),11,AND(Z389=2,V389&lt;&gt;0),4,AND(Z389=3,P389&lt;&gt;0),25,AND(Z389=3,R389&lt;&gt;0),21,AND(Z389=3,U389="ALTO"),16,AND(Z389=3,U389="BAJO"),12,AND(Z389=3,V389&lt;&gt;0),5,AND(Z389=4,P389&lt;&gt;0),25,AND(Z389=4,R389&lt;&gt;0),13,AND(Z389=4,U389="ALTO"),16,AND(Z389=4,U389="BAJO"),14,AND(Z389=4,V389&lt;&gt;0),7,AND(Z389=5,P389&lt;&gt;0),25,AND(Z389=5,R389&lt;&gt;0),21,AND(Z389=5,U389="ALTO"),16,AND(Z389=5,U389="BAJO"),12,AND(Z389=5,V389&lt;&gt;0),8,AND(Z389=6,P389&lt;&gt;0),25,AND(Z389=6,R389&lt;&gt;0),21,AND(Z389=6,U389="ALTO"),20,AND(Z389=6,U389="BAJO"),17,AND(Z389=6,V389&lt;&gt;0),6,AND(Z389=7,P389&lt;&gt;0),25,AND(Z389=7,R389&lt;&gt;0),23,AND(Z389=7,U389="ALTO"),16,AND(Z389=7,U389="BAJO"),11,AND(Z389=7,V389&lt;&gt;0),7,AND(Z389=8,P389&lt;&gt;0),25,AND(Z389=8,R389&lt;&gt;0),21,AND(Z389=8,U389="ALTO"),16,AND(Z389=8,U389="BAJO"),12,AND(Z389=8,V389&lt;&gt;0),8,AND(Z389=9,P389&lt;&gt;0),25,AND(Z389=9,R389&lt;&gt;0),21,AND(Z389=9,U389="ALTO"),20,AND(Z389=9,U389="BAJO"),17,AND(Z389=9,V389&lt;&gt;0),13,AND(Z389=10,P389&lt;&gt;0),25,AND(Z389=10,R389&lt;&gt;0),22,AND(Z389=10,U389="ALTO"),21,AND(Z389=10,U389="BAJO"),18,AND(Z389=10,V389&lt;&gt;0),18,AND(Z389=11,P389&lt;&gt;0),25,AND(Z389=11,R389&lt;&gt;0),23,AND(Z389=11,U389="ALTO"),20,AND(Z389=11,U389="BAJO"),16,AND(Z389=11,V389&lt;&gt;0),11,AND(Z389=12,P389&lt;&gt;0),25,AND(Z389=12,R389&lt;&gt;0),23,AND(Z389=12,U389="ALTO"),20,AND(Z389=12,U389="BAJO"),16,AND(Z389=12,V389&lt;&gt;0),12,AND(Z389=13,P389&lt;&gt;0),25,AND(Z389=13,R389&lt;&gt;0),21,AND(Z389=13,U389="ALTO"),20,AND(Z389=13,U389="BAJO"),17,AND(Z389=13,V389&lt;&gt;0),17,AND(Z389=14,P389&lt;&gt;0),25,AND(Z389=14,R389&lt;&gt;0),24,AND(Z389=14,U389="ALTO"),23,AND(Z389=14,U389="BAJO"),21,AND(Z389=14,V389&lt;&gt;0),18,AND(Z389=15,P389&lt;&gt;0),25,AND(Z389=15,R389&lt;&gt;0),24,AND(Z389=15,U389="ALTO"),22,AND(Z389=15,U389="BAJO"),19,AND(Z389=15,V389&lt;&gt;0),19,AND(Z389=16,P389&lt;&gt;0),25,AND(Z389=16,R389&lt;&gt;0),23,AND(Z389=16,U389="ALTO"),23,AND(Z389=16,U389="BAJO"),23,AND(Z389=16,V389&lt;&gt;0),20,AND(Z389=17,P389&lt;&gt;0),25,AND(Z389=17,R389&lt;&gt;0),24,AND(Z389=17,U389="ALTO"),23,AND(Z389=17,U389="BAJO"),21,AND(Z389=17,V389&lt;&gt;0),20,AND(Z389=18,P389&lt;&gt;0),25,AND(Z389=18,R389&lt;&gt;0),24,AND(Z389=18,U389="ALTO"),23,AND(Z389=18,U389="BAJO"),22,AND(Z389=18,V389&lt;&gt;0),21,AND(Z389=19,P389&lt;&gt;0),25,AND(Z389=19,R389&lt;&gt;0),25,AND(Z389=19,U389="ALTO"),24,AND(Z389=19,U389="BAJO"),22,AND(Z389=19,V389&lt;&gt;0),22,AND(Z389&lt;&gt;0,X389&lt;&gt;0),Z389,TRUE,"FALSO")</f>
        <v>FALSO</v>
      </c>
      <c r="AC389" s="222"/>
      <c r="AD389" s="222"/>
      <c r="AE389" s="36"/>
      <c r="AF389" s="37"/>
      <c r="AG389" s="37"/>
      <c r="AH389" s="25"/>
      <c r="AI389" s="25"/>
      <c r="AJ389" s="25"/>
      <c r="AK389" s="25"/>
      <c r="AL389" s="25"/>
      <c r="AM389" s="25"/>
      <c r="AN389" s="25"/>
      <c r="AO389" s="35"/>
      <c r="AP389" s="25"/>
      <c r="AQ389" s="35"/>
      <c r="AR389" s="25"/>
      <c r="AS389" s="35"/>
      <c r="AT389" s="25"/>
      <c r="AU389" s="35"/>
      <c r="AV389" s="25"/>
      <c r="AW389" s="35"/>
      <c r="AX389" s="25"/>
    </row>
    <row r="390" spans="1:50" ht="26.25">
      <c r="A390" s="285"/>
      <c r="B390" s="380"/>
      <c r="C390" s="379"/>
      <c r="D390" s="378"/>
      <c r="E390" s="249"/>
      <c r="F390" s="248"/>
      <c r="G390" s="225"/>
      <c r="H390" s="227"/>
      <c r="I390" s="254"/>
      <c r="J390" s="255" t="e">
        <f>+VLOOKUP(I390,Peligros_Aspectos!A:D,4,0)</f>
        <v>#N/A</v>
      </c>
      <c r="K390" s="256" t="e">
        <f>+VLOOKUP(I390,Peligros_Aspectos!A:D,2,0)</f>
        <v>#N/A</v>
      </c>
      <c r="L390" s="257" t="e">
        <f>+VLOOKUP(I390,Peligros_Aspectos!A:C,3,0)</f>
        <v>#N/A</v>
      </c>
      <c r="M390" s="232"/>
      <c r="N390" s="258"/>
      <c r="O390" s="245" t="str">
        <f t="shared" si="27"/>
        <v/>
      </c>
      <c r="P390" s="260"/>
      <c r="Q390" s="260"/>
      <c r="R390" s="260"/>
      <c r="S390" s="260"/>
      <c r="T390" s="260"/>
      <c r="U390" s="258"/>
      <c r="V390" s="264"/>
      <c r="W390" s="264"/>
      <c r="X390" s="260"/>
      <c r="Y390" s="266"/>
      <c r="Z390" s="245" t="str">
        <f t="shared" ref="Z390" si="29">O390</f>
        <v/>
      </c>
      <c r="AA390" s="267"/>
      <c r="AB390" s="245" t="str">
        <f t="array" ref="AB390">_xlfn.IFS(AND(Z390=1,P390&lt;&gt;0),25,AND(Z390=1,R390&lt;&gt;0),21,AND(Z390=1,U390="ALTO"),16,AND(Z390=1,U390="BAJO"),11,AND(Z390=1,V390&lt;&gt;0),2,AND(Z390=2,P390&lt;&gt;0),25,AND(Z390=2,R390&lt;&gt;0),21,AND(Z390=2,U390="ALTO"),16,AND(Z390=2,U390="BAJO"),11,AND(Z390=2,V390&lt;&gt;0),4,AND(Z390=3,P390&lt;&gt;0),25,AND(Z390=3,R390&lt;&gt;0),21,AND(Z390=3,U390="ALTO"),16,AND(Z390=3,U390="BAJO"),12,AND(Z390=3,V390&lt;&gt;0),5,AND(Z390=4,P390&lt;&gt;0),25,AND(Z390=4,R390&lt;&gt;0),13,AND(Z390=4,U390="ALTO"),16,AND(Z390=4,U390="BAJO"),14,AND(Z390=4,V390&lt;&gt;0),7,AND(Z390=5,P390&lt;&gt;0),25,AND(Z390=5,R390&lt;&gt;0),21,AND(Z390=5,U390="ALTO"),16,AND(Z390=5,U390="BAJO"),12,AND(Z390=5,V390&lt;&gt;0),8,AND(Z390=6,P390&lt;&gt;0),25,AND(Z390=6,R390&lt;&gt;0),21,AND(Z390=6,U390="ALTO"),20,AND(Z390=6,U390="BAJO"),17,AND(Z390=6,V390&lt;&gt;0),6,AND(Z390=7,P390&lt;&gt;0),25,AND(Z390=7,R390&lt;&gt;0),23,AND(Z390=7,U390="ALTO"),16,AND(Z390=7,U390="BAJO"),11,AND(Z390=7,V390&lt;&gt;0),7,AND(Z390=8,P390&lt;&gt;0),25,AND(Z390=8,R390&lt;&gt;0),21,AND(Z390=8,U390="ALTO"),16,AND(Z390=8,U390="BAJO"),12,AND(Z390=8,V390&lt;&gt;0),8,AND(Z390=9,P390&lt;&gt;0),25,AND(Z390=9,R390&lt;&gt;0),21,AND(Z390=9,U390="ALTO"),20,AND(Z390=9,U390="BAJO"),17,AND(Z390=9,V390&lt;&gt;0),13,AND(Z390=10,P390&lt;&gt;0),25,AND(Z390=10,R390&lt;&gt;0),22,AND(Z390=10,U390="ALTO"),21,AND(Z390=10,U390="BAJO"),18,AND(Z390=10,V390&lt;&gt;0),18,AND(Z390=11,P390&lt;&gt;0),25,AND(Z390=11,R390&lt;&gt;0),23,AND(Z390=11,U390="ALTO"),20,AND(Z390=11,U390="BAJO"),16,AND(Z390=11,V390&lt;&gt;0),11,AND(Z390=12,P390&lt;&gt;0),25,AND(Z390=12,R390&lt;&gt;0),23,AND(Z390=12,U390="ALTO"),20,AND(Z390=12,U390="BAJO"),16,AND(Z390=12,V390&lt;&gt;0),12,AND(Z390=13,P390&lt;&gt;0),25,AND(Z390=13,R390&lt;&gt;0),21,AND(Z390=13,U390="ALTO"),20,AND(Z390=13,U390="BAJO"),17,AND(Z390=13,V390&lt;&gt;0),17,AND(Z390=14,P390&lt;&gt;0),25,AND(Z390=14,R390&lt;&gt;0),24,AND(Z390=14,U390="ALTO"),23,AND(Z390=14,U390="BAJO"),21,AND(Z390=14,V390&lt;&gt;0),18,AND(Z390=15,P390&lt;&gt;0),25,AND(Z390=15,R390&lt;&gt;0),24,AND(Z390=15,U390="ALTO"),22,AND(Z390=15,U390="BAJO"),19,AND(Z390=15,V390&lt;&gt;0),19,AND(Z390=16,P390&lt;&gt;0),25,AND(Z390=16,R390&lt;&gt;0),23,AND(Z390=16,U390="ALTO"),23,AND(Z390=16,U390="BAJO"),23,AND(Z390=16,V390&lt;&gt;0),20,AND(Z390=17,P390&lt;&gt;0),25,AND(Z390=17,R390&lt;&gt;0),24,AND(Z390=17,U390="ALTO"),23,AND(Z390=17,U390="BAJO"),21,AND(Z390=17,V390&lt;&gt;0),20,AND(Z390=18,P390&lt;&gt;0),25,AND(Z390=18,R390&lt;&gt;0),24,AND(Z390=18,U390="ALTO"),23,AND(Z390=18,U390="BAJO"),22,AND(Z390=18,V390&lt;&gt;0),21,AND(Z390=19,P390&lt;&gt;0),25,AND(Z390=19,R390&lt;&gt;0),25,AND(Z390=19,U390="ALTO"),24,AND(Z390=19,U390="BAJO"),22,AND(Z390=19,V390&lt;&gt;0),22,AND(Z390&lt;&gt;0,X390&lt;&gt;0),Z390,TRUE,"FALSO")</f>
        <v>FALSO</v>
      </c>
      <c r="AC390" s="222"/>
      <c r="AD390" s="222"/>
      <c r="AE390" s="36"/>
      <c r="AF390" s="37"/>
      <c r="AG390" s="37"/>
      <c r="AH390" s="25"/>
      <c r="AI390" s="25"/>
      <c r="AJ390" s="25"/>
      <c r="AK390" s="25"/>
      <c r="AL390" s="25"/>
      <c r="AM390" s="25"/>
      <c r="AN390" s="25"/>
      <c r="AO390" s="35"/>
      <c r="AP390" s="25"/>
      <c r="AQ390" s="35"/>
      <c r="AR390" s="25"/>
      <c r="AS390" s="35"/>
      <c r="AT390" s="25"/>
      <c r="AU390" s="35"/>
      <c r="AV390" s="25"/>
      <c r="AW390" s="35"/>
      <c r="AX390" s="25"/>
    </row>
    <row r="391" spans="1:50" ht="26.25">
      <c r="A391" s="285"/>
      <c r="B391" s="380"/>
      <c r="C391" s="379"/>
      <c r="D391" s="378"/>
      <c r="E391" s="249"/>
      <c r="F391" s="248"/>
      <c r="G391" s="225"/>
      <c r="H391" s="227"/>
      <c r="I391" s="254"/>
      <c r="J391" s="255" t="e">
        <f>+VLOOKUP(I391,Peligros_Aspectos!A:D,4,0)</f>
        <v>#N/A</v>
      </c>
      <c r="K391" s="256" t="e">
        <f>+VLOOKUP(I391,Peligros_Aspectos!A:D,2,0)</f>
        <v>#N/A</v>
      </c>
      <c r="L391" s="257" t="e">
        <f>+VLOOKUP(I391,Peligros_Aspectos!A:C,3,0)</f>
        <v>#N/A</v>
      </c>
      <c r="M391" s="232"/>
      <c r="N391" s="258"/>
      <c r="O391" s="245" t="str">
        <f t="shared" si="27"/>
        <v/>
      </c>
      <c r="P391" s="260"/>
      <c r="Q391" s="260"/>
      <c r="R391" s="260"/>
      <c r="S391" s="260"/>
      <c r="T391" s="260"/>
      <c r="U391" s="258"/>
      <c r="V391" s="264"/>
      <c r="W391" s="264"/>
      <c r="X391" s="260"/>
      <c r="Y391" s="266"/>
      <c r="Z391" s="245" t="str">
        <f t="shared" si="25"/>
        <v/>
      </c>
      <c r="AA391" s="267"/>
      <c r="AB391" s="245" t="str">
        <f t="array" ref="AB391">_xlfn.IFS(AND(Z391=1,P391&lt;&gt;0),25,AND(Z391=1,R391&lt;&gt;0),21,AND(Z391=1,U391="ALTO"),16,AND(Z391=1,U391="BAJO"),11,AND(Z391=1,V391&lt;&gt;0),2,AND(Z391=2,P391&lt;&gt;0),25,AND(Z391=2,R391&lt;&gt;0),21,AND(Z391=2,U391="ALTO"),16,AND(Z391=2,U391="BAJO"),11,AND(Z391=2,V391&lt;&gt;0),4,AND(Z391=3,P391&lt;&gt;0),25,AND(Z391=3,R391&lt;&gt;0),21,AND(Z391=3,U391="ALTO"),16,AND(Z391=3,U391="BAJO"),12,AND(Z391=3,V391&lt;&gt;0),5,AND(Z391=4,P391&lt;&gt;0),25,AND(Z391=4,R391&lt;&gt;0),13,AND(Z391=4,U391="ALTO"),16,AND(Z391=4,U391="BAJO"),14,AND(Z391=4,V391&lt;&gt;0),7,AND(Z391=5,P391&lt;&gt;0),25,AND(Z391=5,R391&lt;&gt;0),21,AND(Z391=5,U391="ALTO"),16,AND(Z391=5,U391="BAJO"),12,AND(Z391=5,V391&lt;&gt;0),8,AND(Z391=6,P391&lt;&gt;0),25,AND(Z391=6,R391&lt;&gt;0),21,AND(Z391=6,U391="ALTO"),20,AND(Z391=6,U391="BAJO"),17,AND(Z391=6,V391&lt;&gt;0),6,AND(Z391=7,P391&lt;&gt;0),25,AND(Z391=7,R391&lt;&gt;0),23,AND(Z391=7,U391="ALTO"),16,AND(Z391=7,U391="BAJO"),11,AND(Z391=7,V391&lt;&gt;0),7,AND(Z391=8,P391&lt;&gt;0),25,AND(Z391=8,R391&lt;&gt;0),21,AND(Z391=8,U391="ALTO"),16,AND(Z391=8,U391="BAJO"),12,AND(Z391=8,V391&lt;&gt;0),8,AND(Z391=9,P391&lt;&gt;0),25,AND(Z391=9,R391&lt;&gt;0),21,AND(Z391=9,U391="ALTO"),20,AND(Z391=9,U391="BAJO"),17,AND(Z391=9,V391&lt;&gt;0),13,AND(Z391=10,P391&lt;&gt;0),25,AND(Z391=10,R391&lt;&gt;0),22,AND(Z391=10,U391="ALTO"),21,AND(Z391=10,U391="BAJO"),18,AND(Z391=10,V391&lt;&gt;0),18,AND(Z391=11,P391&lt;&gt;0),25,AND(Z391=11,R391&lt;&gt;0),23,AND(Z391=11,U391="ALTO"),20,AND(Z391=11,U391="BAJO"),16,AND(Z391=11,V391&lt;&gt;0),11,AND(Z391=12,P391&lt;&gt;0),25,AND(Z391=12,R391&lt;&gt;0),23,AND(Z391=12,U391="ALTO"),20,AND(Z391=12,U391="BAJO"),16,AND(Z391=12,V391&lt;&gt;0),12,AND(Z391=13,P391&lt;&gt;0),25,AND(Z391=13,R391&lt;&gt;0),21,AND(Z391=13,U391="ALTO"),20,AND(Z391=13,U391="BAJO"),17,AND(Z391=13,V391&lt;&gt;0),17,AND(Z391=14,P391&lt;&gt;0),25,AND(Z391=14,R391&lt;&gt;0),24,AND(Z391=14,U391="ALTO"),23,AND(Z391=14,U391="BAJO"),21,AND(Z391=14,V391&lt;&gt;0),18,AND(Z391=15,P391&lt;&gt;0),25,AND(Z391=15,R391&lt;&gt;0),24,AND(Z391=15,U391="ALTO"),22,AND(Z391=15,U391="BAJO"),19,AND(Z391=15,V391&lt;&gt;0),19,AND(Z391=16,P391&lt;&gt;0),25,AND(Z391=16,R391&lt;&gt;0),23,AND(Z391=16,U391="ALTO"),23,AND(Z391=16,U391="BAJO"),23,AND(Z391=16,V391&lt;&gt;0),20,AND(Z391=17,P391&lt;&gt;0),25,AND(Z391=17,R391&lt;&gt;0),24,AND(Z391=17,U391="ALTO"),23,AND(Z391=17,U391="BAJO"),21,AND(Z391=17,V391&lt;&gt;0),20,AND(Z391=18,P391&lt;&gt;0),25,AND(Z391=18,R391&lt;&gt;0),24,AND(Z391=18,U391="ALTO"),23,AND(Z391=18,U391="BAJO"),22,AND(Z391=18,V391&lt;&gt;0),21,AND(Z391=19,P391&lt;&gt;0),25,AND(Z391=19,R391&lt;&gt;0),25,AND(Z391=19,U391="ALTO"),24,AND(Z391=19,U391="BAJO"),22,AND(Z391=19,V391&lt;&gt;0),22,AND(Z391&lt;&gt;0,X391&lt;&gt;0),Z391,TRUE,"FALSO")</f>
        <v>FALSO</v>
      </c>
      <c r="AC391" s="222"/>
      <c r="AD391" s="222"/>
      <c r="AE391" s="36"/>
      <c r="AF391" s="37"/>
      <c r="AG391" s="37"/>
      <c r="AH391" s="25"/>
      <c r="AI391" s="25"/>
      <c r="AJ391" s="25"/>
      <c r="AK391" s="25"/>
      <c r="AL391" s="25"/>
      <c r="AM391" s="25"/>
      <c r="AN391" s="25"/>
      <c r="AO391" s="35"/>
      <c r="AP391" s="25"/>
      <c r="AQ391" s="35"/>
      <c r="AR391" s="25"/>
      <c r="AS391" s="35"/>
      <c r="AT391" s="25"/>
      <c r="AU391" s="35"/>
      <c r="AV391" s="25"/>
      <c r="AW391" s="35"/>
      <c r="AX391" s="25"/>
    </row>
    <row r="392" spans="1:50" ht="26.25">
      <c r="A392" s="285"/>
      <c r="B392" s="380"/>
      <c r="C392" s="379"/>
      <c r="D392" s="378"/>
      <c r="E392" s="249"/>
      <c r="F392" s="248"/>
      <c r="G392" s="225"/>
      <c r="H392" s="227"/>
      <c r="I392" s="254"/>
      <c r="J392" s="255" t="e">
        <f>+VLOOKUP(I392,Peligros_Aspectos!A:D,4,0)</f>
        <v>#N/A</v>
      </c>
      <c r="K392" s="256" t="e">
        <f>+VLOOKUP(I392,Peligros_Aspectos!A:D,2,0)</f>
        <v>#N/A</v>
      </c>
      <c r="L392" s="257" t="e">
        <f>+VLOOKUP(I392,Peligros_Aspectos!A:C,3,0)</f>
        <v>#N/A</v>
      </c>
      <c r="M392" s="232"/>
      <c r="N392" s="258"/>
      <c r="O392" s="245" t="str">
        <f t="shared" si="27"/>
        <v/>
      </c>
      <c r="P392" s="260"/>
      <c r="Q392" s="260"/>
      <c r="R392" s="260"/>
      <c r="S392" s="260"/>
      <c r="T392" s="260"/>
      <c r="U392" s="258"/>
      <c r="V392" s="264"/>
      <c r="W392" s="264"/>
      <c r="X392" s="260"/>
      <c r="Y392" s="266"/>
      <c r="Z392" s="245" t="str">
        <f t="shared" ref="Z392" si="30">O392</f>
        <v/>
      </c>
      <c r="AA392" s="267"/>
      <c r="AB392" s="245" t="str">
        <f t="array" ref="AB392">_xlfn.IFS(AND(Z392=1,P392&lt;&gt;0),25,AND(Z392=1,R392&lt;&gt;0),21,AND(Z392=1,U392="ALTO"),16,AND(Z392=1,U392="BAJO"),11,AND(Z392=1,V392&lt;&gt;0),2,AND(Z392=2,P392&lt;&gt;0),25,AND(Z392=2,R392&lt;&gt;0),21,AND(Z392=2,U392="ALTO"),16,AND(Z392=2,U392="BAJO"),11,AND(Z392=2,V392&lt;&gt;0),4,AND(Z392=3,P392&lt;&gt;0),25,AND(Z392=3,R392&lt;&gt;0),21,AND(Z392=3,U392="ALTO"),16,AND(Z392=3,U392="BAJO"),12,AND(Z392=3,V392&lt;&gt;0),5,AND(Z392=4,P392&lt;&gt;0),25,AND(Z392=4,R392&lt;&gt;0),13,AND(Z392=4,U392="ALTO"),16,AND(Z392=4,U392="BAJO"),14,AND(Z392=4,V392&lt;&gt;0),7,AND(Z392=5,P392&lt;&gt;0),25,AND(Z392=5,R392&lt;&gt;0),21,AND(Z392=5,U392="ALTO"),16,AND(Z392=5,U392="BAJO"),12,AND(Z392=5,V392&lt;&gt;0),8,AND(Z392=6,P392&lt;&gt;0),25,AND(Z392=6,R392&lt;&gt;0),21,AND(Z392=6,U392="ALTO"),20,AND(Z392=6,U392="BAJO"),17,AND(Z392=6,V392&lt;&gt;0),6,AND(Z392=7,P392&lt;&gt;0),25,AND(Z392=7,R392&lt;&gt;0),23,AND(Z392=7,U392="ALTO"),16,AND(Z392=7,U392="BAJO"),11,AND(Z392=7,V392&lt;&gt;0),7,AND(Z392=8,P392&lt;&gt;0),25,AND(Z392=8,R392&lt;&gt;0),21,AND(Z392=8,U392="ALTO"),16,AND(Z392=8,U392="BAJO"),12,AND(Z392=8,V392&lt;&gt;0),8,AND(Z392=9,P392&lt;&gt;0),25,AND(Z392=9,R392&lt;&gt;0),21,AND(Z392=9,U392="ALTO"),20,AND(Z392=9,U392="BAJO"),17,AND(Z392=9,V392&lt;&gt;0),13,AND(Z392=10,P392&lt;&gt;0),25,AND(Z392=10,R392&lt;&gt;0),22,AND(Z392=10,U392="ALTO"),21,AND(Z392=10,U392="BAJO"),18,AND(Z392=10,V392&lt;&gt;0),18,AND(Z392=11,P392&lt;&gt;0),25,AND(Z392=11,R392&lt;&gt;0),23,AND(Z392=11,U392="ALTO"),20,AND(Z392=11,U392="BAJO"),16,AND(Z392=11,V392&lt;&gt;0),11,AND(Z392=12,P392&lt;&gt;0),25,AND(Z392=12,R392&lt;&gt;0),23,AND(Z392=12,U392="ALTO"),20,AND(Z392=12,U392="BAJO"),16,AND(Z392=12,V392&lt;&gt;0),12,AND(Z392=13,P392&lt;&gt;0),25,AND(Z392=13,R392&lt;&gt;0),21,AND(Z392=13,U392="ALTO"),20,AND(Z392=13,U392="BAJO"),17,AND(Z392=13,V392&lt;&gt;0),17,AND(Z392=14,P392&lt;&gt;0),25,AND(Z392=14,R392&lt;&gt;0),24,AND(Z392=14,U392="ALTO"),23,AND(Z392=14,U392="BAJO"),21,AND(Z392=14,V392&lt;&gt;0),18,AND(Z392=15,P392&lt;&gt;0),25,AND(Z392=15,R392&lt;&gt;0),24,AND(Z392=15,U392="ALTO"),22,AND(Z392=15,U392="BAJO"),19,AND(Z392=15,V392&lt;&gt;0),19,AND(Z392=16,P392&lt;&gt;0),25,AND(Z392=16,R392&lt;&gt;0),23,AND(Z392=16,U392="ALTO"),23,AND(Z392=16,U392="BAJO"),23,AND(Z392=16,V392&lt;&gt;0),20,AND(Z392=17,P392&lt;&gt;0),25,AND(Z392=17,R392&lt;&gt;0),24,AND(Z392=17,U392="ALTO"),23,AND(Z392=17,U392="BAJO"),21,AND(Z392=17,V392&lt;&gt;0),20,AND(Z392=18,P392&lt;&gt;0),25,AND(Z392=18,R392&lt;&gt;0),24,AND(Z392=18,U392="ALTO"),23,AND(Z392=18,U392="BAJO"),22,AND(Z392=18,V392&lt;&gt;0),21,AND(Z392=19,P392&lt;&gt;0),25,AND(Z392=19,R392&lt;&gt;0),25,AND(Z392=19,U392="ALTO"),24,AND(Z392=19,U392="BAJO"),22,AND(Z392=19,V392&lt;&gt;0),22,AND(Z392&lt;&gt;0,X392&lt;&gt;0),Z392,TRUE,"FALSO")</f>
        <v>FALSO</v>
      </c>
      <c r="AC392" s="222"/>
      <c r="AD392" s="222"/>
      <c r="AE392" s="36"/>
      <c r="AF392" s="37"/>
      <c r="AG392" s="37"/>
      <c r="AH392" s="25"/>
      <c r="AI392" s="25"/>
      <c r="AJ392" s="25"/>
      <c r="AK392" s="25"/>
      <c r="AL392" s="25"/>
      <c r="AM392" s="25"/>
      <c r="AN392" s="25"/>
      <c r="AO392" s="35"/>
      <c r="AP392" s="25"/>
      <c r="AQ392" s="35"/>
      <c r="AR392" s="25"/>
      <c r="AS392" s="35"/>
      <c r="AT392" s="25"/>
      <c r="AU392" s="35"/>
      <c r="AV392" s="25"/>
      <c r="AW392" s="35"/>
      <c r="AX392" s="25"/>
    </row>
    <row r="393" spans="1:50" ht="26.25">
      <c r="A393" s="285"/>
      <c r="B393" s="380"/>
      <c r="C393" s="379"/>
      <c r="D393" s="378"/>
      <c r="E393" s="249"/>
      <c r="F393" s="248"/>
      <c r="G393" s="225"/>
      <c r="H393" s="227"/>
      <c r="I393" s="254"/>
      <c r="J393" s="255" t="e">
        <f>+VLOOKUP(I393,Peligros_Aspectos!A:D,4,0)</f>
        <v>#N/A</v>
      </c>
      <c r="K393" s="256" t="e">
        <f>+VLOOKUP(I393,Peligros_Aspectos!A:D,2,0)</f>
        <v>#N/A</v>
      </c>
      <c r="L393" s="257" t="e">
        <f>+VLOOKUP(I393,Peligros_Aspectos!A:C,3,0)</f>
        <v>#N/A</v>
      </c>
      <c r="M393" s="232"/>
      <c r="N393" s="258"/>
      <c r="O393" s="245" t="str">
        <f t="shared" si="27"/>
        <v/>
      </c>
      <c r="P393" s="260"/>
      <c r="Q393" s="260"/>
      <c r="R393" s="260"/>
      <c r="S393" s="260"/>
      <c r="T393" s="260"/>
      <c r="U393" s="258"/>
      <c r="V393" s="264"/>
      <c r="W393" s="264"/>
      <c r="X393" s="260"/>
      <c r="Y393" s="266"/>
      <c r="Z393" s="245" t="str">
        <f t="shared" ref="Z393" si="31">O393</f>
        <v/>
      </c>
      <c r="AA393" s="267"/>
      <c r="AB393" s="245" t="str">
        <f t="array" ref="AB393">_xlfn.IFS(AND(Z393=1,P393&lt;&gt;0),25,AND(Z393=1,R393&lt;&gt;0),21,AND(Z393=1,U393="ALTO"),16,AND(Z393=1,U393="BAJO"),11,AND(Z393=1,V393&lt;&gt;0),2,AND(Z393=2,P393&lt;&gt;0),25,AND(Z393=2,R393&lt;&gt;0),21,AND(Z393=2,U393="ALTO"),16,AND(Z393=2,U393="BAJO"),11,AND(Z393=2,V393&lt;&gt;0),4,AND(Z393=3,P393&lt;&gt;0),25,AND(Z393=3,R393&lt;&gt;0),21,AND(Z393=3,U393="ALTO"),16,AND(Z393=3,U393="BAJO"),12,AND(Z393=3,V393&lt;&gt;0),5,AND(Z393=4,P393&lt;&gt;0),25,AND(Z393=4,R393&lt;&gt;0),13,AND(Z393=4,U393="ALTO"),16,AND(Z393=4,U393="BAJO"),14,AND(Z393=4,V393&lt;&gt;0),7,AND(Z393=5,P393&lt;&gt;0),25,AND(Z393=5,R393&lt;&gt;0),21,AND(Z393=5,U393="ALTO"),16,AND(Z393=5,U393="BAJO"),12,AND(Z393=5,V393&lt;&gt;0),8,AND(Z393=6,P393&lt;&gt;0),25,AND(Z393=6,R393&lt;&gt;0),21,AND(Z393=6,U393="ALTO"),20,AND(Z393=6,U393="BAJO"),17,AND(Z393=6,V393&lt;&gt;0),6,AND(Z393=7,P393&lt;&gt;0),25,AND(Z393=7,R393&lt;&gt;0),23,AND(Z393=7,U393="ALTO"),16,AND(Z393=7,U393="BAJO"),11,AND(Z393=7,V393&lt;&gt;0),7,AND(Z393=8,P393&lt;&gt;0),25,AND(Z393=8,R393&lt;&gt;0),21,AND(Z393=8,U393="ALTO"),16,AND(Z393=8,U393="BAJO"),12,AND(Z393=8,V393&lt;&gt;0),8,AND(Z393=9,P393&lt;&gt;0),25,AND(Z393=9,R393&lt;&gt;0),21,AND(Z393=9,U393="ALTO"),20,AND(Z393=9,U393="BAJO"),17,AND(Z393=9,V393&lt;&gt;0),13,AND(Z393=10,P393&lt;&gt;0),25,AND(Z393=10,R393&lt;&gt;0),22,AND(Z393=10,U393="ALTO"),21,AND(Z393=10,U393="BAJO"),18,AND(Z393=10,V393&lt;&gt;0),18,AND(Z393=11,P393&lt;&gt;0),25,AND(Z393=11,R393&lt;&gt;0),23,AND(Z393=11,U393="ALTO"),20,AND(Z393=11,U393="BAJO"),16,AND(Z393=11,V393&lt;&gt;0),11,AND(Z393=12,P393&lt;&gt;0),25,AND(Z393=12,R393&lt;&gt;0),23,AND(Z393=12,U393="ALTO"),20,AND(Z393=12,U393="BAJO"),16,AND(Z393=12,V393&lt;&gt;0),12,AND(Z393=13,P393&lt;&gt;0),25,AND(Z393=13,R393&lt;&gt;0),21,AND(Z393=13,U393="ALTO"),20,AND(Z393=13,U393="BAJO"),17,AND(Z393=13,V393&lt;&gt;0),17,AND(Z393=14,P393&lt;&gt;0),25,AND(Z393=14,R393&lt;&gt;0),24,AND(Z393=14,U393="ALTO"),23,AND(Z393=14,U393="BAJO"),21,AND(Z393=14,V393&lt;&gt;0),18,AND(Z393=15,P393&lt;&gt;0),25,AND(Z393=15,R393&lt;&gt;0),24,AND(Z393=15,U393="ALTO"),22,AND(Z393=15,U393="BAJO"),19,AND(Z393=15,V393&lt;&gt;0),19,AND(Z393=16,P393&lt;&gt;0),25,AND(Z393=16,R393&lt;&gt;0),23,AND(Z393=16,U393="ALTO"),23,AND(Z393=16,U393="BAJO"),23,AND(Z393=16,V393&lt;&gt;0),20,AND(Z393=17,P393&lt;&gt;0),25,AND(Z393=17,R393&lt;&gt;0),24,AND(Z393=17,U393="ALTO"),23,AND(Z393=17,U393="BAJO"),21,AND(Z393=17,V393&lt;&gt;0),20,AND(Z393=18,P393&lt;&gt;0),25,AND(Z393=18,R393&lt;&gt;0),24,AND(Z393=18,U393="ALTO"),23,AND(Z393=18,U393="BAJO"),22,AND(Z393=18,V393&lt;&gt;0),21,AND(Z393=19,P393&lt;&gt;0),25,AND(Z393=19,R393&lt;&gt;0),25,AND(Z393=19,U393="ALTO"),24,AND(Z393=19,U393="BAJO"),22,AND(Z393=19,V393&lt;&gt;0),22,AND(Z393&lt;&gt;0,X393&lt;&gt;0),Z393,TRUE,"FALSO")</f>
        <v>FALSO</v>
      </c>
      <c r="AC393" s="222"/>
      <c r="AD393" s="222"/>
      <c r="AE393" s="36"/>
      <c r="AF393" s="37"/>
      <c r="AG393" s="37"/>
      <c r="AH393" s="25"/>
      <c r="AI393" s="25"/>
      <c r="AJ393" s="25"/>
      <c r="AK393" s="25"/>
      <c r="AL393" s="25"/>
      <c r="AM393" s="25"/>
      <c r="AN393" s="25"/>
      <c r="AO393" s="35"/>
      <c r="AP393" s="25"/>
      <c r="AQ393" s="35"/>
      <c r="AR393" s="25"/>
      <c r="AS393" s="35"/>
      <c r="AT393" s="25"/>
      <c r="AU393" s="35"/>
      <c r="AV393" s="25"/>
      <c r="AW393" s="35"/>
      <c r="AX393" s="25"/>
    </row>
    <row r="394" spans="1:50" ht="26.25">
      <c r="A394" s="285"/>
      <c r="B394" s="380"/>
      <c r="C394" s="379"/>
      <c r="D394" s="378"/>
      <c r="E394" s="249"/>
      <c r="F394" s="248"/>
      <c r="G394" s="225"/>
      <c r="H394" s="227"/>
      <c r="I394" s="254"/>
      <c r="J394" s="255" t="e">
        <f>+VLOOKUP(I394,Peligros_Aspectos!A:D,4,0)</f>
        <v>#N/A</v>
      </c>
      <c r="K394" s="256" t="e">
        <f>+VLOOKUP(I394,Peligros_Aspectos!A:D,2,0)</f>
        <v>#N/A</v>
      </c>
      <c r="L394" s="257" t="e">
        <f>+VLOOKUP(I394,Peligros_Aspectos!A:C,3,0)</f>
        <v>#N/A</v>
      </c>
      <c r="M394" s="232"/>
      <c r="N394" s="258"/>
      <c r="O394" s="245" t="str">
        <f t="shared" si="27"/>
        <v/>
      </c>
      <c r="P394" s="260"/>
      <c r="Q394" s="260"/>
      <c r="R394" s="260"/>
      <c r="S394" s="260"/>
      <c r="T394" s="260"/>
      <c r="U394" s="258"/>
      <c r="V394" s="264"/>
      <c r="W394" s="264"/>
      <c r="X394" s="260"/>
      <c r="Y394" s="266"/>
      <c r="Z394" s="245" t="str">
        <f t="shared" ref="Z394:Z443" si="32">O394</f>
        <v/>
      </c>
      <c r="AA394" s="267"/>
      <c r="AB394" s="245" t="str">
        <f t="array" ref="AB394">_xlfn.IFS(AND(Z394=1,P394&lt;&gt;0),25,AND(Z394=1,R394&lt;&gt;0),21,AND(Z394=1,U394="ALTO"),16,AND(Z394=1,U394="BAJO"),11,AND(Z394=1,V394&lt;&gt;0),2,AND(Z394=2,P394&lt;&gt;0),25,AND(Z394=2,R394&lt;&gt;0),21,AND(Z394=2,U394="ALTO"),16,AND(Z394=2,U394="BAJO"),11,AND(Z394=2,V394&lt;&gt;0),4,AND(Z394=3,P394&lt;&gt;0),25,AND(Z394=3,R394&lt;&gt;0),21,AND(Z394=3,U394="ALTO"),16,AND(Z394=3,U394="BAJO"),12,AND(Z394=3,V394&lt;&gt;0),5,AND(Z394=4,P394&lt;&gt;0),25,AND(Z394=4,R394&lt;&gt;0),13,AND(Z394=4,U394="ALTO"),16,AND(Z394=4,U394="BAJO"),14,AND(Z394=4,V394&lt;&gt;0),7,AND(Z394=5,P394&lt;&gt;0),25,AND(Z394=5,R394&lt;&gt;0),21,AND(Z394=5,U394="ALTO"),16,AND(Z394=5,U394="BAJO"),12,AND(Z394=5,V394&lt;&gt;0),8,AND(Z394=6,P394&lt;&gt;0),25,AND(Z394=6,R394&lt;&gt;0),21,AND(Z394=6,U394="ALTO"),20,AND(Z394=6,U394="BAJO"),17,AND(Z394=6,V394&lt;&gt;0),6,AND(Z394=7,P394&lt;&gt;0),25,AND(Z394=7,R394&lt;&gt;0),23,AND(Z394=7,U394="ALTO"),16,AND(Z394=7,U394="BAJO"),11,AND(Z394=7,V394&lt;&gt;0),7,AND(Z394=8,P394&lt;&gt;0),25,AND(Z394=8,R394&lt;&gt;0),21,AND(Z394=8,U394="ALTO"),16,AND(Z394=8,U394="BAJO"),12,AND(Z394=8,V394&lt;&gt;0),8,AND(Z394=9,P394&lt;&gt;0),25,AND(Z394=9,R394&lt;&gt;0),21,AND(Z394=9,U394="ALTO"),20,AND(Z394=9,U394="BAJO"),17,AND(Z394=9,V394&lt;&gt;0),13,AND(Z394=10,P394&lt;&gt;0),25,AND(Z394=10,R394&lt;&gt;0),22,AND(Z394=10,U394="ALTO"),21,AND(Z394=10,U394="BAJO"),18,AND(Z394=10,V394&lt;&gt;0),18,AND(Z394=11,P394&lt;&gt;0),25,AND(Z394=11,R394&lt;&gt;0),23,AND(Z394=11,U394="ALTO"),20,AND(Z394=11,U394="BAJO"),16,AND(Z394=11,V394&lt;&gt;0),11,AND(Z394=12,P394&lt;&gt;0),25,AND(Z394=12,R394&lt;&gt;0),23,AND(Z394=12,U394="ALTO"),20,AND(Z394=12,U394="BAJO"),16,AND(Z394=12,V394&lt;&gt;0),12,AND(Z394=13,P394&lt;&gt;0),25,AND(Z394=13,R394&lt;&gt;0),21,AND(Z394=13,U394="ALTO"),20,AND(Z394=13,U394="BAJO"),17,AND(Z394=13,V394&lt;&gt;0),17,AND(Z394=14,P394&lt;&gt;0),25,AND(Z394=14,R394&lt;&gt;0),24,AND(Z394=14,U394="ALTO"),23,AND(Z394=14,U394="BAJO"),21,AND(Z394=14,V394&lt;&gt;0),18,AND(Z394=15,P394&lt;&gt;0),25,AND(Z394=15,R394&lt;&gt;0),24,AND(Z394=15,U394="ALTO"),22,AND(Z394=15,U394="BAJO"),19,AND(Z394=15,V394&lt;&gt;0),19,AND(Z394=16,P394&lt;&gt;0),25,AND(Z394=16,R394&lt;&gt;0),23,AND(Z394=16,U394="ALTO"),23,AND(Z394=16,U394="BAJO"),23,AND(Z394=16,V394&lt;&gt;0),20,AND(Z394=17,P394&lt;&gt;0),25,AND(Z394=17,R394&lt;&gt;0),24,AND(Z394=17,U394="ALTO"),23,AND(Z394=17,U394="BAJO"),21,AND(Z394=17,V394&lt;&gt;0),20,AND(Z394=18,P394&lt;&gt;0),25,AND(Z394=18,R394&lt;&gt;0),24,AND(Z394=18,U394="ALTO"),23,AND(Z394=18,U394="BAJO"),22,AND(Z394=18,V394&lt;&gt;0),21,AND(Z394=19,P394&lt;&gt;0),25,AND(Z394=19,R394&lt;&gt;0),25,AND(Z394=19,U394="ALTO"),24,AND(Z394=19,U394="BAJO"),22,AND(Z394=19,V394&lt;&gt;0),22,AND(Z394&lt;&gt;0,X394&lt;&gt;0),Z394,TRUE,"FALSO")</f>
        <v>FALSO</v>
      </c>
      <c r="AC394" s="222"/>
      <c r="AD394" s="222"/>
      <c r="AE394" s="36"/>
      <c r="AF394" s="37"/>
      <c r="AG394" s="37"/>
      <c r="AH394" s="25"/>
      <c r="AI394" s="25"/>
      <c r="AJ394" s="25"/>
      <c r="AK394" s="25"/>
      <c r="AL394" s="25"/>
      <c r="AM394" s="25"/>
      <c r="AN394" s="25"/>
      <c r="AO394" s="35"/>
      <c r="AP394" s="25"/>
      <c r="AQ394" s="35"/>
      <c r="AR394" s="25"/>
      <c r="AS394" s="35"/>
      <c r="AT394" s="25"/>
      <c r="AU394" s="35"/>
      <c r="AV394" s="25"/>
      <c r="AW394" s="35"/>
      <c r="AX394" s="25"/>
    </row>
    <row r="395" spans="1:50" ht="26.25">
      <c r="A395" s="285"/>
      <c r="B395" s="380"/>
      <c r="C395" s="379"/>
      <c r="D395" s="378"/>
      <c r="E395" s="249"/>
      <c r="F395" s="248"/>
      <c r="G395" s="225"/>
      <c r="H395" s="227"/>
      <c r="I395" s="254"/>
      <c r="J395" s="255" t="e">
        <f>+VLOOKUP(I395,Peligros_Aspectos!A:D,4,0)</f>
        <v>#N/A</v>
      </c>
      <c r="K395" s="256" t="e">
        <f>+VLOOKUP(I395,Peligros_Aspectos!A:D,2,0)</f>
        <v>#N/A</v>
      </c>
      <c r="L395" s="257" t="e">
        <f>+VLOOKUP(I395,Peligros_Aspectos!A:C,3,0)</f>
        <v>#N/A</v>
      </c>
      <c r="M395" s="232"/>
      <c r="N395" s="258"/>
      <c r="O395" s="245" t="str">
        <f t="shared" si="27"/>
        <v/>
      </c>
      <c r="P395" s="260"/>
      <c r="Q395" s="260"/>
      <c r="R395" s="260"/>
      <c r="S395" s="260"/>
      <c r="T395" s="260"/>
      <c r="U395" s="255"/>
      <c r="V395" s="264"/>
      <c r="W395" s="264"/>
      <c r="X395" s="260"/>
      <c r="Y395" s="266"/>
      <c r="Z395" s="245" t="str">
        <f t="shared" si="32"/>
        <v/>
      </c>
      <c r="AA395" s="267"/>
      <c r="AB395" s="245" t="str">
        <f t="array" ref="AB395">_xlfn.IFS(AND(Z395=1,P395&lt;&gt;0),25,AND(Z395=1,R395&lt;&gt;0),21,AND(Z395=1,U395="ALTO"),16,AND(Z395=1,U395="BAJO"),11,AND(Z395=1,V395&lt;&gt;0),2,AND(Z395=2,P395&lt;&gt;0),25,AND(Z395=2,R395&lt;&gt;0),21,AND(Z395=2,U395="ALTO"),16,AND(Z395=2,U395="BAJO"),11,AND(Z395=2,V395&lt;&gt;0),4,AND(Z395=3,P395&lt;&gt;0),25,AND(Z395=3,R395&lt;&gt;0),21,AND(Z395=3,U395="ALTO"),16,AND(Z395=3,U395="BAJO"),12,AND(Z395=3,V395&lt;&gt;0),5,AND(Z395=4,P395&lt;&gt;0),25,AND(Z395=4,R395&lt;&gt;0),13,AND(Z395=4,U395="ALTO"),16,AND(Z395=4,U395="BAJO"),14,AND(Z395=4,V395&lt;&gt;0),7,AND(Z395=5,P395&lt;&gt;0),25,AND(Z395=5,R395&lt;&gt;0),21,AND(Z395=5,U395="ALTO"),16,AND(Z395=5,U395="BAJO"),12,AND(Z395=5,V395&lt;&gt;0),8,AND(Z395=6,P395&lt;&gt;0),25,AND(Z395=6,R395&lt;&gt;0),21,AND(Z395=6,U395="ALTO"),20,AND(Z395=6,U395="BAJO"),17,AND(Z395=6,V395&lt;&gt;0),6,AND(Z395=7,P395&lt;&gt;0),25,AND(Z395=7,R395&lt;&gt;0),23,AND(Z395=7,U395="ALTO"),16,AND(Z395=7,U395="BAJO"),11,AND(Z395=7,V395&lt;&gt;0),7,AND(Z395=8,P395&lt;&gt;0),25,AND(Z395=8,R395&lt;&gt;0),21,AND(Z395=8,U395="ALTO"),16,AND(Z395=8,U395="BAJO"),12,AND(Z395=8,V395&lt;&gt;0),8,AND(Z395=9,P395&lt;&gt;0),25,AND(Z395=9,R395&lt;&gt;0),21,AND(Z395=9,U395="ALTO"),20,AND(Z395=9,U395="BAJO"),17,AND(Z395=9,V395&lt;&gt;0),13,AND(Z395=10,P395&lt;&gt;0),25,AND(Z395=10,R395&lt;&gt;0),22,AND(Z395=10,U395="ALTO"),21,AND(Z395=10,U395="BAJO"),18,AND(Z395=10,V395&lt;&gt;0),18,AND(Z395=11,P395&lt;&gt;0),25,AND(Z395=11,R395&lt;&gt;0),23,AND(Z395=11,U395="ALTO"),20,AND(Z395=11,U395="BAJO"),16,AND(Z395=11,V395&lt;&gt;0),11,AND(Z395=12,P395&lt;&gt;0),25,AND(Z395=12,R395&lt;&gt;0),23,AND(Z395=12,U395="ALTO"),20,AND(Z395=12,U395="BAJO"),16,AND(Z395=12,V395&lt;&gt;0),12,AND(Z395=13,P395&lt;&gt;0),25,AND(Z395=13,R395&lt;&gt;0),21,AND(Z395=13,U395="ALTO"),20,AND(Z395=13,U395="BAJO"),17,AND(Z395=13,V395&lt;&gt;0),17,AND(Z395=14,P395&lt;&gt;0),25,AND(Z395=14,R395&lt;&gt;0),24,AND(Z395=14,U395="ALTO"),23,AND(Z395=14,U395="BAJO"),21,AND(Z395=14,V395&lt;&gt;0),18,AND(Z395=15,P395&lt;&gt;0),25,AND(Z395=15,R395&lt;&gt;0),24,AND(Z395=15,U395="ALTO"),22,AND(Z395=15,U395="BAJO"),19,AND(Z395=15,V395&lt;&gt;0),19,AND(Z395=16,P395&lt;&gt;0),25,AND(Z395=16,R395&lt;&gt;0),23,AND(Z395=16,U395="ALTO"),23,AND(Z395=16,U395="BAJO"),23,AND(Z395=16,V395&lt;&gt;0),20,AND(Z395=17,P395&lt;&gt;0),25,AND(Z395=17,R395&lt;&gt;0),24,AND(Z395=17,U395="ALTO"),23,AND(Z395=17,U395="BAJO"),21,AND(Z395=17,V395&lt;&gt;0),20,AND(Z395=18,P395&lt;&gt;0),25,AND(Z395=18,R395&lt;&gt;0),24,AND(Z395=18,U395="ALTO"),23,AND(Z395=18,U395="BAJO"),22,AND(Z395=18,V395&lt;&gt;0),21,AND(Z395=19,P395&lt;&gt;0),25,AND(Z395=19,R395&lt;&gt;0),25,AND(Z395=19,U395="ALTO"),24,AND(Z395=19,U395="BAJO"),22,AND(Z395=19,V395&lt;&gt;0),22,AND(Z395&lt;&gt;0,X395&lt;&gt;0),Z395,TRUE,"FALSO")</f>
        <v>FALSO</v>
      </c>
      <c r="AC395" s="222"/>
      <c r="AD395" s="222"/>
      <c r="AE395" s="36"/>
      <c r="AF395" s="37"/>
      <c r="AG395" s="37"/>
      <c r="AH395" s="25"/>
      <c r="AI395" s="25"/>
      <c r="AJ395" s="25"/>
      <c r="AK395" s="25"/>
      <c r="AL395" s="25"/>
      <c r="AM395" s="25"/>
      <c r="AN395" s="25"/>
      <c r="AO395" s="35"/>
      <c r="AP395" s="25"/>
      <c r="AQ395" s="35"/>
      <c r="AR395" s="25"/>
      <c r="AS395" s="35"/>
      <c r="AT395" s="25"/>
      <c r="AU395" s="35"/>
      <c r="AV395" s="25"/>
      <c r="AW395" s="35"/>
      <c r="AX395" s="25"/>
    </row>
    <row r="396" spans="1:50" ht="26.25">
      <c r="A396" s="285"/>
      <c r="B396" s="380"/>
      <c r="C396" s="379"/>
      <c r="D396" s="378"/>
      <c r="E396" s="249"/>
      <c r="F396" s="248"/>
      <c r="G396" s="225"/>
      <c r="H396" s="227"/>
      <c r="I396" s="254"/>
      <c r="J396" s="255" t="e">
        <f>+VLOOKUP(I396,Peligros_Aspectos!A:D,4,0)</f>
        <v>#N/A</v>
      </c>
      <c r="K396" s="256" t="e">
        <f>+VLOOKUP(I396,Peligros_Aspectos!A:D,2,0)</f>
        <v>#N/A</v>
      </c>
      <c r="L396" s="257" t="e">
        <f>+VLOOKUP(I396,Peligros_Aspectos!A:C,3,0)</f>
        <v>#N/A</v>
      </c>
      <c r="M396" s="232"/>
      <c r="N396" s="258"/>
      <c r="O396" s="245" t="str">
        <f t="shared" si="27"/>
        <v/>
      </c>
      <c r="P396" s="260"/>
      <c r="Q396" s="260"/>
      <c r="R396" s="260"/>
      <c r="S396" s="260"/>
      <c r="T396" s="260"/>
      <c r="U396" s="258"/>
      <c r="V396" s="264"/>
      <c r="W396" s="264"/>
      <c r="X396" s="260"/>
      <c r="Y396" s="266"/>
      <c r="Z396" s="245" t="str">
        <f t="shared" si="32"/>
        <v/>
      </c>
      <c r="AA396" s="267"/>
      <c r="AB396" s="245" t="str">
        <f t="array" ref="AB396">_xlfn.IFS(AND(Z396=1,P396&lt;&gt;0),25,AND(Z396=1,R396&lt;&gt;0),21,AND(Z396=1,U396="ALTO"),16,AND(Z396=1,U396="BAJO"),11,AND(Z396=1,V396&lt;&gt;0),2,AND(Z396=2,P396&lt;&gt;0),25,AND(Z396=2,R396&lt;&gt;0),21,AND(Z396=2,U396="ALTO"),16,AND(Z396=2,U396="BAJO"),11,AND(Z396=2,V396&lt;&gt;0),4,AND(Z396=3,P396&lt;&gt;0),25,AND(Z396=3,R396&lt;&gt;0),21,AND(Z396=3,U396="ALTO"),16,AND(Z396=3,U396="BAJO"),12,AND(Z396=3,V396&lt;&gt;0),5,AND(Z396=4,P396&lt;&gt;0),25,AND(Z396=4,R396&lt;&gt;0),13,AND(Z396=4,U396="ALTO"),16,AND(Z396=4,U396="BAJO"),14,AND(Z396=4,V396&lt;&gt;0),7,AND(Z396=5,P396&lt;&gt;0),25,AND(Z396=5,R396&lt;&gt;0),21,AND(Z396=5,U396="ALTO"),16,AND(Z396=5,U396="BAJO"),12,AND(Z396=5,V396&lt;&gt;0),8,AND(Z396=6,P396&lt;&gt;0),25,AND(Z396=6,R396&lt;&gt;0),21,AND(Z396=6,U396="ALTO"),20,AND(Z396=6,U396="BAJO"),17,AND(Z396=6,V396&lt;&gt;0),6,AND(Z396=7,P396&lt;&gt;0),25,AND(Z396=7,R396&lt;&gt;0),23,AND(Z396=7,U396="ALTO"),16,AND(Z396=7,U396="BAJO"),11,AND(Z396=7,V396&lt;&gt;0),7,AND(Z396=8,P396&lt;&gt;0),25,AND(Z396=8,R396&lt;&gt;0),21,AND(Z396=8,U396="ALTO"),16,AND(Z396=8,U396="BAJO"),12,AND(Z396=8,V396&lt;&gt;0),8,AND(Z396=9,P396&lt;&gt;0),25,AND(Z396=9,R396&lt;&gt;0),21,AND(Z396=9,U396="ALTO"),20,AND(Z396=9,U396="BAJO"),17,AND(Z396=9,V396&lt;&gt;0),13,AND(Z396=10,P396&lt;&gt;0),25,AND(Z396=10,R396&lt;&gt;0),22,AND(Z396=10,U396="ALTO"),21,AND(Z396=10,U396="BAJO"),18,AND(Z396=10,V396&lt;&gt;0),18,AND(Z396=11,P396&lt;&gt;0),25,AND(Z396=11,R396&lt;&gt;0),23,AND(Z396=11,U396="ALTO"),20,AND(Z396=11,U396="BAJO"),16,AND(Z396=11,V396&lt;&gt;0),11,AND(Z396=12,P396&lt;&gt;0),25,AND(Z396=12,R396&lt;&gt;0),23,AND(Z396=12,U396="ALTO"),20,AND(Z396=12,U396="BAJO"),16,AND(Z396=12,V396&lt;&gt;0),12,AND(Z396=13,P396&lt;&gt;0),25,AND(Z396=13,R396&lt;&gt;0),21,AND(Z396=13,U396="ALTO"),20,AND(Z396=13,U396="BAJO"),17,AND(Z396=13,V396&lt;&gt;0),17,AND(Z396=14,P396&lt;&gt;0),25,AND(Z396=14,R396&lt;&gt;0),24,AND(Z396=14,U396="ALTO"),23,AND(Z396=14,U396="BAJO"),21,AND(Z396=14,V396&lt;&gt;0),18,AND(Z396=15,P396&lt;&gt;0),25,AND(Z396=15,R396&lt;&gt;0),24,AND(Z396=15,U396="ALTO"),22,AND(Z396=15,U396="BAJO"),19,AND(Z396=15,V396&lt;&gt;0),19,AND(Z396=16,P396&lt;&gt;0),25,AND(Z396=16,R396&lt;&gt;0),23,AND(Z396=16,U396="ALTO"),23,AND(Z396=16,U396="BAJO"),23,AND(Z396=16,V396&lt;&gt;0),20,AND(Z396=17,P396&lt;&gt;0),25,AND(Z396=17,R396&lt;&gt;0),24,AND(Z396=17,U396="ALTO"),23,AND(Z396=17,U396="BAJO"),21,AND(Z396=17,V396&lt;&gt;0),20,AND(Z396=18,P396&lt;&gt;0),25,AND(Z396=18,R396&lt;&gt;0),24,AND(Z396=18,U396="ALTO"),23,AND(Z396=18,U396="BAJO"),22,AND(Z396=18,V396&lt;&gt;0),21,AND(Z396=19,P396&lt;&gt;0),25,AND(Z396=19,R396&lt;&gt;0),25,AND(Z396=19,U396="ALTO"),24,AND(Z396=19,U396="BAJO"),22,AND(Z396=19,V396&lt;&gt;0),22,AND(Z396&lt;&gt;0,X396&lt;&gt;0),Z396,TRUE,"FALSO")</f>
        <v>FALSO</v>
      </c>
      <c r="AC396" s="222"/>
      <c r="AD396" s="222"/>
      <c r="AE396" s="36"/>
      <c r="AF396" s="37"/>
      <c r="AG396" s="37"/>
      <c r="AH396" s="25"/>
      <c r="AI396" s="25"/>
      <c r="AJ396" s="25"/>
      <c r="AK396" s="25"/>
      <c r="AL396" s="25"/>
      <c r="AM396" s="25"/>
      <c r="AN396" s="25"/>
      <c r="AO396" s="35"/>
      <c r="AP396" s="25"/>
      <c r="AQ396" s="35"/>
      <c r="AR396" s="25"/>
      <c r="AS396" s="35"/>
      <c r="AT396" s="25"/>
      <c r="AU396" s="35"/>
      <c r="AV396" s="25"/>
      <c r="AW396" s="35"/>
      <c r="AX396" s="25"/>
    </row>
    <row r="397" spans="1:50" ht="26.25">
      <c r="A397" s="285"/>
      <c r="B397" s="380"/>
      <c r="C397" s="379"/>
      <c r="D397" s="378"/>
      <c r="E397" s="249"/>
      <c r="F397" s="248"/>
      <c r="G397" s="225"/>
      <c r="H397" s="227"/>
      <c r="I397" s="254"/>
      <c r="J397" s="255" t="e">
        <f>+VLOOKUP(I397,Peligros_Aspectos!A:D,4,0)</f>
        <v>#N/A</v>
      </c>
      <c r="K397" s="256" t="e">
        <f>+VLOOKUP(I397,Peligros_Aspectos!A:D,2,0)</f>
        <v>#N/A</v>
      </c>
      <c r="L397" s="257" t="e">
        <f>+VLOOKUP(I397,Peligros_Aspectos!A:C,3,0)</f>
        <v>#N/A</v>
      </c>
      <c r="M397" s="232"/>
      <c r="N397" s="258"/>
      <c r="O397" s="245" t="str">
        <f t="shared" si="27"/>
        <v/>
      </c>
      <c r="P397" s="260"/>
      <c r="Q397" s="260"/>
      <c r="R397" s="260"/>
      <c r="S397" s="260"/>
      <c r="T397" s="260"/>
      <c r="U397" s="268"/>
      <c r="V397" s="264"/>
      <c r="W397" s="264"/>
      <c r="X397" s="260"/>
      <c r="Y397" s="266"/>
      <c r="Z397" s="245" t="str">
        <f t="shared" si="32"/>
        <v/>
      </c>
      <c r="AA397" s="267"/>
      <c r="AB397" s="245" t="str">
        <f t="array" ref="AB397">_xlfn.IFS(AND(Z397=1,P397&lt;&gt;0),25,AND(Z397=1,R397&lt;&gt;0),21,AND(Z397=1,U397="ALTO"),16,AND(Z397=1,U397="BAJO"),11,AND(Z397=1,V397&lt;&gt;0),2,AND(Z397=2,P397&lt;&gt;0),25,AND(Z397=2,R397&lt;&gt;0),21,AND(Z397=2,U397="ALTO"),16,AND(Z397=2,U397="BAJO"),11,AND(Z397=2,V397&lt;&gt;0),4,AND(Z397=3,P397&lt;&gt;0),25,AND(Z397=3,R397&lt;&gt;0),21,AND(Z397=3,U397="ALTO"),16,AND(Z397=3,U397="BAJO"),12,AND(Z397=3,V397&lt;&gt;0),5,AND(Z397=4,P397&lt;&gt;0),25,AND(Z397=4,R397&lt;&gt;0),13,AND(Z397=4,U397="ALTO"),16,AND(Z397=4,U397="BAJO"),14,AND(Z397=4,V397&lt;&gt;0),7,AND(Z397=5,P397&lt;&gt;0),25,AND(Z397=5,R397&lt;&gt;0),21,AND(Z397=5,U397="ALTO"),16,AND(Z397=5,U397="BAJO"),12,AND(Z397=5,V397&lt;&gt;0),8,AND(Z397=6,P397&lt;&gt;0),25,AND(Z397=6,R397&lt;&gt;0),21,AND(Z397=6,U397="ALTO"),20,AND(Z397=6,U397="BAJO"),17,AND(Z397=6,V397&lt;&gt;0),6,AND(Z397=7,P397&lt;&gt;0),25,AND(Z397=7,R397&lt;&gt;0),23,AND(Z397=7,U397="ALTO"),16,AND(Z397=7,U397="BAJO"),11,AND(Z397=7,V397&lt;&gt;0),7,AND(Z397=8,P397&lt;&gt;0),25,AND(Z397=8,R397&lt;&gt;0),21,AND(Z397=8,U397="ALTO"),16,AND(Z397=8,U397="BAJO"),12,AND(Z397=8,V397&lt;&gt;0),8,AND(Z397=9,P397&lt;&gt;0),25,AND(Z397=9,R397&lt;&gt;0),21,AND(Z397=9,U397="ALTO"),20,AND(Z397=9,U397="BAJO"),17,AND(Z397=9,V397&lt;&gt;0),13,AND(Z397=10,P397&lt;&gt;0),25,AND(Z397=10,R397&lt;&gt;0),22,AND(Z397=10,U397="ALTO"),21,AND(Z397=10,U397="BAJO"),18,AND(Z397=10,V397&lt;&gt;0),18,AND(Z397=11,P397&lt;&gt;0),25,AND(Z397=11,R397&lt;&gt;0),23,AND(Z397=11,U397="ALTO"),20,AND(Z397=11,U397="BAJO"),16,AND(Z397=11,V397&lt;&gt;0),11,AND(Z397=12,P397&lt;&gt;0),25,AND(Z397=12,R397&lt;&gt;0),23,AND(Z397=12,U397="ALTO"),20,AND(Z397=12,U397="BAJO"),16,AND(Z397=12,V397&lt;&gt;0),12,AND(Z397=13,P397&lt;&gt;0),25,AND(Z397=13,R397&lt;&gt;0),21,AND(Z397=13,U397="ALTO"),20,AND(Z397=13,U397="BAJO"),17,AND(Z397=13,V397&lt;&gt;0),17,AND(Z397=14,P397&lt;&gt;0),25,AND(Z397=14,R397&lt;&gt;0),24,AND(Z397=14,U397="ALTO"),23,AND(Z397=14,U397="BAJO"),21,AND(Z397=14,V397&lt;&gt;0),18,AND(Z397=15,P397&lt;&gt;0),25,AND(Z397=15,R397&lt;&gt;0),24,AND(Z397=15,U397="ALTO"),22,AND(Z397=15,U397="BAJO"),19,AND(Z397=15,V397&lt;&gt;0),19,AND(Z397=16,P397&lt;&gt;0),25,AND(Z397=16,R397&lt;&gt;0),23,AND(Z397=16,U397="ALTO"),23,AND(Z397=16,U397="BAJO"),23,AND(Z397=16,V397&lt;&gt;0),20,AND(Z397=17,P397&lt;&gt;0),25,AND(Z397=17,R397&lt;&gt;0),24,AND(Z397=17,U397="ALTO"),23,AND(Z397=17,U397="BAJO"),21,AND(Z397=17,V397&lt;&gt;0),20,AND(Z397=18,P397&lt;&gt;0),25,AND(Z397=18,R397&lt;&gt;0),24,AND(Z397=18,U397="ALTO"),23,AND(Z397=18,U397="BAJO"),22,AND(Z397=18,V397&lt;&gt;0),21,AND(Z397=19,P397&lt;&gt;0),25,AND(Z397=19,R397&lt;&gt;0),25,AND(Z397=19,U397="ALTO"),24,AND(Z397=19,U397="BAJO"),22,AND(Z397=19,V397&lt;&gt;0),22,AND(Z397&lt;&gt;0,X397&lt;&gt;0),Z397,TRUE,"FALSO")</f>
        <v>FALSO</v>
      </c>
      <c r="AC397" s="222"/>
      <c r="AD397" s="222"/>
      <c r="AE397" s="36"/>
      <c r="AF397" s="37"/>
      <c r="AG397" s="37"/>
      <c r="AH397" s="25"/>
      <c r="AI397" s="25"/>
      <c r="AJ397" s="25"/>
      <c r="AK397" s="25"/>
      <c r="AL397" s="25"/>
      <c r="AM397" s="25"/>
      <c r="AN397" s="25"/>
      <c r="AO397" s="35"/>
      <c r="AP397" s="25"/>
      <c r="AQ397" s="35"/>
      <c r="AR397" s="25"/>
      <c r="AS397" s="35"/>
      <c r="AT397" s="25"/>
      <c r="AU397" s="35"/>
      <c r="AV397" s="25"/>
      <c r="AW397" s="35"/>
      <c r="AX397" s="25"/>
    </row>
    <row r="398" spans="1:50" ht="26.25">
      <c r="A398" s="285"/>
      <c r="B398" s="380"/>
      <c r="C398" s="379"/>
      <c r="D398" s="378"/>
      <c r="E398" s="249"/>
      <c r="F398" s="248"/>
      <c r="G398" s="225"/>
      <c r="H398" s="227"/>
      <c r="I398" s="254"/>
      <c r="J398" s="255" t="e">
        <f>+VLOOKUP(I398,Peligros_Aspectos!A:D,4,0)</f>
        <v>#N/A</v>
      </c>
      <c r="K398" s="256" t="e">
        <f>+VLOOKUP(I398,Peligros_Aspectos!A:D,2,0)</f>
        <v>#N/A</v>
      </c>
      <c r="L398" s="257" t="e">
        <f>+VLOOKUP(I398,Peligros_Aspectos!A:C,3,0)</f>
        <v>#N/A</v>
      </c>
      <c r="M398" s="232"/>
      <c r="N398" s="258"/>
      <c r="O398" s="245" t="str">
        <f t="shared" si="27"/>
        <v/>
      </c>
      <c r="P398" s="260"/>
      <c r="Q398" s="260"/>
      <c r="R398" s="260"/>
      <c r="S398" s="260"/>
      <c r="T398" s="260"/>
      <c r="U398" s="258"/>
      <c r="V398" s="264"/>
      <c r="W398" s="264"/>
      <c r="X398" s="260"/>
      <c r="Y398" s="266"/>
      <c r="Z398" s="245" t="str">
        <f t="shared" si="32"/>
        <v/>
      </c>
      <c r="AA398" s="267"/>
      <c r="AB398" s="245" t="str">
        <f t="array" ref="AB398">_xlfn.IFS(AND(Z398=1,P398&lt;&gt;0),25,AND(Z398=1,R398&lt;&gt;0),21,AND(Z398=1,U398="ALTO"),16,AND(Z398=1,U398="BAJO"),11,AND(Z398=1,V398&lt;&gt;0),2,AND(Z398=2,P398&lt;&gt;0),25,AND(Z398=2,R398&lt;&gt;0),21,AND(Z398=2,U398="ALTO"),16,AND(Z398=2,U398="BAJO"),11,AND(Z398=2,V398&lt;&gt;0),4,AND(Z398=3,P398&lt;&gt;0),25,AND(Z398=3,R398&lt;&gt;0),21,AND(Z398=3,U398="ALTO"),16,AND(Z398=3,U398="BAJO"),12,AND(Z398=3,V398&lt;&gt;0),5,AND(Z398=4,P398&lt;&gt;0),25,AND(Z398=4,R398&lt;&gt;0),13,AND(Z398=4,U398="ALTO"),16,AND(Z398=4,U398="BAJO"),14,AND(Z398=4,V398&lt;&gt;0),7,AND(Z398=5,P398&lt;&gt;0),25,AND(Z398=5,R398&lt;&gt;0),21,AND(Z398=5,U398="ALTO"),16,AND(Z398=5,U398="BAJO"),12,AND(Z398=5,V398&lt;&gt;0),8,AND(Z398=6,P398&lt;&gt;0),25,AND(Z398=6,R398&lt;&gt;0),21,AND(Z398=6,U398="ALTO"),20,AND(Z398=6,U398="BAJO"),17,AND(Z398=6,V398&lt;&gt;0),6,AND(Z398=7,P398&lt;&gt;0),25,AND(Z398=7,R398&lt;&gt;0),23,AND(Z398=7,U398="ALTO"),16,AND(Z398=7,U398="BAJO"),11,AND(Z398=7,V398&lt;&gt;0),7,AND(Z398=8,P398&lt;&gt;0),25,AND(Z398=8,R398&lt;&gt;0),21,AND(Z398=8,U398="ALTO"),16,AND(Z398=8,U398="BAJO"),12,AND(Z398=8,V398&lt;&gt;0),8,AND(Z398=9,P398&lt;&gt;0),25,AND(Z398=9,R398&lt;&gt;0),21,AND(Z398=9,U398="ALTO"),20,AND(Z398=9,U398="BAJO"),17,AND(Z398=9,V398&lt;&gt;0),13,AND(Z398=10,P398&lt;&gt;0),25,AND(Z398=10,R398&lt;&gt;0),22,AND(Z398=10,U398="ALTO"),21,AND(Z398=10,U398="BAJO"),18,AND(Z398=10,V398&lt;&gt;0),18,AND(Z398=11,P398&lt;&gt;0),25,AND(Z398=11,R398&lt;&gt;0),23,AND(Z398=11,U398="ALTO"),20,AND(Z398=11,U398="BAJO"),16,AND(Z398=11,V398&lt;&gt;0),11,AND(Z398=12,P398&lt;&gt;0),25,AND(Z398=12,R398&lt;&gt;0),23,AND(Z398=12,U398="ALTO"),20,AND(Z398=12,U398="BAJO"),16,AND(Z398=12,V398&lt;&gt;0),12,AND(Z398=13,P398&lt;&gt;0),25,AND(Z398=13,R398&lt;&gt;0),21,AND(Z398=13,U398="ALTO"),20,AND(Z398=13,U398="BAJO"),17,AND(Z398=13,V398&lt;&gt;0),17,AND(Z398=14,P398&lt;&gt;0),25,AND(Z398=14,R398&lt;&gt;0),24,AND(Z398=14,U398="ALTO"),23,AND(Z398=14,U398="BAJO"),21,AND(Z398=14,V398&lt;&gt;0),18,AND(Z398=15,P398&lt;&gt;0),25,AND(Z398=15,R398&lt;&gt;0),24,AND(Z398=15,U398="ALTO"),22,AND(Z398=15,U398="BAJO"),19,AND(Z398=15,V398&lt;&gt;0),19,AND(Z398=16,P398&lt;&gt;0),25,AND(Z398=16,R398&lt;&gt;0),23,AND(Z398=16,U398="ALTO"),23,AND(Z398=16,U398="BAJO"),23,AND(Z398=16,V398&lt;&gt;0),20,AND(Z398=17,P398&lt;&gt;0),25,AND(Z398=17,R398&lt;&gt;0),24,AND(Z398=17,U398="ALTO"),23,AND(Z398=17,U398="BAJO"),21,AND(Z398=17,V398&lt;&gt;0),20,AND(Z398=18,P398&lt;&gt;0),25,AND(Z398=18,R398&lt;&gt;0),24,AND(Z398=18,U398="ALTO"),23,AND(Z398=18,U398="BAJO"),22,AND(Z398=18,V398&lt;&gt;0),21,AND(Z398=19,P398&lt;&gt;0),25,AND(Z398=19,R398&lt;&gt;0),25,AND(Z398=19,U398="ALTO"),24,AND(Z398=19,U398="BAJO"),22,AND(Z398=19,V398&lt;&gt;0),22,AND(Z398&lt;&gt;0,X398&lt;&gt;0),Z398,TRUE,"FALSO")</f>
        <v>FALSO</v>
      </c>
      <c r="AC398" s="222"/>
      <c r="AD398" s="222"/>
      <c r="AE398" s="36"/>
      <c r="AF398" s="37"/>
      <c r="AG398" s="37"/>
      <c r="AH398" s="25"/>
      <c r="AI398" s="25"/>
      <c r="AJ398" s="25"/>
      <c r="AK398" s="25"/>
      <c r="AL398" s="25"/>
      <c r="AM398" s="25"/>
      <c r="AN398" s="25"/>
      <c r="AO398" s="35"/>
      <c r="AP398" s="25"/>
      <c r="AQ398" s="35"/>
      <c r="AR398" s="25"/>
      <c r="AS398" s="35"/>
      <c r="AT398" s="25"/>
      <c r="AU398" s="35"/>
      <c r="AV398" s="25"/>
      <c r="AW398" s="35"/>
      <c r="AX398" s="25"/>
    </row>
    <row r="399" spans="1:50" ht="26.25">
      <c r="A399" s="285"/>
      <c r="B399" s="380"/>
      <c r="C399" s="379"/>
      <c r="D399" s="378"/>
      <c r="E399" s="249"/>
      <c r="F399" s="248"/>
      <c r="G399" s="225"/>
      <c r="H399" s="227"/>
      <c r="I399" s="254"/>
      <c r="J399" s="255" t="e">
        <f>+VLOOKUP(I399,Peligros_Aspectos!A:D,4,0)</f>
        <v>#N/A</v>
      </c>
      <c r="K399" s="256" t="e">
        <f>+VLOOKUP(I399,Peligros_Aspectos!A:D,2,0)</f>
        <v>#N/A</v>
      </c>
      <c r="L399" s="257" t="e">
        <f>+VLOOKUP(I399,Peligros_Aspectos!A:C,3,0)</f>
        <v>#N/A</v>
      </c>
      <c r="M399" s="232"/>
      <c r="N399" s="258"/>
      <c r="O399" s="245" t="str">
        <f t="shared" si="27"/>
        <v/>
      </c>
      <c r="P399" s="260"/>
      <c r="Q399" s="260"/>
      <c r="R399" s="260"/>
      <c r="S399" s="260"/>
      <c r="T399" s="260"/>
      <c r="U399" s="258"/>
      <c r="V399" s="264"/>
      <c r="W399" s="264"/>
      <c r="X399" s="260"/>
      <c r="Y399" s="266"/>
      <c r="Z399" s="245" t="str">
        <f t="shared" si="32"/>
        <v/>
      </c>
      <c r="AA399" s="267"/>
      <c r="AB399" s="245" t="str">
        <f t="array" ref="AB399">_xlfn.IFS(AND(Z399=1,P399&lt;&gt;0),25,AND(Z399=1,R399&lt;&gt;0),21,AND(Z399=1,U399="ALTO"),16,AND(Z399=1,U399="BAJO"),11,AND(Z399=1,V399&lt;&gt;0),2,AND(Z399=2,P399&lt;&gt;0),25,AND(Z399=2,R399&lt;&gt;0),21,AND(Z399=2,U399="ALTO"),16,AND(Z399=2,U399="BAJO"),11,AND(Z399=2,V399&lt;&gt;0),4,AND(Z399=3,P399&lt;&gt;0),25,AND(Z399=3,R399&lt;&gt;0),21,AND(Z399=3,U399="ALTO"),16,AND(Z399=3,U399="BAJO"),12,AND(Z399=3,V399&lt;&gt;0),5,AND(Z399=4,P399&lt;&gt;0),25,AND(Z399=4,R399&lt;&gt;0),13,AND(Z399=4,U399="ALTO"),16,AND(Z399=4,U399="BAJO"),14,AND(Z399=4,V399&lt;&gt;0),7,AND(Z399=5,P399&lt;&gt;0),25,AND(Z399=5,R399&lt;&gt;0),21,AND(Z399=5,U399="ALTO"),16,AND(Z399=5,U399="BAJO"),12,AND(Z399=5,V399&lt;&gt;0),8,AND(Z399=6,P399&lt;&gt;0),25,AND(Z399=6,R399&lt;&gt;0),21,AND(Z399=6,U399="ALTO"),20,AND(Z399=6,U399="BAJO"),17,AND(Z399=6,V399&lt;&gt;0),6,AND(Z399=7,P399&lt;&gt;0),25,AND(Z399=7,R399&lt;&gt;0),23,AND(Z399=7,U399="ALTO"),16,AND(Z399=7,U399="BAJO"),11,AND(Z399=7,V399&lt;&gt;0),7,AND(Z399=8,P399&lt;&gt;0),25,AND(Z399=8,R399&lt;&gt;0),21,AND(Z399=8,U399="ALTO"),16,AND(Z399=8,U399="BAJO"),12,AND(Z399=8,V399&lt;&gt;0),8,AND(Z399=9,P399&lt;&gt;0),25,AND(Z399=9,R399&lt;&gt;0),21,AND(Z399=9,U399="ALTO"),20,AND(Z399=9,U399="BAJO"),17,AND(Z399=9,V399&lt;&gt;0),13,AND(Z399=10,P399&lt;&gt;0),25,AND(Z399=10,R399&lt;&gt;0),22,AND(Z399=10,U399="ALTO"),21,AND(Z399=10,U399="BAJO"),18,AND(Z399=10,V399&lt;&gt;0),18,AND(Z399=11,P399&lt;&gt;0),25,AND(Z399=11,R399&lt;&gt;0),23,AND(Z399=11,U399="ALTO"),20,AND(Z399=11,U399="BAJO"),16,AND(Z399=11,V399&lt;&gt;0),11,AND(Z399=12,P399&lt;&gt;0),25,AND(Z399=12,R399&lt;&gt;0),23,AND(Z399=12,U399="ALTO"),20,AND(Z399=12,U399="BAJO"),16,AND(Z399=12,V399&lt;&gt;0),12,AND(Z399=13,P399&lt;&gt;0),25,AND(Z399=13,R399&lt;&gt;0),21,AND(Z399=13,U399="ALTO"),20,AND(Z399=13,U399="BAJO"),17,AND(Z399=13,V399&lt;&gt;0),17,AND(Z399=14,P399&lt;&gt;0),25,AND(Z399=14,R399&lt;&gt;0),24,AND(Z399=14,U399="ALTO"),23,AND(Z399=14,U399="BAJO"),21,AND(Z399=14,V399&lt;&gt;0),18,AND(Z399=15,P399&lt;&gt;0),25,AND(Z399=15,R399&lt;&gt;0),24,AND(Z399=15,U399="ALTO"),22,AND(Z399=15,U399="BAJO"),19,AND(Z399=15,V399&lt;&gt;0),19,AND(Z399=16,P399&lt;&gt;0),25,AND(Z399=16,R399&lt;&gt;0),23,AND(Z399=16,U399="ALTO"),23,AND(Z399=16,U399="BAJO"),23,AND(Z399=16,V399&lt;&gt;0),20,AND(Z399=17,P399&lt;&gt;0),25,AND(Z399=17,R399&lt;&gt;0),24,AND(Z399=17,U399="ALTO"),23,AND(Z399=17,U399="BAJO"),21,AND(Z399=17,V399&lt;&gt;0),20,AND(Z399=18,P399&lt;&gt;0),25,AND(Z399=18,R399&lt;&gt;0),24,AND(Z399=18,U399="ALTO"),23,AND(Z399=18,U399="BAJO"),22,AND(Z399=18,V399&lt;&gt;0),21,AND(Z399=19,P399&lt;&gt;0),25,AND(Z399=19,R399&lt;&gt;0),25,AND(Z399=19,U399="ALTO"),24,AND(Z399=19,U399="BAJO"),22,AND(Z399=19,V399&lt;&gt;0),22,AND(Z399&lt;&gt;0,X399&lt;&gt;0),Z399,TRUE,"FALSO")</f>
        <v>FALSO</v>
      </c>
      <c r="AC399" s="222"/>
      <c r="AD399" s="222"/>
      <c r="AE399" s="36"/>
      <c r="AF399" s="37"/>
      <c r="AG399" s="37"/>
      <c r="AH399" s="25"/>
      <c r="AI399" s="25"/>
      <c r="AJ399" s="25"/>
      <c r="AK399" s="25"/>
      <c r="AL399" s="25"/>
      <c r="AM399" s="25"/>
      <c r="AN399" s="25"/>
      <c r="AO399" s="35"/>
      <c r="AP399" s="25"/>
      <c r="AQ399" s="35"/>
      <c r="AR399" s="25"/>
      <c r="AS399" s="35"/>
      <c r="AT399" s="25"/>
      <c r="AU399" s="35"/>
      <c r="AV399" s="25"/>
      <c r="AW399" s="35"/>
      <c r="AX399" s="25"/>
    </row>
    <row r="400" spans="1:50" ht="26.25">
      <c r="A400" s="285"/>
      <c r="B400" s="380"/>
      <c r="C400" s="379"/>
      <c r="D400" s="378"/>
      <c r="E400" s="249"/>
      <c r="F400" s="248"/>
      <c r="G400" s="225"/>
      <c r="H400" s="227"/>
      <c r="I400" s="254"/>
      <c r="J400" s="255" t="e">
        <f>+VLOOKUP(I400,Peligros_Aspectos!A:D,4,0)</f>
        <v>#N/A</v>
      </c>
      <c r="K400" s="256" t="e">
        <f>+VLOOKUP(I400,Peligros_Aspectos!A:D,2,0)</f>
        <v>#N/A</v>
      </c>
      <c r="L400" s="257" t="e">
        <f>+VLOOKUP(I400,Peligros_Aspectos!A:C,3,0)</f>
        <v>#N/A</v>
      </c>
      <c r="M400" s="232"/>
      <c r="N400" s="258"/>
      <c r="O400" s="245" t="str">
        <f t="shared" si="27"/>
        <v/>
      </c>
      <c r="P400" s="260"/>
      <c r="Q400" s="260"/>
      <c r="R400" s="260"/>
      <c r="S400" s="260"/>
      <c r="T400" s="260"/>
      <c r="U400" s="258"/>
      <c r="V400" s="264"/>
      <c r="W400" s="264"/>
      <c r="X400" s="260"/>
      <c r="Y400" s="266"/>
      <c r="Z400" s="245" t="str">
        <f t="shared" si="32"/>
        <v/>
      </c>
      <c r="AA400" s="267"/>
      <c r="AB400" s="245" t="str">
        <f t="array" ref="AB400">_xlfn.IFS(AND(Z400=1,P400&lt;&gt;0),25,AND(Z400=1,R400&lt;&gt;0),21,AND(Z400=1,U400="ALTO"),16,AND(Z400=1,U400="BAJO"),11,AND(Z400=1,V400&lt;&gt;0),2,AND(Z400=2,P400&lt;&gt;0),25,AND(Z400=2,R400&lt;&gt;0),21,AND(Z400=2,U400="ALTO"),16,AND(Z400=2,U400="BAJO"),11,AND(Z400=2,V400&lt;&gt;0),4,AND(Z400=3,P400&lt;&gt;0),25,AND(Z400=3,R400&lt;&gt;0),21,AND(Z400=3,U400="ALTO"),16,AND(Z400=3,U400="BAJO"),12,AND(Z400=3,V400&lt;&gt;0),5,AND(Z400=4,P400&lt;&gt;0),25,AND(Z400=4,R400&lt;&gt;0),13,AND(Z400=4,U400="ALTO"),16,AND(Z400=4,U400="BAJO"),14,AND(Z400=4,V400&lt;&gt;0),7,AND(Z400=5,P400&lt;&gt;0),25,AND(Z400=5,R400&lt;&gt;0),21,AND(Z400=5,U400="ALTO"),16,AND(Z400=5,U400="BAJO"),12,AND(Z400=5,V400&lt;&gt;0),8,AND(Z400=6,P400&lt;&gt;0),25,AND(Z400=6,R400&lt;&gt;0),21,AND(Z400=6,U400="ALTO"),20,AND(Z400=6,U400="BAJO"),17,AND(Z400=6,V400&lt;&gt;0),6,AND(Z400=7,P400&lt;&gt;0),25,AND(Z400=7,R400&lt;&gt;0),23,AND(Z400=7,U400="ALTO"),16,AND(Z400=7,U400="BAJO"),11,AND(Z400=7,V400&lt;&gt;0),7,AND(Z400=8,P400&lt;&gt;0),25,AND(Z400=8,R400&lt;&gt;0),21,AND(Z400=8,U400="ALTO"),16,AND(Z400=8,U400="BAJO"),12,AND(Z400=8,V400&lt;&gt;0),8,AND(Z400=9,P400&lt;&gt;0),25,AND(Z400=9,R400&lt;&gt;0),21,AND(Z400=9,U400="ALTO"),20,AND(Z400=9,U400="BAJO"),17,AND(Z400=9,V400&lt;&gt;0),13,AND(Z400=10,P400&lt;&gt;0),25,AND(Z400=10,R400&lt;&gt;0),22,AND(Z400=10,U400="ALTO"),21,AND(Z400=10,U400="BAJO"),18,AND(Z400=10,V400&lt;&gt;0),18,AND(Z400=11,P400&lt;&gt;0),25,AND(Z400=11,R400&lt;&gt;0),23,AND(Z400=11,U400="ALTO"),20,AND(Z400=11,U400="BAJO"),16,AND(Z400=11,V400&lt;&gt;0),11,AND(Z400=12,P400&lt;&gt;0),25,AND(Z400=12,R400&lt;&gt;0),23,AND(Z400=12,U400="ALTO"),20,AND(Z400=12,U400="BAJO"),16,AND(Z400=12,V400&lt;&gt;0),12,AND(Z400=13,P400&lt;&gt;0),25,AND(Z400=13,R400&lt;&gt;0),21,AND(Z400=13,U400="ALTO"),20,AND(Z400=13,U400="BAJO"),17,AND(Z400=13,V400&lt;&gt;0),17,AND(Z400=14,P400&lt;&gt;0),25,AND(Z400=14,R400&lt;&gt;0),24,AND(Z400=14,U400="ALTO"),23,AND(Z400=14,U400="BAJO"),21,AND(Z400=14,V400&lt;&gt;0),18,AND(Z400=15,P400&lt;&gt;0),25,AND(Z400=15,R400&lt;&gt;0),24,AND(Z400=15,U400="ALTO"),22,AND(Z400=15,U400="BAJO"),19,AND(Z400=15,V400&lt;&gt;0),19,AND(Z400=16,P400&lt;&gt;0),25,AND(Z400=16,R400&lt;&gt;0),23,AND(Z400=16,U400="ALTO"),23,AND(Z400=16,U400="BAJO"),23,AND(Z400=16,V400&lt;&gt;0),20,AND(Z400=17,P400&lt;&gt;0),25,AND(Z400=17,R400&lt;&gt;0),24,AND(Z400=17,U400="ALTO"),23,AND(Z400=17,U400="BAJO"),21,AND(Z400=17,V400&lt;&gt;0),20,AND(Z400=18,P400&lt;&gt;0),25,AND(Z400=18,R400&lt;&gt;0),24,AND(Z400=18,U400="ALTO"),23,AND(Z400=18,U400="BAJO"),22,AND(Z400=18,V400&lt;&gt;0),21,AND(Z400=19,P400&lt;&gt;0),25,AND(Z400=19,R400&lt;&gt;0),25,AND(Z400=19,U400="ALTO"),24,AND(Z400=19,U400="BAJO"),22,AND(Z400=19,V400&lt;&gt;0),22,AND(Z400&lt;&gt;0,X400&lt;&gt;0),Z400,TRUE,"FALSO")</f>
        <v>FALSO</v>
      </c>
      <c r="AC400" s="222"/>
      <c r="AD400" s="222"/>
      <c r="AE400" s="36"/>
      <c r="AF400" s="37"/>
      <c r="AG400" s="37"/>
      <c r="AH400" s="25"/>
      <c r="AI400" s="25"/>
      <c r="AJ400" s="25"/>
      <c r="AK400" s="25"/>
      <c r="AL400" s="25"/>
      <c r="AM400" s="25"/>
      <c r="AN400" s="25"/>
      <c r="AO400" s="35"/>
      <c r="AP400" s="25"/>
      <c r="AQ400" s="35"/>
      <c r="AR400" s="25"/>
      <c r="AS400" s="35"/>
      <c r="AT400" s="25"/>
      <c r="AU400" s="35"/>
      <c r="AV400" s="25"/>
      <c r="AW400" s="35"/>
      <c r="AX400" s="25"/>
    </row>
    <row r="401" spans="1:50" ht="26.25">
      <c r="A401" s="285"/>
      <c r="B401" s="380"/>
      <c r="C401" s="379"/>
      <c r="D401" s="378"/>
      <c r="E401" s="249"/>
      <c r="F401" s="248"/>
      <c r="G401" s="225"/>
      <c r="H401" s="227"/>
      <c r="I401" s="254"/>
      <c r="J401" s="255" t="e">
        <f>+VLOOKUP(I401,Peligros_Aspectos!A:D,4,0)</f>
        <v>#N/A</v>
      </c>
      <c r="K401" s="256" t="e">
        <f>+VLOOKUP(I401,Peligros_Aspectos!A:D,2,0)</f>
        <v>#N/A</v>
      </c>
      <c r="L401" s="257" t="e">
        <f>+VLOOKUP(I401,Peligros_Aspectos!A:C,3,0)</f>
        <v>#N/A</v>
      </c>
      <c r="M401" s="232"/>
      <c r="N401" s="258"/>
      <c r="O401" s="245" t="str">
        <f t="shared" si="27"/>
        <v/>
      </c>
      <c r="P401" s="260"/>
      <c r="Q401" s="260"/>
      <c r="R401" s="260"/>
      <c r="S401" s="260"/>
      <c r="T401" s="260"/>
      <c r="U401" s="258"/>
      <c r="V401" s="264"/>
      <c r="W401" s="264"/>
      <c r="X401" s="260"/>
      <c r="Y401" s="266"/>
      <c r="Z401" s="245" t="str">
        <f t="shared" si="32"/>
        <v/>
      </c>
      <c r="AA401" s="267"/>
      <c r="AB401" s="245" t="str">
        <f t="array" ref="AB401">_xlfn.IFS(AND(Z401=1,P401&lt;&gt;0),25,AND(Z401=1,R401&lt;&gt;0),21,AND(Z401=1,U401="ALTO"),16,AND(Z401=1,U401="BAJO"),11,AND(Z401=1,V401&lt;&gt;0),2,AND(Z401=2,P401&lt;&gt;0),25,AND(Z401=2,R401&lt;&gt;0),21,AND(Z401=2,U401="ALTO"),16,AND(Z401=2,U401="BAJO"),11,AND(Z401=2,V401&lt;&gt;0),4,AND(Z401=3,P401&lt;&gt;0),25,AND(Z401=3,R401&lt;&gt;0),21,AND(Z401=3,U401="ALTO"),16,AND(Z401=3,U401="BAJO"),12,AND(Z401=3,V401&lt;&gt;0),5,AND(Z401=4,P401&lt;&gt;0),25,AND(Z401=4,R401&lt;&gt;0),13,AND(Z401=4,U401="ALTO"),16,AND(Z401=4,U401="BAJO"),14,AND(Z401=4,V401&lt;&gt;0),7,AND(Z401=5,P401&lt;&gt;0),25,AND(Z401=5,R401&lt;&gt;0),21,AND(Z401=5,U401="ALTO"),16,AND(Z401=5,U401="BAJO"),12,AND(Z401=5,V401&lt;&gt;0),8,AND(Z401=6,P401&lt;&gt;0),25,AND(Z401=6,R401&lt;&gt;0),21,AND(Z401=6,U401="ALTO"),20,AND(Z401=6,U401="BAJO"),17,AND(Z401=6,V401&lt;&gt;0),6,AND(Z401=7,P401&lt;&gt;0),25,AND(Z401=7,R401&lt;&gt;0),23,AND(Z401=7,U401="ALTO"),16,AND(Z401=7,U401="BAJO"),11,AND(Z401=7,V401&lt;&gt;0),7,AND(Z401=8,P401&lt;&gt;0),25,AND(Z401=8,R401&lt;&gt;0),21,AND(Z401=8,U401="ALTO"),16,AND(Z401=8,U401="BAJO"),12,AND(Z401=8,V401&lt;&gt;0),8,AND(Z401=9,P401&lt;&gt;0),25,AND(Z401=9,R401&lt;&gt;0),21,AND(Z401=9,U401="ALTO"),20,AND(Z401=9,U401="BAJO"),17,AND(Z401=9,V401&lt;&gt;0),13,AND(Z401=10,P401&lt;&gt;0),25,AND(Z401=10,R401&lt;&gt;0),22,AND(Z401=10,U401="ALTO"),21,AND(Z401=10,U401="BAJO"),18,AND(Z401=10,V401&lt;&gt;0),18,AND(Z401=11,P401&lt;&gt;0),25,AND(Z401=11,R401&lt;&gt;0),23,AND(Z401=11,U401="ALTO"),20,AND(Z401=11,U401="BAJO"),16,AND(Z401=11,V401&lt;&gt;0),11,AND(Z401=12,P401&lt;&gt;0),25,AND(Z401=12,R401&lt;&gt;0),23,AND(Z401=12,U401="ALTO"),20,AND(Z401=12,U401="BAJO"),16,AND(Z401=12,V401&lt;&gt;0),12,AND(Z401=13,P401&lt;&gt;0),25,AND(Z401=13,R401&lt;&gt;0),21,AND(Z401=13,U401="ALTO"),20,AND(Z401=13,U401="BAJO"),17,AND(Z401=13,V401&lt;&gt;0),17,AND(Z401=14,P401&lt;&gt;0),25,AND(Z401=14,R401&lt;&gt;0),24,AND(Z401=14,U401="ALTO"),23,AND(Z401=14,U401="BAJO"),21,AND(Z401=14,V401&lt;&gt;0),18,AND(Z401=15,P401&lt;&gt;0),25,AND(Z401=15,R401&lt;&gt;0),24,AND(Z401=15,U401="ALTO"),22,AND(Z401=15,U401="BAJO"),19,AND(Z401=15,V401&lt;&gt;0),19,AND(Z401=16,P401&lt;&gt;0),25,AND(Z401=16,R401&lt;&gt;0),23,AND(Z401=16,U401="ALTO"),23,AND(Z401=16,U401="BAJO"),23,AND(Z401=16,V401&lt;&gt;0),20,AND(Z401=17,P401&lt;&gt;0),25,AND(Z401=17,R401&lt;&gt;0),24,AND(Z401=17,U401="ALTO"),23,AND(Z401=17,U401="BAJO"),21,AND(Z401=17,V401&lt;&gt;0),20,AND(Z401=18,P401&lt;&gt;0),25,AND(Z401=18,R401&lt;&gt;0),24,AND(Z401=18,U401="ALTO"),23,AND(Z401=18,U401="BAJO"),22,AND(Z401=18,V401&lt;&gt;0),21,AND(Z401=19,P401&lt;&gt;0),25,AND(Z401=19,R401&lt;&gt;0),25,AND(Z401=19,U401="ALTO"),24,AND(Z401=19,U401="BAJO"),22,AND(Z401=19,V401&lt;&gt;0),22,AND(Z401&lt;&gt;0,X401&lt;&gt;0),Z401,TRUE,"FALSO")</f>
        <v>FALSO</v>
      </c>
      <c r="AC401" s="222"/>
      <c r="AD401" s="222"/>
      <c r="AE401" s="36"/>
      <c r="AF401" s="37"/>
      <c r="AG401" s="37"/>
      <c r="AH401" s="25"/>
      <c r="AI401" s="25"/>
      <c r="AJ401" s="25"/>
      <c r="AK401" s="25"/>
      <c r="AL401" s="25"/>
      <c r="AM401" s="25"/>
      <c r="AN401" s="25"/>
      <c r="AO401" s="35"/>
      <c r="AP401" s="25"/>
      <c r="AQ401" s="35"/>
      <c r="AR401" s="25"/>
      <c r="AS401" s="35"/>
      <c r="AT401" s="25"/>
      <c r="AU401" s="35"/>
      <c r="AV401" s="25"/>
      <c r="AW401" s="35"/>
      <c r="AX401" s="25"/>
    </row>
    <row r="402" spans="1:50" ht="26.25">
      <c r="A402" s="285"/>
      <c r="B402" s="380"/>
      <c r="C402" s="379"/>
      <c r="D402" s="378"/>
      <c r="E402" s="249"/>
      <c r="F402" s="248"/>
      <c r="G402" s="225"/>
      <c r="H402" s="227"/>
      <c r="I402" s="254"/>
      <c r="J402" s="255" t="e">
        <f>+VLOOKUP(I402,Peligros_Aspectos!A:D,4,0)</f>
        <v>#N/A</v>
      </c>
      <c r="K402" s="256" t="e">
        <f>+VLOOKUP(I402,Peligros_Aspectos!A:D,2,0)</f>
        <v>#N/A</v>
      </c>
      <c r="L402" s="257" t="e">
        <f>+VLOOKUP(I402,Peligros_Aspectos!A:C,3,0)</f>
        <v>#N/A</v>
      </c>
      <c r="M402" s="232"/>
      <c r="N402" s="258"/>
      <c r="O402" s="245" t="str">
        <f t="shared" si="27"/>
        <v/>
      </c>
      <c r="P402" s="260"/>
      <c r="Q402" s="260"/>
      <c r="R402" s="260"/>
      <c r="S402" s="260"/>
      <c r="T402" s="260"/>
      <c r="U402" s="258"/>
      <c r="V402" s="264"/>
      <c r="W402" s="264"/>
      <c r="X402" s="260"/>
      <c r="Y402" s="266"/>
      <c r="Z402" s="245" t="str">
        <f t="shared" si="32"/>
        <v/>
      </c>
      <c r="AA402" s="267"/>
      <c r="AB402" s="245" t="str">
        <f t="array" ref="AB402">_xlfn.IFS(AND(Z402=1,P402&lt;&gt;0),25,AND(Z402=1,R402&lt;&gt;0),21,AND(Z402=1,U402="ALTO"),16,AND(Z402=1,U402="BAJO"),11,AND(Z402=1,V402&lt;&gt;0),2,AND(Z402=2,P402&lt;&gt;0),25,AND(Z402=2,R402&lt;&gt;0),21,AND(Z402=2,U402="ALTO"),16,AND(Z402=2,U402="BAJO"),11,AND(Z402=2,V402&lt;&gt;0),4,AND(Z402=3,P402&lt;&gt;0),25,AND(Z402=3,R402&lt;&gt;0),21,AND(Z402=3,U402="ALTO"),16,AND(Z402=3,U402="BAJO"),12,AND(Z402=3,V402&lt;&gt;0),5,AND(Z402=4,P402&lt;&gt;0),25,AND(Z402=4,R402&lt;&gt;0),13,AND(Z402=4,U402="ALTO"),16,AND(Z402=4,U402="BAJO"),14,AND(Z402=4,V402&lt;&gt;0),7,AND(Z402=5,P402&lt;&gt;0),25,AND(Z402=5,R402&lt;&gt;0),21,AND(Z402=5,U402="ALTO"),16,AND(Z402=5,U402="BAJO"),12,AND(Z402=5,V402&lt;&gt;0),8,AND(Z402=6,P402&lt;&gt;0),25,AND(Z402=6,R402&lt;&gt;0),21,AND(Z402=6,U402="ALTO"),20,AND(Z402=6,U402="BAJO"),17,AND(Z402=6,V402&lt;&gt;0),6,AND(Z402=7,P402&lt;&gt;0),25,AND(Z402=7,R402&lt;&gt;0),23,AND(Z402=7,U402="ALTO"),16,AND(Z402=7,U402="BAJO"),11,AND(Z402=7,V402&lt;&gt;0),7,AND(Z402=8,P402&lt;&gt;0),25,AND(Z402=8,R402&lt;&gt;0),21,AND(Z402=8,U402="ALTO"),16,AND(Z402=8,U402="BAJO"),12,AND(Z402=8,V402&lt;&gt;0),8,AND(Z402=9,P402&lt;&gt;0),25,AND(Z402=9,R402&lt;&gt;0),21,AND(Z402=9,U402="ALTO"),20,AND(Z402=9,U402="BAJO"),17,AND(Z402=9,V402&lt;&gt;0),13,AND(Z402=10,P402&lt;&gt;0),25,AND(Z402=10,R402&lt;&gt;0),22,AND(Z402=10,U402="ALTO"),21,AND(Z402=10,U402="BAJO"),18,AND(Z402=10,V402&lt;&gt;0),18,AND(Z402=11,P402&lt;&gt;0),25,AND(Z402=11,R402&lt;&gt;0),23,AND(Z402=11,U402="ALTO"),20,AND(Z402=11,U402="BAJO"),16,AND(Z402=11,V402&lt;&gt;0),11,AND(Z402=12,P402&lt;&gt;0),25,AND(Z402=12,R402&lt;&gt;0),23,AND(Z402=12,U402="ALTO"),20,AND(Z402=12,U402="BAJO"),16,AND(Z402=12,V402&lt;&gt;0),12,AND(Z402=13,P402&lt;&gt;0),25,AND(Z402=13,R402&lt;&gt;0),21,AND(Z402=13,U402="ALTO"),20,AND(Z402=13,U402="BAJO"),17,AND(Z402=13,V402&lt;&gt;0),17,AND(Z402=14,P402&lt;&gt;0),25,AND(Z402=14,R402&lt;&gt;0),24,AND(Z402=14,U402="ALTO"),23,AND(Z402=14,U402="BAJO"),21,AND(Z402=14,V402&lt;&gt;0),18,AND(Z402=15,P402&lt;&gt;0),25,AND(Z402=15,R402&lt;&gt;0),24,AND(Z402=15,U402="ALTO"),22,AND(Z402=15,U402="BAJO"),19,AND(Z402=15,V402&lt;&gt;0),19,AND(Z402=16,P402&lt;&gt;0),25,AND(Z402=16,R402&lt;&gt;0),23,AND(Z402=16,U402="ALTO"),23,AND(Z402=16,U402="BAJO"),23,AND(Z402=16,V402&lt;&gt;0),20,AND(Z402=17,P402&lt;&gt;0),25,AND(Z402=17,R402&lt;&gt;0),24,AND(Z402=17,U402="ALTO"),23,AND(Z402=17,U402="BAJO"),21,AND(Z402=17,V402&lt;&gt;0),20,AND(Z402=18,P402&lt;&gt;0),25,AND(Z402=18,R402&lt;&gt;0),24,AND(Z402=18,U402="ALTO"),23,AND(Z402=18,U402="BAJO"),22,AND(Z402=18,V402&lt;&gt;0),21,AND(Z402=19,P402&lt;&gt;0),25,AND(Z402=19,R402&lt;&gt;0),25,AND(Z402=19,U402="ALTO"),24,AND(Z402=19,U402="BAJO"),22,AND(Z402=19,V402&lt;&gt;0),22,AND(Z402&lt;&gt;0,X402&lt;&gt;0),Z402,TRUE,"FALSO")</f>
        <v>FALSO</v>
      </c>
      <c r="AC402" s="222"/>
      <c r="AD402" s="222"/>
      <c r="AE402" s="36"/>
      <c r="AF402" s="37"/>
      <c r="AG402" s="37"/>
      <c r="AH402" s="25"/>
      <c r="AI402" s="25"/>
      <c r="AJ402" s="25"/>
      <c r="AK402" s="25"/>
      <c r="AL402" s="25"/>
      <c r="AM402" s="25"/>
      <c r="AN402" s="25"/>
      <c r="AO402" s="35"/>
      <c r="AP402" s="25"/>
      <c r="AQ402" s="35"/>
      <c r="AR402" s="25"/>
      <c r="AS402" s="35"/>
      <c r="AT402" s="25"/>
      <c r="AU402" s="35"/>
      <c r="AV402" s="25"/>
      <c r="AW402" s="35"/>
      <c r="AX402" s="25"/>
    </row>
    <row r="403" spans="1:50" ht="26.25">
      <c r="A403" s="285"/>
      <c r="B403" s="380"/>
      <c r="C403" s="379"/>
      <c r="D403" s="378"/>
      <c r="E403" s="249"/>
      <c r="F403" s="248"/>
      <c r="G403" s="225"/>
      <c r="H403" s="227"/>
      <c r="I403" s="254"/>
      <c r="J403" s="255" t="e">
        <f>+VLOOKUP(I403,Peligros_Aspectos!A:D,4,0)</f>
        <v>#N/A</v>
      </c>
      <c r="K403" s="256" t="e">
        <f>+VLOOKUP(I403,Peligros_Aspectos!A:D,2,0)</f>
        <v>#N/A</v>
      </c>
      <c r="L403" s="257" t="e">
        <f>+VLOOKUP(I403,Peligros_Aspectos!A:C,3,0)</f>
        <v>#N/A</v>
      </c>
      <c r="M403" s="232"/>
      <c r="N403" s="258"/>
      <c r="O403" s="245" t="str">
        <f t="shared" si="27"/>
        <v/>
      </c>
      <c r="P403" s="260"/>
      <c r="Q403" s="260"/>
      <c r="R403" s="260"/>
      <c r="S403" s="260"/>
      <c r="T403" s="260"/>
      <c r="U403" s="258"/>
      <c r="V403" s="264"/>
      <c r="W403" s="264"/>
      <c r="X403" s="260"/>
      <c r="Y403" s="266"/>
      <c r="Z403" s="245" t="str">
        <f t="shared" si="32"/>
        <v/>
      </c>
      <c r="AA403" s="267"/>
      <c r="AB403" s="245" t="str">
        <f t="array" ref="AB403">_xlfn.IFS(AND(Z403=1,P403&lt;&gt;0),25,AND(Z403=1,R403&lt;&gt;0),21,AND(Z403=1,U403="ALTO"),16,AND(Z403=1,U403="BAJO"),11,AND(Z403=1,V403&lt;&gt;0),2,AND(Z403=2,P403&lt;&gt;0),25,AND(Z403=2,R403&lt;&gt;0),21,AND(Z403=2,U403="ALTO"),16,AND(Z403=2,U403="BAJO"),11,AND(Z403=2,V403&lt;&gt;0),4,AND(Z403=3,P403&lt;&gt;0),25,AND(Z403=3,R403&lt;&gt;0),21,AND(Z403=3,U403="ALTO"),16,AND(Z403=3,U403="BAJO"),12,AND(Z403=3,V403&lt;&gt;0),5,AND(Z403=4,P403&lt;&gt;0),25,AND(Z403=4,R403&lt;&gt;0),13,AND(Z403=4,U403="ALTO"),16,AND(Z403=4,U403="BAJO"),14,AND(Z403=4,V403&lt;&gt;0),7,AND(Z403=5,P403&lt;&gt;0),25,AND(Z403=5,R403&lt;&gt;0),21,AND(Z403=5,U403="ALTO"),16,AND(Z403=5,U403="BAJO"),12,AND(Z403=5,V403&lt;&gt;0),8,AND(Z403=6,P403&lt;&gt;0),25,AND(Z403=6,R403&lt;&gt;0),21,AND(Z403=6,U403="ALTO"),20,AND(Z403=6,U403="BAJO"),17,AND(Z403=6,V403&lt;&gt;0),6,AND(Z403=7,P403&lt;&gt;0),25,AND(Z403=7,R403&lt;&gt;0),23,AND(Z403=7,U403="ALTO"),16,AND(Z403=7,U403="BAJO"),11,AND(Z403=7,V403&lt;&gt;0),7,AND(Z403=8,P403&lt;&gt;0),25,AND(Z403=8,R403&lt;&gt;0),21,AND(Z403=8,U403="ALTO"),16,AND(Z403=8,U403="BAJO"),12,AND(Z403=8,V403&lt;&gt;0),8,AND(Z403=9,P403&lt;&gt;0),25,AND(Z403=9,R403&lt;&gt;0),21,AND(Z403=9,U403="ALTO"),20,AND(Z403=9,U403="BAJO"),17,AND(Z403=9,V403&lt;&gt;0),13,AND(Z403=10,P403&lt;&gt;0),25,AND(Z403=10,R403&lt;&gt;0),22,AND(Z403=10,U403="ALTO"),21,AND(Z403=10,U403="BAJO"),18,AND(Z403=10,V403&lt;&gt;0),18,AND(Z403=11,P403&lt;&gt;0),25,AND(Z403=11,R403&lt;&gt;0),23,AND(Z403=11,U403="ALTO"),20,AND(Z403=11,U403="BAJO"),16,AND(Z403=11,V403&lt;&gt;0),11,AND(Z403=12,P403&lt;&gt;0),25,AND(Z403=12,R403&lt;&gt;0),23,AND(Z403=12,U403="ALTO"),20,AND(Z403=12,U403="BAJO"),16,AND(Z403=12,V403&lt;&gt;0),12,AND(Z403=13,P403&lt;&gt;0),25,AND(Z403=13,R403&lt;&gt;0),21,AND(Z403=13,U403="ALTO"),20,AND(Z403=13,U403="BAJO"),17,AND(Z403=13,V403&lt;&gt;0),17,AND(Z403=14,P403&lt;&gt;0),25,AND(Z403=14,R403&lt;&gt;0),24,AND(Z403=14,U403="ALTO"),23,AND(Z403=14,U403="BAJO"),21,AND(Z403=14,V403&lt;&gt;0),18,AND(Z403=15,P403&lt;&gt;0),25,AND(Z403=15,R403&lt;&gt;0),24,AND(Z403=15,U403="ALTO"),22,AND(Z403=15,U403="BAJO"),19,AND(Z403=15,V403&lt;&gt;0),19,AND(Z403=16,P403&lt;&gt;0),25,AND(Z403=16,R403&lt;&gt;0),23,AND(Z403=16,U403="ALTO"),23,AND(Z403=16,U403="BAJO"),23,AND(Z403=16,V403&lt;&gt;0),20,AND(Z403=17,P403&lt;&gt;0),25,AND(Z403=17,R403&lt;&gt;0),24,AND(Z403=17,U403="ALTO"),23,AND(Z403=17,U403="BAJO"),21,AND(Z403=17,V403&lt;&gt;0),20,AND(Z403=18,P403&lt;&gt;0),25,AND(Z403=18,R403&lt;&gt;0),24,AND(Z403=18,U403="ALTO"),23,AND(Z403=18,U403="BAJO"),22,AND(Z403=18,V403&lt;&gt;0),21,AND(Z403=19,P403&lt;&gt;0),25,AND(Z403=19,R403&lt;&gt;0),25,AND(Z403=19,U403="ALTO"),24,AND(Z403=19,U403="BAJO"),22,AND(Z403=19,V403&lt;&gt;0),22,AND(Z403&lt;&gt;0,X403&lt;&gt;0),Z403,TRUE,"FALSO")</f>
        <v>FALSO</v>
      </c>
      <c r="AC403" s="222"/>
      <c r="AD403" s="222"/>
      <c r="AE403" s="36"/>
      <c r="AF403" s="37"/>
      <c r="AG403" s="37"/>
      <c r="AH403" s="25"/>
      <c r="AI403" s="25"/>
      <c r="AJ403" s="25"/>
      <c r="AK403" s="25"/>
      <c r="AL403" s="25"/>
      <c r="AM403" s="25"/>
      <c r="AN403" s="25"/>
      <c r="AO403" s="35"/>
      <c r="AP403" s="25"/>
      <c r="AQ403" s="35"/>
      <c r="AR403" s="25"/>
      <c r="AS403" s="35"/>
      <c r="AT403" s="25"/>
      <c r="AU403" s="35"/>
      <c r="AV403" s="25"/>
      <c r="AW403" s="35"/>
      <c r="AX403" s="25"/>
    </row>
    <row r="404" spans="1:50" ht="26.25">
      <c r="A404" s="285"/>
      <c r="B404" s="380"/>
      <c r="C404" s="379"/>
      <c r="D404" s="378"/>
      <c r="E404" s="249"/>
      <c r="F404" s="248"/>
      <c r="G404" s="225"/>
      <c r="H404" s="227"/>
      <c r="I404" s="254"/>
      <c r="J404" s="255" t="e">
        <f>+VLOOKUP(I404,Peligros_Aspectos!A:D,4,0)</f>
        <v>#N/A</v>
      </c>
      <c r="K404" s="256" t="e">
        <f>+VLOOKUP(I404,Peligros_Aspectos!A:D,2,0)</f>
        <v>#N/A</v>
      </c>
      <c r="L404" s="257" t="e">
        <f>+VLOOKUP(I404,Peligros_Aspectos!A:C,3,0)</f>
        <v>#N/A</v>
      </c>
      <c r="M404" s="232"/>
      <c r="N404" s="258"/>
      <c r="O404" s="245" t="str">
        <f t="shared" si="27"/>
        <v/>
      </c>
      <c r="P404" s="260"/>
      <c r="Q404" s="260"/>
      <c r="R404" s="260"/>
      <c r="S404" s="260"/>
      <c r="T404" s="264"/>
      <c r="U404" s="258"/>
      <c r="V404" s="264"/>
      <c r="W404" s="264"/>
      <c r="X404" s="260"/>
      <c r="Y404" s="266"/>
      <c r="Z404" s="245" t="str">
        <f t="shared" si="32"/>
        <v/>
      </c>
      <c r="AA404" s="267"/>
      <c r="AB404" s="245" t="str">
        <f t="array" ref="AB404">_xlfn.IFS(AND(Z404=1,P404&lt;&gt;0),25,AND(Z404=1,R404&lt;&gt;0),21,AND(Z404=1,U404="ALTO"),16,AND(Z404=1,U404="BAJO"),11,AND(Z404=1,V404&lt;&gt;0),2,AND(Z404=2,P404&lt;&gt;0),25,AND(Z404=2,R404&lt;&gt;0),21,AND(Z404=2,U404="ALTO"),16,AND(Z404=2,U404="BAJO"),11,AND(Z404=2,V404&lt;&gt;0),4,AND(Z404=3,P404&lt;&gt;0),25,AND(Z404=3,R404&lt;&gt;0),21,AND(Z404=3,U404="ALTO"),16,AND(Z404=3,U404="BAJO"),12,AND(Z404=3,V404&lt;&gt;0),5,AND(Z404=4,P404&lt;&gt;0),25,AND(Z404=4,R404&lt;&gt;0),13,AND(Z404=4,U404="ALTO"),16,AND(Z404=4,U404="BAJO"),14,AND(Z404=4,V404&lt;&gt;0),7,AND(Z404=5,P404&lt;&gt;0),25,AND(Z404=5,R404&lt;&gt;0),21,AND(Z404=5,U404="ALTO"),16,AND(Z404=5,U404="BAJO"),12,AND(Z404=5,V404&lt;&gt;0),8,AND(Z404=6,P404&lt;&gt;0),25,AND(Z404=6,R404&lt;&gt;0),21,AND(Z404=6,U404="ALTO"),20,AND(Z404=6,U404="BAJO"),17,AND(Z404=6,V404&lt;&gt;0),6,AND(Z404=7,P404&lt;&gt;0),25,AND(Z404=7,R404&lt;&gt;0),23,AND(Z404=7,U404="ALTO"),16,AND(Z404=7,U404="BAJO"),11,AND(Z404=7,V404&lt;&gt;0),7,AND(Z404=8,P404&lt;&gt;0),25,AND(Z404=8,R404&lt;&gt;0),21,AND(Z404=8,U404="ALTO"),16,AND(Z404=8,U404="BAJO"),12,AND(Z404=8,V404&lt;&gt;0),8,AND(Z404=9,P404&lt;&gt;0),25,AND(Z404=9,R404&lt;&gt;0),21,AND(Z404=9,U404="ALTO"),20,AND(Z404=9,U404="BAJO"),17,AND(Z404=9,V404&lt;&gt;0),13,AND(Z404=10,P404&lt;&gt;0),25,AND(Z404=10,R404&lt;&gt;0),22,AND(Z404=10,U404="ALTO"),21,AND(Z404=10,U404="BAJO"),18,AND(Z404=10,V404&lt;&gt;0),18,AND(Z404=11,P404&lt;&gt;0),25,AND(Z404=11,R404&lt;&gt;0),23,AND(Z404=11,U404="ALTO"),20,AND(Z404=11,U404="BAJO"),16,AND(Z404=11,V404&lt;&gt;0),11,AND(Z404=12,P404&lt;&gt;0),25,AND(Z404=12,R404&lt;&gt;0),23,AND(Z404=12,U404="ALTO"),20,AND(Z404=12,U404="BAJO"),16,AND(Z404=12,V404&lt;&gt;0),12,AND(Z404=13,P404&lt;&gt;0),25,AND(Z404=13,R404&lt;&gt;0),21,AND(Z404=13,U404="ALTO"),20,AND(Z404=13,U404="BAJO"),17,AND(Z404=13,V404&lt;&gt;0),17,AND(Z404=14,P404&lt;&gt;0),25,AND(Z404=14,R404&lt;&gt;0),24,AND(Z404=14,U404="ALTO"),23,AND(Z404=14,U404="BAJO"),21,AND(Z404=14,V404&lt;&gt;0),18,AND(Z404=15,P404&lt;&gt;0),25,AND(Z404=15,R404&lt;&gt;0),24,AND(Z404=15,U404="ALTO"),22,AND(Z404=15,U404="BAJO"),19,AND(Z404=15,V404&lt;&gt;0),19,AND(Z404=16,P404&lt;&gt;0),25,AND(Z404=16,R404&lt;&gt;0),23,AND(Z404=16,U404="ALTO"),23,AND(Z404=16,U404="BAJO"),23,AND(Z404=16,V404&lt;&gt;0),20,AND(Z404=17,P404&lt;&gt;0),25,AND(Z404=17,R404&lt;&gt;0),24,AND(Z404=17,U404="ALTO"),23,AND(Z404=17,U404="BAJO"),21,AND(Z404=17,V404&lt;&gt;0),20,AND(Z404=18,P404&lt;&gt;0),25,AND(Z404=18,R404&lt;&gt;0),24,AND(Z404=18,U404="ALTO"),23,AND(Z404=18,U404="BAJO"),22,AND(Z404=18,V404&lt;&gt;0),21,AND(Z404=19,P404&lt;&gt;0),25,AND(Z404=19,R404&lt;&gt;0),25,AND(Z404=19,U404="ALTO"),24,AND(Z404=19,U404="BAJO"),22,AND(Z404=19,V404&lt;&gt;0),22,AND(Z404&lt;&gt;0,X404&lt;&gt;0),Z404,TRUE,"FALSO")</f>
        <v>FALSO</v>
      </c>
      <c r="AC404" s="222"/>
      <c r="AD404" s="222"/>
      <c r="AE404" s="36"/>
      <c r="AF404" s="37"/>
      <c r="AG404" s="37"/>
      <c r="AH404" s="25"/>
      <c r="AI404" s="25"/>
      <c r="AJ404" s="25"/>
      <c r="AK404" s="25"/>
      <c r="AL404" s="25"/>
      <c r="AM404" s="25"/>
      <c r="AN404" s="25"/>
      <c r="AO404" s="35"/>
      <c r="AP404" s="25"/>
      <c r="AQ404" s="35"/>
      <c r="AR404" s="25"/>
      <c r="AS404" s="35"/>
      <c r="AT404" s="25"/>
      <c r="AU404" s="35"/>
      <c r="AV404" s="25"/>
      <c r="AW404" s="35"/>
      <c r="AX404" s="25"/>
    </row>
    <row r="405" spans="1:50" ht="26.25">
      <c r="A405" s="285"/>
      <c r="B405" s="380"/>
      <c r="C405" s="379"/>
      <c r="D405" s="378"/>
      <c r="E405" s="249"/>
      <c r="F405" s="248"/>
      <c r="G405" s="225"/>
      <c r="H405" s="227"/>
      <c r="I405" s="254"/>
      <c r="J405" s="255" t="e">
        <f>+VLOOKUP(I405,Peligros_Aspectos!A:D,4,0)</f>
        <v>#N/A</v>
      </c>
      <c r="K405" s="256" t="e">
        <f>+VLOOKUP(I405,Peligros_Aspectos!A:D,2,0)</f>
        <v>#N/A</v>
      </c>
      <c r="L405" s="257" t="e">
        <f>+VLOOKUP(I405,Peligros_Aspectos!A:C,3,0)</f>
        <v>#N/A</v>
      </c>
      <c r="M405" s="232"/>
      <c r="N405" s="258"/>
      <c r="O405" s="245" t="str">
        <f t="shared" si="27"/>
        <v/>
      </c>
      <c r="P405" s="260"/>
      <c r="Q405" s="260"/>
      <c r="R405" s="260"/>
      <c r="S405" s="260"/>
      <c r="T405" s="260"/>
      <c r="U405" s="258"/>
      <c r="V405" s="264"/>
      <c r="W405" s="264"/>
      <c r="X405" s="260"/>
      <c r="Y405" s="266"/>
      <c r="Z405" s="245" t="str">
        <f t="shared" si="32"/>
        <v/>
      </c>
      <c r="AA405" s="267"/>
      <c r="AB405" s="245" t="str">
        <f t="array" ref="AB405">_xlfn.IFS(AND(Z405=1,P405&lt;&gt;0),25,AND(Z405=1,R405&lt;&gt;0),21,AND(Z405=1,U405="ALTO"),16,AND(Z405=1,U405="BAJO"),11,AND(Z405=1,V405&lt;&gt;0),2,AND(Z405=2,P405&lt;&gt;0),25,AND(Z405=2,R405&lt;&gt;0),21,AND(Z405=2,U405="ALTO"),16,AND(Z405=2,U405="BAJO"),11,AND(Z405=2,V405&lt;&gt;0),4,AND(Z405=3,P405&lt;&gt;0),25,AND(Z405=3,R405&lt;&gt;0),21,AND(Z405=3,U405="ALTO"),16,AND(Z405=3,U405="BAJO"),12,AND(Z405=3,V405&lt;&gt;0),5,AND(Z405=4,P405&lt;&gt;0),25,AND(Z405=4,R405&lt;&gt;0),13,AND(Z405=4,U405="ALTO"),16,AND(Z405=4,U405="BAJO"),14,AND(Z405=4,V405&lt;&gt;0),7,AND(Z405=5,P405&lt;&gt;0),25,AND(Z405=5,R405&lt;&gt;0),21,AND(Z405=5,U405="ALTO"),16,AND(Z405=5,U405="BAJO"),12,AND(Z405=5,V405&lt;&gt;0),8,AND(Z405=6,P405&lt;&gt;0),25,AND(Z405=6,R405&lt;&gt;0),21,AND(Z405=6,U405="ALTO"),20,AND(Z405=6,U405="BAJO"),17,AND(Z405=6,V405&lt;&gt;0),6,AND(Z405=7,P405&lt;&gt;0),25,AND(Z405=7,R405&lt;&gt;0),23,AND(Z405=7,U405="ALTO"),16,AND(Z405=7,U405="BAJO"),11,AND(Z405=7,V405&lt;&gt;0),7,AND(Z405=8,P405&lt;&gt;0),25,AND(Z405=8,R405&lt;&gt;0),21,AND(Z405=8,U405="ALTO"),16,AND(Z405=8,U405="BAJO"),12,AND(Z405=8,V405&lt;&gt;0),8,AND(Z405=9,P405&lt;&gt;0),25,AND(Z405=9,R405&lt;&gt;0),21,AND(Z405=9,U405="ALTO"),20,AND(Z405=9,U405="BAJO"),17,AND(Z405=9,V405&lt;&gt;0),13,AND(Z405=10,P405&lt;&gt;0),25,AND(Z405=10,R405&lt;&gt;0),22,AND(Z405=10,U405="ALTO"),21,AND(Z405=10,U405="BAJO"),18,AND(Z405=10,V405&lt;&gt;0),18,AND(Z405=11,P405&lt;&gt;0),25,AND(Z405=11,R405&lt;&gt;0),23,AND(Z405=11,U405="ALTO"),20,AND(Z405=11,U405="BAJO"),16,AND(Z405=11,V405&lt;&gt;0),11,AND(Z405=12,P405&lt;&gt;0),25,AND(Z405=12,R405&lt;&gt;0),23,AND(Z405=12,U405="ALTO"),20,AND(Z405=12,U405="BAJO"),16,AND(Z405=12,V405&lt;&gt;0),12,AND(Z405=13,P405&lt;&gt;0),25,AND(Z405=13,R405&lt;&gt;0),21,AND(Z405=13,U405="ALTO"),20,AND(Z405=13,U405="BAJO"),17,AND(Z405=13,V405&lt;&gt;0),17,AND(Z405=14,P405&lt;&gt;0),25,AND(Z405=14,R405&lt;&gt;0),24,AND(Z405=14,U405="ALTO"),23,AND(Z405=14,U405="BAJO"),21,AND(Z405=14,V405&lt;&gt;0),18,AND(Z405=15,P405&lt;&gt;0),25,AND(Z405=15,R405&lt;&gt;0),24,AND(Z405=15,U405="ALTO"),22,AND(Z405=15,U405="BAJO"),19,AND(Z405=15,V405&lt;&gt;0),19,AND(Z405=16,P405&lt;&gt;0),25,AND(Z405=16,R405&lt;&gt;0),23,AND(Z405=16,U405="ALTO"),23,AND(Z405=16,U405="BAJO"),23,AND(Z405=16,V405&lt;&gt;0),20,AND(Z405=17,P405&lt;&gt;0),25,AND(Z405=17,R405&lt;&gt;0),24,AND(Z405=17,U405="ALTO"),23,AND(Z405=17,U405="BAJO"),21,AND(Z405=17,V405&lt;&gt;0),20,AND(Z405=18,P405&lt;&gt;0),25,AND(Z405=18,R405&lt;&gt;0),24,AND(Z405=18,U405="ALTO"),23,AND(Z405=18,U405="BAJO"),22,AND(Z405=18,V405&lt;&gt;0),21,AND(Z405=19,P405&lt;&gt;0),25,AND(Z405=19,R405&lt;&gt;0),25,AND(Z405=19,U405="ALTO"),24,AND(Z405=19,U405="BAJO"),22,AND(Z405=19,V405&lt;&gt;0),22,AND(Z405&lt;&gt;0,X405&lt;&gt;0),Z405,TRUE,"FALSO")</f>
        <v>FALSO</v>
      </c>
      <c r="AC405" s="222"/>
      <c r="AD405" s="222"/>
      <c r="AE405" s="36"/>
      <c r="AF405" s="37"/>
      <c r="AG405" s="37"/>
      <c r="AH405" s="25"/>
      <c r="AI405" s="25"/>
      <c r="AJ405" s="25"/>
      <c r="AK405" s="25"/>
      <c r="AL405" s="25"/>
      <c r="AM405" s="25"/>
      <c r="AN405" s="25"/>
      <c r="AO405" s="35"/>
      <c r="AP405" s="25"/>
      <c r="AQ405" s="35"/>
      <c r="AR405" s="25"/>
      <c r="AS405" s="35"/>
      <c r="AT405" s="25"/>
      <c r="AU405" s="35"/>
      <c r="AV405" s="25"/>
      <c r="AW405" s="35"/>
      <c r="AX405" s="25"/>
    </row>
    <row r="406" spans="1:50" ht="26.25">
      <c r="A406" s="285"/>
      <c r="B406" s="380"/>
      <c r="C406" s="379"/>
      <c r="D406" s="378"/>
      <c r="E406" s="249"/>
      <c r="F406" s="248"/>
      <c r="G406" s="225"/>
      <c r="H406" s="227"/>
      <c r="I406" s="254"/>
      <c r="J406" s="255" t="e">
        <f>+VLOOKUP(I406,Peligros_Aspectos!A:D,4,0)</f>
        <v>#N/A</v>
      </c>
      <c r="K406" s="256" t="e">
        <f>+VLOOKUP(I406,Peligros_Aspectos!A:D,2,0)</f>
        <v>#N/A</v>
      </c>
      <c r="L406" s="257" t="e">
        <f>+VLOOKUP(I406,Peligros_Aspectos!A:C,3,0)</f>
        <v>#N/A</v>
      </c>
      <c r="M406" s="232"/>
      <c r="N406" s="258"/>
      <c r="O406" s="245" t="str">
        <f t="shared" si="27"/>
        <v/>
      </c>
      <c r="P406" s="260"/>
      <c r="Q406" s="260"/>
      <c r="R406" s="260"/>
      <c r="S406" s="260"/>
      <c r="T406" s="260"/>
      <c r="U406" s="258"/>
      <c r="V406" s="264"/>
      <c r="W406" s="264"/>
      <c r="X406" s="260"/>
      <c r="Y406" s="266"/>
      <c r="Z406" s="245" t="str">
        <f t="shared" si="32"/>
        <v/>
      </c>
      <c r="AA406" s="267"/>
      <c r="AB406" s="245" t="str">
        <f t="array" ref="AB406">_xlfn.IFS(AND(Z406=1,P406&lt;&gt;0),25,AND(Z406=1,R406&lt;&gt;0),21,AND(Z406=1,U406="ALTO"),16,AND(Z406=1,U406="BAJO"),11,AND(Z406=1,V406&lt;&gt;0),2,AND(Z406=2,P406&lt;&gt;0),25,AND(Z406=2,R406&lt;&gt;0),21,AND(Z406=2,U406="ALTO"),16,AND(Z406=2,U406="BAJO"),11,AND(Z406=2,V406&lt;&gt;0),4,AND(Z406=3,P406&lt;&gt;0),25,AND(Z406=3,R406&lt;&gt;0),21,AND(Z406=3,U406="ALTO"),16,AND(Z406=3,U406="BAJO"),12,AND(Z406=3,V406&lt;&gt;0),5,AND(Z406=4,P406&lt;&gt;0),25,AND(Z406=4,R406&lt;&gt;0),13,AND(Z406=4,U406="ALTO"),16,AND(Z406=4,U406="BAJO"),14,AND(Z406=4,V406&lt;&gt;0),7,AND(Z406=5,P406&lt;&gt;0),25,AND(Z406=5,R406&lt;&gt;0),21,AND(Z406=5,U406="ALTO"),16,AND(Z406=5,U406="BAJO"),12,AND(Z406=5,V406&lt;&gt;0),8,AND(Z406=6,P406&lt;&gt;0),25,AND(Z406=6,R406&lt;&gt;0),21,AND(Z406=6,U406="ALTO"),20,AND(Z406=6,U406="BAJO"),17,AND(Z406=6,V406&lt;&gt;0),6,AND(Z406=7,P406&lt;&gt;0),25,AND(Z406=7,R406&lt;&gt;0),23,AND(Z406=7,U406="ALTO"),16,AND(Z406=7,U406="BAJO"),11,AND(Z406=7,V406&lt;&gt;0),7,AND(Z406=8,P406&lt;&gt;0),25,AND(Z406=8,R406&lt;&gt;0),21,AND(Z406=8,U406="ALTO"),16,AND(Z406=8,U406="BAJO"),12,AND(Z406=8,V406&lt;&gt;0),8,AND(Z406=9,P406&lt;&gt;0),25,AND(Z406=9,R406&lt;&gt;0),21,AND(Z406=9,U406="ALTO"),20,AND(Z406=9,U406="BAJO"),17,AND(Z406=9,V406&lt;&gt;0),13,AND(Z406=10,P406&lt;&gt;0),25,AND(Z406=10,R406&lt;&gt;0),22,AND(Z406=10,U406="ALTO"),21,AND(Z406=10,U406="BAJO"),18,AND(Z406=10,V406&lt;&gt;0),18,AND(Z406=11,P406&lt;&gt;0),25,AND(Z406=11,R406&lt;&gt;0),23,AND(Z406=11,U406="ALTO"),20,AND(Z406=11,U406="BAJO"),16,AND(Z406=11,V406&lt;&gt;0),11,AND(Z406=12,P406&lt;&gt;0),25,AND(Z406=12,R406&lt;&gt;0),23,AND(Z406=12,U406="ALTO"),20,AND(Z406=12,U406="BAJO"),16,AND(Z406=12,V406&lt;&gt;0),12,AND(Z406=13,P406&lt;&gt;0),25,AND(Z406=13,R406&lt;&gt;0),21,AND(Z406=13,U406="ALTO"),20,AND(Z406=13,U406="BAJO"),17,AND(Z406=13,V406&lt;&gt;0),17,AND(Z406=14,P406&lt;&gt;0),25,AND(Z406=14,R406&lt;&gt;0),24,AND(Z406=14,U406="ALTO"),23,AND(Z406=14,U406="BAJO"),21,AND(Z406=14,V406&lt;&gt;0),18,AND(Z406=15,P406&lt;&gt;0),25,AND(Z406=15,R406&lt;&gt;0),24,AND(Z406=15,U406="ALTO"),22,AND(Z406=15,U406="BAJO"),19,AND(Z406=15,V406&lt;&gt;0),19,AND(Z406=16,P406&lt;&gt;0),25,AND(Z406=16,R406&lt;&gt;0),23,AND(Z406=16,U406="ALTO"),23,AND(Z406=16,U406="BAJO"),23,AND(Z406=16,V406&lt;&gt;0),20,AND(Z406=17,P406&lt;&gt;0),25,AND(Z406=17,R406&lt;&gt;0),24,AND(Z406=17,U406="ALTO"),23,AND(Z406=17,U406="BAJO"),21,AND(Z406=17,V406&lt;&gt;0),20,AND(Z406=18,P406&lt;&gt;0),25,AND(Z406=18,R406&lt;&gt;0),24,AND(Z406=18,U406="ALTO"),23,AND(Z406=18,U406="BAJO"),22,AND(Z406=18,V406&lt;&gt;0),21,AND(Z406=19,P406&lt;&gt;0),25,AND(Z406=19,R406&lt;&gt;0),25,AND(Z406=19,U406="ALTO"),24,AND(Z406=19,U406="BAJO"),22,AND(Z406=19,V406&lt;&gt;0),22,AND(Z406&lt;&gt;0,X406&lt;&gt;0),Z406,TRUE,"FALSO")</f>
        <v>FALSO</v>
      </c>
      <c r="AC406" s="222"/>
      <c r="AD406" s="222"/>
      <c r="AE406" s="36"/>
      <c r="AF406" s="37"/>
      <c r="AG406" s="37"/>
      <c r="AH406" s="25"/>
      <c r="AI406" s="25"/>
      <c r="AJ406" s="25"/>
      <c r="AK406" s="25"/>
      <c r="AL406" s="25"/>
      <c r="AM406" s="25"/>
      <c r="AN406" s="25"/>
      <c r="AO406" s="35"/>
      <c r="AP406" s="25"/>
      <c r="AQ406" s="35"/>
      <c r="AR406" s="25"/>
      <c r="AS406" s="35"/>
      <c r="AT406" s="25"/>
      <c r="AU406" s="35"/>
      <c r="AV406" s="25"/>
      <c r="AW406" s="35"/>
      <c r="AX406" s="25"/>
    </row>
    <row r="407" spans="1:50" ht="26.25">
      <c r="A407" s="285"/>
      <c r="B407" s="380"/>
      <c r="C407" s="379"/>
      <c r="D407" s="378"/>
      <c r="E407" s="249"/>
      <c r="F407" s="248"/>
      <c r="G407" s="225"/>
      <c r="H407" s="227"/>
      <c r="I407" s="254"/>
      <c r="J407" s="255" t="e">
        <f>+VLOOKUP(I407,Peligros_Aspectos!A:D,4,0)</f>
        <v>#N/A</v>
      </c>
      <c r="K407" s="256" t="e">
        <f>+VLOOKUP(I407,Peligros_Aspectos!A:D,2,0)</f>
        <v>#N/A</v>
      </c>
      <c r="L407" s="257" t="e">
        <f>+VLOOKUP(I407,Peligros_Aspectos!A:C,3,0)</f>
        <v>#N/A</v>
      </c>
      <c r="M407" s="232"/>
      <c r="N407" s="258"/>
      <c r="O407" s="245" t="str">
        <f t="shared" si="27"/>
        <v/>
      </c>
      <c r="P407" s="260"/>
      <c r="Q407" s="260"/>
      <c r="R407" s="260"/>
      <c r="S407" s="260"/>
      <c r="T407" s="260"/>
      <c r="U407" s="258"/>
      <c r="V407" s="264"/>
      <c r="W407" s="264"/>
      <c r="X407" s="260"/>
      <c r="Y407" s="266"/>
      <c r="Z407" s="245" t="str">
        <f t="shared" ref="Z407" si="33">O407</f>
        <v/>
      </c>
      <c r="AA407" s="267"/>
      <c r="AB407" s="245" t="str">
        <f t="array" ref="AB407">_xlfn.IFS(AND(Z407=1,P407&lt;&gt;0),25,AND(Z407=1,R407&lt;&gt;0),21,AND(Z407=1,U407="ALTO"),16,AND(Z407=1,U407="BAJO"),11,AND(Z407=1,V407&lt;&gt;0),2,AND(Z407=2,P407&lt;&gt;0),25,AND(Z407=2,R407&lt;&gt;0),21,AND(Z407=2,U407="ALTO"),16,AND(Z407=2,U407="BAJO"),11,AND(Z407=2,V407&lt;&gt;0),4,AND(Z407=3,P407&lt;&gt;0),25,AND(Z407=3,R407&lt;&gt;0),21,AND(Z407=3,U407="ALTO"),16,AND(Z407=3,U407="BAJO"),12,AND(Z407=3,V407&lt;&gt;0),5,AND(Z407=4,P407&lt;&gt;0),25,AND(Z407=4,R407&lt;&gt;0),13,AND(Z407=4,U407="ALTO"),16,AND(Z407=4,U407="BAJO"),14,AND(Z407=4,V407&lt;&gt;0),7,AND(Z407=5,P407&lt;&gt;0),25,AND(Z407=5,R407&lt;&gt;0),21,AND(Z407=5,U407="ALTO"),16,AND(Z407=5,U407="BAJO"),12,AND(Z407=5,V407&lt;&gt;0),8,AND(Z407=6,P407&lt;&gt;0),25,AND(Z407=6,R407&lt;&gt;0),21,AND(Z407=6,U407="ALTO"),20,AND(Z407=6,U407="BAJO"),17,AND(Z407=6,V407&lt;&gt;0),6,AND(Z407=7,P407&lt;&gt;0),25,AND(Z407=7,R407&lt;&gt;0),23,AND(Z407=7,U407="ALTO"),16,AND(Z407=7,U407="BAJO"),11,AND(Z407=7,V407&lt;&gt;0),7,AND(Z407=8,P407&lt;&gt;0),25,AND(Z407=8,R407&lt;&gt;0),21,AND(Z407=8,U407="ALTO"),16,AND(Z407=8,U407="BAJO"),12,AND(Z407=8,V407&lt;&gt;0),8,AND(Z407=9,P407&lt;&gt;0),25,AND(Z407=9,R407&lt;&gt;0),21,AND(Z407=9,U407="ALTO"),20,AND(Z407=9,U407="BAJO"),17,AND(Z407=9,V407&lt;&gt;0),13,AND(Z407=10,P407&lt;&gt;0),25,AND(Z407=10,R407&lt;&gt;0),22,AND(Z407=10,U407="ALTO"),21,AND(Z407=10,U407="BAJO"),18,AND(Z407=10,V407&lt;&gt;0),18,AND(Z407=11,P407&lt;&gt;0),25,AND(Z407=11,R407&lt;&gt;0),23,AND(Z407=11,U407="ALTO"),20,AND(Z407=11,U407="BAJO"),16,AND(Z407=11,V407&lt;&gt;0),11,AND(Z407=12,P407&lt;&gt;0),25,AND(Z407=12,R407&lt;&gt;0),23,AND(Z407=12,U407="ALTO"),20,AND(Z407=12,U407="BAJO"),16,AND(Z407=12,V407&lt;&gt;0),12,AND(Z407=13,P407&lt;&gt;0),25,AND(Z407=13,R407&lt;&gt;0),21,AND(Z407=13,U407="ALTO"),20,AND(Z407=13,U407="BAJO"),17,AND(Z407=13,V407&lt;&gt;0),17,AND(Z407=14,P407&lt;&gt;0),25,AND(Z407=14,R407&lt;&gt;0),24,AND(Z407=14,U407="ALTO"),23,AND(Z407=14,U407="BAJO"),21,AND(Z407=14,V407&lt;&gt;0),18,AND(Z407=15,P407&lt;&gt;0),25,AND(Z407=15,R407&lt;&gt;0),24,AND(Z407=15,U407="ALTO"),22,AND(Z407=15,U407="BAJO"),19,AND(Z407=15,V407&lt;&gt;0),19,AND(Z407=16,P407&lt;&gt;0),25,AND(Z407=16,R407&lt;&gt;0),23,AND(Z407=16,U407="ALTO"),23,AND(Z407=16,U407="BAJO"),23,AND(Z407=16,V407&lt;&gt;0),20,AND(Z407=17,P407&lt;&gt;0),25,AND(Z407=17,R407&lt;&gt;0),24,AND(Z407=17,U407="ALTO"),23,AND(Z407=17,U407="BAJO"),21,AND(Z407=17,V407&lt;&gt;0),20,AND(Z407=18,P407&lt;&gt;0),25,AND(Z407=18,R407&lt;&gt;0),24,AND(Z407=18,U407="ALTO"),23,AND(Z407=18,U407="BAJO"),22,AND(Z407=18,V407&lt;&gt;0),21,AND(Z407=19,P407&lt;&gt;0),25,AND(Z407=19,R407&lt;&gt;0),25,AND(Z407=19,U407="ALTO"),24,AND(Z407=19,U407="BAJO"),22,AND(Z407=19,V407&lt;&gt;0),22,AND(Z407&lt;&gt;0,X407&lt;&gt;0),Z407,TRUE,"FALSO")</f>
        <v>FALSO</v>
      </c>
      <c r="AC407" s="222"/>
      <c r="AD407" s="222"/>
      <c r="AE407" s="36"/>
      <c r="AF407" s="37"/>
      <c r="AG407" s="37"/>
      <c r="AH407" s="25"/>
      <c r="AI407" s="25"/>
      <c r="AJ407" s="25"/>
      <c r="AK407" s="25"/>
      <c r="AL407" s="25"/>
      <c r="AM407" s="25"/>
      <c r="AN407" s="25"/>
      <c r="AO407" s="35"/>
      <c r="AP407" s="25"/>
      <c r="AQ407" s="35"/>
      <c r="AR407" s="25"/>
      <c r="AS407" s="35"/>
      <c r="AT407" s="25"/>
      <c r="AU407" s="35"/>
      <c r="AV407" s="25"/>
      <c r="AW407" s="35"/>
      <c r="AX407" s="25"/>
    </row>
    <row r="408" spans="1:50" ht="26.25">
      <c r="A408" s="285"/>
      <c r="B408" s="380"/>
      <c r="C408" s="379"/>
      <c r="D408" s="378"/>
      <c r="E408" s="249"/>
      <c r="F408" s="248"/>
      <c r="G408" s="225"/>
      <c r="H408" s="227"/>
      <c r="I408" s="254"/>
      <c r="J408" s="255" t="e">
        <f>+VLOOKUP(I408,Peligros_Aspectos!A:D,4,0)</f>
        <v>#N/A</v>
      </c>
      <c r="K408" s="256" t="e">
        <f>+VLOOKUP(I408,Peligros_Aspectos!A:D,2,0)</f>
        <v>#N/A</v>
      </c>
      <c r="L408" s="257" t="e">
        <f>+VLOOKUP(I408,Peligros_Aspectos!A:C,3,0)</f>
        <v>#N/A</v>
      </c>
      <c r="M408" s="232"/>
      <c r="N408" s="258"/>
      <c r="O408" s="245" t="str">
        <f t="shared" si="27"/>
        <v/>
      </c>
      <c r="P408" s="260"/>
      <c r="Q408" s="260"/>
      <c r="R408" s="260"/>
      <c r="S408" s="260"/>
      <c r="T408" s="260"/>
      <c r="U408" s="258"/>
      <c r="V408" s="264"/>
      <c r="W408" s="264"/>
      <c r="X408" s="260"/>
      <c r="Y408" s="266"/>
      <c r="Z408" s="245" t="str">
        <f t="shared" si="32"/>
        <v/>
      </c>
      <c r="AA408" s="267"/>
      <c r="AB408" s="245" t="str">
        <f t="array" ref="AB408">_xlfn.IFS(AND(Z408=1,P408&lt;&gt;0),25,AND(Z408=1,R408&lt;&gt;0),21,AND(Z408=1,U408="ALTO"),16,AND(Z408=1,U408="BAJO"),11,AND(Z408=1,V408&lt;&gt;0),2,AND(Z408=2,P408&lt;&gt;0),25,AND(Z408=2,R408&lt;&gt;0),21,AND(Z408=2,U408="ALTO"),16,AND(Z408=2,U408="BAJO"),11,AND(Z408=2,V408&lt;&gt;0),4,AND(Z408=3,P408&lt;&gt;0),25,AND(Z408=3,R408&lt;&gt;0),21,AND(Z408=3,U408="ALTO"),16,AND(Z408=3,U408="BAJO"),12,AND(Z408=3,V408&lt;&gt;0),5,AND(Z408=4,P408&lt;&gt;0),25,AND(Z408=4,R408&lt;&gt;0),13,AND(Z408=4,U408="ALTO"),16,AND(Z408=4,U408="BAJO"),14,AND(Z408=4,V408&lt;&gt;0),7,AND(Z408=5,P408&lt;&gt;0),25,AND(Z408=5,R408&lt;&gt;0),21,AND(Z408=5,U408="ALTO"),16,AND(Z408=5,U408="BAJO"),12,AND(Z408=5,V408&lt;&gt;0),8,AND(Z408=6,P408&lt;&gt;0),25,AND(Z408=6,R408&lt;&gt;0),21,AND(Z408=6,U408="ALTO"),20,AND(Z408=6,U408="BAJO"),17,AND(Z408=6,V408&lt;&gt;0),6,AND(Z408=7,P408&lt;&gt;0),25,AND(Z408=7,R408&lt;&gt;0),23,AND(Z408=7,U408="ALTO"),16,AND(Z408=7,U408="BAJO"),11,AND(Z408=7,V408&lt;&gt;0),7,AND(Z408=8,P408&lt;&gt;0),25,AND(Z408=8,R408&lt;&gt;0),21,AND(Z408=8,U408="ALTO"),16,AND(Z408=8,U408="BAJO"),12,AND(Z408=8,V408&lt;&gt;0),8,AND(Z408=9,P408&lt;&gt;0),25,AND(Z408=9,R408&lt;&gt;0),21,AND(Z408=9,U408="ALTO"),20,AND(Z408=9,U408="BAJO"),17,AND(Z408=9,V408&lt;&gt;0),13,AND(Z408=10,P408&lt;&gt;0),25,AND(Z408=10,R408&lt;&gt;0),22,AND(Z408=10,U408="ALTO"),21,AND(Z408=10,U408="BAJO"),18,AND(Z408=10,V408&lt;&gt;0),18,AND(Z408=11,P408&lt;&gt;0),25,AND(Z408=11,R408&lt;&gt;0),23,AND(Z408=11,U408="ALTO"),20,AND(Z408=11,U408="BAJO"),16,AND(Z408=11,V408&lt;&gt;0),11,AND(Z408=12,P408&lt;&gt;0),25,AND(Z408=12,R408&lt;&gt;0),23,AND(Z408=12,U408="ALTO"),20,AND(Z408=12,U408="BAJO"),16,AND(Z408=12,V408&lt;&gt;0),12,AND(Z408=13,P408&lt;&gt;0),25,AND(Z408=13,R408&lt;&gt;0),21,AND(Z408=13,U408="ALTO"),20,AND(Z408=13,U408="BAJO"),17,AND(Z408=13,V408&lt;&gt;0),17,AND(Z408=14,P408&lt;&gt;0),25,AND(Z408=14,R408&lt;&gt;0),24,AND(Z408=14,U408="ALTO"),23,AND(Z408=14,U408="BAJO"),21,AND(Z408=14,V408&lt;&gt;0),18,AND(Z408=15,P408&lt;&gt;0),25,AND(Z408=15,R408&lt;&gt;0),24,AND(Z408=15,U408="ALTO"),22,AND(Z408=15,U408="BAJO"),19,AND(Z408=15,V408&lt;&gt;0),19,AND(Z408=16,P408&lt;&gt;0),25,AND(Z408=16,R408&lt;&gt;0),23,AND(Z408=16,U408="ALTO"),23,AND(Z408=16,U408="BAJO"),23,AND(Z408=16,V408&lt;&gt;0),20,AND(Z408=17,P408&lt;&gt;0),25,AND(Z408=17,R408&lt;&gt;0),24,AND(Z408=17,U408="ALTO"),23,AND(Z408=17,U408="BAJO"),21,AND(Z408=17,V408&lt;&gt;0),20,AND(Z408=18,P408&lt;&gt;0),25,AND(Z408=18,R408&lt;&gt;0),24,AND(Z408=18,U408="ALTO"),23,AND(Z408=18,U408="BAJO"),22,AND(Z408=18,V408&lt;&gt;0),21,AND(Z408=19,P408&lt;&gt;0),25,AND(Z408=19,R408&lt;&gt;0),25,AND(Z408=19,U408="ALTO"),24,AND(Z408=19,U408="BAJO"),22,AND(Z408=19,V408&lt;&gt;0),22,AND(Z408&lt;&gt;0,X408&lt;&gt;0),Z408,TRUE,"FALSO")</f>
        <v>FALSO</v>
      </c>
      <c r="AC408" s="222"/>
      <c r="AD408" s="222"/>
      <c r="AE408" s="36"/>
      <c r="AF408" s="37"/>
      <c r="AG408" s="37"/>
      <c r="AH408" s="25"/>
      <c r="AI408" s="25"/>
      <c r="AJ408" s="25"/>
      <c r="AK408" s="25"/>
      <c r="AL408" s="25"/>
      <c r="AM408" s="25"/>
      <c r="AN408" s="25"/>
      <c r="AO408" s="35"/>
      <c r="AP408" s="25"/>
      <c r="AQ408" s="35"/>
      <c r="AR408" s="25"/>
      <c r="AS408" s="35"/>
      <c r="AT408" s="25"/>
      <c r="AU408" s="35"/>
      <c r="AV408" s="25"/>
      <c r="AW408" s="35"/>
      <c r="AX408" s="25"/>
    </row>
    <row r="409" spans="1:50" ht="26.25">
      <c r="A409" s="285"/>
      <c r="B409" s="380"/>
      <c r="C409" s="379"/>
      <c r="D409" s="378"/>
      <c r="E409" s="249"/>
      <c r="F409" s="248"/>
      <c r="G409" s="225"/>
      <c r="H409" s="227"/>
      <c r="I409" s="254"/>
      <c r="J409" s="255" t="e">
        <f>+VLOOKUP(I409,Peligros_Aspectos!A:D,4,0)</f>
        <v>#N/A</v>
      </c>
      <c r="K409" s="256" t="e">
        <f>+VLOOKUP(I409,Peligros_Aspectos!A:D,2,0)</f>
        <v>#N/A</v>
      </c>
      <c r="L409" s="257" t="e">
        <f>+VLOOKUP(I409,Peligros_Aspectos!A:C,3,0)</f>
        <v>#N/A</v>
      </c>
      <c r="M409" s="232"/>
      <c r="N409" s="258"/>
      <c r="O409" s="245" t="str">
        <f t="shared" si="27"/>
        <v/>
      </c>
      <c r="P409" s="260"/>
      <c r="Q409" s="260"/>
      <c r="R409" s="260"/>
      <c r="S409" s="260"/>
      <c r="T409" s="260"/>
      <c r="U409" s="258"/>
      <c r="V409" s="264"/>
      <c r="W409" s="264"/>
      <c r="X409" s="260"/>
      <c r="Y409" s="266"/>
      <c r="Z409" s="245" t="str">
        <f t="shared" si="32"/>
        <v/>
      </c>
      <c r="AA409" s="267"/>
      <c r="AB409" s="245" t="str">
        <f t="array" ref="AB409">_xlfn.IFS(AND(Z409=1,P409&lt;&gt;0),25,AND(Z409=1,R409&lt;&gt;0),21,AND(Z409=1,U409="ALTO"),16,AND(Z409=1,U409="BAJO"),11,AND(Z409=1,V409&lt;&gt;0),2,AND(Z409=2,P409&lt;&gt;0),25,AND(Z409=2,R409&lt;&gt;0),21,AND(Z409=2,U409="ALTO"),16,AND(Z409=2,U409="BAJO"),11,AND(Z409=2,V409&lt;&gt;0),4,AND(Z409=3,P409&lt;&gt;0),25,AND(Z409=3,R409&lt;&gt;0),21,AND(Z409=3,U409="ALTO"),16,AND(Z409=3,U409="BAJO"),12,AND(Z409=3,V409&lt;&gt;0),5,AND(Z409=4,P409&lt;&gt;0),25,AND(Z409=4,R409&lt;&gt;0),13,AND(Z409=4,U409="ALTO"),16,AND(Z409=4,U409="BAJO"),14,AND(Z409=4,V409&lt;&gt;0),7,AND(Z409=5,P409&lt;&gt;0),25,AND(Z409=5,R409&lt;&gt;0),21,AND(Z409=5,U409="ALTO"),16,AND(Z409=5,U409="BAJO"),12,AND(Z409=5,V409&lt;&gt;0),8,AND(Z409=6,P409&lt;&gt;0),25,AND(Z409=6,R409&lt;&gt;0),21,AND(Z409=6,U409="ALTO"),20,AND(Z409=6,U409="BAJO"),17,AND(Z409=6,V409&lt;&gt;0),6,AND(Z409=7,P409&lt;&gt;0),25,AND(Z409=7,R409&lt;&gt;0),23,AND(Z409=7,U409="ALTO"),16,AND(Z409=7,U409="BAJO"),11,AND(Z409=7,V409&lt;&gt;0),7,AND(Z409=8,P409&lt;&gt;0),25,AND(Z409=8,R409&lt;&gt;0),21,AND(Z409=8,U409="ALTO"),16,AND(Z409=8,U409="BAJO"),12,AND(Z409=8,V409&lt;&gt;0),8,AND(Z409=9,P409&lt;&gt;0),25,AND(Z409=9,R409&lt;&gt;0),21,AND(Z409=9,U409="ALTO"),20,AND(Z409=9,U409="BAJO"),17,AND(Z409=9,V409&lt;&gt;0),13,AND(Z409=10,P409&lt;&gt;0),25,AND(Z409=10,R409&lt;&gt;0),22,AND(Z409=10,U409="ALTO"),21,AND(Z409=10,U409="BAJO"),18,AND(Z409=10,V409&lt;&gt;0),18,AND(Z409=11,P409&lt;&gt;0),25,AND(Z409=11,R409&lt;&gt;0),23,AND(Z409=11,U409="ALTO"),20,AND(Z409=11,U409="BAJO"),16,AND(Z409=11,V409&lt;&gt;0),11,AND(Z409=12,P409&lt;&gt;0),25,AND(Z409=12,R409&lt;&gt;0),23,AND(Z409=12,U409="ALTO"),20,AND(Z409=12,U409="BAJO"),16,AND(Z409=12,V409&lt;&gt;0),12,AND(Z409=13,P409&lt;&gt;0),25,AND(Z409=13,R409&lt;&gt;0),21,AND(Z409=13,U409="ALTO"),20,AND(Z409=13,U409="BAJO"),17,AND(Z409=13,V409&lt;&gt;0),17,AND(Z409=14,P409&lt;&gt;0),25,AND(Z409=14,R409&lt;&gt;0),24,AND(Z409=14,U409="ALTO"),23,AND(Z409=14,U409="BAJO"),21,AND(Z409=14,V409&lt;&gt;0),18,AND(Z409=15,P409&lt;&gt;0),25,AND(Z409=15,R409&lt;&gt;0),24,AND(Z409=15,U409="ALTO"),22,AND(Z409=15,U409="BAJO"),19,AND(Z409=15,V409&lt;&gt;0),19,AND(Z409=16,P409&lt;&gt;0),25,AND(Z409=16,R409&lt;&gt;0),23,AND(Z409=16,U409="ALTO"),23,AND(Z409=16,U409="BAJO"),23,AND(Z409=16,V409&lt;&gt;0),20,AND(Z409=17,P409&lt;&gt;0),25,AND(Z409=17,R409&lt;&gt;0),24,AND(Z409=17,U409="ALTO"),23,AND(Z409=17,U409="BAJO"),21,AND(Z409=17,V409&lt;&gt;0),20,AND(Z409=18,P409&lt;&gt;0),25,AND(Z409=18,R409&lt;&gt;0),24,AND(Z409=18,U409="ALTO"),23,AND(Z409=18,U409="BAJO"),22,AND(Z409=18,V409&lt;&gt;0),21,AND(Z409=19,P409&lt;&gt;0),25,AND(Z409=19,R409&lt;&gt;0),25,AND(Z409=19,U409="ALTO"),24,AND(Z409=19,U409="BAJO"),22,AND(Z409=19,V409&lt;&gt;0),22,AND(Z409&lt;&gt;0,X409&lt;&gt;0),Z409,TRUE,"FALSO")</f>
        <v>FALSO</v>
      </c>
      <c r="AC409" s="222"/>
      <c r="AD409" s="222"/>
      <c r="AE409" s="36"/>
      <c r="AF409" s="37"/>
      <c r="AG409" s="37"/>
      <c r="AH409" s="25"/>
      <c r="AI409" s="25"/>
      <c r="AJ409" s="25"/>
      <c r="AK409" s="25"/>
      <c r="AL409" s="25"/>
      <c r="AM409" s="25"/>
      <c r="AN409" s="25"/>
      <c r="AO409" s="35"/>
      <c r="AP409" s="25"/>
      <c r="AQ409" s="35"/>
      <c r="AR409" s="25"/>
      <c r="AS409" s="35"/>
      <c r="AT409" s="25"/>
      <c r="AU409" s="35"/>
      <c r="AV409" s="25"/>
      <c r="AW409" s="35"/>
      <c r="AX409" s="25"/>
    </row>
    <row r="410" spans="1:50" ht="26.25">
      <c r="A410" s="285"/>
      <c r="B410" s="380"/>
      <c r="C410" s="379"/>
      <c r="D410" s="378"/>
      <c r="E410" s="249"/>
      <c r="F410" s="248"/>
      <c r="G410" s="225"/>
      <c r="H410" s="227"/>
      <c r="I410" s="254"/>
      <c r="J410" s="255" t="e">
        <f>+VLOOKUP(I410,Peligros_Aspectos!A:D,4,0)</f>
        <v>#N/A</v>
      </c>
      <c r="K410" s="256" t="e">
        <f>+VLOOKUP(I410,Peligros_Aspectos!A:D,2,0)</f>
        <v>#N/A</v>
      </c>
      <c r="L410" s="257" t="e">
        <f>+VLOOKUP(I410,Peligros_Aspectos!A:C,3,0)</f>
        <v>#N/A</v>
      </c>
      <c r="M410" s="232"/>
      <c r="N410" s="258"/>
      <c r="O410" s="245" t="str">
        <f t="shared" ref="O410:O473" si="34">IF(CONCATENATE(N410,M410)="1A",1,IF(CONCATENATE(N410,M410)="1B",2,IF(CONCATENATE(N410,M410)="2A",3,IF(CONCATENATE(N410,M410)="1C",4,IF(CONCATENATE(N410,M410)="2B",5,IF(CONCATENATE(N410,M410)="3A",6,IF(CONCATENATE(N410,M410)="1D",7,IF(CONCATENATE(N410,M410)="2C",8,IF(CONCATENATE(N410,M410)="3B",9,IF(CONCATENATE(N410,M410)="4A",10,IF(CONCATENATE(N410,M410)="1E",11,IF(CONCATENATE(N410,M410)="2D",12,IF(CONCATENATE(N410,M410)="3C",13,IF(CONCATENATE(N410,M410)="4B",14,IF(CONCATENATE(N410,M410)="5A",15,IF(CONCATENATE(N410,M410)="2E",16,IF(CONCATENATE(N410,M410)="3D",17,IF(CONCATENATE(N410,M410)="4C",18,IF(CONCATENATE(N410,M410)="5B",19,IF(CONCATENATE(N410,M410)="3E",20,IF(CONCATENATE(N410,M410)="4D",21,IF(CONCATENATE(N410,M410)="5C",22,IF(CONCATENATE(N410,M410)="4E",23,IF(CONCATENATE(N410,M410)="5D",24,IF(CONCATENATE(N410,M410)="5E",25,"")))))))))))))))))))))))))</f>
        <v/>
      </c>
      <c r="P410" s="260"/>
      <c r="Q410" s="260"/>
      <c r="R410" s="260"/>
      <c r="S410" s="260"/>
      <c r="T410" s="260"/>
      <c r="U410" s="258"/>
      <c r="V410" s="264"/>
      <c r="W410" s="264"/>
      <c r="X410" s="260"/>
      <c r="Y410" s="266"/>
      <c r="Z410" s="245" t="str">
        <f t="shared" si="32"/>
        <v/>
      </c>
      <c r="AA410" s="267"/>
      <c r="AB410" s="245" t="str">
        <f t="array" ref="AB410">_xlfn.IFS(AND(Z410=1,P410&lt;&gt;0),25,AND(Z410=1,R410&lt;&gt;0),21,AND(Z410=1,U410="ALTO"),16,AND(Z410=1,U410="BAJO"),11,AND(Z410=1,V410&lt;&gt;0),2,AND(Z410=2,P410&lt;&gt;0),25,AND(Z410=2,R410&lt;&gt;0),21,AND(Z410=2,U410="ALTO"),16,AND(Z410=2,U410="BAJO"),11,AND(Z410=2,V410&lt;&gt;0),4,AND(Z410=3,P410&lt;&gt;0),25,AND(Z410=3,R410&lt;&gt;0),21,AND(Z410=3,U410="ALTO"),16,AND(Z410=3,U410="BAJO"),12,AND(Z410=3,V410&lt;&gt;0),5,AND(Z410=4,P410&lt;&gt;0),25,AND(Z410=4,R410&lt;&gt;0),13,AND(Z410=4,U410="ALTO"),16,AND(Z410=4,U410="BAJO"),14,AND(Z410=4,V410&lt;&gt;0),7,AND(Z410=5,P410&lt;&gt;0),25,AND(Z410=5,R410&lt;&gt;0),21,AND(Z410=5,U410="ALTO"),16,AND(Z410=5,U410="BAJO"),12,AND(Z410=5,V410&lt;&gt;0),8,AND(Z410=6,P410&lt;&gt;0),25,AND(Z410=6,R410&lt;&gt;0),21,AND(Z410=6,U410="ALTO"),20,AND(Z410=6,U410="BAJO"),17,AND(Z410=6,V410&lt;&gt;0),6,AND(Z410=7,P410&lt;&gt;0),25,AND(Z410=7,R410&lt;&gt;0),23,AND(Z410=7,U410="ALTO"),16,AND(Z410=7,U410="BAJO"),11,AND(Z410=7,V410&lt;&gt;0),7,AND(Z410=8,P410&lt;&gt;0),25,AND(Z410=8,R410&lt;&gt;0),21,AND(Z410=8,U410="ALTO"),16,AND(Z410=8,U410="BAJO"),12,AND(Z410=8,V410&lt;&gt;0),8,AND(Z410=9,P410&lt;&gt;0),25,AND(Z410=9,R410&lt;&gt;0),21,AND(Z410=9,U410="ALTO"),20,AND(Z410=9,U410="BAJO"),17,AND(Z410=9,V410&lt;&gt;0),13,AND(Z410=10,P410&lt;&gt;0),25,AND(Z410=10,R410&lt;&gt;0),22,AND(Z410=10,U410="ALTO"),21,AND(Z410=10,U410="BAJO"),18,AND(Z410=10,V410&lt;&gt;0),18,AND(Z410=11,P410&lt;&gt;0),25,AND(Z410=11,R410&lt;&gt;0),23,AND(Z410=11,U410="ALTO"),20,AND(Z410=11,U410="BAJO"),16,AND(Z410=11,V410&lt;&gt;0),11,AND(Z410=12,P410&lt;&gt;0),25,AND(Z410=12,R410&lt;&gt;0),23,AND(Z410=12,U410="ALTO"),20,AND(Z410=12,U410="BAJO"),16,AND(Z410=12,V410&lt;&gt;0),12,AND(Z410=13,P410&lt;&gt;0),25,AND(Z410=13,R410&lt;&gt;0),21,AND(Z410=13,U410="ALTO"),20,AND(Z410=13,U410="BAJO"),17,AND(Z410=13,V410&lt;&gt;0),17,AND(Z410=14,P410&lt;&gt;0),25,AND(Z410=14,R410&lt;&gt;0),24,AND(Z410=14,U410="ALTO"),23,AND(Z410=14,U410="BAJO"),21,AND(Z410=14,V410&lt;&gt;0),18,AND(Z410=15,P410&lt;&gt;0),25,AND(Z410=15,R410&lt;&gt;0),24,AND(Z410=15,U410="ALTO"),22,AND(Z410=15,U410="BAJO"),19,AND(Z410=15,V410&lt;&gt;0),19,AND(Z410=16,P410&lt;&gt;0),25,AND(Z410=16,R410&lt;&gt;0),23,AND(Z410=16,U410="ALTO"),23,AND(Z410=16,U410="BAJO"),23,AND(Z410=16,V410&lt;&gt;0),20,AND(Z410=17,P410&lt;&gt;0),25,AND(Z410=17,R410&lt;&gt;0),24,AND(Z410=17,U410="ALTO"),23,AND(Z410=17,U410="BAJO"),21,AND(Z410=17,V410&lt;&gt;0),20,AND(Z410=18,P410&lt;&gt;0),25,AND(Z410=18,R410&lt;&gt;0),24,AND(Z410=18,U410="ALTO"),23,AND(Z410=18,U410="BAJO"),22,AND(Z410=18,V410&lt;&gt;0),21,AND(Z410=19,P410&lt;&gt;0),25,AND(Z410=19,R410&lt;&gt;0),25,AND(Z410=19,U410="ALTO"),24,AND(Z410=19,U410="BAJO"),22,AND(Z410=19,V410&lt;&gt;0),22,AND(Z410&lt;&gt;0,X410&lt;&gt;0),Z410,TRUE,"FALSO")</f>
        <v>FALSO</v>
      </c>
      <c r="AC410" s="222"/>
      <c r="AD410" s="222"/>
      <c r="AE410" s="36"/>
      <c r="AF410" s="37"/>
      <c r="AG410" s="37"/>
      <c r="AH410" s="25"/>
      <c r="AI410" s="25"/>
      <c r="AJ410" s="25"/>
      <c r="AK410" s="25"/>
      <c r="AL410" s="25"/>
      <c r="AM410" s="25"/>
      <c r="AN410" s="25"/>
      <c r="AO410" s="35"/>
      <c r="AP410" s="25"/>
      <c r="AQ410" s="35"/>
      <c r="AR410" s="25"/>
      <c r="AS410" s="35"/>
      <c r="AT410" s="25"/>
      <c r="AU410" s="35"/>
      <c r="AV410" s="25"/>
      <c r="AW410" s="35"/>
      <c r="AX410" s="25"/>
    </row>
    <row r="411" spans="1:50" ht="26.25">
      <c r="A411" s="285"/>
      <c r="B411" s="380"/>
      <c r="C411" s="379"/>
      <c r="D411" s="378"/>
      <c r="E411" s="249"/>
      <c r="F411" s="248"/>
      <c r="G411" s="225"/>
      <c r="H411" s="227"/>
      <c r="I411" s="254"/>
      <c r="J411" s="255" t="e">
        <f>+VLOOKUP(I411,Peligros_Aspectos!A:D,4,0)</f>
        <v>#N/A</v>
      </c>
      <c r="K411" s="256" t="e">
        <f>+VLOOKUP(I411,Peligros_Aspectos!A:D,2,0)</f>
        <v>#N/A</v>
      </c>
      <c r="L411" s="257" t="e">
        <f>+VLOOKUP(I411,Peligros_Aspectos!A:C,3,0)</f>
        <v>#N/A</v>
      </c>
      <c r="M411" s="232"/>
      <c r="N411" s="258"/>
      <c r="O411" s="245" t="str">
        <f t="shared" si="34"/>
        <v/>
      </c>
      <c r="P411" s="260"/>
      <c r="Q411" s="260"/>
      <c r="R411" s="260"/>
      <c r="S411" s="260"/>
      <c r="T411" s="260"/>
      <c r="U411" s="255"/>
      <c r="V411" s="264"/>
      <c r="W411" s="264"/>
      <c r="X411" s="260"/>
      <c r="Y411" s="266"/>
      <c r="Z411" s="245" t="str">
        <f t="shared" si="32"/>
        <v/>
      </c>
      <c r="AA411" s="267"/>
      <c r="AB411" s="245" t="str">
        <f t="array" ref="AB411">_xlfn.IFS(AND(Z411=1,P411&lt;&gt;0),25,AND(Z411=1,R411&lt;&gt;0),21,AND(Z411=1,U411="ALTO"),16,AND(Z411=1,U411="BAJO"),11,AND(Z411=1,V411&lt;&gt;0),2,AND(Z411=2,P411&lt;&gt;0),25,AND(Z411=2,R411&lt;&gt;0),21,AND(Z411=2,U411="ALTO"),16,AND(Z411=2,U411="BAJO"),11,AND(Z411=2,V411&lt;&gt;0),4,AND(Z411=3,P411&lt;&gt;0),25,AND(Z411=3,R411&lt;&gt;0),21,AND(Z411=3,U411="ALTO"),16,AND(Z411=3,U411="BAJO"),12,AND(Z411=3,V411&lt;&gt;0),5,AND(Z411=4,P411&lt;&gt;0),25,AND(Z411=4,R411&lt;&gt;0),13,AND(Z411=4,U411="ALTO"),16,AND(Z411=4,U411="BAJO"),14,AND(Z411=4,V411&lt;&gt;0),7,AND(Z411=5,P411&lt;&gt;0),25,AND(Z411=5,R411&lt;&gt;0),21,AND(Z411=5,U411="ALTO"),16,AND(Z411=5,U411="BAJO"),12,AND(Z411=5,V411&lt;&gt;0),8,AND(Z411=6,P411&lt;&gt;0),25,AND(Z411=6,R411&lt;&gt;0),21,AND(Z411=6,U411="ALTO"),20,AND(Z411=6,U411="BAJO"),17,AND(Z411=6,V411&lt;&gt;0),6,AND(Z411=7,P411&lt;&gt;0),25,AND(Z411=7,R411&lt;&gt;0),23,AND(Z411=7,U411="ALTO"),16,AND(Z411=7,U411="BAJO"),11,AND(Z411=7,V411&lt;&gt;0),7,AND(Z411=8,P411&lt;&gt;0),25,AND(Z411=8,R411&lt;&gt;0),21,AND(Z411=8,U411="ALTO"),16,AND(Z411=8,U411="BAJO"),12,AND(Z411=8,V411&lt;&gt;0),8,AND(Z411=9,P411&lt;&gt;0),25,AND(Z411=9,R411&lt;&gt;0),21,AND(Z411=9,U411="ALTO"),20,AND(Z411=9,U411="BAJO"),17,AND(Z411=9,V411&lt;&gt;0),13,AND(Z411=10,P411&lt;&gt;0),25,AND(Z411=10,R411&lt;&gt;0),22,AND(Z411=10,U411="ALTO"),21,AND(Z411=10,U411="BAJO"),18,AND(Z411=10,V411&lt;&gt;0),18,AND(Z411=11,P411&lt;&gt;0),25,AND(Z411=11,R411&lt;&gt;0),23,AND(Z411=11,U411="ALTO"),20,AND(Z411=11,U411="BAJO"),16,AND(Z411=11,V411&lt;&gt;0),11,AND(Z411=12,P411&lt;&gt;0),25,AND(Z411=12,R411&lt;&gt;0),23,AND(Z411=12,U411="ALTO"),20,AND(Z411=12,U411="BAJO"),16,AND(Z411=12,V411&lt;&gt;0),12,AND(Z411=13,P411&lt;&gt;0),25,AND(Z411=13,R411&lt;&gt;0),21,AND(Z411=13,U411="ALTO"),20,AND(Z411=13,U411="BAJO"),17,AND(Z411=13,V411&lt;&gt;0),17,AND(Z411=14,P411&lt;&gt;0),25,AND(Z411=14,R411&lt;&gt;0),24,AND(Z411=14,U411="ALTO"),23,AND(Z411=14,U411="BAJO"),21,AND(Z411=14,V411&lt;&gt;0),18,AND(Z411=15,P411&lt;&gt;0),25,AND(Z411=15,R411&lt;&gt;0),24,AND(Z411=15,U411="ALTO"),22,AND(Z411=15,U411="BAJO"),19,AND(Z411=15,V411&lt;&gt;0),19,AND(Z411=16,P411&lt;&gt;0),25,AND(Z411=16,R411&lt;&gt;0),23,AND(Z411=16,U411="ALTO"),23,AND(Z411=16,U411="BAJO"),23,AND(Z411=16,V411&lt;&gt;0),20,AND(Z411=17,P411&lt;&gt;0),25,AND(Z411=17,R411&lt;&gt;0),24,AND(Z411=17,U411="ALTO"),23,AND(Z411=17,U411="BAJO"),21,AND(Z411=17,V411&lt;&gt;0),20,AND(Z411=18,P411&lt;&gt;0),25,AND(Z411=18,R411&lt;&gt;0),24,AND(Z411=18,U411="ALTO"),23,AND(Z411=18,U411="BAJO"),22,AND(Z411=18,V411&lt;&gt;0),21,AND(Z411=19,P411&lt;&gt;0),25,AND(Z411=19,R411&lt;&gt;0),25,AND(Z411=19,U411="ALTO"),24,AND(Z411=19,U411="BAJO"),22,AND(Z411=19,V411&lt;&gt;0),22,AND(Z411&lt;&gt;0,X411&lt;&gt;0),Z411,TRUE,"FALSO")</f>
        <v>FALSO</v>
      </c>
      <c r="AC411" s="222"/>
      <c r="AD411" s="222"/>
      <c r="AE411" s="36"/>
      <c r="AF411" s="37"/>
      <c r="AG411" s="37"/>
      <c r="AH411" s="25"/>
      <c r="AI411" s="25"/>
      <c r="AJ411" s="25"/>
      <c r="AK411" s="25"/>
      <c r="AL411" s="25"/>
      <c r="AM411" s="25"/>
      <c r="AN411" s="25"/>
      <c r="AO411" s="35"/>
      <c r="AP411" s="25"/>
      <c r="AQ411" s="35"/>
      <c r="AR411" s="25"/>
      <c r="AS411" s="35"/>
      <c r="AT411" s="25"/>
      <c r="AU411" s="35"/>
      <c r="AV411" s="25"/>
      <c r="AW411" s="35"/>
      <c r="AX411" s="25"/>
    </row>
    <row r="412" spans="1:50" ht="26.25">
      <c r="A412" s="285"/>
      <c r="B412" s="380"/>
      <c r="C412" s="379"/>
      <c r="D412" s="378"/>
      <c r="E412" s="249"/>
      <c r="F412" s="248"/>
      <c r="G412" s="225"/>
      <c r="H412" s="227"/>
      <c r="I412" s="254"/>
      <c r="J412" s="255" t="e">
        <f>+VLOOKUP(I412,Peligros_Aspectos!A:D,4,0)</f>
        <v>#N/A</v>
      </c>
      <c r="K412" s="256" t="e">
        <f>+VLOOKUP(I412,Peligros_Aspectos!A:D,2,0)</f>
        <v>#N/A</v>
      </c>
      <c r="L412" s="257" t="e">
        <f>+VLOOKUP(I412,Peligros_Aspectos!A:C,3,0)</f>
        <v>#N/A</v>
      </c>
      <c r="M412" s="232"/>
      <c r="N412" s="258"/>
      <c r="O412" s="245" t="str">
        <f t="shared" si="34"/>
        <v/>
      </c>
      <c r="P412" s="260"/>
      <c r="Q412" s="260"/>
      <c r="R412" s="260"/>
      <c r="S412" s="260"/>
      <c r="T412" s="260"/>
      <c r="U412" s="258"/>
      <c r="V412" s="264"/>
      <c r="W412" s="264"/>
      <c r="X412" s="260"/>
      <c r="Y412" s="266"/>
      <c r="Z412" s="245" t="str">
        <f t="shared" si="32"/>
        <v/>
      </c>
      <c r="AA412" s="267"/>
      <c r="AB412" s="245" t="str">
        <f t="array" ref="AB412">_xlfn.IFS(AND(Z412=1,P412&lt;&gt;0),25,AND(Z412=1,R412&lt;&gt;0),21,AND(Z412=1,U412="ALTO"),16,AND(Z412=1,U412="BAJO"),11,AND(Z412=1,V412&lt;&gt;0),2,AND(Z412=2,P412&lt;&gt;0),25,AND(Z412=2,R412&lt;&gt;0),21,AND(Z412=2,U412="ALTO"),16,AND(Z412=2,U412="BAJO"),11,AND(Z412=2,V412&lt;&gt;0),4,AND(Z412=3,P412&lt;&gt;0),25,AND(Z412=3,R412&lt;&gt;0),21,AND(Z412=3,U412="ALTO"),16,AND(Z412=3,U412="BAJO"),12,AND(Z412=3,V412&lt;&gt;0),5,AND(Z412=4,P412&lt;&gt;0),25,AND(Z412=4,R412&lt;&gt;0),13,AND(Z412=4,U412="ALTO"),16,AND(Z412=4,U412="BAJO"),14,AND(Z412=4,V412&lt;&gt;0),7,AND(Z412=5,P412&lt;&gt;0),25,AND(Z412=5,R412&lt;&gt;0),21,AND(Z412=5,U412="ALTO"),16,AND(Z412=5,U412="BAJO"),12,AND(Z412=5,V412&lt;&gt;0),8,AND(Z412=6,P412&lt;&gt;0),25,AND(Z412=6,R412&lt;&gt;0),21,AND(Z412=6,U412="ALTO"),20,AND(Z412=6,U412="BAJO"),17,AND(Z412=6,V412&lt;&gt;0),6,AND(Z412=7,P412&lt;&gt;0),25,AND(Z412=7,R412&lt;&gt;0),23,AND(Z412=7,U412="ALTO"),16,AND(Z412=7,U412="BAJO"),11,AND(Z412=7,V412&lt;&gt;0),7,AND(Z412=8,P412&lt;&gt;0),25,AND(Z412=8,R412&lt;&gt;0),21,AND(Z412=8,U412="ALTO"),16,AND(Z412=8,U412="BAJO"),12,AND(Z412=8,V412&lt;&gt;0),8,AND(Z412=9,P412&lt;&gt;0),25,AND(Z412=9,R412&lt;&gt;0),21,AND(Z412=9,U412="ALTO"),20,AND(Z412=9,U412="BAJO"),17,AND(Z412=9,V412&lt;&gt;0),13,AND(Z412=10,P412&lt;&gt;0),25,AND(Z412=10,R412&lt;&gt;0),22,AND(Z412=10,U412="ALTO"),21,AND(Z412=10,U412="BAJO"),18,AND(Z412=10,V412&lt;&gt;0),18,AND(Z412=11,P412&lt;&gt;0),25,AND(Z412=11,R412&lt;&gt;0),23,AND(Z412=11,U412="ALTO"),20,AND(Z412=11,U412="BAJO"),16,AND(Z412=11,V412&lt;&gt;0),11,AND(Z412=12,P412&lt;&gt;0),25,AND(Z412=12,R412&lt;&gt;0),23,AND(Z412=12,U412="ALTO"),20,AND(Z412=12,U412="BAJO"),16,AND(Z412=12,V412&lt;&gt;0),12,AND(Z412=13,P412&lt;&gt;0),25,AND(Z412=13,R412&lt;&gt;0),21,AND(Z412=13,U412="ALTO"),20,AND(Z412=13,U412="BAJO"),17,AND(Z412=13,V412&lt;&gt;0),17,AND(Z412=14,P412&lt;&gt;0),25,AND(Z412=14,R412&lt;&gt;0),24,AND(Z412=14,U412="ALTO"),23,AND(Z412=14,U412="BAJO"),21,AND(Z412=14,V412&lt;&gt;0),18,AND(Z412=15,P412&lt;&gt;0),25,AND(Z412=15,R412&lt;&gt;0),24,AND(Z412=15,U412="ALTO"),22,AND(Z412=15,U412="BAJO"),19,AND(Z412=15,V412&lt;&gt;0),19,AND(Z412=16,P412&lt;&gt;0),25,AND(Z412=16,R412&lt;&gt;0),23,AND(Z412=16,U412="ALTO"),23,AND(Z412=16,U412="BAJO"),23,AND(Z412=16,V412&lt;&gt;0),20,AND(Z412=17,P412&lt;&gt;0),25,AND(Z412=17,R412&lt;&gt;0),24,AND(Z412=17,U412="ALTO"),23,AND(Z412=17,U412="BAJO"),21,AND(Z412=17,V412&lt;&gt;0),20,AND(Z412=18,P412&lt;&gt;0),25,AND(Z412=18,R412&lt;&gt;0),24,AND(Z412=18,U412="ALTO"),23,AND(Z412=18,U412="BAJO"),22,AND(Z412=18,V412&lt;&gt;0),21,AND(Z412=19,P412&lt;&gt;0),25,AND(Z412=19,R412&lt;&gt;0),25,AND(Z412=19,U412="ALTO"),24,AND(Z412=19,U412="BAJO"),22,AND(Z412=19,V412&lt;&gt;0),22,AND(Z412&lt;&gt;0,X412&lt;&gt;0),Z412,TRUE,"FALSO")</f>
        <v>FALSO</v>
      </c>
      <c r="AC412" s="222"/>
      <c r="AD412" s="222"/>
      <c r="AE412" s="36"/>
      <c r="AF412" s="37"/>
      <c r="AG412" s="37"/>
      <c r="AH412" s="25"/>
      <c r="AI412" s="25"/>
      <c r="AJ412" s="25"/>
      <c r="AK412" s="25"/>
      <c r="AL412" s="25"/>
      <c r="AM412" s="25"/>
      <c r="AN412" s="25"/>
      <c r="AO412" s="35"/>
      <c r="AP412" s="25"/>
      <c r="AQ412" s="35"/>
      <c r="AR412" s="25"/>
      <c r="AS412" s="35"/>
      <c r="AT412" s="25"/>
      <c r="AU412" s="35"/>
      <c r="AV412" s="25"/>
      <c r="AW412" s="35"/>
      <c r="AX412" s="25"/>
    </row>
    <row r="413" spans="1:50" ht="26.25">
      <c r="A413" s="285"/>
      <c r="B413" s="380"/>
      <c r="C413" s="379"/>
      <c r="D413" s="378"/>
      <c r="E413" s="249"/>
      <c r="F413" s="248"/>
      <c r="G413" s="225"/>
      <c r="H413" s="227"/>
      <c r="I413" s="254"/>
      <c r="J413" s="255" t="e">
        <f>+VLOOKUP(I413,Peligros_Aspectos!A:D,4,0)</f>
        <v>#N/A</v>
      </c>
      <c r="K413" s="256" t="e">
        <f>+VLOOKUP(I413,Peligros_Aspectos!A:D,2,0)</f>
        <v>#N/A</v>
      </c>
      <c r="L413" s="257" t="e">
        <f>+VLOOKUP(I413,Peligros_Aspectos!A:C,3,0)</f>
        <v>#N/A</v>
      </c>
      <c r="M413" s="232"/>
      <c r="N413" s="258"/>
      <c r="O413" s="245" t="str">
        <f t="shared" si="34"/>
        <v/>
      </c>
      <c r="P413" s="260"/>
      <c r="Q413" s="260"/>
      <c r="R413" s="260"/>
      <c r="S413" s="260"/>
      <c r="T413" s="260"/>
      <c r="U413" s="268"/>
      <c r="V413" s="264"/>
      <c r="W413" s="264"/>
      <c r="X413" s="260"/>
      <c r="Y413" s="266"/>
      <c r="Z413" s="245" t="str">
        <f t="shared" si="32"/>
        <v/>
      </c>
      <c r="AA413" s="267"/>
      <c r="AB413" s="245" t="str">
        <f t="array" ref="AB413">_xlfn.IFS(AND(Z413=1,P413&lt;&gt;0),25,AND(Z413=1,R413&lt;&gt;0),21,AND(Z413=1,U413="ALTO"),16,AND(Z413=1,U413="BAJO"),11,AND(Z413=1,V413&lt;&gt;0),2,AND(Z413=2,P413&lt;&gt;0),25,AND(Z413=2,R413&lt;&gt;0),21,AND(Z413=2,U413="ALTO"),16,AND(Z413=2,U413="BAJO"),11,AND(Z413=2,V413&lt;&gt;0),4,AND(Z413=3,P413&lt;&gt;0),25,AND(Z413=3,R413&lt;&gt;0),21,AND(Z413=3,U413="ALTO"),16,AND(Z413=3,U413="BAJO"),12,AND(Z413=3,V413&lt;&gt;0),5,AND(Z413=4,P413&lt;&gt;0),25,AND(Z413=4,R413&lt;&gt;0),13,AND(Z413=4,U413="ALTO"),16,AND(Z413=4,U413="BAJO"),14,AND(Z413=4,V413&lt;&gt;0),7,AND(Z413=5,P413&lt;&gt;0),25,AND(Z413=5,R413&lt;&gt;0),21,AND(Z413=5,U413="ALTO"),16,AND(Z413=5,U413="BAJO"),12,AND(Z413=5,V413&lt;&gt;0),8,AND(Z413=6,P413&lt;&gt;0),25,AND(Z413=6,R413&lt;&gt;0),21,AND(Z413=6,U413="ALTO"),20,AND(Z413=6,U413="BAJO"),17,AND(Z413=6,V413&lt;&gt;0),6,AND(Z413=7,P413&lt;&gt;0),25,AND(Z413=7,R413&lt;&gt;0),23,AND(Z413=7,U413="ALTO"),16,AND(Z413=7,U413="BAJO"),11,AND(Z413=7,V413&lt;&gt;0),7,AND(Z413=8,P413&lt;&gt;0),25,AND(Z413=8,R413&lt;&gt;0),21,AND(Z413=8,U413="ALTO"),16,AND(Z413=8,U413="BAJO"),12,AND(Z413=8,V413&lt;&gt;0),8,AND(Z413=9,P413&lt;&gt;0),25,AND(Z413=9,R413&lt;&gt;0),21,AND(Z413=9,U413="ALTO"),20,AND(Z413=9,U413="BAJO"),17,AND(Z413=9,V413&lt;&gt;0),13,AND(Z413=10,P413&lt;&gt;0),25,AND(Z413=10,R413&lt;&gt;0),22,AND(Z413=10,U413="ALTO"),21,AND(Z413=10,U413="BAJO"),18,AND(Z413=10,V413&lt;&gt;0),18,AND(Z413=11,P413&lt;&gt;0),25,AND(Z413=11,R413&lt;&gt;0),23,AND(Z413=11,U413="ALTO"),20,AND(Z413=11,U413="BAJO"),16,AND(Z413=11,V413&lt;&gt;0),11,AND(Z413=12,P413&lt;&gt;0),25,AND(Z413=12,R413&lt;&gt;0),23,AND(Z413=12,U413="ALTO"),20,AND(Z413=12,U413="BAJO"),16,AND(Z413=12,V413&lt;&gt;0),12,AND(Z413=13,P413&lt;&gt;0),25,AND(Z413=13,R413&lt;&gt;0),21,AND(Z413=13,U413="ALTO"),20,AND(Z413=13,U413="BAJO"),17,AND(Z413=13,V413&lt;&gt;0),17,AND(Z413=14,P413&lt;&gt;0),25,AND(Z413=14,R413&lt;&gt;0),24,AND(Z413=14,U413="ALTO"),23,AND(Z413=14,U413="BAJO"),21,AND(Z413=14,V413&lt;&gt;0),18,AND(Z413=15,P413&lt;&gt;0),25,AND(Z413=15,R413&lt;&gt;0),24,AND(Z413=15,U413="ALTO"),22,AND(Z413=15,U413="BAJO"),19,AND(Z413=15,V413&lt;&gt;0),19,AND(Z413=16,P413&lt;&gt;0),25,AND(Z413=16,R413&lt;&gt;0),23,AND(Z413=16,U413="ALTO"),23,AND(Z413=16,U413="BAJO"),23,AND(Z413=16,V413&lt;&gt;0),20,AND(Z413=17,P413&lt;&gt;0),25,AND(Z413=17,R413&lt;&gt;0),24,AND(Z413=17,U413="ALTO"),23,AND(Z413=17,U413="BAJO"),21,AND(Z413=17,V413&lt;&gt;0),20,AND(Z413=18,P413&lt;&gt;0),25,AND(Z413=18,R413&lt;&gt;0),24,AND(Z413=18,U413="ALTO"),23,AND(Z413=18,U413="BAJO"),22,AND(Z413=18,V413&lt;&gt;0),21,AND(Z413=19,P413&lt;&gt;0),25,AND(Z413=19,R413&lt;&gt;0),25,AND(Z413=19,U413="ALTO"),24,AND(Z413=19,U413="BAJO"),22,AND(Z413=19,V413&lt;&gt;0),22,AND(Z413&lt;&gt;0,X413&lt;&gt;0),Z413,TRUE,"FALSO")</f>
        <v>FALSO</v>
      </c>
      <c r="AC413" s="222"/>
      <c r="AD413" s="222"/>
      <c r="AE413" s="36"/>
      <c r="AF413" s="37"/>
      <c r="AG413" s="37"/>
      <c r="AH413" s="25"/>
      <c r="AI413" s="25"/>
      <c r="AJ413" s="25"/>
      <c r="AK413" s="25"/>
      <c r="AL413" s="25"/>
      <c r="AM413" s="25"/>
      <c r="AN413" s="25"/>
      <c r="AO413" s="35"/>
      <c r="AP413" s="25"/>
      <c r="AQ413" s="35"/>
      <c r="AR413" s="25"/>
      <c r="AS413" s="35"/>
      <c r="AT413" s="25"/>
      <c r="AU413" s="35"/>
      <c r="AV413" s="25"/>
      <c r="AW413" s="35"/>
      <c r="AX413" s="25"/>
    </row>
    <row r="414" spans="1:50" ht="26.25">
      <c r="A414" s="285"/>
      <c r="B414" s="380"/>
      <c r="C414" s="379"/>
      <c r="D414" s="378"/>
      <c r="E414" s="249"/>
      <c r="F414" s="248"/>
      <c r="G414" s="225"/>
      <c r="H414" s="227"/>
      <c r="I414" s="254"/>
      <c r="J414" s="255" t="e">
        <f>+VLOOKUP(I414,Peligros_Aspectos!A:D,4,0)</f>
        <v>#N/A</v>
      </c>
      <c r="K414" s="256" t="e">
        <f>+VLOOKUP(I414,Peligros_Aspectos!A:D,2,0)</f>
        <v>#N/A</v>
      </c>
      <c r="L414" s="257" t="e">
        <f>+VLOOKUP(I414,Peligros_Aspectos!A:C,3,0)</f>
        <v>#N/A</v>
      </c>
      <c r="M414" s="232"/>
      <c r="N414" s="258"/>
      <c r="O414" s="245" t="str">
        <f t="shared" si="34"/>
        <v/>
      </c>
      <c r="P414" s="260"/>
      <c r="Q414" s="260"/>
      <c r="R414" s="260"/>
      <c r="S414" s="260"/>
      <c r="T414" s="260"/>
      <c r="U414" s="258"/>
      <c r="V414" s="264"/>
      <c r="W414" s="264"/>
      <c r="X414" s="260"/>
      <c r="Y414" s="266"/>
      <c r="Z414" s="245" t="str">
        <f t="shared" si="32"/>
        <v/>
      </c>
      <c r="AA414" s="267"/>
      <c r="AB414" s="245" t="str">
        <f t="array" ref="AB414">_xlfn.IFS(AND(Z414=1,P414&lt;&gt;0),25,AND(Z414=1,R414&lt;&gt;0),21,AND(Z414=1,U414="ALTO"),16,AND(Z414=1,U414="BAJO"),11,AND(Z414=1,V414&lt;&gt;0),2,AND(Z414=2,P414&lt;&gt;0),25,AND(Z414=2,R414&lt;&gt;0),21,AND(Z414=2,U414="ALTO"),16,AND(Z414=2,U414="BAJO"),11,AND(Z414=2,V414&lt;&gt;0),4,AND(Z414=3,P414&lt;&gt;0),25,AND(Z414=3,R414&lt;&gt;0),21,AND(Z414=3,U414="ALTO"),16,AND(Z414=3,U414="BAJO"),12,AND(Z414=3,V414&lt;&gt;0),5,AND(Z414=4,P414&lt;&gt;0),25,AND(Z414=4,R414&lt;&gt;0),13,AND(Z414=4,U414="ALTO"),16,AND(Z414=4,U414="BAJO"),14,AND(Z414=4,V414&lt;&gt;0),7,AND(Z414=5,P414&lt;&gt;0),25,AND(Z414=5,R414&lt;&gt;0),21,AND(Z414=5,U414="ALTO"),16,AND(Z414=5,U414="BAJO"),12,AND(Z414=5,V414&lt;&gt;0),8,AND(Z414=6,P414&lt;&gt;0),25,AND(Z414=6,R414&lt;&gt;0),21,AND(Z414=6,U414="ALTO"),20,AND(Z414=6,U414="BAJO"),17,AND(Z414=6,V414&lt;&gt;0),6,AND(Z414=7,P414&lt;&gt;0),25,AND(Z414=7,R414&lt;&gt;0),23,AND(Z414=7,U414="ALTO"),16,AND(Z414=7,U414="BAJO"),11,AND(Z414=7,V414&lt;&gt;0),7,AND(Z414=8,P414&lt;&gt;0),25,AND(Z414=8,R414&lt;&gt;0),21,AND(Z414=8,U414="ALTO"),16,AND(Z414=8,U414="BAJO"),12,AND(Z414=8,V414&lt;&gt;0),8,AND(Z414=9,P414&lt;&gt;0),25,AND(Z414=9,R414&lt;&gt;0),21,AND(Z414=9,U414="ALTO"),20,AND(Z414=9,U414="BAJO"),17,AND(Z414=9,V414&lt;&gt;0),13,AND(Z414=10,P414&lt;&gt;0),25,AND(Z414=10,R414&lt;&gt;0),22,AND(Z414=10,U414="ALTO"),21,AND(Z414=10,U414="BAJO"),18,AND(Z414=10,V414&lt;&gt;0),18,AND(Z414=11,P414&lt;&gt;0),25,AND(Z414=11,R414&lt;&gt;0),23,AND(Z414=11,U414="ALTO"),20,AND(Z414=11,U414="BAJO"),16,AND(Z414=11,V414&lt;&gt;0),11,AND(Z414=12,P414&lt;&gt;0),25,AND(Z414=12,R414&lt;&gt;0),23,AND(Z414=12,U414="ALTO"),20,AND(Z414=12,U414="BAJO"),16,AND(Z414=12,V414&lt;&gt;0),12,AND(Z414=13,P414&lt;&gt;0),25,AND(Z414=13,R414&lt;&gt;0),21,AND(Z414=13,U414="ALTO"),20,AND(Z414=13,U414="BAJO"),17,AND(Z414=13,V414&lt;&gt;0),17,AND(Z414=14,P414&lt;&gt;0),25,AND(Z414=14,R414&lt;&gt;0),24,AND(Z414=14,U414="ALTO"),23,AND(Z414=14,U414="BAJO"),21,AND(Z414=14,V414&lt;&gt;0),18,AND(Z414=15,P414&lt;&gt;0),25,AND(Z414=15,R414&lt;&gt;0),24,AND(Z414=15,U414="ALTO"),22,AND(Z414=15,U414="BAJO"),19,AND(Z414=15,V414&lt;&gt;0),19,AND(Z414=16,P414&lt;&gt;0),25,AND(Z414=16,R414&lt;&gt;0),23,AND(Z414=16,U414="ALTO"),23,AND(Z414=16,U414="BAJO"),23,AND(Z414=16,V414&lt;&gt;0),20,AND(Z414=17,P414&lt;&gt;0),25,AND(Z414=17,R414&lt;&gt;0),24,AND(Z414=17,U414="ALTO"),23,AND(Z414=17,U414="BAJO"),21,AND(Z414=17,V414&lt;&gt;0),20,AND(Z414=18,P414&lt;&gt;0),25,AND(Z414=18,R414&lt;&gt;0),24,AND(Z414=18,U414="ALTO"),23,AND(Z414=18,U414="BAJO"),22,AND(Z414=18,V414&lt;&gt;0),21,AND(Z414=19,P414&lt;&gt;0),25,AND(Z414=19,R414&lt;&gt;0),25,AND(Z414=19,U414="ALTO"),24,AND(Z414=19,U414="BAJO"),22,AND(Z414=19,V414&lt;&gt;0),22,AND(Z414&lt;&gt;0,X414&lt;&gt;0),Z414,TRUE,"FALSO")</f>
        <v>FALSO</v>
      </c>
      <c r="AC414" s="222"/>
      <c r="AD414" s="222"/>
      <c r="AE414" s="36"/>
      <c r="AF414" s="37"/>
      <c r="AG414" s="37"/>
      <c r="AH414" s="25"/>
      <c r="AI414" s="25"/>
      <c r="AJ414" s="25"/>
      <c r="AK414" s="25"/>
      <c r="AL414" s="25"/>
      <c r="AM414" s="25"/>
      <c r="AN414" s="25"/>
      <c r="AO414" s="35"/>
      <c r="AP414" s="25"/>
      <c r="AQ414" s="35"/>
      <c r="AR414" s="25"/>
      <c r="AS414" s="35"/>
      <c r="AT414" s="25"/>
      <c r="AU414" s="35"/>
      <c r="AV414" s="25"/>
      <c r="AW414" s="35"/>
      <c r="AX414" s="25"/>
    </row>
    <row r="415" spans="1:50" ht="26.25">
      <c r="A415" s="285"/>
      <c r="B415" s="380"/>
      <c r="C415" s="379"/>
      <c r="D415" s="378"/>
      <c r="E415" s="249"/>
      <c r="F415" s="248"/>
      <c r="G415" s="225"/>
      <c r="H415" s="227"/>
      <c r="I415" s="254"/>
      <c r="J415" s="255" t="e">
        <f>+VLOOKUP(I415,Peligros_Aspectos!A:D,4,0)</f>
        <v>#N/A</v>
      </c>
      <c r="K415" s="256" t="e">
        <f>+VLOOKUP(I415,Peligros_Aspectos!A:D,2,0)</f>
        <v>#N/A</v>
      </c>
      <c r="L415" s="257" t="e">
        <f>+VLOOKUP(I415,Peligros_Aspectos!A:C,3,0)</f>
        <v>#N/A</v>
      </c>
      <c r="M415" s="232"/>
      <c r="N415" s="258"/>
      <c r="O415" s="245" t="str">
        <f t="shared" si="34"/>
        <v/>
      </c>
      <c r="P415" s="260"/>
      <c r="Q415" s="260"/>
      <c r="R415" s="260"/>
      <c r="S415" s="260"/>
      <c r="T415" s="260"/>
      <c r="U415" s="258"/>
      <c r="V415" s="264"/>
      <c r="W415" s="264"/>
      <c r="X415" s="260"/>
      <c r="Y415" s="266"/>
      <c r="Z415" s="245" t="str">
        <f t="shared" si="32"/>
        <v/>
      </c>
      <c r="AA415" s="267"/>
      <c r="AB415" s="245" t="str">
        <f t="array" ref="AB415">_xlfn.IFS(AND(Z415=1,P415&lt;&gt;0),25,AND(Z415=1,R415&lt;&gt;0),21,AND(Z415=1,U415="ALTO"),16,AND(Z415=1,U415="BAJO"),11,AND(Z415=1,V415&lt;&gt;0),2,AND(Z415=2,P415&lt;&gt;0),25,AND(Z415=2,R415&lt;&gt;0),21,AND(Z415=2,U415="ALTO"),16,AND(Z415=2,U415="BAJO"),11,AND(Z415=2,V415&lt;&gt;0),4,AND(Z415=3,P415&lt;&gt;0),25,AND(Z415=3,R415&lt;&gt;0),21,AND(Z415=3,U415="ALTO"),16,AND(Z415=3,U415="BAJO"),12,AND(Z415=3,V415&lt;&gt;0),5,AND(Z415=4,P415&lt;&gt;0),25,AND(Z415=4,R415&lt;&gt;0),13,AND(Z415=4,U415="ALTO"),16,AND(Z415=4,U415="BAJO"),14,AND(Z415=4,V415&lt;&gt;0),7,AND(Z415=5,P415&lt;&gt;0),25,AND(Z415=5,R415&lt;&gt;0),21,AND(Z415=5,U415="ALTO"),16,AND(Z415=5,U415="BAJO"),12,AND(Z415=5,V415&lt;&gt;0),8,AND(Z415=6,P415&lt;&gt;0),25,AND(Z415=6,R415&lt;&gt;0),21,AND(Z415=6,U415="ALTO"),20,AND(Z415=6,U415="BAJO"),17,AND(Z415=6,V415&lt;&gt;0),6,AND(Z415=7,P415&lt;&gt;0),25,AND(Z415=7,R415&lt;&gt;0),23,AND(Z415=7,U415="ALTO"),16,AND(Z415=7,U415="BAJO"),11,AND(Z415=7,V415&lt;&gt;0),7,AND(Z415=8,P415&lt;&gt;0),25,AND(Z415=8,R415&lt;&gt;0),21,AND(Z415=8,U415="ALTO"),16,AND(Z415=8,U415="BAJO"),12,AND(Z415=8,V415&lt;&gt;0),8,AND(Z415=9,P415&lt;&gt;0),25,AND(Z415=9,R415&lt;&gt;0),21,AND(Z415=9,U415="ALTO"),20,AND(Z415=9,U415="BAJO"),17,AND(Z415=9,V415&lt;&gt;0),13,AND(Z415=10,P415&lt;&gt;0),25,AND(Z415=10,R415&lt;&gt;0),22,AND(Z415=10,U415="ALTO"),21,AND(Z415=10,U415="BAJO"),18,AND(Z415=10,V415&lt;&gt;0),18,AND(Z415=11,P415&lt;&gt;0),25,AND(Z415=11,R415&lt;&gt;0),23,AND(Z415=11,U415="ALTO"),20,AND(Z415=11,U415="BAJO"),16,AND(Z415=11,V415&lt;&gt;0),11,AND(Z415=12,P415&lt;&gt;0),25,AND(Z415=12,R415&lt;&gt;0),23,AND(Z415=12,U415="ALTO"),20,AND(Z415=12,U415="BAJO"),16,AND(Z415=12,V415&lt;&gt;0),12,AND(Z415=13,P415&lt;&gt;0),25,AND(Z415=13,R415&lt;&gt;0),21,AND(Z415=13,U415="ALTO"),20,AND(Z415=13,U415="BAJO"),17,AND(Z415=13,V415&lt;&gt;0),17,AND(Z415=14,P415&lt;&gt;0),25,AND(Z415=14,R415&lt;&gt;0),24,AND(Z415=14,U415="ALTO"),23,AND(Z415=14,U415="BAJO"),21,AND(Z415=14,V415&lt;&gt;0),18,AND(Z415=15,P415&lt;&gt;0),25,AND(Z415=15,R415&lt;&gt;0),24,AND(Z415=15,U415="ALTO"),22,AND(Z415=15,U415="BAJO"),19,AND(Z415=15,V415&lt;&gt;0),19,AND(Z415=16,P415&lt;&gt;0),25,AND(Z415=16,R415&lt;&gt;0),23,AND(Z415=16,U415="ALTO"),23,AND(Z415=16,U415="BAJO"),23,AND(Z415=16,V415&lt;&gt;0),20,AND(Z415=17,P415&lt;&gt;0),25,AND(Z415=17,R415&lt;&gt;0),24,AND(Z415=17,U415="ALTO"),23,AND(Z415=17,U415="BAJO"),21,AND(Z415=17,V415&lt;&gt;0),20,AND(Z415=18,P415&lt;&gt;0),25,AND(Z415=18,R415&lt;&gt;0),24,AND(Z415=18,U415="ALTO"),23,AND(Z415=18,U415="BAJO"),22,AND(Z415=18,V415&lt;&gt;0),21,AND(Z415=19,P415&lt;&gt;0),25,AND(Z415=19,R415&lt;&gt;0),25,AND(Z415=19,U415="ALTO"),24,AND(Z415=19,U415="BAJO"),22,AND(Z415=19,V415&lt;&gt;0),22,AND(Z415&lt;&gt;0,X415&lt;&gt;0),Z415,TRUE,"FALSO")</f>
        <v>FALSO</v>
      </c>
      <c r="AC415" s="222"/>
      <c r="AD415" s="222"/>
      <c r="AE415" s="36"/>
      <c r="AF415" s="37"/>
      <c r="AG415" s="37"/>
      <c r="AH415" s="25"/>
      <c r="AI415" s="25"/>
      <c r="AJ415" s="25"/>
      <c r="AK415" s="25"/>
      <c r="AL415" s="25"/>
      <c r="AM415" s="25"/>
      <c r="AN415" s="25"/>
      <c r="AO415" s="35"/>
      <c r="AP415" s="25"/>
      <c r="AQ415" s="35"/>
      <c r="AR415" s="25"/>
      <c r="AS415" s="35"/>
      <c r="AT415" s="25"/>
      <c r="AU415" s="35"/>
      <c r="AV415" s="25"/>
      <c r="AW415" s="35"/>
      <c r="AX415" s="25"/>
    </row>
    <row r="416" spans="1:50" ht="26.25">
      <c r="A416" s="285"/>
      <c r="B416" s="380"/>
      <c r="C416" s="379"/>
      <c r="D416" s="378"/>
      <c r="E416" s="249"/>
      <c r="F416" s="248"/>
      <c r="G416" s="225"/>
      <c r="H416" s="227"/>
      <c r="I416" s="254"/>
      <c r="J416" s="255" t="e">
        <f>+VLOOKUP(I416,Peligros_Aspectos!A:D,4,0)</f>
        <v>#N/A</v>
      </c>
      <c r="K416" s="256" t="e">
        <f>+VLOOKUP(I416,Peligros_Aspectos!A:D,2,0)</f>
        <v>#N/A</v>
      </c>
      <c r="L416" s="257" t="e">
        <f>+VLOOKUP(I416,Peligros_Aspectos!A:C,3,0)</f>
        <v>#N/A</v>
      </c>
      <c r="M416" s="232"/>
      <c r="N416" s="258"/>
      <c r="O416" s="245" t="str">
        <f t="shared" si="34"/>
        <v/>
      </c>
      <c r="P416" s="260"/>
      <c r="Q416" s="260"/>
      <c r="R416" s="260"/>
      <c r="S416" s="260"/>
      <c r="T416" s="264"/>
      <c r="U416" s="258"/>
      <c r="V416" s="264"/>
      <c r="W416" s="264"/>
      <c r="X416" s="260"/>
      <c r="Y416" s="266"/>
      <c r="Z416" s="245" t="str">
        <f t="shared" si="32"/>
        <v/>
      </c>
      <c r="AA416" s="267"/>
      <c r="AB416" s="245" t="str">
        <f t="array" ref="AB416">_xlfn.IFS(AND(Z416=1,P416&lt;&gt;0),25,AND(Z416=1,R416&lt;&gt;0),21,AND(Z416=1,U416="ALTO"),16,AND(Z416=1,U416="BAJO"),11,AND(Z416=1,V416&lt;&gt;0),2,AND(Z416=2,P416&lt;&gt;0),25,AND(Z416=2,R416&lt;&gt;0),21,AND(Z416=2,U416="ALTO"),16,AND(Z416=2,U416="BAJO"),11,AND(Z416=2,V416&lt;&gt;0),4,AND(Z416=3,P416&lt;&gt;0),25,AND(Z416=3,R416&lt;&gt;0),21,AND(Z416=3,U416="ALTO"),16,AND(Z416=3,U416="BAJO"),12,AND(Z416=3,V416&lt;&gt;0),5,AND(Z416=4,P416&lt;&gt;0),25,AND(Z416=4,R416&lt;&gt;0),13,AND(Z416=4,U416="ALTO"),16,AND(Z416=4,U416="BAJO"),14,AND(Z416=4,V416&lt;&gt;0),7,AND(Z416=5,P416&lt;&gt;0),25,AND(Z416=5,R416&lt;&gt;0),21,AND(Z416=5,U416="ALTO"),16,AND(Z416=5,U416="BAJO"),12,AND(Z416=5,V416&lt;&gt;0),8,AND(Z416=6,P416&lt;&gt;0),25,AND(Z416=6,R416&lt;&gt;0),21,AND(Z416=6,U416="ALTO"),20,AND(Z416=6,U416="BAJO"),17,AND(Z416=6,V416&lt;&gt;0),6,AND(Z416=7,P416&lt;&gt;0),25,AND(Z416=7,R416&lt;&gt;0),23,AND(Z416=7,U416="ALTO"),16,AND(Z416=7,U416="BAJO"),11,AND(Z416=7,V416&lt;&gt;0),7,AND(Z416=8,P416&lt;&gt;0),25,AND(Z416=8,R416&lt;&gt;0),21,AND(Z416=8,U416="ALTO"),16,AND(Z416=8,U416="BAJO"),12,AND(Z416=8,V416&lt;&gt;0),8,AND(Z416=9,P416&lt;&gt;0),25,AND(Z416=9,R416&lt;&gt;0),21,AND(Z416=9,U416="ALTO"),20,AND(Z416=9,U416="BAJO"),17,AND(Z416=9,V416&lt;&gt;0),13,AND(Z416=10,P416&lt;&gt;0),25,AND(Z416=10,R416&lt;&gt;0),22,AND(Z416=10,U416="ALTO"),21,AND(Z416=10,U416="BAJO"),18,AND(Z416=10,V416&lt;&gt;0),18,AND(Z416=11,P416&lt;&gt;0),25,AND(Z416=11,R416&lt;&gt;0),23,AND(Z416=11,U416="ALTO"),20,AND(Z416=11,U416="BAJO"),16,AND(Z416=11,V416&lt;&gt;0),11,AND(Z416=12,P416&lt;&gt;0),25,AND(Z416=12,R416&lt;&gt;0),23,AND(Z416=12,U416="ALTO"),20,AND(Z416=12,U416="BAJO"),16,AND(Z416=12,V416&lt;&gt;0),12,AND(Z416=13,P416&lt;&gt;0),25,AND(Z416=13,R416&lt;&gt;0),21,AND(Z416=13,U416="ALTO"),20,AND(Z416=13,U416="BAJO"),17,AND(Z416=13,V416&lt;&gt;0),17,AND(Z416=14,P416&lt;&gt;0),25,AND(Z416=14,R416&lt;&gt;0),24,AND(Z416=14,U416="ALTO"),23,AND(Z416=14,U416="BAJO"),21,AND(Z416=14,V416&lt;&gt;0),18,AND(Z416=15,P416&lt;&gt;0),25,AND(Z416=15,R416&lt;&gt;0),24,AND(Z416=15,U416="ALTO"),22,AND(Z416=15,U416="BAJO"),19,AND(Z416=15,V416&lt;&gt;0),19,AND(Z416=16,P416&lt;&gt;0),25,AND(Z416=16,R416&lt;&gt;0),23,AND(Z416=16,U416="ALTO"),23,AND(Z416=16,U416="BAJO"),23,AND(Z416=16,V416&lt;&gt;0),20,AND(Z416=17,P416&lt;&gt;0),25,AND(Z416=17,R416&lt;&gt;0),24,AND(Z416=17,U416="ALTO"),23,AND(Z416=17,U416="BAJO"),21,AND(Z416=17,V416&lt;&gt;0),20,AND(Z416=18,P416&lt;&gt;0),25,AND(Z416=18,R416&lt;&gt;0),24,AND(Z416=18,U416="ALTO"),23,AND(Z416=18,U416="BAJO"),22,AND(Z416=18,V416&lt;&gt;0),21,AND(Z416=19,P416&lt;&gt;0),25,AND(Z416=19,R416&lt;&gt;0),25,AND(Z416=19,U416="ALTO"),24,AND(Z416=19,U416="BAJO"),22,AND(Z416=19,V416&lt;&gt;0),22,AND(Z416&lt;&gt;0,X416&lt;&gt;0),Z416,TRUE,"FALSO")</f>
        <v>FALSO</v>
      </c>
      <c r="AC416" s="222"/>
      <c r="AD416" s="222"/>
      <c r="AE416" s="36"/>
      <c r="AF416" s="37"/>
      <c r="AG416" s="37"/>
      <c r="AH416" s="25"/>
      <c r="AI416" s="25"/>
      <c r="AJ416" s="25"/>
      <c r="AK416" s="25"/>
      <c r="AL416" s="25"/>
      <c r="AM416" s="25"/>
      <c r="AN416" s="25"/>
      <c r="AO416" s="35"/>
      <c r="AP416" s="25"/>
      <c r="AQ416" s="35"/>
      <c r="AR416" s="25"/>
      <c r="AS416" s="35"/>
      <c r="AT416" s="25"/>
      <c r="AU416" s="35"/>
      <c r="AV416" s="25"/>
      <c r="AW416" s="35"/>
      <c r="AX416" s="25"/>
    </row>
    <row r="417" spans="1:50" ht="26.25">
      <c r="A417" s="285"/>
      <c r="B417" s="380"/>
      <c r="C417" s="379"/>
      <c r="D417" s="378"/>
      <c r="E417" s="249"/>
      <c r="F417" s="248"/>
      <c r="G417" s="225"/>
      <c r="H417" s="227"/>
      <c r="I417" s="254"/>
      <c r="J417" s="255" t="e">
        <f>+VLOOKUP(I417,Peligros_Aspectos!A:D,4,0)</f>
        <v>#N/A</v>
      </c>
      <c r="K417" s="256" t="e">
        <f>+VLOOKUP(I417,Peligros_Aspectos!A:D,2,0)</f>
        <v>#N/A</v>
      </c>
      <c r="L417" s="257" t="e">
        <f>+VLOOKUP(I417,Peligros_Aspectos!A:C,3,0)</f>
        <v>#N/A</v>
      </c>
      <c r="M417" s="232"/>
      <c r="N417" s="258"/>
      <c r="O417" s="245" t="str">
        <f t="shared" si="34"/>
        <v/>
      </c>
      <c r="P417" s="260"/>
      <c r="Q417" s="260"/>
      <c r="R417" s="260"/>
      <c r="S417" s="260"/>
      <c r="T417" s="260"/>
      <c r="U417" s="258"/>
      <c r="V417" s="264"/>
      <c r="W417" s="264"/>
      <c r="X417" s="260"/>
      <c r="Y417" s="266"/>
      <c r="Z417" s="245" t="str">
        <f t="shared" si="32"/>
        <v/>
      </c>
      <c r="AA417" s="267"/>
      <c r="AB417" s="245" t="str">
        <f t="array" ref="AB417">_xlfn.IFS(AND(Z417=1,P417&lt;&gt;0),25,AND(Z417=1,R417&lt;&gt;0),21,AND(Z417=1,U417="ALTO"),16,AND(Z417=1,U417="BAJO"),11,AND(Z417=1,V417&lt;&gt;0),2,AND(Z417=2,P417&lt;&gt;0),25,AND(Z417=2,R417&lt;&gt;0),21,AND(Z417=2,U417="ALTO"),16,AND(Z417=2,U417="BAJO"),11,AND(Z417=2,V417&lt;&gt;0),4,AND(Z417=3,P417&lt;&gt;0),25,AND(Z417=3,R417&lt;&gt;0),21,AND(Z417=3,U417="ALTO"),16,AND(Z417=3,U417="BAJO"),12,AND(Z417=3,V417&lt;&gt;0),5,AND(Z417=4,P417&lt;&gt;0),25,AND(Z417=4,R417&lt;&gt;0),13,AND(Z417=4,U417="ALTO"),16,AND(Z417=4,U417="BAJO"),14,AND(Z417=4,V417&lt;&gt;0),7,AND(Z417=5,P417&lt;&gt;0),25,AND(Z417=5,R417&lt;&gt;0),21,AND(Z417=5,U417="ALTO"),16,AND(Z417=5,U417="BAJO"),12,AND(Z417=5,V417&lt;&gt;0),8,AND(Z417=6,P417&lt;&gt;0),25,AND(Z417=6,R417&lt;&gt;0),21,AND(Z417=6,U417="ALTO"),20,AND(Z417=6,U417="BAJO"),17,AND(Z417=6,V417&lt;&gt;0),6,AND(Z417=7,P417&lt;&gt;0),25,AND(Z417=7,R417&lt;&gt;0),23,AND(Z417=7,U417="ALTO"),16,AND(Z417=7,U417="BAJO"),11,AND(Z417=7,V417&lt;&gt;0),7,AND(Z417=8,P417&lt;&gt;0),25,AND(Z417=8,R417&lt;&gt;0),21,AND(Z417=8,U417="ALTO"),16,AND(Z417=8,U417="BAJO"),12,AND(Z417=8,V417&lt;&gt;0),8,AND(Z417=9,P417&lt;&gt;0),25,AND(Z417=9,R417&lt;&gt;0),21,AND(Z417=9,U417="ALTO"),20,AND(Z417=9,U417="BAJO"),17,AND(Z417=9,V417&lt;&gt;0),13,AND(Z417=10,P417&lt;&gt;0),25,AND(Z417=10,R417&lt;&gt;0),22,AND(Z417=10,U417="ALTO"),21,AND(Z417=10,U417="BAJO"),18,AND(Z417=10,V417&lt;&gt;0),18,AND(Z417=11,P417&lt;&gt;0),25,AND(Z417=11,R417&lt;&gt;0),23,AND(Z417=11,U417="ALTO"),20,AND(Z417=11,U417="BAJO"),16,AND(Z417=11,V417&lt;&gt;0),11,AND(Z417=12,P417&lt;&gt;0),25,AND(Z417=12,R417&lt;&gt;0),23,AND(Z417=12,U417="ALTO"),20,AND(Z417=12,U417="BAJO"),16,AND(Z417=12,V417&lt;&gt;0),12,AND(Z417=13,P417&lt;&gt;0),25,AND(Z417=13,R417&lt;&gt;0),21,AND(Z417=13,U417="ALTO"),20,AND(Z417=13,U417="BAJO"),17,AND(Z417=13,V417&lt;&gt;0),17,AND(Z417=14,P417&lt;&gt;0),25,AND(Z417=14,R417&lt;&gt;0),24,AND(Z417=14,U417="ALTO"),23,AND(Z417=14,U417="BAJO"),21,AND(Z417=14,V417&lt;&gt;0),18,AND(Z417=15,P417&lt;&gt;0),25,AND(Z417=15,R417&lt;&gt;0),24,AND(Z417=15,U417="ALTO"),22,AND(Z417=15,U417="BAJO"),19,AND(Z417=15,V417&lt;&gt;0),19,AND(Z417=16,P417&lt;&gt;0),25,AND(Z417=16,R417&lt;&gt;0),23,AND(Z417=16,U417="ALTO"),23,AND(Z417=16,U417="BAJO"),23,AND(Z417=16,V417&lt;&gt;0),20,AND(Z417=17,P417&lt;&gt;0),25,AND(Z417=17,R417&lt;&gt;0),24,AND(Z417=17,U417="ALTO"),23,AND(Z417=17,U417="BAJO"),21,AND(Z417=17,V417&lt;&gt;0),20,AND(Z417=18,P417&lt;&gt;0),25,AND(Z417=18,R417&lt;&gt;0),24,AND(Z417=18,U417="ALTO"),23,AND(Z417=18,U417="BAJO"),22,AND(Z417=18,V417&lt;&gt;0),21,AND(Z417=19,P417&lt;&gt;0),25,AND(Z417=19,R417&lt;&gt;0),25,AND(Z417=19,U417="ALTO"),24,AND(Z417=19,U417="BAJO"),22,AND(Z417=19,V417&lt;&gt;0),22,AND(Z417&lt;&gt;0,X417&lt;&gt;0),Z417,TRUE,"FALSO")</f>
        <v>FALSO</v>
      </c>
      <c r="AC417" s="222"/>
      <c r="AD417" s="222"/>
      <c r="AE417" s="36"/>
      <c r="AF417" s="37"/>
      <c r="AG417" s="37"/>
      <c r="AH417" s="25"/>
      <c r="AI417" s="25"/>
      <c r="AJ417" s="25"/>
      <c r="AK417" s="25"/>
      <c r="AL417" s="25"/>
      <c r="AM417" s="25"/>
      <c r="AN417" s="25"/>
      <c r="AO417" s="35"/>
      <c r="AP417" s="25"/>
      <c r="AQ417" s="35"/>
      <c r="AR417" s="25"/>
      <c r="AS417" s="35"/>
      <c r="AT417" s="25"/>
      <c r="AU417" s="35"/>
      <c r="AV417" s="25"/>
      <c r="AW417" s="35"/>
      <c r="AX417" s="25"/>
    </row>
    <row r="418" spans="1:50" ht="26.25">
      <c r="A418" s="285"/>
      <c r="B418" s="380"/>
      <c r="C418" s="379"/>
      <c r="D418" s="378"/>
      <c r="E418" s="249"/>
      <c r="F418" s="248"/>
      <c r="G418" s="225"/>
      <c r="H418" s="227"/>
      <c r="I418" s="254"/>
      <c r="J418" s="255" t="e">
        <f>+VLOOKUP(I418,Peligros_Aspectos!A:D,4,0)</f>
        <v>#N/A</v>
      </c>
      <c r="K418" s="256" t="e">
        <f>+VLOOKUP(I418,Peligros_Aspectos!A:D,2,0)</f>
        <v>#N/A</v>
      </c>
      <c r="L418" s="257" t="e">
        <f>+VLOOKUP(I418,Peligros_Aspectos!A:C,3,0)</f>
        <v>#N/A</v>
      </c>
      <c r="M418" s="232"/>
      <c r="N418" s="258"/>
      <c r="O418" s="245" t="str">
        <f t="shared" si="34"/>
        <v/>
      </c>
      <c r="P418" s="260"/>
      <c r="Q418" s="260"/>
      <c r="R418" s="260"/>
      <c r="S418" s="260"/>
      <c r="T418" s="260"/>
      <c r="U418" s="258"/>
      <c r="V418" s="264"/>
      <c r="W418" s="264"/>
      <c r="X418" s="260"/>
      <c r="Y418" s="266"/>
      <c r="Z418" s="245" t="str">
        <f t="shared" si="32"/>
        <v/>
      </c>
      <c r="AA418" s="267"/>
      <c r="AB418" s="245" t="str">
        <f t="array" ref="AB418">_xlfn.IFS(AND(Z418=1,P418&lt;&gt;0),25,AND(Z418=1,R418&lt;&gt;0),21,AND(Z418=1,U418="ALTO"),16,AND(Z418=1,U418="BAJO"),11,AND(Z418=1,V418&lt;&gt;0),2,AND(Z418=2,P418&lt;&gt;0),25,AND(Z418=2,R418&lt;&gt;0),21,AND(Z418=2,U418="ALTO"),16,AND(Z418=2,U418="BAJO"),11,AND(Z418=2,V418&lt;&gt;0),4,AND(Z418=3,P418&lt;&gt;0),25,AND(Z418=3,R418&lt;&gt;0),21,AND(Z418=3,U418="ALTO"),16,AND(Z418=3,U418="BAJO"),12,AND(Z418=3,V418&lt;&gt;0),5,AND(Z418=4,P418&lt;&gt;0),25,AND(Z418=4,R418&lt;&gt;0),13,AND(Z418=4,U418="ALTO"),16,AND(Z418=4,U418="BAJO"),14,AND(Z418=4,V418&lt;&gt;0),7,AND(Z418=5,P418&lt;&gt;0),25,AND(Z418=5,R418&lt;&gt;0),21,AND(Z418=5,U418="ALTO"),16,AND(Z418=5,U418="BAJO"),12,AND(Z418=5,V418&lt;&gt;0),8,AND(Z418=6,P418&lt;&gt;0),25,AND(Z418=6,R418&lt;&gt;0),21,AND(Z418=6,U418="ALTO"),20,AND(Z418=6,U418="BAJO"),17,AND(Z418=6,V418&lt;&gt;0),6,AND(Z418=7,P418&lt;&gt;0),25,AND(Z418=7,R418&lt;&gt;0),23,AND(Z418=7,U418="ALTO"),16,AND(Z418=7,U418="BAJO"),11,AND(Z418=7,V418&lt;&gt;0),7,AND(Z418=8,P418&lt;&gt;0),25,AND(Z418=8,R418&lt;&gt;0),21,AND(Z418=8,U418="ALTO"),16,AND(Z418=8,U418="BAJO"),12,AND(Z418=8,V418&lt;&gt;0),8,AND(Z418=9,P418&lt;&gt;0),25,AND(Z418=9,R418&lt;&gt;0),21,AND(Z418=9,U418="ALTO"),20,AND(Z418=9,U418="BAJO"),17,AND(Z418=9,V418&lt;&gt;0),13,AND(Z418=10,P418&lt;&gt;0),25,AND(Z418=10,R418&lt;&gt;0),22,AND(Z418=10,U418="ALTO"),21,AND(Z418=10,U418="BAJO"),18,AND(Z418=10,V418&lt;&gt;0),18,AND(Z418=11,P418&lt;&gt;0),25,AND(Z418=11,R418&lt;&gt;0),23,AND(Z418=11,U418="ALTO"),20,AND(Z418=11,U418="BAJO"),16,AND(Z418=11,V418&lt;&gt;0),11,AND(Z418=12,P418&lt;&gt;0),25,AND(Z418=12,R418&lt;&gt;0),23,AND(Z418=12,U418="ALTO"),20,AND(Z418=12,U418="BAJO"),16,AND(Z418=12,V418&lt;&gt;0),12,AND(Z418=13,P418&lt;&gt;0),25,AND(Z418=13,R418&lt;&gt;0),21,AND(Z418=13,U418="ALTO"),20,AND(Z418=13,U418="BAJO"),17,AND(Z418=13,V418&lt;&gt;0),17,AND(Z418=14,P418&lt;&gt;0),25,AND(Z418=14,R418&lt;&gt;0),24,AND(Z418=14,U418="ALTO"),23,AND(Z418=14,U418="BAJO"),21,AND(Z418=14,V418&lt;&gt;0),18,AND(Z418=15,P418&lt;&gt;0),25,AND(Z418=15,R418&lt;&gt;0),24,AND(Z418=15,U418="ALTO"),22,AND(Z418=15,U418="BAJO"),19,AND(Z418=15,V418&lt;&gt;0),19,AND(Z418=16,P418&lt;&gt;0),25,AND(Z418=16,R418&lt;&gt;0),23,AND(Z418=16,U418="ALTO"),23,AND(Z418=16,U418="BAJO"),23,AND(Z418=16,V418&lt;&gt;0),20,AND(Z418=17,P418&lt;&gt;0),25,AND(Z418=17,R418&lt;&gt;0),24,AND(Z418=17,U418="ALTO"),23,AND(Z418=17,U418="BAJO"),21,AND(Z418=17,V418&lt;&gt;0),20,AND(Z418=18,P418&lt;&gt;0),25,AND(Z418=18,R418&lt;&gt;0),24,AND(Z418=18,U418="ALTO"),23,AND(Z418=18,U418="BAJO"),22,AND(Z418=18,V418&lt;&gt;0),21,AND(Z418=19,P418&lt;&gt;0),25,AND(Z418=19,R418&lt;&gt;0),25,AND(Z418=19,U418="ALTO"),24,AND(Z418=19,U418="BAJO"),22,AND(Z418=19,V418&lt;&gt;0),22,AND(Z418&lt;&gt;0,X418&lt;&gt;0),Z418,TRUE,"FALSO")</f>
        <v>FALSO</v>
      </c>
      <c r="AC418" s="222"/>
      <c r="AD418" s="222"/>
      <c r="AE418" s="36"/>
      <c r="AF418" s="37"/>
      <c r="AG418" s="37"/>
      <c r="AH418" s="25"/>
      <c r="AI418" s="25"/>
      <c r="AJ418" s="25"/>
      <c r="AK418" s="25"/>
      <c r="AL418" s="25"/>
      <c r="AM418" s="25"/>
      <c r="AN418" s="25"/>
      <c r="AO418" s="35"/>
      <c r="AP418" s="25"/>
      <c r="AQ418" s="35"/>
      <c r="AR418" s="25"/>
      <c r="AS418" s="35"/>
      <c r="AT418" s="25"/>
      <c r="AU418" s="35"/>
      <c r="AV418" s="25"/>
      <c r="AW418" s="35"/>
      <c r="AX418" s="25"/>
    </row>
    <row r="419" spans="1:50" ht="26.25">
      <c r="A419" s="285"/>
      <c r="B419" s="380"/>
      <c r="C419" s="379"/>
      <c r="D419" s="378"/>
      <c r="E419" s="249"/>
      <c r="F419" s="248"/>
      <c r="G419" s="225"/>
      <c r="H419" s="227"/>
      <c r="I419" s="254"/>
      <c r="J419" s="255" t="e">
        <f>+VLOOKUP(I419,Peligros_Aspectos!A:D,4,0)</f>
        <v>#N/A</v>
      </c>
      <c r="K419" s="256" t="e">
        <f>+VLOOKUP(I419,Peligros_Aspectos!A:D,2,0)</f>
        <v>#N/A</v>
      </c>
      <c r="L419" s="257" t="e">
        <f>+VLOOKUP(I419,Peligros_Aspectos!A:C,3,0)</f>
        <v>#N/A</v>
      </c>
      <c r="M419" s="232"/>
      <c r="N419" s="258"/>
      <c r="O419" s="245" t="str">
        <f t="shared" si="34"/>
        <v/>
      </c>
      <c r="P419" s="260"/>
      <c r="Q419" s="260"/>
      <c r="R419" s="260"/>
      <c r="S419" s="260"/>
      <c r="T419" s="260"/>
      <c r="U419" s="258"/>
      <c r="V419" s="264"/>
      <c r="W419" s="264"/>
      <c r="X419" s="260"/>
      <c r="Y419" s="266"/>
      <c r="Z419" s="245" t="str">
        <f t="shared" si="32"/>
        <v/>
      </c>
      <c r="AA419" s="267"/>
      <c r="AB419" s="245" t="str">
        <f t="array" ref="AB419">_xlfn.IFS(AND(Z419=1,P419&lt;&gt;0),25,AND(Z419=1,R419&lt;&gt;0),21,AND(Z419=1,U419="ALTO"),16,AND(Z419=1,U419="BAJO"),11,AND(Z419=1,V419&lt;&gt;0),2,AND(Z419=2,P419&lt;&gt;0),25,AND(Z419=2,R419&lt;&gt;0),21,AND(Z419=2,U419="ALTO"),16,AND(Z419=2,U419="BAJO"),11,AND(Z419=2,V419&lt;&gt;0),4,AND(Z419=3,P419&lt;&gt;0),25,AND(Z419=3,R419&lt;&gt;0),21,AND(Z419=3,U419="ALTO"),16,AND(Z419=3,U419="BAJO"),12,AND(Z419=3,V419&lt;&gt;0),5,AND(Z419=4,P419&lt;&gt;0),25,AND(Z419=4,R419&lt;&gt;0),13,AND(Z419=4,U419="ALTO"),16,AND(Z419=4,U419="BAJO"),14,AND(Z419=4,V419&lt;&gt;0),7,AND(Z419=5,P419&lt;&gt;0),25,AND(Z419=5,R419&lt;&gt;0),21,AND(Z419=5,U419="ALTO"),16,AND(Z419=5,U419="BAJO"),12,AND(Z419=5,V419&lt;&gt;0),8,AND(Z419=6,P419&lt;&gt;0),25,AND(Z419=6,R419&lt;&gt;0),21,AND(Z419=6,U419="ALTO"),20,AND(Z419=6,U419="BAJO"),17,AND(Z419=6,V419&lt;&gt;0),6,AND(Z419=7,P419&lt;&gt;0),25,AND(Z419=7,R419&lt;&gt;0),23,AND(Z419=7,U419="ALTO"),16,AND(Z419=7,U419="BAJO"),11,AND(Z419=7,V419&lt;&gt;0),7,AND(Z419=8,P419&lt;&gt;0),25,AND(Z419=8,R419&lt;&gt;0),21,AND(Z419=8,U419="ALTO"),16,AND(Z419=8,U419="BAJO"),12,AND(Z419=8,V419&lt;&gt;0),8,AND(Z419=9,P419&lt;&gt;0),25,AND(Z419=9,R419&lt;&gt;0),21,AND(Z419=9,U419="ALTO"),20,AND(Z419=9,U419="BAJO"),17,AND(Z419=9,V419&lt;&gt;0),13,AND(Z419=10,P419&lt;&gt;0),25,AND(Z419=10,R419&lt;&gt;0),22,AND(Z419=10,U419="ALTO"),21,AND(Z419=10,U419="BAJO"),18,AND(Z419=10,V419&lt;&gt;0),18,AND(Z419=11,P419&lt;&gt;0),25,AND(Z419=11,R419&lt;&gt;0),23,AND(Z419=11,U419="ALTO"),20,AND(Z419=11,U419="BAJO"),16,AND(Z419=11,V419&lt;&gt;0),11,AND(Z419=12,P419&lt;&gt;0),25,AND(Z419=12,R419&lt;&gt;0),23,AND(Z419=12,U419="ALTO"),20,AND(Z419=12,U419="BAJO"),16,AND(Z419=12,V419&lt;&gt;0),12,AND(Z419=13,P419&lt;&gt;0),25,AND(Z419=13,R419&lt;&gt;0),21,AND(Z419=13,U419="ALTO"),20,AND(Z419=13,U419="BAJO"),17,AND(Z419=13,V419&lt;&gt;0),17,AND(Z419=14,P419&lt;&gt;0),25,AND(Z419=14,R419&lt;&gt;0),24,AND(Z419=14,U419="ALTO"),23,AND(Z419=14,U419="BAJO"),21,AND(Z419=14,V419&lt;&gt;0),18,AND(Z419=15,P419&lt;&gt;0),25,AND(Z419=15,R419&lt;&gt;0),24,AND(Z419=15,U419="ALTO"),22,AND(Z419=15,U419="BAJO"),19,AND(Z419=15,V419&lt;&gt;0),19,AND(Z419=16,P419&lt;&gt;0),25,AND(Z419=16,R419&lt;&gt;0),23,AND(Z419=16,U419="ALTO"),23,AND(Z419=16,U419="BAJO"),23,AND(Z419=16,V419&lt;&gt;0),20,AND(Z419=17,P419&lt;&gt;0),25,AND(Z419=17,R419&lt;&gt;0),24,AND(Z419=17,U419="ALTO"),23,AND(Z419=17,U419="BAJO"),21,AND(Z419=17,V419&lt;&gt;0),20,AND(Z419=18,P419&lt;&gt;0),25,AND(Z419=18,R419&lt;&gt;0),24,AND(Z419=18,U419="ALTO"),23,AND(Z419=18,U419="BAJO"),22,AND(Z419=18,V419&lt;&gt;0),21,AND(Z419=19,P419&lt;&gt;0),25,AND(Z419=19,R419&lt;&gt;0),25,AND(Z419=19,U419="ALTO"),24,AND(Z419=19,U419="BAJO"),22,AND(Z419=19,V419&lt;&gt;0),22,AND(Z419&lt;&gt;0,X419&lt;&gt;0),Z419,TRUE,"FALSO")</f>
        <v>FALSO</v>
      </c>
      <c r="AC419" s="222"/>
      <c r="AD419" s="222"/>
      <c r="AE419" s="36"/>
      <c r="AF419" s="37"/>
      <c r="AG419" s="37"/>
      <c r="AH419" s="25"/>
      <c r="AI419" s="25"/>
      <c r="AJ419" s="25"/>
      <c r="AK419" s="25"/>
      <c r="AL419" s="25"/>
      <c r="AM419" s="25"/>
      <c r="AN419" s="25"/>
      <c r="AO419" s="35"/>
      <c r="AP419" s="25"/>
      <c r="AQ419" s="35"/>
      <c r="AR419" s="25"/>
      <c r="AS419" s="35"/>
      <c r="AT419" s="25"/>
      <c r="AU419" s="35"/>
      <c r="AV419" s="25"/>
      <c r="AW419" s="35"/>
      <c r="AX419" s="25"/>
    </row>
    <row r="420" spans="1:50" ht="26.25">
      <c r="A420" s="285"/>
      <c r="B420" s="380"/>
      <c r="C420" s="379"/>
      <c r="D420" s="378"/>
      <c r="E420" s="249"/>
      <c r="F420" s="248"/>
      <c r="G420" s="225"/>
      <c r="H420" s="227"/>
      <c r="I420" s="254"/>
      <c r="J420" s="255" t="e">
        <f>+VLOOKUP(I420,Peligros_Aspectos!A:D,4,0)</f>
        <v>#N/A</v>
      </c>
      <c r="K420" s="256" t="e">
        <f>+VLOOKUP(I420,Peligros_Aspectos!A:D,2,0)</f>
        <v>#N/A</v>
      </c>
      <c r="L420" s="257" t="e">
        <f>+VLOOKUP(I420,Peligros_Aspectos!A:C,3,0)</f>
        <v>#N/A</v>
      </c>
      <c r="M420" s="232"/>
      <c r="N420" s="258"/>
      <c r="O420" s="245" t="str">
        <f t="shared" si="34"/>
        <v/>
      </c>
      <c r="P420" s="260"/>
      <c r="Q420" s="260"/>
      <c r="R420" s="260"/>
      <c r="S420" s="260"/>
      <c r="T420" s="260"/>
      <c r="U420" s="258"/>
      <c r="V420" s="264"/>
      <c r="W420" s="264"/>
      <c r="X420" s="260"/>
      <c r="Y420" s="266"/>
      <c r="Z420" s="245" t="str">
        <f t="shared" ref="Z420:Z421" si="35">O420</f>
        <v/>
      </c>
      <c r="AA420" s="267"/>
      <c r="AB420" s="245" t="str">
        <f t="array" ref="AB420">_xlfn.IFS(AND(Z420=1,P420&lt;&gt;0),25,AND(Z420=1,R420&lt;&gt;0),21,AND(Z420=1,U420="ALTO"),16,AND(Z420=1,U420="BAJO"),11,AND(Z420=1,V420&lt;&gt;0),2,AND(Z420=2,P420&lt;&gt;0),25,AND(Z420=2,R420&lt;&gt;0),21,AND(Z420=2,U420="ALTO"),16,AND(Z420=2,U420="BAJO"),11,AND(Z420=2,V420&lt;&gt;0),4,AND(Z420=3,P420&lt;&gt;0),25,AND(Z420=3,R420&lt;&gt;0),21,AND(Z420=3,U420="ALTO"),16,AND(Z420=3,U420="BAJO"),12,AND(Z420=3,V420&lt;&gt;0),5,AND(Z420=4,P420&lt;&gt;0),25,AND(Z420=4,R420&lt;&gt;0),13,AND(Z420=4,U420="ALTO"),16,AND(Z420=4,U420="BAJO"),14,AND(Z420=4,V420&lt;&gt;0),7,AND(Z420=5,P420&lt;&gt;0),25,AND(Z420=5,R420&lt;&gt;0),21,AND(Z420=5,U420="ALTO"),16,AND(Z420=5,U420="BAJO"),12,AND(Z420=5,V420&lt;&gt;0),8,AND(Z420=6,P420&lt;&gt;0),25,AND(Z420=6,R420&lt;&gt;0),21,AND(Z420=6,U420="ALTO"),20,AND(Z420=6,U420="BAJO"),17,AND(Z420=6,V420&lt;&gt;0),6,AND(Z420=7,P420&lt;&gt;0),25,AND(Z420=7,R420&lt;&gt;0),23,AND(Z420=7,U420="ALTO"),16,AND(Z420=7,U420="BAJO"),11,AND(Z420=7,V420&lt;&gt;0),7,AND(Z420=8,P420&lt;&gt;0),25,AND(Z420=8,R420&lt;&gt;0),21,AND(Z420=8,U420="ALTO"),16,AND(Z420=8,U420="BAJO"),12,AND(Z420=8,V420&lt;&gt;0),8,AND(Z420=9,P420&lt;&gt;0),25,AND(Z420=9,R420&lt;&gt;0),21,AND(Z420=9,U420="ALTO"),20,AND(Z420=9,U420="BAJO"),17,AND(Z420=9,V420&lt;&gt;0),13,AND(Z420=10,P420&lt;&gt;0),25,AND(Z420=10,R420&lt;&gt;0),22,AND(Z420=10,U420="ALTO"),21,AND(Z420=10,U420="BAJO"),18,AND(Z420=10,V420&lt;&gt;0),18,AND(Z420=11,P420&lt;&gt;0),25,AND(Z420=11,R420&lt;&gt;0),23,AND(Z420=11,U420="ALTO"),20,AND(Z420=11,U420="BAJO"),16,AND(Z420=11,V420&lt;&gt;0),11,AND(Z420=12,P420&lt;&gt;0),25,AND(Z420=12,R420&lt;&gt;0),23,AND(Z420=12,U420="ALTO"),20,AND(Z420=12,U420="BAJO"),16,AND(Z420=12,V420&lt;&gt;0),12,AND(Z420=13,P420&lt;&gt;0),25,AND(Z420=13,R420&lt;&gt;0),21,AND(Z420=13,U420="ALTO"),20,AND(Z420=13,U420="BAJO"),17,AND(Z420=13,V420&lt;&gt;0),17,AND(Z420=14,P420&lt;&gt;0),25,AND(Z420=14,R420&lt;&gt;0),24,AND(Z420=14,U420="ALTO"),23,AND(Z420=14,U420="BAJO"),21,AND(Z420=14,V420&lt;&gt;0),18,AND(Z420=15,P420&lt;&gt;0),25,AND(Z420=15,R420&lt;&gt;0),24,AND(Z420=15,U420="ALTO"),22,AND(Z420=15,U420="BAJO"),19,AND(Z420=15,V420&lt;&gt;0),19,AND(Z420=16,P420&lt;&gt;0),25,AND(Z420=16,R420&lt;&gt;0),23,AND(Z420=16,U420="ALTO"),23,AND(Z420=16,U420="BAJO"),23,AND(Z420=16,V420&lt;&gt;0),20,AND(Z420=17,P420&lt;&gt;0),25,AND(Z420=17,R420&lt;&gt;0),24,AND(Z420=17,U420="ALTO"),23,AND(Z420=17,U420="BAJO"),21,AND(Z420=17,V420&lt;&gt;0),20,AND(Z420=18,P420&lt;&gt;0),25,AND(Z420=18,R420&lt;&gt;0),24,AND(Z420=18,U420="ALTO"),23,AND(Z420=18,U420="BAJO"),22,AND(Z420=18,V420&lt;&gt;0),21,AND(Z420=19,P420&lt;&gt;0),25,AND(Z420=19,R420&lt;&gt;0),25,AND(Z420=19,U420="ALTO"),24,AND(Z420=19,U420="BAJO"),22,AND(Z420=19,V420&lt;&gt;0),22,AND(Z420&lt;&gt;0,X420&lt;&gt;0),Z420,TRUE,"FALSO")</f>
        <v>FALSO</v>
      </c>
      <c r="AC420" s="222"/>
      <c r="AD420" s="222"/>
      <c r="AE420" s="36"/>
      <c r="AF420" s="37"/>
      <c r="AG420" s="37"/>
      <c r="AH420" s="25"/>
      <c r="AI420" s="25"/>
      <c r="AJ420" s="25"/>
      <c r="AK420" s="25"/>
      <c r="AL420" s="25"/>
      <c r="AM420" s="25"/>
      <c r="AN420" s="25"/>
      <c r="AO420" s="35"/>
      <c r="AP420" s="25"/>
      <c r="AQ420" s="35"/>
      <c r="AR420" s="25"/>
      <c r="AS420" s="35"/>
      <c r="AT420" s="25"/>
      <c r="AU420" s="35"/>
      <c r="AV420" s="25"/>
      <c r="AW420" s="35"/>
      <c r="AX420" s="25"/>
    </row>
    <row r="421" spans="1:50" ht="26.25">
      <c r="A421" s="285"/>
      <c r="B421" s="380"/>
      <c r="C421" s="379"/>
      <c r="D421" s="378"/>
      <c r="E421" s="249"/>
      <c r="F421" s="248"/>
      <c r="G421" s="225"/>
      <c r="H421" s="227"/>
      <c r="I421" s="254"/>
      <c r="J421" s="255" t="e">
        <f>+VLOOKUP(I421,Peligros_Aspectos!A:D,4,0)</f>
        <v>#N/A</v>
      </c>
      <c r="K421" s="256" t="e">
        <f>+VLOOKUP(I421,Peligros_Aspectos!A:D,2,0)</f>
        <v>#N/A</v>
      </c>
      <c r="L421" s="257" t="e">
        <f>+VLOOKUP(I421,Peligros_Aspectos!A:C,3,0)</f>
        <v>#N/A</v>
      </c>
      <c r="M421" s="232"/>
      <c r="N421" s="258"/>
      <c r="O421" s="245" t="str">
        <f t="shared" si="34"/>
        <v/>
      </c>
      <c r="P421" s="260"/>
      <c r="Q421" s="260"/>
      <c r="R421" s="260"/>
      <c r="S421" s="260"/>
      <c r="T421" s="260"/>
      <c r="U421" s="258"/>
      <c r="V421" s="264"/>
      <c r="W421" s="264"/>
      <c r="X421" s="260"/>
      <c r="Y421" s="266"/>
      <c r="Z421" s="245" t="str">
        <f t="shared" si="35"/>
        <v/>
      </c>
      <c r="AA421" s="267"/>
      <c r="AB421" s="245" t="str">
        <f t="array" ref="AB421">_xlfn.IFS(AND(Z421=1,P421&lt;&gt;0),25,AND(Z421=1,R421&lt;&gt;0),21,AND(Z421=1,U421="ALTO"),16,AND(Z421=1,U421="BAJO"),11,AND(Z421=1,V421&lt;&gt;0),2,AND(Z421=2,P421&lt;&gt;0),25,AND(Z421=2,R421&lt;&gt;0),21,AND(Z421=2,U421="ALTO"),16,AND(Z421=2,U421="BAJO"),11,AND(Z421=2,V421&lt;&gt;0),4,AND(Z421=3,P421&lt;&gt;0),25,AND(Z421=3,R421&lt;&gt;0),21,AND(Z421=3,U421="ALTO"),16,AND(Z421=3,U421="BAJO"),12,AND(Z421=3,V421&lt;&gt;0),5,AND(Z421=4,P421&lt;&gt;0),25,AND(Z421=4,R421&lt;&gt;0),13,AND(Z421=4,U421="ALTO"),16,AND(Z421=4,U421="BAJO"),14,AND(Z421=4,V421&lt;&gt;0),7,AND(Z421=5,P421&lt;&gt;0),25,AND(Z421=5,R421&lt;&gt;0),21,AND(Z421=5,U421="ALTO"),16,AND(Z421=5,U421="BAJO"),12,AND(Z421=5,V421&lt;&gt;0),8,AND(Z421=6,P421&lt;&gt;0),25,AND(Z421=6,R421&lt;&gt;0),21,AND(Z421=6,U421="ALTO"),20,AND(Z421=6,U421="BAJO"),17,AND(Z421=6,V421&lt;&gt;0),6,AND(Z421=7,P421&lt;&gt;0),25,AND(Z421=7,R421&lt;&gt;0),23,AND(Z421=7,U421="ALTO"),16,AND(Z421=7,U421="BAJO"),11,AND(Z421=7,V421&lt;&gt;0),7,AND(Z421=8,P421&lt;&gt;0),25,AND(Z421=8,R421&lt;&gt;0),21,AND(Z421=8,U421="ALTO"),16,AND(Z421=8,U421="BAJO"),12,AND(Z421=8,V421&lt;&gt;0),8,AND(Z421=9,P421&lt;&gt;0),25,AND(Z421=9,R421&lt;&gt;0),21,AND(Z421=9,U421="ALTO"),20,AND(Z421=9,U421="BAJO"),17,AND(Z421=9,V421&lt;&gt;0),13,AND(Z421=10,P421&lt;&gt;0),25,AND(Z421=10,R421&lt;&gt;0),22,AND(Z421=10,U421="ALTO"),21,AND(Z421=10,U421="BAJO"),18,AND(Z421=10,V421&lt;&gt;0),18,AND(Z421=11,P421&lt;&gt;0),25,AND(Z421=11,R421&lt;&gt;0),23,AND(Z421=11,U421="ALTO"),20,AND(Z421=11,U421="BAJO"),16,AND(Z421=11,V421&lt;&gt;0),11,AND(Z421=12,P421&lt;&gt;0),25,AND(Z421=12,R421&lt;&gt;0),23,AND(Z421=12,U421="ALTO"),20,AND(Z421=12,U421="BAJO"),16,AND(Z421=12,V421&lt;&gt;0),12,AND(Z421=13,P421&lt;&gt;0),25,AND(Z421=13,R421&lt;&gt;0),21,AND(Z421=13,U421="ALTO"),20,AND(Z421=13,U421="BAJO"),17,AND(Z421=13,V421&lt;&gt;0),17,AND(Z421=14,P421&lt;&gt;0),25,AND(Z421=14,R421&lt;&gt;0),24,AND(Z421=14,U421="ALTO"),23,AND(Z421=14,U421="BAJO"),21,AND(Z421=14,V421&lt;&gt;0),18,AND(Z421=15,P421&lt;&gt;0),25,AND(Z421=15,R421&lt;&gt;0),24,AND(Z421=15,U421="ALTO"),22,AND(Z421=15,U421="BAJO"),19,AND(Z421=15,V421&lt;&gt;0),19,AND(Z421=16,P421&lt;&gt;0),25,AND(Z421=16,R421&lt;&gt;0),23,AND(Z421=16,U421="ALTO"),23,AND(Z421=16,U421="BAJO"),23,AND(Z421=16,V421&lt;&gt;0),20,AND(Z421=17,P421&lt;&gt;0),25,AND(Z421=17,R421&lt;&gt;0),24,AND(Z421=17,U421="ALTO"),23,AND(Z421=17,U421="BAJO"),21,AND(Z421=17,V421&lt;&gt;0),20,AND(Z421=18,P421&lt;&gt;0),25,AND(Z421=18,R421&lt;&gt;0),24,AND(Z421=18,U421="ALTO"),23,AND(Z421=18,U421="BAJO"),22,AND(Z421=18,V421&lt;&gt;0),21,AND(Z421=19,P421&lt;&gt;0),25,AND(Z421=19,R421&lt;&gt;0),25,AND(Z421=19,U421="ALTO"),24,AND(Z421=19,U421="BAJO"),22,AND(Z421=19,V421&lt;&gt;0),22,AND(Z421&lt;&gt;0,X421&lt;&gt;0),Z421,TRUE,"FALSO")</f>
        <v>FALSO</v>
      </c>
      <c r="AC421" s="222"/>
      <c r="AD421" s="222"/>
      <c r="AE421" s="36"/>
      <c r="AF421" s="37"/>
      <c r="AG421" s="37"/>
      <c r="AH421" s="25"/>
      <c r="AI421" s="25"/>
      <c r="AJ421" s="25"/>
      <c r="AK421" s="25"/>
      <c r="AL421" s="25"/>
      <c r="AM421" s="25"/>
      <c r="AN421" s="25"/>
      <c r="AO421" s="35"/>
      <c r="AP421" s="25"/>
      <c r="AQ421" s="35"/>
      <c r="AR421" s="25"/>
      <c r="AS421" s="35"/>
      <c r="AT421" s="25"/>
      <c r="AU421" s="35"/>
      <c r="AV421" s="25"/>
      <c r="AW421" s="35"/>
      <c r="AX421" s="25"/>
    </row>
    <row r="422" spans="1:50" ht="26.25">
      <c r="A422" s="285"/>
      <c r="B422" s="380"/>
      <c r="C422" s="379"/>
      <c r="D422" s="378"/>
      <c r="E422" s="249"/>
      <c r="F422" s="248"/>
      <c r="G422" s="225"/>
      <c r="H422" s="227"/>
      <c r="I422" s="254"/>
      <c r="J422" s="255" t="e">
        <f>+VLOOKUP(I422,Peligros_Aspectos!A:D,4,0)</f>
        <v>#N/A</v>
      </c>
      <c r="K422" s="256" t="e">
        <f>+VLOOKUP(I422,Peligros_Aspectos!A:D,2,0)</f>
        <v>#N/A</v>
      </c>
      <c r="L422" s="257" t="e">
        <f>+VLOOKUP(I422,Peligros_Aspectos!A:C,3,0)</f>
        <v>#N/A</v>
      </c>
      <c r="M422" s="232"/>
      <c r="N422" s="258"/>
      <c r="O422" s="245" t="str">
        <f t="shared" si="34"/>
        <v/>
      </c>
      <c r="P422" s="260"/>
      <c r="Q422" s="260"/>
      <c r="R422" s="260"/>
      <c r="S422" s="260"/>
      <c r="T422" s="260"/>
      <c r="U422" s="260"/>
      <c r="V422" s="264"/>
      <c r="W422" s="264"/>
      <c r="X422" s="260"/>
      <c r="Y422" s="245"/>
      <c r="Z422" s="245" t="str">
        <f t="shared" ref="Z422" si="36">O422</f>
        <v/>
      </c>
      <c r="AA422" s="260"/>
      <c r="AB422" s="245" t="str">
        <f t="array" ref="AB422">_xlfn.IFS(AND(Z422=1,P422&lt;&gt;0),25,AND(Z422=1,R422&lt;&gt;0),21,AND(Z422=1,U422="ALTO"),16,AND(Z422=1,U422="BAJO"),11,AND(Z422=1,V422&lt;&gt;0),2,AND(Z422=2,P422&lt;&gt;0),25,AND(Z422=2,R422&lt;&gt;0),21,AND(Z422=2,U422="ALTO"),16,AND(Z422=2,U422="BAJO"),11,AND(Z422=2,V422&lt;&gt;0),4,AND(Z422=3,P422&lt;&gt;0),25,AND(Z422=3,R422&lt;&gt;0),21,AND(Z422=3,U422="ALTO"),16,AND(Z422=3,U422="BAJO"),12,AND(Z422=3,V422&lt;&gt;0),5,AND(Z422=4,P422&lt;&gt;0),25,AND(Z422=4,R422&lt;&gt;0),13,AND(Z422=4,U422="ALTO"),16,AND(Z422=4,U422="BAJO"),14,AND(Z422=4,V422&lt;&gt;0),7,AND(Z422=5,P422&lt;&gt;0),25,AND(Z422=5,R422&lt;&gt;0),21,AND(Z422=5,U422="ALTO"),16,AND(Z422=5,U422="BAJO"),12,AND(Z422=5,V422&lt;&gt;0),8,AND(Z422=6,P422&lt;&gt;0),25,AND(Z422=6,R422&lt;&gt;0),21,AND(Z422=6,U422="ALTO"),20,AND(Z422=6,U422="BAJO"),17,AND(Z422=6,V422&lt;&gt;0),6,AND(Z422=7,P422&lt;&gt;0),25,AND(Z422=7,R422&lt;&gt;0),23,AND(Z422=7,U422="ALTO"),16,AND(Z422=7,U422="BAJO"),11,AND(Z422=7,V422&lt;&gt;0),7,AND(Z422=8,P422&lt;&gt;0),25,AND(Z422=8,R422&lt;&gt;0),21,AND(Z422=8,U422="ALTO"),16,AND(Z422=8,U422="BAJO"),12,AND(Z422=8,V422&lt;&gt;0),8,AND(Z422=9,P422&lt;&gt;0),25,AND(Z422=9,R422&lt;&gt;0),21,AND(Z422=9,U422="ALTO"),20,AND(Z422=9,U422="BAJO"),17,AND(Z422=9,V422&lt;&gt;0),13,AND(Z422=10,P422&lt;&gt;0),25,AND(Z422=10,R422&lt;&gt;0),22,AND(Z422=10,U422="ALTO"),21,AND(Z422=10,U422="BAJO"),18,AND(Z422=10,V422&lt;&gt;0),18,AND(Z422=11,P422&lt;&gt;0),25,AND(Z422=11,R422&lt;&gt;0),23,AND(Z422=11,U422="ALTO"),20,AND(Z422=11,U422="BAJO"),16,AND(Z422=11,V422&lt;&gt;0),11,AND(Z422=12,P422&lt;&gt;0),25,AND(Z422=12,R422&lt;&gt;0),23,AND(Z422=12,U422="ALTO"),20,AND(Z422=12,U422="BAJO"),16,AND(Z422=12,V422&lt;&gt;0),12,AND(Z422=13,P422&lt;&gt;0),25,AND(Z422=13,R422&lt;&gt;0),21,AND(Z422=13,U422="ALTO"),20,AND(Z422=13,U422="BAJO"),17,AND(Z422=13,V422&lt;&gt;0),17,AND(Z422=14,P422&lt;&gt;0),25,AND(Z422=14,R422&lt;&gt;0),24,AND(Z422=14,U422="ALTO"),23,AND(Z422=14,U422="BAJO"),21,AND(Z422=14,V422&lt;&gt;0),18,AND(Z422=15,P422&lt;&gt;0),25,AND(Z422=15,R422&lt;&gt;0),24,AND(Z422=15,U422="ALTO"),22,AND(Z422=15,U422="BAJO"),19,AND(Z422=15,V422&lt;&gt;0),19,AND(Z422=16,P422&lt;&gt;0),25,AND(Z422=16,R422&lt;&gt;0),23,AND(Z422=16,U422="ALTO"),23,AND(Z422=16,U422="BAJO"),23,AND(Z422=16,V422&lt;&gt;0),20,AND(Z422=17,P422&lt;&gt;0),25,AND(Z422=17,R422&lt;&gt;0),24,AND(Z422=17,U422="ALTO"),23,AND(Z422=17,U422="BAJO"),21,AND(Z422=17,V422&lt;&gt;0),20,AND(Z422=18,P422&lt;&gt;0),25,AND(Z422=18,R422&lt;&gt;0),24,AND(Z422=18,U422="ALTO"),23,AND(Z422=18,U422="BAJO"),22,AND(Z422=18,V422&lt;&gt;0),21,AND(Z422=19,P422&lt;&gt;0),25,AND(Z422=19,R422&lt;&gt;0),25,AND(Z422=19,U422="ALTO"),24,AND(Z422=19,U422="BAJO"),22,AND(Z422=19,V422&lt;&gt;0),22,AND(Z422&lt;&gt;0,X422&lt;&gt;0),Z422,TRUE,"FALSO")</f>
        <v>FALSO</v>
      </c>
      <c r="AC422" s="228"/>
      <c r="AD422" s="228"/>
      <c r="AE422" s="36"/>
      <c r="AF422" s="37"/>
      <c r="AG422" s="37"/>
      <c r="AH422" s="25"/>
      <c r="AI422" s="25"/>
      <c r="AJ422" s="25"/>
      <c r="AK422" s="25"/>
      <c r="AL422" s="25"/>
      <c r="AM422" s="25"/>
      <c r="AN422" s="25"/>
      <c r="AO422" s="35"/>
      <c r="AP422" s="25"/>
      <c r="AQ422" s="35"/>
      <c r="AR422" s="25"/>
      <c r="AS422" s="35"/>
      <c r="AT422" s="25"/>
      <c r="AU422" s="35"/>
      <c r="AV422" s="25"/>
      <c r="AW422" s="35"/>
      <c r="AX422" s="25"/>
    </row>
    <row r="423" spans="1:50" ht="26.25">
      <c r="A423" s="285"/>
      <c r="B423" s="380"/>
      <c r="C423" s="379"/>
      <c r="D423" s="378"/>
      <c r="E423" s="249"/>
      <c r="F423" s="248"/>
      <c r="G423" s="225"/>
      <c r="H423" s="227"/>
      <c r="I423" s="254"/>
      <c r="J423" s="255" t="e">
        <f>+VLOOKUP(I423,Peligros_Aspectos!A:D,4,0)</f>
        <v>#N/A</v>
      </c>
      <c r="K423" s="256" t="e">
        <f>+VLOOKUP(I423,Peligros_Aspectos!A:D,2,0)</f>
        <v>#N/A</v>
      </c>
      <c r="L423" s="257" t="e">
        <f>+VLOOKUP(I423,Peligros_Aspectos!A:C,3,0)</f>
        <v>#N/A</v>
      </c>
      <c r="M423" s="232"/>
      <c r="N423" s="258"/>
      <c r="O423" s="245" t="str">
        <f t="shared" si="34"/>
        <v/>
      </c>
      <c r="P423" s="260"/>
      <c r="Q423" s="260"/>
      <c r="R423" s="260"/>
      <c r="S423" s="260"/>
      <c r="T423" s="260"/>
      <c r="U423" s="258"/>
      <c r="V423" s="264"/>
      <c r="W423" s="264"/>
      <c r="X423" s="260"/>
      <c r="Y423" s="266"/>
      <c r="Z423" s="245" t="str">
        <f t="shared" ref="Z423:Z424" si="37">O423</f>
        <v/>
      </c>
      <c r="AA423" s="267"/>
      <c r="AB423" s="245" t="str">
        <f t="array" ref="AB423">_xlfn.IFS(AND(Z423=1,P423&lt;&gt;0),25,AND(Z423=1,R423&lt;&gt;0),21,AND(Z423=1,U423="ALTO"),16,AND(Z423=1,U423="BAJO"),11,AND(Z423=1,V423&lt;&gt;0),2,AND(Z423=2,P423&lt;&gt;0),25,AND(Z423=2,R423&lt;&gt;0),21,AND(Z423=2,U423="ALTO"),16,AND(Z423=2,U423="BAJO"),11,AND(Z423=2,V423&lt;&gt;0),4,AND(Z423=3,P423&lt;&gt;0),25,AND(Z423=3,R423&lt;&gt;0),21,AND(Z423=3,U423="ALTO"),16,AND(Z423=3,U423="BAJO"),12,AND(Z423=3,V423&lt;&gt;0),5,AND(Z423=4,P423&lt;&gt;0),25,AND(Z423=4,R423&lt;&gt;0),13,AND(Z423=4,U423="ALTO"),16,AND(Z423=4,U423="BAJO"),14,AND(Z423=4,V423&lt;&gt;0),7,AND(Z423=5,P423&lt;&gt;0),25,AND(Z423=5,R423&lt;&gt;0),21,AND(Z423=5,U423="ALTO"),16,AND(Z423=5,U423="BAJO"),12,AND(Z423=5,V423&lt;&gt;0),8,AND(Z423=6,P423&lt;&gt;0),25,AND(Z423=6,R423&lt;&gt;0),21,AND(Z423=6,U423="ALTO"),20,AND(Z423=6,U423="BAJO"),17,AND(Z423=6,V423&lt;&gt;0),6,AND(Z423=7,P423&lt;&gt;0),25,AND(Z423=7,R423&lt;&gt;0),23,AND(Z423=7,U423="ALTO"),16,AND(Z423=7,U423="BAJO"),11,AND(Z423=7,V423&lt;&gt;0),7,AND(Z423=8,P423&lt;&gt;0),25,AND(Z423=8,R423&lt;&gt;0),21,AND(Z423=8,U423="ALTO"),16,AND(Z423=8,U423="BAJO"),12,AND(Z423=8,V423&lt;&gt;0),8,AND(Z423=9,P423&lt;&gt;0),25,AND(Z423=9,R423&lt;&gt;0),21,AND(Z423=9,U423="ALTO"),20,AND(Z423=9,U423="BAJO"),17,AND(Z423=9,V423&lt;&gt;0),13,AND(Z423=10,P423&lt;&gt;0),25,AND(Z423=10,R423&lt;&gt;0),22,AND(Z423=10,U423="ALTO"),21,AND(Z423=10,U423="BAJO"),18,AND(Z423=10,V423&lt;&gt;0),18,AND(Z423=11,P423&lt;&gt;0),25,AND(Z423=11,R423&lt;&gt;0),23,AND(Z423=11,U423="ALTO"),20,AND(Z423=11,U423="BAJO"),16,AND(Z423=11,V423&lt;&gt;0),11,AND(Z423=12,P423&lt;&gt;0),25,AND(Z423=12,R423&lt;&gt;0),23,AND(Z423=12,U423="ALTO"),20,AND(Z423=12,U423="BAJO"),16,AND(Z423=12,V423&lt;&gt;0),12,AND(Z423=13,P423&lt;&gt;0),25,AND(Z423=13,R423&lt;&gt;0),21,AND(Z423=13,U423="ALTO"),20,AND(Z423=13,U423="BAJO"),17,AND(Z423=13,V423&lt;&gt;0),17,AND(Z423=14,P423&lt;&gt;0),25,AND(Z423=14,R423&lt;&gt;0),24,AND(Z423=14,U423="ALTO"),23,AND(Z423=14,U423="BAJO"),21,AND(Z423=14,V423&lt;&gt;0),18,AND(Z423=15,P423&lt;&gt;0),25,AND(Z423=15,R423&lt;&gt;0),24,AND(Z423=15,U423="ALTO"),22,AND(Z423=15,U423="BAJO"),19,AND(Z423=15,V423&lt;&gt;0),19,AND(Z423=16,P423&lt;&gt;0),25,AND(Z423=16,R423&lt;&gt;0),23,AND(Z423=16,U423="ALTO"),23,AND(Z423=16,U423="BAJO"),23,AND(Z423=16,V423&lt;&gt;0),20,AND(Z423=17,P423&lt;&gt;0),25,AND(Z423=17,R423&lt;&gt;0),24,AND(Z423=17,U423="ALTO"),23,AND(Z423=17,U423="BAJO"),21,AND(Z423=17,V423&lt;&gt;0),20,AND(Z423=18,P423&lt;&gt;0),25,AND(Z423=18,R423&lt;&gt;0),24,AND(Z423=18,U423="ALTO"),23,AND(Z423=18,U423="BAJO"),22,AND(Z423=18,V423&lt;&gt;0),21,AND(Z423=19,P423&lt;&gt;0),25,AND(Z423=19,R423&lt;&gt;0),25,AND(Z423=19,U423="ALTO"),24,AND(Z423=19,U423="BAJO"),22,AND(Z423=19,V423&lt;&gt;0),22,AND(Z423&lt;&gt;0,X423&lt;&gt;0),Z423,TRUE,"FALSO")</f>
        <v>FALSO</v>
      </c>
      <c r="AC423" s="222"/>
      <c r="AD423" s="222"/>
      <c r="AE423" s="36"/>
      <c r="AF423" s="37"/>
      <c r="AG423" s="37"/>
      <c r="AH423" s="25"/>
      <c r="AI423" s="25"/>
      <c r="AJ423" s="25"/>
      <c r="AK423" s="25"/>
      <c r="AL423" s="25"/>
      <c r="AM423" s="25"/>
      <c r="AN423" s="25"/>
      <c r="AO423" s="35"/>
      <c r="AP423" s="25"/>
      <c r="AQ423" s="35"/>
      <c r="AR423" s="25"/>
      <c r="AS423" s="35"/>
      <c r="AT423" s="25"/>
      <c r="AU423" s="35"/>
      <c r="AV423" s="25"/>
      <c r="AW423" s="35"/>
      <c r="AX423" s="25"/>
    </row>
    <row r="424" spans="1:50" ht="26.25">
      <c r="A424" s="285"/>
      <c r="B424" s="380"/>
      <c r="C424" s="379"/>
      <c r="D424" s="378"/>
      <c r="E424" s="249"/>
      <c r="F424" s="248"/>
      <c r="G424" s="225"/>
      <c r="H424" s="227"/>
      <c r="I424" s="254"/>
      <c r="J424" s="255" t="e">
        <f>+VLOOKUP(I424,Peligros_Aspectos!A:D,4,0)</f>
        <v>#N/A</v>
      </c>
      <c r="K424" s="256" t="e">
        <f>+VLOOKUP(I424,Peligros_Aspectos!A:D,2,0)</f>
        <v>#N/A</v>
      </c>
      <c r="L424" s="257" t="e">
        <f>+VLOOKUP(I424,Peligros_Aspectos!A:C,3,0)</f>
        <v>#N/A</v>
      </c>
      <c r="M424" s="232"/>
      <c r="N424" s="258"/>
      <c r="O424" s="245" t="str">
        <f t="shared" si="34"/>
        <v/>
      </c>
      <c r="P424" s="260"/>
      <c r="Q424" s="260"/>
      <c r="R424" s="260"/>
      <c r="S424" s="260"/>
      <c r="T424" s="260"/>
      <c r="U424" s="258"/>
      <c r="V424" s="264"/>
      <c r="W424" s="264"/>
      <c r="X424" s="260"/>
      <c r="Y424" s="266"/>
      <c r="Z424" s="245" t="str">
        <f t="shared" si="37"/>
        <v/>
      </c>
      <c r="AA424" s="267"/>
      <c r="AB424" s="245" t="str">
        <f t="array" ref="AB424">_xlfn.IFS(AND(Z424=1,P424&lt;&gt;0),25,AND(Z424=1,R424&lt;&gt;0),21,AND(Z424=1,U424="ALTO"),16,AND(Z424=1,U424="BAJO"),11,AND(Z424=1,V424&lt;&gt;0),2,AND(Z424=2,P424&lt;&gt;0),25,AND(Z424=2,R424&lt;&gt;0),21,AND(Z424=2,U424="ALTO"),16,AND(Z424=2,U424="BAJO"),11,AND(Z424=2,V424&lt;&gt;0),4,AND(Z424=3,P424&lt;&gt;0),25,AND(Z424=3,R424&lt;&gt;0),21,AND(Z424=3,U424="ALTO"),16,AND(Z424=3,U424="BAJO"),12,AND(Z424=3,V424&lt;&gt;0),5,AND(Z424=4,P424&lt;&gt;0),25,AND(Z424=4,R424&lt;&gt;0),13,AND(Z424=4,U424="ALTO"),16,AND(Z424=4,U424="BAJO"),14,AND(Z424=4,V424&lt;&gt;0),7,AND(Z424=5,P424&lt;&gt;0),25,AND(Z424=5,R424&lt;&gt;0),21,AND(Z424=5,U424="ALTO"),16,AND(Z424=5,U424="BAJO"),12,AND(Z424=5,V424&lt;&gt;0),8,AND(Z424=6,P424&lt;&gt;0),25,AND(Z424=6,R424&lt;&gt;0),21,AND(Z424=6,U424="ALTO"),20,AND(Z424=6,U424="BAJO"),17,AND(Z424=6,V424&lt;&gt;0),6,AND(Z424=7,P424&lt;&gt;0),25,AND(Z424=7,R424&lt;&gt;0),23,AND(Z424=7,U424="ALTO"),16,AND(Z424=7,U424="BAJO"),11,AND(Z424=7,V424&lt;&gt;0),7,AND(Z424=8,P424&lt;&gt;0),25,AND(Z424=8,R424&lt;&gt;0),21,AND(Z424=8,U424="ALTO"),16,AND(Z424=8,U424="BAJO"),12,AND(Z424=8,V424&lt;&gt;0),8,AND(Z424=9,P424&lt;&gt;0),25,AND(Z424=9,R424&lt;&gt;0),21,AND(Z424=9,U424="ALTO"),20,AND(Z424=9,U424="BAJO"),17,AND(Z424=9,V424&lt;&gt;0),13,AND(Z424=10,P424&lt;&gt;0),25,AND(Z424=10,R424&lt;&gt;0),22,AND(Z424=10,U424="ALTO"),21,AND(Z424=10,U424="BAJO"),18,AND(Z424=10,V424&lt;&gt;0),18,AND(Z424=11,P424&lt;&gt;0),25,AND(Z424=11,R424&lt;&gt;0),23,AND(Z424=11,U424="ALTO"),20,AND(Z424=11,U424="BAJO"),16,AND(Z424=11,V424&lt;&gt;0),11,AND(Z424=12,P424&lt;&gt;0),25,AND(Z424=12,R424&lt;&gt;0),23,AND(Z424=12,U424="ALTO"),20,AND(Z424=12,U424="BAJO"),16,AND(Z424=12,V424&lt;&gt;0),12,AND(Z424=13,P424&lt;&gt;0),25,AND(Z424=13,R424&lt;&gt;0),21,AND(Z424=13,U424="ALTO"),20,AND(Z424=13,U424="BAJO"),17,AND(Z424=13,V424&lt;&gt;0),17,AND(Z424=14,P424&lt;&gt;0),25,AND(Z424=14,R424&lt;&gt;0),24,AND(Z424=14,U424="ALTO"),23,AND(Z424=14,U424="BAJO"),21,AND(Z424=14,V424&lt;&gt;0),18,AND(Z424=15,P424&lt;&gt;0),25,AND(Z424=15,R424&lt;&gt;0),24,AND(Z424=15,U424="ALTO"),22,AND(Z424=15,U424="BAJO"),19,AND(Z424=15,V424&lt;&gt;0),19,AND(Z424=16,P424&lt;&gt;0),25,AND(Z424=16,R424&lt;&gt;0),23,AND(Z424=16,U424="ALTO"),23,AND(Z424=16,U424="BAJO"),23,AND(Z424=16,V424&lt;&gt;0),20,AND(Z424=17,P424&lt;&gt;0),25,AND(Z424=17,R424&lt;&gt;0),24,AND(Z424=17,U424="ALTO"),23,AND(Z424=17,U424="BAJO"),21,AND(Z424=17,V424&lt;&gt;0),20,AND(Z424=18,P424&lt;&gt;0),25,AND(Z424=18,R424&lt;&gt;0),24,AND(Z424=18,U424="ALTO"),23,AND(Z424=18,U424="BAJO"),22,AND(Z424=18,V424&lt;&gt;0),21,AND(Z424=19,P424&lt;&gt;0),25,AND(Z424=19,R424&lt;&gt;0),25,AND(Z424=19,U424="ALTO"),24,AND(Z424=19,U424="BAJO"),22,AND(Z424=19,V424&lt;&gt;0),22,AND(Z424&lt;&gt;0,X424&lt;&gt;0),Z424,TRUE,"FALSO")</f>
        <v>FALSO</v>
      </c>
      <c r="AC424" s="222"/>
      <c r="AD424" s="222"/>
      <c r="AE424" s="36"/>
      <c r="AF424" s="37"/>
      <c r="AG424" s="37"/>
      <c r="AH424" s="25"/>
      <c r="AI424" s="25"/>
      <c r="AJ424" s="25"/>
      <c r="AK424" s="25"/>
      <c r="AL424" s="25"/>
      <c r="AM424" s="25"/>
      <c r="AN424" s="25"/>
      <c r="AO424" s="35"/>
      <c r="AP424" s="25"/>
      <c r="AQ424" s="35"/>
      <c r="AR424" s="25"/>
      <c r="AS424" s="35"/>
      <c r="AT424" s="25"/>
      <c r="AU424" s="35"/>
      <c r="AV424" s="25"/>
      <c r="AW424" s="35"/>
      <c r="AX424" s="25"/>
    </row>
    <row r="425" spans="1:50" ht="26.25">
      <c r="A425" s="285"/>
      <c r="B425" s="380"/>
      <c r="C425" s="379"/>
      <c r="D425" s="378"/>
      <c r="E425" s="249"/>
      <c r="F425" s="248"/>
      <c r="G425" s="225"/>
      <c r="H425" s="227"/>
      <c r="I425" s="254"/>
      <c r="J425" s="255" t="e">
        <f>+VLOOKUP(I425,Peligros_Aspectos!A:D,4,0)</f>
        <v>#N/A</v>
      </c>
      <c r="K425" s="256" t="e">
        <f>+VLOOKUP(I425,Peligros_Aspectos!A:D,2,0)</f>
        <v>#N/A</v>
      </c>
      <c r="L425" s="257" t="e">
        <f>+VLOOKUP(I425,Peligros_Aspectos!A:C,3,0)</f>
        <v>#N/A</v>
      </c>
      <c r="M425" s="232"/>
      <c r="N425" s="258"/>
      <c r="O425" s="245" t="str">
        <f t="shared" si="34"/>
        <v/>
      </c>
      <c r="P425" s="260"/>
      <c r="Q425" s="260"/>
      <c r="R425" s="260"/>
      <c r="S425" s="260"/>
      <c r="T425" s="260"/>
      <c r="U425" s="258"/>
      <c r="V425" s="264"/>
      <c r="W425" s="264"/>
      <c r="X425" s="260"/>
      <c r="Y425" s="266"/>
      <c r="Z425" s="245" t="str">
        <f t="shared" si="32"/>
        <v/>
      </c>
      <c r="AA425" s="267"/>
      <c r="AB425" s="245" t="str">
        <f t="array" ref="AB425">_xlfn.IFS(AND(Z425=1,P425&lt;&gt;0),25,AND(Z425=1,R425&lt;&gt;0),21,AND(Z425=1,U425="ALTO"),16,AND(Z425=1,U425="BAJO"),11,AND(Z425=1,V425&lt;&gt;0),2,AND(Z425=2,P425&lt;&gt;0),25,AND(Z425=2,R425&lt;&gt;0),21,AND(Z425=2,U425="ALTO"),16,AND(Z425=2,U425="BAJO"),11,AND(Z425=2,V425&lt;&gt;0),4,AND(Z425=3,P425&lt;&gt;0),25,AND(Z425=3,R425&lt;&gt;0),21,AND(Z425=3,U425="ALTO"),16,AND(Z425=3,U425="BAJO"),12,AND(Z425=3,V425&lt;&gt;0),5,AND(Z425=4,P425&lt;&gt;0),25,AND(Z425=4,R425&lt;&gt;0),13,AND(Z425=4,U425="ALTO"),16,AND(Z425=4,U425="BAJO"),14,AND(Z425=4,V425&lt;&gt;0),7,AND(Z425=5,P425&lt;&gt;0),25,AND(Z425=5,R425&lt;&gt;0),21,AND(Z425=5,U425="ALTO"),16,AND(Z425=5,U425="BAJO"),12,AND(Z425=5,V425&lt;&gt;0),8,AND(Z425=6,P425&lt;&gt;0),25,AND(Z425=6,R425&lt;&gt;0),21,AND(Z425=6,U425="ALTO"),20,AND(Z425=6,U425="BAJO"),17,AND(Z425=6,V425&lt;&gt;0),6,AND(Z425=7,P425&lt;&gt;0),25,AND(Z425=7,R425&lt;&gt;0),23,AND(Z425=7,U425="ALTO"),16,AND(Z425=7,U425="BAJO"),11,AND(Z425=7,V425&lt;&gt;0),7,AND(Z425=8,P425&lt;&gt;0),25,AND(Z425=8,R425&lt;&gt;0),21,AND(Z425=8,U425="ALTO"),16,AND(Z425=8,U425="BAJO"),12,AND(Z425=8,V425&lt;&gt;0),8,AND(Z425=9,P425&lt;&gt;0),25,AND(Z425=9,R425&lt;&gt;0),21,AND(Z425=9,U425="ALTO"),20,AND(Z425=9,U425="BAJO"),17,AND(Z425=9,V425&lt;&gt;0),13,AND(Z425=10,P425&lt;&gt;0),25,AND(Z425=10,R425&lt;&gt;0),22,AND(Z425=10,U425="ALTO"),21,AND(Z425=10,U425="BAJO"),18,AND(Z425=10,V425&lt;&gt;0),18,AND(Z425=11,P425&lt;&gt;0),25,AND(Z425=11,R425&lt;&gt;0),23,AND(Z425=11,U425="ALTO"),20,AND(Z425=11,U425="BAJO"),16,AND(Z425=11,V425&lt;&gt;0),11,AND(Z425=12,P425&lt;&gt;0),25,AND(Z425=12,R425&lt;&gt;0),23,AND(Z425=12,U425="ALTO"),20,AND(Z425=12,U425="BAJO"),16,AND(Z425=12,V425&lt;&gt;0),12,AND(Z425=13,P425&lt;&gt;0),25,AND(Z425=13,R425&lt;&gt;0),21,AND(Z425=13,U425="ALTO"),20,AND(Z425=13,U425="BAJO"),17,AND(Z425=13,V425&lt;&gt;0),17,AND(Z425=14,P425&lt;&gt;0),25,AND(Z425=14,R425&lt;&gt;0),24,AND(Z425=14,U425="ALTO"),23,AND(Z425=14,U425="BAJO"),21,AND(Z425=14,V425&lt;&gt;0),18,AND(Z425=15,P425&lt;&gt;0),25,AND(Z425=15,R425&lt;&gt;0),24,AND(Z425=15,U425="ALTO"),22,AND(Z425=15,U425="BAJO"),19,AND(Z425=15,V425&lt;&gt;0),19,AND(Z425=16,P425&lt;&gt;0),25,AND(Z425=16,R425&lt;&gt;0),23,AND(Z425=16,U425="ALTO"),23,AND(Z425=16,U425="BAJO"),23,AND(Z425=16,V425&lt;&gt;0),20,AND(Z425=17,P425&lt;&gt;0),25,AND(Z425=17,R425&lt;&gt;0),24,AND(Z425=17,U425="ALTO"),23,AND(Z425=17,U425="BAJO"),21,AND(Z425=17,V425&lt;&gt;0),20,AND(Z425=18,P425&lt;&gt;0),25,AND(Z425=18,R425&lt;&gt;0),24,AND(Z425=18,U425="ALTO"),23,AND(Z425=18,U425="BAJO"),22,AND(Z425=18,V425&lt;&gt;0),21,AND(Z425=19,P425&lt;&gt;0),25,AND(Z425=19,R425&lt;&gt;0),25,AND(Z425=19,U425="ALTO"),24,AND(Z425=19,U425="BAJO"),22,AND(Z425=19,V425&lt;&gt;0),22,AND(Z425&lt;&gt;0,X425&lt;&gt;0),Z425,TRUE,"FALSO")</f>
        <v>FALSO</v>
      </c>
      <c r="AC425" s="222"/>
      <c r="AD425" s="222"/>
      <c r="AE425" s="36"/>
      <c r="AF425" s="37"/>
      <c r="AG425" s="37"/>
      <c r="AH425" s="25"/>
      <c r="AI425" s="25"/>
      <c r="AJ425" s="25"/>
      <c r="AK425" s="25"/>
      <c r="AL425" s="25"/>
      <c r="AM425" s="25"/>
      <c r="AN425" s="25"/>
      <c r="AO425" s="35"/>
      <c r="AP425" s="25"/>
      <c r="AQ425" s="35"/>
      <c r="AR425" s="25"/>
      <c r="AS425" s="35"/>
      <c r="AT425" s="25"/>
      <c r="AU425" s="35"/>
      <c r="AV425" s="25"/>
      <c r="AW425" s="35"/>
      <c r="AX425" s="25"/>
    </row>
    <row r="426" spans="1:50" ht="26.25">
      <c r="A426" s="285"/>
      <c r="B426" s="380"/>
      <c r="C426" s="379"/>
      <c r="D426" s="378"/>
      <c r="E426" s="249"/>
      <c r="F426" s="248"/>
      <c r="G426" s="225"/>
      <c r="H426" s="227"/>
      <c r="I426" s="254"/>
      <c r="J426" s="255" t="e">
        <f>+VLOOKUP(I426,Peligros_Aspectos!A:D,4,0)</f>
        <v>#N/A</v>
      </c>
      <c r="K426" s="256" t="e">
        <f>+VLOOKUP(I426,Peligros_Aspectos!A:D,2,0)</f>
        <v>#N/A</v>
      </c>
      <c r="L426" s="257" t="e">
        <f>+VLOOKUP(I426,Peligros_Aspectos!A:C,3,0)</f>
        <v>#N/A</v>
      </c>
      <c r="M426" s="232"/>
      <c r="N426" s="258"/>
      <c r="O426" s="245" t="str">
        <f t="shared" si="34"/>
        <v/>
      </c>
      <c r="P426" s="260"/>
      <c r="Q426" s="260"/>
      <c r="R426" s="260"/>
      <c r="S426" s="260"/>
      <c r="T426" s="260"/>
      <c r="U426" s="258"/>
      <c r="V426" s="264"/>
      <c r="W426" s="264"/>
      <c r="X426" s="260"/>
      <c r="Y426" s="266"/>
      <c r="Z426" s="245" t="str">
        <f t="shared" si="32"/>
        <v/>
      </c>
      <c r="AA426" s="267"/>
      <c r="AB426" s="245" t="str">
        <f t="array" ref="AB426">_xlfn.IFS(AND(Z426=1,P426&lt;&gt;0),25,AND(Z426=1,R426&lt;&gt;0),21,AND(Z426=1,U426="ALTO"),16,AND(Z426=1,U426="BAJO"),11,AND(Z426=1,V426&lt;&gt;0),2,AND(Z426=2,P426&lt;&gt;0),25,AND(Z426=2,R426&lt;&gt;0),21,AND(Z426=2,U426="ALTO"),16,AND(Z426=2,U426="BAJO"),11,AND(Z426=2,V426&lt;&gt;0),4,AND(Z426=3,P426&lt;&gt;0),25,AND(Z426=3,R426&lt;&gt;0),21,AND(Z426=3,U426="ALTO"),16,AND(Z426=3,U426="BAJO"),12,AND(Z426=3,V426&lt;&gt;0),5,AND(Z426=4,P426&lt;&gt;0),25,AND(Z426=4,R426&lt;&gt;0),13,AND(Z426=4,U426="ALTO"),16,AND(Z426=4,U426="BAJO"),14,AND(Z426=4,V426&lt;&gt;0),7,AND(Z426=5,P426&lt;&gt;0),25,AND(Z426=5,R426&lt;&gt;0),21,AND(Z426=5,U426="ALTO"),16,AND(Z426=5,U426="BAJO"),12,AND(Z426=5,V426&lt;&gt;0),8,AND(Z426=6,P426&lt;&gt;0),25,AND(Z426=6,R426&lt;&gt;0),21,AND(Z426=6,U426="ALTO"),20,AND(Z426=6,U426="BAJO"),17,AND(Z426=6,V426&lt;&gt;0),6,AND(Z426=7,P426&lt;&gt;0),25,AND(Z426=7,R426&lt;&gt;0),23,AND(Z426=7,U426="ALTO"),16,AND(Z426=7,U426="BAJO"),11,AND(Z426=7,V426&lt;&gt;0),7,AND(Z426=8,P426&lt;&gt;0),25,AND(Z426=8,R426&lt;&gt;0),21,AND(Z426=8,U426="ALTO"),16,AND(Z426=8,U426="BAJO"),12,AND(Z426=8,V426&lt;&gt;0),8,AND(Z426=9,P426&lt;&gt;0),25,AND(Z426=9,R426&lt;&gt;0),21,AND(Z426=9,U426="ALTO"),20,AND(Z426=9,U426="BAJO"),17,AND(Z426=9,V426&lt;&gt;0),13,AND(Z426=10,P426&lt;&gt;0),25,AND(Z426=10,R426&lt;&gt;0),22,AND(Z426=10,U426="ALTO"),21,AND(Z426=10,U426="BAJO"),18,AND(Z426=10,V426&lt;&gt;0),18,AND(Z426=11,P426&lt;&gt;0),25,AND(Z426=11,R426&lt;&gt;0),23,AND(Z426=11,U426="ALTO"),20,AND(Z426=11,U426="BAJO"),16,AND(Z426=11,V426&lt;&gt;0),11,AND(Z426=12,P426&lt;&gt;0),25,AND(Z426=12,R426&lt;&gt;0),23,AND(Z426=12,U426="ALTO"),20,AND(Z426=12,U426="BAJO"),16,AND(Z426=12,V426&lt;&gt;0),12,AND(Z426=13,P426&lt;&gt;0),25,AND(Z426=13,R426&lt;&gt;0),21,AND(Z426=13,U426="ALTO"),20,AND(Z426=13,U426="BAJO"),17,AND(Z426=13,V426&lt;&gt;0),17,AND(Z426=14,P426&lt;&gt;0),25,AND(Z426=14,R426&lt;&gt;0),24,AND(Z426=14,U426="ALTO"),23,AND(Z426=14,U426="BAJO"),21,AND(Z426=14,V426&lt;&gt;0),18,AND(Z426=15,P426&lt;&gt;0),25,AND(Z426=15,R426&lt;&gt;0),24,AND(Z426=15,U426="ALTO"),22,AND(Z426=15,U426="BAJO"),19,AND(Z426=15,V426&lt;&gt;0),19,AND(Z426=16,P426&lt;&gt;0),25,AND(Z426=16,R426&lt;&gt;0),23,AND(Z426=16,U426="ALTO"),23,AND(Z426=16,U426="BAJO"),23,AND(Z426=16,V426&lt;&gt;0),20,AND(Z426=17,P426&lt;&gt;0),25,AND(Z426=17,R426&lt;&gt;0),24,AND(Z426=17,U426="ALTO"),23,AND(Z426=17,U426="BAJO"),21,AND(Z426=17,V426&lt;&gt;0),20,AND(Z426=18,P426&lt;&gt;0),25,AND(Z426=18,R426&lt;&gt;0),24,AND(Z426=18,U426="ALTO"),23,AND(Z426=18,U426="BAJO"),22,AND(Z426=18,V426&lt;&gt;0),21,AND(Z426=19,P426&lt;&gt;0),25,AND(Z426=19,R426&lt;&gt;0),25,AND(Z426=19,U426="ALTO"),24,AND(Z426=19,U426="BAJO"),22,AND(Z426=19,V426&lt;&gt;0),22,AND(Z426&lt;&gt;0,X426&lt;&gt;0),Z426,TRUE,"FALSO")</f>
        <v>FALSO</v>
      </c>
      <c r="AC426" s="222"/>
      <c r="AD426" s="222"/>
      <c r="AE426" s="36"/>
      <c r="AF426" s="37"/>
      <c r="AG426" s="37"/>
      <c r="AH426" s="25"/>
      <c r="AI426" s="25"/>
      <c r="AJ426" s="25"/>
      <c r="AK426" s="25"/>
      <c r="AL426" s="25"/>
      <c r="AM426" s="25"/>
      <c r="AN426" s="25"/>
      <c r="AO426" s="35"/>
      <c r="AP426" s="25"/>
      <c r="AQ426" s="35"/>
      <c r="AR426" s="25"/>
      <c r="AS426" s="35"/>
      <c r="AT426" s="25"/>
      <c r="AU426" s="35"/>
      <c r="AV426" s="25"/>
      <c r="AW426" s="35"/>
      <c r="AX426" s="25"/>
    </row>
    <row r="427" spans="1:50" ht="26.25">
      <c r="A427" s="285"/>
      <c r="B427" s="380"/>
      <c r="C427" s="379"/>
      <c r="D427" s="378"/>
      <c r="E427" s="249"/>
      <c r="F427" s="248"/>
      <c r="G427" s="225"/>
      <c r="H427" s="227"/>
      <c r="I427" s="254"/>
      <c r="J427" s="255" t="e">
        <f>+VLOOKUP(I427,Peligros_Aspectos!A:D,4,0)</f>
        <v>#N/A</v>
      </c>
      <c r="K427" s="256" t="e">
        <f>+VLOOKUP(I427,Peligros_Aspectos!A:D,2,0)</f>
        <v>#N/A</v>
      </c>
      <c r="L427" s="257" t="e">
        <f>+VLOOKUP(I427,Peligros_Aspectos!A:C,3,0)</f>
        <v>#N/A</v>
      </c>
      <c r="M427" s="232"/>
      <c r="N427" s="258"/>
      <c r="O427" s="245" t="str">
        <f t="shared" si="34"/>
        <v/>
      </c>
      <c r="P427" s="260"/>
      <c r="Q427" s="260"/>
      <c r="R427" s="260"/>
      <c r="S427" s="260"/>
      <c r="T427" s="260"/>
      <c r="U427" s="258"/>
      <c r="V427" s="264"/>
      <c r="W427" s="264"/>
      <c r="X427" s="260"/>
      <c r="Y427" s="266"/>
      <c r="Z427" s="245" t="str">
        <f t="shared" si="32"/>
        <v/>
      </c>
      <c r="AA427" s="267"/>
      <c r="AB427" s="245" t="str">
        <f t="array" ref="AB427">_xlfn.IFS(AND(Z427=1,P427&lt;&gt;0),25,AND(Z427=1,R427&lt;&gt;0),21,AND(Z427=1,U427="ALTO"),16,AND(Z427=1,U427="BAJO"),11,AND(Z427=1,V427&lt;&gt;0),2,AND(Z427=2,P427&lt;&gt;0),25,AND(Z427=2,R427&lt;&gt;0),21,AND(Z427=2,U427="ALTO"),16,AND(Z427=2,U427="BAJO"),11,AND(Z427=2,V427&lt;&gt;0),4,AND(Z427=3,P427&lt;&gt;0),25,AND(Z427=3,R427&lt;&gt;0),21,AND(Z427=3,U427="ALTO"),16,AND(Z427=3,U427="BAJO"),12,AND(Z427=3,V427&lt;&gt;0),5,AND(Z427=4,P427&lt;&gt;0),25,AND(Z427=4,R427&lt;&gt;0),13,AND(Z427=4,U427="ALTO"),16,AND(Z427=4,U427="BAJO"),14,AND(Z427=4,V427&lt;&gt;0),7,AND(Z427=5,P427&lt;&gt;0),25,AND(Z427=5,R427&lt;&gt;0),21,AND(Z427=5,U427="ALTO"),16,AND(Z427=5,U427="BAJO"),12,AND(Z427=5,V427&lt;&gt;0),8,AND(Z427=6,P427&lt;&gt;0),25,AND(Z427=6,R427&lt;&gt;0),21,AND(Z427=6,U427="ALTO"),20,AND(Z427=6,U427="BAJO"),17,AND(Z427=6,V427&lt;&gt;0),6,AND(Z427=7,P427&lt;&gt;0),25,AND(Z427=7,R427&lt;&gt;0),23,AND(Z427=7,U427="ALTO"),16,AND(Z427=7,U427="BAJO"),11,AND(Z427=7,V427&lt;&gt;0),7,AND(Z427=8,P427&lt;&gt;0),25,AND(Z427=8,R427&lt;&gt;0),21,AND(Z427=8,U427="ALTO"),16,AND(Z427=8,U427="BAJO"),12,AND(Z427=8,V427&lt;&gt;0),8,AND(Z427=9,P427&lt;&gt;0),25,AND(Z427=9,R427&lt;&gt;0),21,AND(Z427=9,U427="ALTO"),20,AND(Z427=9,U427="BAJO"),17,AND(Z427=9,V427&lt;&gt;0),13,AND(Z427=10,P427&lt;&gt;0),25,AND(Z427=10,R427&lt;&gt;0),22,AND(Z427=10,U427="ALTO"),21,AND(Z427=10,U427="BAJO"),18,AND(Z427=10,V427&lt;&gt;0),18,AND(Z427=11,P427&lt;&gt;0),25,AND(Z427=11,R427&lt;&gt;0),23,AND(Z427=11,U427="ALTO"),20,AND(Z427=11,U427="BAJO"),16,AND(Z427=11,V427&lt;&gt;0),11,AND(Z427=12,P427&lt;&gt;0),25,AND(Z427=12,R427&lt;&gt;0),23,AND(Z427=12,U427="ALTO"),20,AND(Z427=12,U427="BAJO"),16,AND(Z427=12,V427&lt;&gt;0),12,AND(Z427=13,P427&lt;&gt;0),25,AND(Z427=13,R427&lt;&gt;0),21,AND(Z427=13,U427="ALTO"),20,AND(Z427=13,U427="BAJO"),17,AND(Z427=13,V427&lt;&gt;0),17,AND(Z427=14,P427&lt;&gt;0),25,AND(Z427=14,R427&lt;&gt;0),24,AND(Z427=14,U427="ALTO"),23,AND(Z427=14,U427="BAJO"),21,AND(Z427=14,V427&lt;&gt;0),18,AND(Z427=15,P427&lt;&gt;0),25,AND(Z427=15,R427&lt;&gt;0),24,AND(Z427=15,U427="ALTO"),22,AND(Z427=15,U427="BAJO"),19,AND(Z427=15,V427&lt;&gt;0),19,AND(Z427=16,P427&lt;&gt;0),25,AND(Z427=16,R427&lt;&gt;0),23,AND(Z427=16,U427="ALTO"),23,AND(Z427=16,U427="BAJO"),23,AND(Z427=16,V427&lt;&gt;0),20,AND(Z427=17,P427&lt;&gt;0),25,AND(Z427=17,R427&lt;&gt;0),24,AND(Z427=17,U427="ALTO"),23,AND(Z427=17,U427="BAJO"),21,AND(Z427=17,V427&lt;&gt;0),20,AND(Z427=18,P427&lt;&gt;0),25,AND(Z427=18,R427&lt;&gt;0),24,AND(Z427=18,U427="ALTO"),23,AND(Z427=18,U427="BAJO"),22,AND(Z427=18,V427&lt;&gt;0),21,AND(Z427=19,P427&lt;&gt;0),25,AND(Z427=19,R427&lt;&gt;0),25,AND(Z427=19,U427="ALTO"),24,AND(Z427=19,U427="BAJO"),22,AND(Z427=19,V427&lt;&gt;0),22,AND(Z427&lt;&gt;0,X427&lt;&gt;0),Z427,TRUE,"FALSO")</f>
        <v>FALSO</v>
      </c>
      <c r="AC427" s="222"/>
      <c r="AD427" s="222"/>
      <c r="AE427" s="36"/>
      <c r="AF427" s="37"/>
      <c r="AG427" s="37"/>
      <c r="AH427" s="25"/>
      <c r="AI427" s="25"/>
      <c r="AJ427" s="25"/>
      <c r="AK427" s="25"/>
      <c r="AL427" s="25"/>
      <c r="AM427" s="25"/>
      <c r="AN427" s="25"/>
      <c r="AO427" s="35"/>
      <c r="AP427" s="25"/>
      <c r="AQ427" s="35"/>
      <c r="AR427" s="25"/>
      <c r="AS427" s="35"/>
      <c r="AT427" s="25"/>
      <c r="AU427" s="35"/>
      <c r="AV427" s="25"/>
      <c r="AW427" s="35"/>
      <c r="AX427" s="25"/>
    </row>
    <row r="428" spans="1:50" ht="26.25">
      <c r="A428" s="285"/>
      <c r="B428" s="380"/>
      <c r="C428" s="379"/>
      <c r="D428" s="378"/>
      <c r="E428" s="249"/>
      <c r="F428" s="248"/>
      <c r="G428" s="225"/>
      <c r="H428" s="227"/>
      <c r="I428" s="254"/>
      <c r="J428" s="255" t="e">
        <f>+VLOOKUP(I428,Peligros_Aspectos!A:D,4,0)</f>
        <v>#N/A</v>
      </c>
      <c r="K428" s="256" t="e">
        <f>+VLOOKUP(I428,Peligros_Aspectos!A:D,2,0)</f>
        <v>#N/A</v>
      </c>
      <c r="L428" s="257" t="e">
        <f>+VLOOKUP(I428,Peligros_Aspectos!A:C,3,0)</f>
        <v>#N/A</v>
      </c>
      <c r="M428" s="232"/>
      <c r="N428" s="258"/>
      <c r="O428" s="245" t="str">
        <f t="shared" si="34"/>
        <v/>
      </c>
      <c r="P428" s="260"/>
      <c r="Q428" s="260"/>
      <c r="R428" s="260"/>
      <c r="S428" s="260"/>
      <c r="T428" s="260"/>
      <c r="U428" s="268"/>
      <c r="V428" s="264"/>
      <c r="W428" s="264"/>
      <c r="X428" s="260"/>
      <c r="Y428" s="266"/>
      <c r="Z428" s="245" t="str">
        <f t="shared" si="32"/>
        <v/>
      </c>
      <c r="AA428" s="267"/>
      <c r="AB428" s="245" t="str">
        <f t="array" ref="AB428">_xlfn.IFS(AND(Z428=1,P428&lt;&gt;0),25,AND(Z428=1,R428&lt;&gt;0),21,AND(Z428=1,U428="ALTO"),16,AND(Z428=1,U428="BAJO"),11,AND(Z428=1,V428&lt;&gt;0),2,AND(Z428=2,P428&lt;&gt;0),25,AND(Z428=2,R428&lt;&gt;0),21,AND(Z428=2,U428="ALTO"),16,AND(Z428=2,U428="BAJO"),11,AND(Z428=2,V428&lt;&gt;0),4,AND(Z428=3,P428&lt;&gt;0),25,AND(Z428=3,R428&lt;&gt;0),21,AND(Z428=3,U428="ALTO"),16,AND(Z428=3,U428="BAJO"),12,AND(Z428=3,V428&lt;&gt;0),5,AND(Z428=4,P428&lt;&gt;0),25,AND(Z428=4,R428&lt;&gt;0),13,AND(Z428=4,U428="ALTO"),16,AND(Z428=4,U428="BAJO"),14,AND(Z428=4,V428&lt;&gt;0),7,AND(Z428=5,P428&lt;&gt;0),25,AND(Z428=5,R428&lt;&gt;0),21,AND(Z428=5,U428="ALTO"),16,AND(Z428=5,U428="BAJO"),12,AND(Z428=5,V428&lt;&gt;0),8,AND(Z428=6,P428&lt;&gt;0),25,AND(Z428=6,R428&lt;&gt;0),21,AND(Z428=6,U428="ALTO"),20,AND(Z428=6,U428="BAJO"),17,AND(Z428=6,V428&lt;&gt;0),6,AND(Z428=7,P428&lt;&gt;0),25,AND(Z428=7,R428&lt;&gt;0),23,AND(Z428=7,U428="ALTO"),16,AND(Z428=7,U428="BAJO"),11,AND(Z428=7,V428&lt;&gt;0),7,AND(Z428=8,P428&lt;&gt;0),25,AND(Z428=8,R428&lt;&gt;0),21,AND(Z428=8,U428="ALTO"),16,AND(Z428=8,U428="BAJO"),12,AND(Z428=8,V428&lt;&gt;0),8,AND(Z428=9,P428&lt;&gt;0),25,AND(Z428=9,R428&lt;&gt;0),21,AND(Z428=9,U428="ALTO"),20,AND(Z428=9,U428="BAJO"),17,AND(Z428=9,V428&lt;&gt;0),13,AND(Z428=10,P428&lt;&gt;0),25,AND(Z428=10,R428&lt;&gt;0),22,AND(Z428=10,U428="ALTO"),21,AND(Z428=10,U428="BAJO"),18,AND(Z428=10,V428&lt;&gt;0),18,AND(Z428=11,P428&lt;&gt;0),25,AND(Z428=11,R428&lt;&gt;0),23,AND(Z428=11,U428="ALTO"),20,AND(Z428=11,U428="BAJO"),16,AND(Z428=11,V428&lt;&gt;0),11,AND(Z428=12,P428&lt;&gt;0),25,AND(Z428=12,R428&lt;&gt;0),23,AND(Z428=12,U428="ALTO"),20,AND(Z428=12,U428="BAJO"),16,AND(Z428=12,V428&lt;&gt;0),12,AND(Z428=13,P428&lt;&gt;0),25,AND(Z428=13,R428&lt;&gt;0),21,AND(Z428=13,U428="ALTO"),20,AND(Z428=13,U428="BAJO"),17,AND(Z428=13,V428&lt;&gt;0),17,AND(Z428=14,P428&lt;&gt;0),25,AND(Z428=14,R428&lt;&gt;0),24,AND(Z428=14,U428="ALTO"),23,AND(Z428=14,U428="BAJO"),21,AND(Z428=14,V428&lt;&gt;0),18,AND(Z428=15,P428&lt;&gt;0),25,AND(Z428=15,R428&lt;&gt;0),24,AND(Z428=15,U428="ALTO"),22,AND(Z428=15,U428="BAJO"),19,AND(Z428=15,V428&lt;&gt;0),19,AND(Z428=16,P428&lt;&gt;0),25,AND(Z428=16,R428&lt;&gt;0),23,AND(Z428=16,U428="ALTO"),23,AND(Z428=16,U428="BAJO"),23,AND(Z428=16,V428&lt;&gt;0),20,AND(Z428=17,P428&lt;&gt;0),25,AND(Z428=17,R428&lt;&gt;0),24,AND(Z428=17,U428="ALTO"),23,AND(Z428=17,U428="BAJO"),21,AND(Z428=17,V428&lt;&gt;0),20,AND(Z428=18,P428&lt;&gt;0),25,AND(Z428=18,R428&lt;&gt;0),24,AND(Z428=18,U428="ALTO"),23,AND(Z428=18,U428="BAJO"),22,AND(Z428=18,V428&lt;&gt;0),21,AND(Z428=19,P428&lt;&gt;0),25,AND(Z428=19,R428&lt;&gt;0),25,AND(Z428=19,U428="ALTO"),24,AND(Z428=19,U428="BAJO"),22,AND(Z428=19,V428&lt;&gt;0),22,AND(Z428&lt;&gt;0,X428&lt;&gt;0),Z428,TRUE,"FALSO")</f>
        <v>FALSO</v>
      </c>
      <c r="AC428" s="222"/>
      <c r="AD428" s="222"/>
      <c r="AE428" s="36"/>
      <c r="AF428" s="37"/>
      <c r="AG428" s="37"/>
      <c r="AH428" s="25"/>
      <c r="AI428" s="25"/>
      <c r="AJ428" s="25"/>
      <c r="AK428" s="25"/>
      <c r="AL428" s="25"/>
      <c r="AM428" s="25"/>
      <c r="AN428" s="25"/>
      <c r="AO428" s="35"/>
      <c r="AP428" s="25"/>
      <c r="AQ428" s="35"/>
      <c r="AR428" s="25"/>
      <c r="AS428" s="35"/>
      <c r="AT428" s="25"/>
      <c r="AU428" s="35"/>
      <c r="AV428" s="25"/>
      <c r="AW428" s="35"/>
      <c r="AX428" s="25"/>
    </row>
    <row r="429" spans="1:50" ht="26.25">
      <c r="A429" s="285"/>
      <c r="B429" s="380"/>
      <c r="C429" s="379"/>
      <c r="D429" s="378"/>
      <c r="E429" s="249"/>
      <c r="F429" s="248"/>
      <c r="G429" s="225"/>
      <c r="H429" s="227"/>
      <c r="I429" s="254"/>
      <c r="J429" s="255" t="e">
        <f>+VLOOKUP(I429,Peligros_Aspectos!A:D,4,0)</f>
        <v>#N/A</v>
      </c>
      <c r="K429" s="256" t="e">
        <f>+VLOOKUP(I429,Peligros_Aspectos!A:D,2,0)</f>
        <v>#N/A</v>
      </c>
      <c r="L429" s="257" t="e">
        <f>+VLOOKUP(I429,Peligros_Aspectos!A:C,3,0)</f>
        <v>#N/A</v>
      </c>
      <c r="M429" s="232"/>
      <c r="N429" s="258"/>
      <c r="O429" s="245" t="str">
        <f t="shared" si="34"/>
        <v/>
      </c>
      <c r="P429" s="260"/>
      <c r="Q429" s="260"/>
      <c r="R429" s="260"/>
      <c r="S429" s="260"/>
      <c r="T429" s="260"/>
      <c r="U429" s="258"/>
      <c r="V429" s="264"/>
      <c r="W429" s="264"/>
      <c r="X429" s="260"/>
      <c r="Y429" s="266"/>
      <c r="Z429" s="245" t="str">
        <f t="shared" si="32"/>
        <v/>
      </c>
      <c r="AA429" s="267"/>
      <c r="AB429" s="245" t="str">
        <f t="array" ref="AB429">_xlfn.IFS(AND(Z429=1,P429&lt;&gt;0),25,AND(Z429=1,R429&lt;&gt;0),21,AND(Z429=1,U429="ALTO"),16,AND(Z429=1,U429="BAJO"),11,AND(Z429=1,V429&lt;&gt;0),2,AND(Z429=2,P429&lt;&gt;0),25,AND(Z429=2,R429&lt;&gt;0),21,AND(Z429=2,U429="ALTO"),16,AND(Z429=2,U429="BAJO"),11,AND(Z429=2,V429&lt;&gt;0),4,AND(Z429=3,P429&lt;&gt;0),25,AND(Z429=3,R429&lt;&gt;0),21,AND(Z429=3,U429="ALTO"),16,AND(Z429=3,U429="BAJO"),12,AND(Z429=3,V429&lt;&gt;0),5,AND(Z429=4,P429&lt;&gt;0),25,AND(Z429=4,R429&lt;&gt;0),13,AND(Z429=4,U429="ALTO"),16,AND(Z429=4,U429="BAJO"),14,AND(Z429=4,V429&lt;&gt;0),7,AND(Z429=5,P429&lt;&gt;0),25,AND(Z429=5,R429&lt;&gt;0),21,AND(Z429=5,U429="ALTO"),16,AND(Z429=5,U429="BAJO"),12,AND(Z429=5,V429&lt;&gt;0),8,AND(Z429=6,P429&lt;&gt;0),25,AND(Z429=6,R429&lt;&gt;0),21,AND(Z429=6,U429="ALTO"),20,AND(Z429=6,U429="BAJO"),17,AND(Z429=6,V429&lt;&gt;0),6,AND(Z429=7,P429&lt;&gt;0),25,AND(Z429=7,R429&lt;&gt;0),23,AND(Z429=7,U429="ALTO"),16,AND(Z429=7,U429="BAJO"),11,AND(Z429=7,V429&lt;&gt;0),7,AND(Z429=8,P429&lt;&gt;0),25,AND(Z429=8,R429&lt;&gt;0),21,AND(Z429=8,U429="ALTO"),16,AND(Z429=8,U429="BAJO"),12,AND(Z429=8,V429&lt;&gt;0),8,AND(Z429=9,P429&lt;&gt;0),25,AND(Z429=9,R429&lt;&gt;0),21,AND(Z429=9,U429="ALTO"),20,AND(Z429=9,U429="BAJO"),17,AND(Z429=9,V429&lt;&gt;0),13,AND(Z429=10,P429&lt;&gt;0),25,AND(Z429=10,R429&lt;&gt;0),22,AND(Z429=10,U429="ALTO"),21,AND(Z429=10,U429="BAJO"),18,AND(Z429=10,V429&lt;&gt;0),18,AND(Z429=11,P429&lt;&gt;0),25,AND(Z429=11,R429&lt;&gt;0),23,AND(Z429=11,U429="ALTO"),20,AND(Z429=11,U429="BAJO"),16,AND(Z429=11,V429&lt;&gt;0),11,AND(Z429=12,P429&lt;&gt;0),25,AND(Z429=12,R429&lt;&gt;0),23,AND(Z429=12,U429="ALTO"),20,AND(Z429=12,U429="BAJO"),16,AND(Z429=12,V429&lt;&gt;0),12,AND(Z429=13,P429&lt;&gt;0),25,AND(Z429=13,R429&lt;&gt;0),21,AND(Z429=13,U429="ALTO"),20,AND(Z429=13,U429="BAJO"),17,AND(Z429=13,V429&lt;&gt;0),17,AND(Z429=14,P429&lt;&gt;0),25,AND(Z429=14,R429&lt;&gt;0),24,AND(Z429=14,U429="ALTO"),23,AND(Z429=14,U429="BAJO"),21,AND(Z429=14,V429&lt;&gt;0),18,AND(Z429=15,P429&lt;&gt;0),25,AND(Z429=15,R429&lt;&gt;0),24,AND(Z429=15,U429="ALTO"),22,AND(Z429=15,U429="BAJO"),19,AND(Z429=15,V429&lt;&gt;0),19,AND(Z429=16,P429&lt;&gt;0),25,AND(Z429=16,R429&lt;&gt;0),23,AND(Z429=16,U429="ALTO"),23,AND(Z429=16,U429="BAJO"),23,AND(Z429=16,V429&lt;&gt;0),20,AND(Z429=17,P429&lt;&gt;0),25,AND(Z429=17,R429&lt;&gt;0),24,AND(Z429=17,U429="ALTO"),23,AND(Z429=17,U429="BAJO"),21,AND(Z429=17,V429&lt;&gt;0),20,AND(Z429=18,P429&lt;&gt;0),25,AND(Z429=18,R429&lt;&gt;0),24,AND(Z429=18,U429="ALTO"),23,AND(Z429=18,U429="BAJO"),22,AND(Z429=18,V429&lt;&gt;0),21,AND(Z429=19,P429&lt;&gt;0),25,AND(Z429=19,R429&lt;&gt;0),25,AND(Z429=19,U429="ALTO"),24,AND(Z429=19,U429="BAJO"),22,AND(Z429=19,V429&lt;&gt;0),22,AND(Z429&lt;&gt;0,X429&lt;&gt;0),Z429,TRUE,"FALSO")</f>
        <v>FALSO</v>
      </c>
      <c r="AC429" s="222"/>
      <c r="AD429" s="222"/>
      <c r="AE429" s="36"/>
      <c r="AF429" s="37"/>
      <c r="AG429" s="37"/>
      <c r="AH429" s="25"/>
      <c r="AI429" s="25"/>
      <c r="AJ429" s="25"/>
      <c r="AK429" s="25"/>
      <c r="AL429" s="25"/>
      <c r="AM429" s="25"/>
      <c r="AN429" s="25"/>
      <c r="AO429" s="35"/>
      <c r="AP429" s="25"/>
      <c r="AQ429" s="35"/>
      <c r="AR429" s="25"/>
      <c r="AS429" s="35"/>
      <c r="AT429" s="25"/>
      <c r="AU429" s="35"/>
      <c r="AV429" s="25"/>
      <c r="AW429" s="35"/>
      <c r="AX429" s="25"/>
    </row>
    <row r="430" spans="1:50" ht="26.25">
      <c r="A430" s="285"/>
      <c r="B430" s="380"/>
      <c r="C430" s="379"/>
      <c r="D430" s="378"/>
      <c r="E430" s="249"/>
      <c r="F430" s="248"/>
      <c r="G430" s="225"/>
      <c r="H430" s="227"/>
      <c r="I430" s="254"/>
      <c r="J430" s="255" t="e">
        <f>+VLOOKUP(I430,Peligros_Aspectos!A:D,4,0)</f>
        <v>#N/A</v>
      </c>
      <c r="K430" s="256" t="e">
        <f>+VLOOKUP(I430,Peligros_Aspectos!A:D,2,0)</f>
        <v>#N/A</v>
      </c>
      <c r="L430" s="257" t="e">
        <f>+VLOOKUP(I430,Peligros_Aspectos!A:C,3,0)</f>
        <v>#N/A</v>
      </c>
      <c r="M430" s="232"/>
      <c r="N430" s="258"/>
      <c r="O430" s="245" t="str">
        <f t="shared" si="34"/>
        <v/>
      </c>
      <c r="P430" s="260"/>
      <c r="Q430" s="260"/>
      <c r="R430" s="260"/>
      <c r="S430" s="260"/>
      <c r="T430" s="260"/>
      <c r="U430" s="258"/>
      <c r="V430" s="264"/>
      <c r="W430" s="264"/>
      <c r="X430" s="260"/>
      <c r="Y430" s="266"/>
      <c r="Z430" s="245" t="str">
        <f t="shared" si="32"/>
        <v/>
      </c>
      <c r="AA430" s="267"/>
      <c r="AB430" s="245" t="str">
        <f t="array" ref="AB430">_xlfn.IFS(AND(Z430=1,P430&lt;&gt;0),25,AND(Z430=1,R430&lt;&gt;0),21,AND(Z430=1,U430="ALTO"),16,AND(Z430=1,U430="BAJO"),11,AND(Z430=1,V430&lt;&gt;0),2,AND(Z430=2,P430&lt;&gt;0),25,AND(Z430=2,R430&lt;&gt;0),21,AND(Z430=2,U430="ALTO"),16,AND(Z430=2,U430="BAJO"),11,AND(Z430=2,V430&lt;&gt;0),4,AND(Z430=3,P430&lt;&gt;0),25,AND(Z430=3,R430&lt;&gt;0),21,AND(Z430=3,U430="ALTO"),16,AND(Z430=3,U430="BAJO"),12,AND(Z430=3,V430&lt;&gt;0),5,AND(Z430=4,P430&lt;&gt;0),25,AND(Z430=4,R430&lt;&gt;0),13,AND(Z430=4,U430="ALTO"),16,AND(Z430=4,U430="BAJO"),14,AND(Z430=4,V430&lt;&gt;0),7,AND(Z430=5,P430&lt;&gt;0),25,AND(Z430=5,R430&lt;&gt;0),21,AND(Z430=5,U430="ALTO"),16,AND(Z430=5,U430="BAJO"),12,AND(Z430=5,V430&lt;&gt;0),8,AND(Z430=6,P430&lt;&gt;0),25,AND(Z430=6,R430&lt;&gt;0),21,AND(Z430=6,U430="ALTO"),20,AND(Z430=6,U430="BAJO"),17,AND(Z430=6,V430&lt;&gt;0),6,AND(Z430=7,P430&lt;&gt;0),25,AND(Z430=7,R430&lt;&gt;0),23,AND(Z430=7,U430="ALTO"),16,AND(Z430=7,U430="BAJO"),11,AND(Z430=7,V430&lt;&gt;0),7,AND(Z430=8,P430&lt;&gt;0),25,AND(Z430=8,R430&lt;&gt;0),21,AND(Z430=8,U430="ALTO"),16,AND(Z430=8,U430="BAJO"),12,AND(Z430=8,V430&lt;&gt;0),8,AND(Z430=9,P430&lt;&gt;0),25,AND(Z430=9,R430&lt;&gt;0),21,AND(Z430=9,U430="ALTO"),20,AND(Z430=9,U430="BAJO"),17,AND(Z430=9,V430&lt;&gt;0),13,AND(Z430=10,P430&lt;&gt;0),25,AND(Z430=10,R430&lt;&gt;0),22,AND(Z430=10,U430="ALTO"),21,AND(Z430=10,U430="BAJO"),18,AND(Z430=10,V430&lt;&gt;0),18,AND(Z430=11,P430&lt;&gt;0),25,AND(Z430=11,R430&lt;&gt;0),23,AND(Z430=11,U430="ALTO"),20,AND(Z430=11,U430="BAJO"),16,AND(Z430=11,V430&lt;&gt;0),11,AND(Z430=12,P430&lt;&gt;0),25,AND(Z430=12,R430&lt;&gt;0),23,AND(Z430=12,U430="ALTO"),20,AND(Z430=12,U430="BAJO"),16,AND(Z430=12,V430&lt;&gt;0),12,AND(Z430=13,P430&lt;&gt;0),25,AND(Z430=13,R430&lt;&gt;0),21,AND(Z430=13,U430="ALTO"),20,AND(Z430=13,U430="BAJO"),17,AND(Z430=13,V430&lt;&gt;0),17,AND(Z430=14,P430&lt;&gt;0),25,AND(Z430=14,R430&lt;&gt;0),24,AND(Z430=14,U430="ALTO"),23,AND(Z430=14,U430="BAJO"),21,AND(Z430=14,V430&lt;&gt;0),18,AND(Z430=15,P430&lt;&gt;0),25,AND(Z430=15,R430&lt;&gt;0),24,AND(Z430=15,U430="ALTO"),22,AND(Z430=15,U430="BAJO"),19,AND(Z430=15,V430&lt;&gt;0),19,AND(Z430=16,P430&lt;&gt;0),25,AND(Z430=16,R430&lt;&gt;0),23,AND(Z430=16,U430="ALTO"),23,AND(Z430=16,U430="BAJO"),23,AND(Z430=16,V430&lt;&gt;0),20,AND(Z430=17,P430&lt;&gt;0),25,AND(Z430=17,R430&lt;&gt;0),24,AND(Z430=17,U430="ALTO"),23,AND(Z430=17,U430="BAJO"),21,AND(Z430=17,V430&lt;&gt;0),20,AND(Z430=18,P430&lt;&gt;0),25,AND(Z430=18,R430&lt;&gt;0),24,AND(Z430=18,U430="ALTO"),23,AND(Z430=18,U430="BAJO"),22,AND(Z430=18,V430&lt;&gt;0),21,AND(Z430=19,P430&lt;&gt;0),25,AND(Z430=19,R430&lt;&gt;0),25,AND(Z430=19,U430="ALTO"),24,AND(Z430=19,U430="BAJO"),22,AND(Z430=19,V430&lt;&gt;0),22,AND(Z430&lt;&gt;0,X430&lt;&gt;0),Z430,TRUE,"FALSO")</f>
        <v>FALSO</v>
      </c>
      <c r="AC430" s="222"/>
      <c r="AD430" s="222"/>
      <c r="AE430" s="36"/>
      <c r="AF430" s="37"/>
      <c r="AG430" s="37"/>
      <c r="AH430" s="25"/>
      <c r="AI430" s="25"/>
      <c r="AJ430" s="25"/>
      <c r="AK430" s="25"/>
      <c r="AL430" s="25"/>
      <c r="AM430" s="25"/>
      <c r="AN430" s="25"/>
      <c r="AO430" s="35"/>
      <c r="AP430" s="25"/>
      <c r="AQ430" s="35"/>
      <c r="AR430" s="25"/>
      <c r="AS430" s="35"/>
      <c r="AT430" s="25"/>
      <c r="AU430" s="35"/>
      <c r="AV430" s="25"/>
      <c r="AW430" s="35"/>
      <c r="AX430" s="25"/>
    </row>
    <row r="431" spans="1:50" ht="26.25">
      <c r="A431" s="285"/>
      <c r="B431" s="380"/>
      <c r="C431" s="379"/>
      <c r="D431" s="378"/>
      <c r="E431" s="249"/>
      <c r="F431" s="248"/>
      <c r="G431" s="225"/>
      <c r="H431" s="227"/>
      <c r="I431" s="254"/>
      <c r="J431" s="255" t="e">
        <f>+VLOOKUP(I431,Peligros_Aspectos!A:D,4,0)</f>
        <v>#N/A</v>
      </c>
      <c r="K431" s="256" t="e">
        <f>+VLOOKUP(I431,Peligros_Aspectos!A:D,2,0)</f>
        <v>#N/A</v>
      </c>
      <c r="L431" s="257" t="e">
        <f>+VLOOKUP(I431,Peligros_Aspectos!A:C,3,0)</f>
        <v>#N/A</v>
      </c>
      <c r="M431" s="232"/>
      <c r="N431" s="258"/>
      <c r="O431" s="245" t="str">
        <f t="shared" si="34"/>
        <v/>
      </c>
      <c r="P431" s="260"/>
      <c r="Q431" s="260"/>
      <c r="R431" s="260"/>
      <c r="S431" s="260"/>
      <c r="T431" s="264"/>
      <c r="U431" s="258"/>
      <c r="V431" s="264"/>
      <c r="W431" s="264"/>
      <c r="X431" s="260"/>
      <c r="Y431" s="266"/>
      <c r="Z431" s="245" t="str">
        <f t="shared" si="32"/>
        <v/>
      </c>
      <c r="AA431" s="267"/>
      <c r="AB431" s="245" t="str">
        <f t="array" ref="AB431">_xlfn.IFS(AND(Z431=1,P431&lt;&gt;0),25,AND(Z431=1,R431&lt;&gt;0),21,AND(Z431=1,U431="ALTO"),16,AND(Z431=1,U431="BAJO"),11,AND(Z431=1,V431&lt;&gt;0),2,AND(Z431=2,P431&lt;&gt;0),25,AND(Z431=2,R431&lt;&gt;0),21,AND(Z431=2,U431="ALTO"),16,AND(Z431=2,U431="BAJO"),11,AND(Z431=2,V431&lt;&gt;0),4,AND(Z431=3,P431&lt;&gt;0),25,AND(Z431=3,R431&lt;&gt;0),21,AND(Z431=3,U431="ALTO"),16,AND(Z431=3,U431="BAJO"),12,AND(Z431=3,V431&lt;&gt;0),5,AND(Z431=4,P431&lt;&gt;0),25,AND(Z431=4,R431&lt;&gt;0),13,AND(Z431=4,U431="ALTO"),16,AND(Z431=4,U431="BAJO"),14,AND(Z431=4,V431&lt;&gt;0),7,AND(Z431=5,P431&lt;&gt;0),25,AND(Z431=5,R431&lt;&gt;0),21,AND(Z431=5,U431="ALTO"),16,AND(Z431=5,U431="BAJO"),12,AND(Z431=5,V431&lt;&gt;0),8,AND(Z431=6,P431&lt;&gt;0),25,AND(Z431=6,R431&lt;&gt;0),21,AND(Z431=6,U431="ALTO"),20,AND(Z431=6,U431="BAJO"),17,AND(Z431=6,V431&lt;&gt;0),6,AND(Z431=7,P431&lt;&gt;0),25,AND(Z431=7,R431&lt;&gt;0),23,AND(Z431=7,U431="ALTO"),16,AND(Z431=7,U431="BAJO"),11,AND(Z431=7,V431&lt;&gt;0),7,AND(Z431=8,P431&lt;&gt;0),25,AND(Z431=8,R431&lt;&gt;0),21,AND(Z431=8,U431="ALTO"),16,AND(Z431=8,U431="BAJO"),12,AND(Z431=8,V431&lt;&gt;0),8,AND(Z431=9,P431&lt;&gt;0),25,AND(Z431=9,R431&lt;&gt;0),21,AND(Z431=9,U431="ALTO"),20,AND(Z431=9,U431="BAJO"),17,AND(Z431=9,V431&lt;&gt;0),13,AND(Z431=10,P431&lt;&gt;0),25,AND(Z431=10,R431&lt;&gt;0),22,AND(Z431=10,U431="ALTO"),21,AND(Z431=10,U431="BAJO"),18,AND(Z431=10,V431&lt;&gt;0),18,AND(Z431=11,P431&lt;&gt;0),25,AND(Z431=11,R431&lt;&gt;0),23,AND(Z431=11,U431="ALTO"),20,AND(Z431=11,U431="BAJO"),16,AND(Z431=11,V431&lt;&gt;0),11,AND(Z431=12,P431&lt;&gt;0),25,AND(Z431=12,R431&lt;&gt;0),23,AND(Z431=12,U431="ALTO"),20,AND(Z431=12,U431="BAJO"),16,AND(Z431=12,V431&lt;&gt;0),12,AND(Z431=13,P431&lt;&gt;0),25,AND(Z431=13,R431&lt;&gt;0),21,AND(Z431=13,U431="ALTO"),20,AND(Z431=13,U431="BAJO"),17,AND(Z431=13,V431&lt;&gt;0),17,AND(Z431=14,P431&lt;&gt;0),25,AND(Z431=14,R431&lt;&gt;0),24,AND(Z431=14,U431="ALTO"),23,AND(Z431=14,U431="BAJO"),21,AND(Z431=14,V431&lt;&gt;0),18,AND(Z431=15,P431&lt;&gt;0),25,AND(Z431=15,R431&lt;&gt;0),24,AND(Z431=15,U431="ALTO"),22,AND(Z431=15,U431="BAJO"),19,AND(Z431=15,V431&lt;&gt;0),19,AND(Z431=16,P431&lt;&gt;0),25,AND(Z431=16,R431&lt;&gt;0),23,AND(Z431=16,U431="ALTO"),23,AND(Z431=16,U431="BAJO"),23,AND(Z431=16,V431&lt;&gt;0),20,AND(Z431=17,P431&lt;&gt;0),25,AND(Z431=17,R431&lt;&gt;0),24,AND(Z431=17,U431="ALTO"),23,AND(Z431=17,U431="BAJO"),21,AND(Z431=17,V431&lt;&gt;0),20,AND(Z431=18,P431&lt;&gt;0),25,AND(Z431=18,R431&lt;&gt;0),24,AND(Z431=18,U431="ALTO"),23,AND(Z431=18,U431="BAJO"),22,AND(Z431=18,V431&lt;&gt;0),21,AND(Z431=19,P431&lt;&gt;0),25,AND(Z431=19,R431&lt;&gt;0),25,AND(Z431=19,U431="ALTO"),24,AND(Z431=19,U431="BAJO"),22,AND(Z431=19,V431&lt;&gt;0),22,AND(Z431&lt;&gt;0,X431&lt;&gt;0),Z431,TRUE,"FALSO")</f>
        <v>FALSO</v>
      </c>
      <c r="AC431" s="222"/>
      <c r="AD431" s="222"/>
      <c r="AE431" s="36"/>
      <c r="AF431" s="37"/>
      <c r="AG431" s="37"/>
      <c r="AH431" s="25"/>
      <c r="AI431" s="25"/>
      <c r="AJ431" s="25"/>
      <c r="AK431" s="25"/>
      <c r="AL431" s="25"/>
      <c r="AM431" s="25"/>
      <c r="AN431" s="25"/>
      <c r="AO431" s="35"/>
      <c r="AP431" s="25"/>
      <c r="AQ431" s="35"/>
      <c r="AR431" s="25"/>
      <c r="AS431" s="35"/>
      <c r="AT431" s="25"/>
      <c r="AU431" s="35"/>
      <c r="AV431" s="25"/>
      <c r="AW431" s="35"/>
      <c r="AX431" s="25"/>
    </row>
    <row r="432" spans="1:50" ht="26.25">
      <c r="A432" s="285"/>
      <c r="B432" s="380"/>
      <c r="C432" s="379"/>
      <c r="D432" s="378"/>
      <c r="E432" s="249"/>
      <c r="F432" s="248"/>
      <c r="G432" s="225"/>
      <c r="H432" s="227"/>
      <c r="I432" s="254"/>
      <c r="J432" s="255" t="e">
        <f>+VLOOKUP(I432,Peligros_Aspectos!A:D,4,0)</f>
        <v>#N/A</v>
      </c>
      <c r="K432" s="256" t="e">
        <f>+VLOOKUP(I432,Peligros_Aspectos!A:D,2,0)</f>
        <v>#N/A</v>
      </c>
      <c r="L432" s="257" t="e">
        <f>+VLOOKUP(I432,Peligros_Aspectos!A:C,3,0)</f>
        <v>#N/A</v>
      </c>
      <c r="M432" s="232"/>
      <c r="N432" s="258"/>
      <c r="O432" s="245" t="str">
        <f t="shared" si="34"/>
        <v/>
      </c>
      <c r="P432" s="260"/>
      <c r="Q432" s="260"/>
      <c r="R432" s="260"/>
      <c r="S432" s="260"/>
      <c r="T432" s="260"/>
      <c r="U432" s="258"/>
      <c r="V432" s="264"/>
      <c r="W432" s="264"/>
      <c r="X432" s="260"/>
      <c r="Y432" s="266"/>
      <c r="Z432" s="245" t="str">
        <f t="shared" si="32"/>
        <v/>
      </c>
      <c r="AA432" s="267"/>
      <c r="AB432" s="245" t="str">
        <f t="array" ref="AB432">_xlfn.IFS(AND(Z432=1,P432&lt;&gt;0),25,AND(Z432=1,R432&lt;&gt;0),21,AND(Z432=1,U432="ALTO"),16,AND(Z432=1,U432="BAJO"),11,AND(Z432=1,V432&lt;&gt;0),2,AND(Z432=2,P432&lt;&gt;0),25,AND(Z432=2,R432&lt;&gt;0),21,AND(Z432=2,U432="ALTO"),16,AND(Z432=2,U432="BAJO"),11,AND(Z432=2,V432&lt;&gt;0),4,AND(Z432=3,P432&lt;&gt;0),25,AND(Z432=3,R432&lt;&gt;0),21,AND(Z432=3,U432="ALTO"),16,AND(Z432=3,U432="BAJO"),12,AND(Z432=3,V432&lt;&gt;0),5,AND(Z432=4,P432&lt;&gt;0),25,AND(Z432=4,R432&lt;&gt;0),13,AND(Z432=4,U432="ALTO"),16,AND(Z432=4,U432="BAJO"),14,AND(Z432=4,V432&lt;&gt;0),7,AND(Z432=5,P432&lt;&gt;0),25,AND(Z432=5,R432&lt;&gt;0),21,AND(Z432=5,U432="ALTO"),16,AND(Z432=5,U432="BAJO"),12,AND(Z432=5,V432&lt;&gt;0),8,AND(Z432=6,P432&lt;&gt;0),25,AND(Z432=6,R432&lt;&gt;0),21,AND(Z432=6,U432="ALTO"),20,AND(Z432=6,U432="BAJO"),17,AND(Z432=6,V432&lt;&gt;0),6,AND(Z432=7,P432&lt;&gt;0),25,AND(Z432=7,R432&lt;&gt;0),23,AND(Z432=7,U432="ALTO"),16,AND(Z432=7,U432="BAJO"),11,AND(Z432=7,V432&lt;&gt;0),7,AND(Z432=8,P432&lt;&gt;0),25,AND(Z432=8,R432&lt;&gt;0),21,AND(Z432=8,U432="ALTO"),16,AND(Z432=8,U432="BAJO"),12,AND(Z432=8,V432&lt;&gt;0),8,AND(Z432=9,P432&lt;&gt;0),25,AND(Z432=9,R432&lt;&gt;0),21,AND(Z432=9,U432="ALTO"),20,AND(Z432=9,U432="BAJO"),17,AND(Z432=9,V432&lt;&gt;0),13,AND(Z432=10,P432&lt;&gt;0),25,AND(Z432=10,R432&lt;&gt;0),22,AND(Z432=10,U432="ALTO"),21,AND(Z432=10,U432="BAJO"),18,AND(Z432=10,V432&lt;&gt;0),18,AND(Z432=11,P432&lt;&gt;0),25,AND(Z432=11,R432&lt;&gt;0),23,AND(Z432=11,U432="ALTO"),20,AND(Z432=11,U432="BAJO"),16,AND(Z432=11,V432&lt;&gt;0),11,AND(Z432=12,P432&lt;&gt;0),25,AND(Z432=12,R432&lt;&gt;0),23,AND(Z432=12,U432="ALTO"),20,AND(Z432=12,U432="BAJO"),16,AND(Z432=12,V432&lt;&gt;0),12,AND(Z432=13,P432&lt;&gt;0),25,AND(Z432=13,R432&lt;&gt;0),21,AND(Z432=13,U432="ALTO"),20,AND(Z432=13,U432="BAJO"),17,AND(Z432=13,V432&lt;&gt;0),17,AND(Z432=14,P432&lt;&gt;0),25,AND(Z432=14,R432&lt;&gt;0),24,AND(Z432=14,U432="ALTO"),23,AND(Z432=14,U432="BAJO"),21,AND(Z432=14,V432&lt;&gt;0),18,AND(Z432=15,P432&lt;&gt;0),25,AND(Z432=15,R432&lt;&gt;0),24,AND(Z432=15,U432="ALTO"),22,AND(Z432=15,U432="BAJO"),19,AND(Z432=15,V432&lt;&gt;0),19,AND(Z432=16,P432&lt;&gt;0),25,AND(Z432=16,R432&lt;&gt;0),23,AND(Z432=16,U432="ALTO"),23,AND(Z432=16,U432="BAJO"),23,AND(Z432=16,V432&lt;&gt;0),20,AND(Z432=17,P432&lt;&gt;0),25,AND(Z432=17,R432&lt;&gt;0),24,AND(Z432=17,U432="ALTO"),23,AND(Z432=17,U432="BAJO"),21,AND(Z432=17,V432&lt;&gt;0),20,AND(Z432=18,P432&lt;&gt;0),25,AND(Z432=18,R432&lt;&gt;0),24,AND(Z432=18,U432="ALTO"),23,AND(Z432=18,U432="BAJO"),22,AND(Z432=18,V432&lt;&gt;0),21,AND(Z432=19,P432&lt;&gt;0),25,AND(Z432=19,R432&lt;&gt;0),25,AND(Z432=19,U432="ALTO"),24,AND(Z432=19,U432="BAJO"),22,AND(Z432=19,V432&lt;&gt;0),22,AND(Z432&lt;&gt;0,X432&lt;&gt;0),Z432,TRUE,"FALSO")</f>
        <v>FALSO</v>
      </c>
      <c r="AC432" s="222"/>
      <c r="AD432" s="222"/>
      <c r="AE432" s="36"/>
      <c r="AF432" s="37"/>
      <c r="AG432" s="37"/>
      <c r="AH432" s="25"/>
      <c r="AI432" s="25"/>
      <c r="AJ432" s="25"/>
      <c r="AK432" s="25"/>
      <c r="AL432" s="25"/>
      <c r="AM432" s="25"/>
      <c r="AN432" s="25"/>
      <c r="AO432" s="35"/>
      <c r="AP432" s="25"/>
      <c r="AQ432" s="35"/>
      <c r="AR432" s="25"/>
      <c r="AS432" s="35"/>
      <c r="AT432" s="25"/>
      <c r="AU432" s="35"/>
      <c r="AV432" s="25"/>
      <c r="AW432" s="35"/>
      <c r="AX432" s="25"/>
    </row>
    <row r="433" spans="1:50" ht="26.25">
      <c r="A433" s="285"/>
      <c r="B433" s="380"/>
      <c r="C433" s="379"/>
      <c r="D433" s="378"/>
      <c r="E433" s="249"/>
      <c r="F433" s="248"/>
      <c r="G433" s="225"/>
      <c r="H433" s="227"/>
      <c r="I433" s="254"/>
      <c r="J433" s="255" t="e">
        <f>+VLOOKUP(I433,Peligros_Aspectos!A:D,4,0)</f>
        <v>#N/A</v>
      </c>
      <c r="K433" s="256" t="e">
        <f>+VLOOKUP(I433,Peligros_Aspectos!A:D,2,0)</f>
        <v>#N/A</v>
      </c>
      <c r="L433" s="257" t="e">
        <f>+VLOOKUP(I433,Peligros_Aspectos!A:C,3,0)</f>
        <v>#N/A</v>
      </c>
      <c r="M433" s="232"/>
      <c r="N433" s="258"/>
      <c r="O433" s="245" t="str">
        <f t="shared" si="34"/>
        <v/>
      </c>
      <c r="P433" s="260"/>
      <c r="Q433" s="260"/>
      <c r="R433" s="260"/>
      <c r="S433" s="260"/>
      <c r="T433" s="260"/>
      <c r="U433" s="258"/>
      <c r="V433" s="264"/>
      <c r="W433" s="264"/>
      <c r="X433" s="260"/>
      <c r="Y433" s="266"/>
      <c r="Z433" s="245" t="str">
        <f t="shared" si="32"/>
        <v/>
      </c>
      <c r="AA433" s="267"/>
      <c r="AB433" s="245" t="str">
        <f t="array" ref="AB433">_xlfn.IFS(AND(Z433=1,P433&lt;&gt;0),25,AND(Z433=1,R433&lt;&gt;0),21,AND(Z433=1,U433="ALTO"),16,AND(Z433=1,U433="BAJO"),11,AND(Z433=1,V433&lt;&gt;0),2,AND(Z433=2,P433&lt;&gt;0),25,AND(Z433=2,R433&lt;&gt;0),21,AND(Z433=2,U433="ALTO"),16,AND(Z433=2,U433="BAJO"),11,AND(Z433=2,V433&lt;&gt;0),4,AND(Z433=3,P433&lt;&gt;0),25,AND(Z433=3,R433&lt;&gt;0),21,AND(Z433=3,U433="ALTO"),16,AND(Z433=3,U433="BAJO"),12,AND(Z433=3,V433&lt;&gt;0),5,AND(Z433=4,P433&lt;&gt;0),25,AND(Z433=4,R433&lt;&gt;0),13,AND(Z433=4,U433="ALTO"),16,AND(Z433=4,U433="BAJO"),14,AND(Z433=4,V433&lt;&gt;0),7,AND(Z433=5,P433&lt;&gt;0),25,AND(Z433=5,R433&lt;&gt;0),21,AND(Z433=5,U433="ALTO"),16,AND(Z433=5,U433="BAJO"),12,AND(Z433=5,V433&lt;&gt;0),8,AND(Z433=6,P433&lt;&gt;0),25,AND(Z433=6,R433&lt;&gt;0),21,AND(Z433=6,U433="ALTO"),20,AND(Z433=6,U433="BAJO"),17,AND(Z433=6,V433&lt;&gt;0),6,AND(Z433=7,P433&lt;&gt;0),25,AND(Z433=7,R433&lt;&gt;0),23,AND(Z433=7,U433="ALTO"),16,AND(Z433=7,U433="BAJO"),11,AND(Z433=7,V433&lt;&gt;0),7,AND(Z433=8,P433&lt;&gt;0),25,AND(Z433=8,R433&lt;&gt;0),21,AND(Z433=8,U433="ALTO"),16,AND(Z433=8,U433="BAJO"),12,AND(Z433=8,V433&lt;&gt;0),8,AND(Z433=9,P433&lt;&gt;0),25,AND(Z433=9,R433&lt;&gt;0),21,AND(Z433=9,U433="ALTO"),20,AND(Z433=9,U433="BAJO"),17,AND(Z433=9,V433&lt;&gt;0),13,AND(Z433=10,P433&lt;&gt;0),25,AND(Z433=10,R433&lt;&gt;0),22,AND(Z433=10,U433="ALTO"),21,AND(Z433=10,U433="BAJO"),18,AND(Z433=10,V433&lt;&gt;0),18,AND(Z433=11,P433&lt;&gt;0),25,AND(Z433=11,R433&lt;&gt;0),23,AND(Z433=11,U433="ALTO"),20,AND(Z433=11,U433="BAJO"),16,AND(Z433=11,V433&lt;&gt;0),11,AND(Z433=12,P433&lt;&gt;0),25,AND(Z433=12,R433&lt;&gt;0),23,AND(Z433=12,U433="ALTO"),20,AND(Z433=12,U433="BAJO"),16,AND(Z433=12,V433&lt;&gt;0),12,AND(Z433=13,P433&lt;&gt;0),25,AND(Z433=13,R433&lt;&gt;0),21,AND(Z433=13,U433="ALTO"),20,AND(Z433=13,U433="BAJO"),17,AND(Z433=13,V433&lt;&gt;0),17,AND(Z433=14,P433&lt;&gt;0),25,AND(Z433=14,R433&lt;&gt;0),24,AND(Z433=14,U433="ALTO"),23,AND(Z433=14,U433="BAJO"),21,AND(Z433=14,V433&lt;&gt;0),18,AND(Z433=15,P433&lt;&gt;0),25,AND(Z433=15,R433&lt;&gt;0),24,AND(Z433=15,U433="ALTO"),22,AND(Z433=15,U433="BAJO"),19,AND(Z433=15,V433&lt;&gt;0),19,AND(Z433=16,P433&lt;&gt;0),25,AND(Z433=16,R433&lt;&gt;0),23,AND(Z433=16,U433="ALTO"),23,AND(Z433=16,U433="BAJO"),23,AND(Z433=16,V433&lt;&gt;0),20,AND(Z433=17,P433&lt;&gt;0),25,AND(Z433=17,R433&lt;&gt;0),24,AND(Z433=17,U433="ALTO"),23,AND(Z433=17,U433="BAJO"),21,AND(Z433=17,V433&lt;&gt;0),20,AND(Z433=18,P433&lt;&gt;0),25,AND(Z433=18,R433&lt;&gt;0),24,AND(Z433=18,U433="ALTO"),23,AND(Z433=18,U433="BAJO"),22,AND(Z433=18,V433&lt;&gt;0),21,AND(Z433=19,P433&lt;&gt;0),25,AND(Z433=19,R433&lt;&gt;0),25,AND(Z433=19,U433="ALTO"),24,AND(Z433=19,U433="BAJO"),22,AND(Z433=19,V433&lt;&gt;0),22,AND(Z433&lt;&gt;0,X433&lt;&gt;0),Z433,TRUE,"FALSO")</f>
        <v>FALSO</v>
      </c>
      <c r="AC433" s="222"/>
      <c r="AD433" s="222"/>
      <c r="AE433" s="36"/>
      <c r="AF433" s="37"/>
      <c r="AG433" s="37"/>
      <c r="AH433" s="25"/>
      <c r="AI433" s="25"/>
      <c r="AJ433" s="25"/>
      <c r="AK433" s="25"/>
      <c r="AL433" s="25"/>
      <c r="AM433" s="25"/>
      <c r="AN433" s="25"/>
      <c r="AO433" s="35"/>
      <c r="AP433" s="25"/>
      <c r="AQ433" s="35"/>
      <c r="AR433" s="25"/>
      <c r="AS433" s="35"/>
      <c r="AT433" s="25"/>
      <c r="AU433" s="35"/>
      <c r="AV433" s="25"/>
      <c r="AW433" s="35"/>
      <c r="AX433" s="25"/>
    </row>
    <row r="434" spans="1:50" ht="26.25">
      <c r="A434" s="285"/>
      <c r="B434" s="380"/>
      <c r="C434" s="379"/>
      <c r="D434" s="378"/>
      <c r="E434" s="249"/>
      <c r="F434" s="248"/>
      <c r="G434" s="225"/>
      <c r="H434" s="227"/>
      <c r="I434" s="254"/>
      <c r="J434" s="255" t="e">
        <f>+VLOOKUP(I434,Peligros_Aspectos!A:D,4,0)</f>
        <v>#N/A</v>
      </c>
      <c r="K434" s="256" t="e">
        <f>+VLOOKUP(I434,Peligros_Aspectos!A:D,2,0)</f>
        <v>#N/A</v>
      </c>
      <c r="L434" s="257" t="e">
        <f>+VLOOKUP(I434,Peligros_Aspectos!A:C,3,0)</f>
        <v>#N/A</v>
      </c>
      <c r="M434" s="232"/>
      <c r="N434" s="258"/>
      <c r="O434" s="245" t="str">
        <f t="shared" si="34"/>
        <v/>
      </c>
      <c r="P434" s="260"/>
      <c r="Q434" s="260"/>
      <c r="R434" s="260"/>
      <c r="S434" s="260"/>
      <c r="T434" s="260"/>
      <c r="U434" s="258"/>
      <c r="V434" s="264"/>
      <c r="W434" s="264"/>
      <c r="X434" s="260"/>
      <c r="Y434" s="266"/>
      <c r="Z434" s="245" t="str">
        <f t="shared" si="32"/>
        <v/>
      </c>
      <c r="AA434" s="267"/>
      <c r="AB434" s="245" t="str">
        <f t="array" ref="AB434">_xlfn.IFS(AND(Z434=1,P434&lt;&gt;0),25,AND(Z434=1,R434&lt;&gt;0),21,AND(Z434=1,U434="ALTO"),16,AND(Z434=1,U434="BAJO"),11,AND(Z434=1,V434&lt;&gt;0),2,AND(Z434=2,P434&lt;&gt;0),25,AND(Z434=2,R434&lt;&gt;0),21,AND(Z434=2,U434="ALTO"),16,AND(Z434=2,U434="BAJO"),11,AND(Z434=2,V434&lt;&gt;0),4,AND(Z434=3,P434&lt;&gt;0),25,AND(Z434=3,R434&lt;&gt;0),21,AND(Z434=3,U434="ALTO"),16,AND(Z434=3,U434="BAJO"),12,AND(Z434=3,V434&lt;&gt;0),5,AND(Z434=4,P434&lt;&gt;0),25,AND(Z434=4,R434&lt;&gt;0),13,AND(Z434=4,U434="ALTO"),16,AND(Z434=4,U434="BAJO"),14,AND(Z434=4,V434&lt;&gt;0),7,AND(Z434=5,P434&lt;&gt;0),25,AND(Z434=5,R434&lt;&gt;0),21,AND(Z434=5,U434="ALTO"),16,AND(Z434=5,U434="BAJO"),12,AND(Z434=5,V434&lt;&gt;0),8,AND(Z434=6,P434&lt;&gt;0),25,AND(Z434=6,R434&lt;&gt;0),21,AND(Z434=6,U434="ALTO"),20,AND(Z434=6,U434="BAJO"),17,AND(Z434=6,V434&lt;&gt;0),6,AND(Z434=7,P434&lt;&gt;0),25,AND(Z434=7,R434&lt;&gt;0),23,AND(Z434=7,U434="ALTO"),16,AND(Z434=7,U434="BAJO"),11,AND(Z434=7,V434&lt;&gt;0),7,AND(Z434=8,P434&lt;&gt;0),25,AND(Z434=8,R434&lt;&gt;0),21,AND(Z434=8,U434="ALTO"),16,AND(Z434=8,U434="BAJO"),12,AND(Z434=8,V434&lt;&gt;0),8,AND(Z434=9,P434&lt;&gt;0),25,AND(Z434=9,R434&lt;&gt;0),21,AND(Z434=9,U434="ALTO"),20,AND(Z434=9,U434="BAJO"),17,AND(Z434=9,V434&lt;&gt;0),13,AND(Z434=10,P434&lt;&gt;0),25,AND(Z434=10,R434&lt;&gt;0),22,AND(Z434=10,U434="ALTO"),21,AND(Z434=10,U434="BAJO"),18,AND(Z434=10,V434&lt;&gt;0),18,AND(Z434=11,P434&lt;&gt;0),25,AND(Z434=11,R434&lt;&gt;0),23,AND(Z434=11,U434="ALTO"),20,AND(Z434=11,U434="BAJO"),16,AND(Z434=11,V434&lt;&gt;0),11,AND(Z434=12,P434&lt;&gt;0),25,AND(Z434=12,R434&lt;&gt;0),23,AND(Z434=12,U434="ALTO"),20,AND(Z434=12,U434="BAJO"),16,AND(Z434=12,V434&lt;&gt;0),12,AND(Z434=13,P434&lt;&gt;0),25,AND(Z434=13,R434&lt;&gt;0),21,AND(Z434=13,U434="ALTO"),20,AND(Z434=13,U434="BAJO"),17,AND(Z434=13,V434&lt;&gt;0),17,AND(Z434=14,P434&lt;&gt;0),25,AND(Z434=14,R434&lt;&gt;0),24,AND(Z434=14,U434="ALTO"),23,AND(Z434=14,U434="BAJO"),21,AND(Z434=14,V434&lt;&gt;0),18,AND(Z434=15,P434&lt;&gt;0),25,AND(Z434=15,R434&lt;&gt;0),24,AND(Z434=15,U434="ALTO"),22,AND(Z434=15,U434="BAJO"),19,AND(Z434=15,V434&lt;&gt;0),19,AND(Z434=16,P434&lt;&gt;0),25,AND(Z434=16,R434&lt;&gt;0),23,AND(Z434=16,U434="ALTO"),23,AND(Z434=16,U434="BAJO"),23,AND(Z434=16,V434&lt;&gt;0),20,AND(Z434=17,P434&lt;&gt;0),25,AND(Z434=17,R434&lt;&gt;0),24,AND(Z434=17,U434="ALTO"),23,AND(Z434=17,U434="BAJO"),21,AND(Z434=17,V434&lt;&gt;0),20,AND(Z434=18,P434&lt;&gt;0),25,AND(Z434=18,R434&lt;&gt;0),24,AND(Z434=18,U434="ALTO"),23,AND(Z434=18,U434="BAJO"),22,AND(Z434=18,V434&lt;&gt;0),21,AND(Z434=19,P434&lt;&gt;0),25,AND(Z434=19,R434&lt;&gt;0),25,AND(Z434=19,U434="ALTO"),24,AND(Z434=19,U434="BAJO"),22,AND(Z434=19,V434&lt;&gt;0),22,AND(Z434&lt;&gt;0,X434&lt;&gt;0),Z434,TRUE,"FALSO")</f>
        <v>FALSO</v>
      </c>
      <c r="AC434" s="222"/>
      <c r="AD434" s="222"/>
      <c r="AE434" s="36"/>
      <c r="AF434" s="37"/>
      <c r="AG434" s="37"/>
      <c r="AH434" s="25"/>
      <c r="AI434" s="25"/>
      <c r="AJ434" s="25"/>
      <c r="AK434" s="25"/>
      <c r="AL434" s="25"/>
      <c r="AM434" s="25"/>
      <c r="AN434" s="25"/>
      <c r="AO434" s="35"/>
      <c r="AP434" s="25"/>
      <c r="AQ434" s="35"/>
      <c r="AR434" s="25"/>
      <c r="AS434" s="35"/>
      <c r="AT434" s="25"/>
      <c r="AU434" s="35"/>
      <c r="AV434" s="25"/>
      <c r="AW434" s="35"/>
      <c r="AX434" s="25"/>
    </row>
    <row r="435" spans="1:50" ht="26.25">
      <c r="A435" s="285"/>
      <c r="B435" s="380"/>
      <c r="C435" s="379"/>
      <c r="D435" s="378"/>
      <c r="E435" s="249"/>
      <c r="F435" s="248"/>
      <c r="G435" s="225"/>
      <c r="H435" s="227"/>
      <c r="I435" s="254"/>
      <c r="J435" s="255" t="e">
        <f>+VLOOKUP(I435,Peligros_Aspectos!A:D,4,0)</f>
        <v>#N/A</v>
      </c>
      <c r="K435" s="256" t="e">
        <f>+VLOOKUP(I435,Peligros_Aspectos!A:D,2,0)</f>
        <v>#N/A</v>
      </c>
      <c r="L435" s="257" t="e">
        <f>+VLOOKUP(I435,Peligros_Aspectos!A:C,3,0)</f>
        <v>#N/A</v>
      </c>
      <c r="M435" s="232"/>
      <c r="N435" s="258"/>
      <c r="O435" s="245" t="str">
        <f t="shared" si="34"/>
        <v/>
      </c>
      <c r="P435" s="260"/>
      <c r="Q435" s="260"/>
      <c r="R435" s="260"/>
      <c r="S435" s="260"/>
      <c r="T435" s="260"/>
      <c r="U435" s="258"/>
      <c r="V435" s="264"/>
      <c r="W435" s="264"/>
      <c r="X435" s="260"/>
      <c r="Y435" s="266"/>
      <c r="Z435" s="245" t="str">
        <f t="shared" si="32"/>
        <v/>
      </c>
      <c r="AA435" s="267"/>
      <c r="AB435" s="245" t="str">
        <f t="array" ref="AB435">_xlfn.IFS(AND(Z435=1,P435&lt;&gt;0),25,AND(Z435=1,R435&lt;&gt;0),21,AND(Z435=1,U435="ALTO"),16,AND(Z435=1,U435="BAJO"),11,AND(Z435=1,V435&lt;&gt;0),2,AND(Z435=2,P435&lt;&gt;0),25,AND(Z435=2,R435&lt;&gt;0),21,AND(Z435=2,U435="ALTO"),16,AND(Z435=2,U435="BAJO"),11,AND(Z435=2,V435&lt;&gt;0),4,AND(Z435=3,P435&lt;&gt;0),25,AND(Z435=3,R435&lt;&gt;0),21,AND(Z435=3,U435="ALTO"),16,AND(Z435=3,U435="BAJO"),12,AND(Z435=3,V435&lt;&gt;0),5,AND(Z435=4,P435&lt;&gt;0),25,AND(Z435=4,R435&lt;&gt;0),13,AND(Z435=4,U435="ALTO"),16,AND(Z435=4,U435="BAJO"),14,AND(Z435=4,V435&lt;&gt;0),7,AND(Z435=5,P435&lt;&gt;0),25,AND(Z435=5,R435&lt;&gt;0),21,AND(Z435=5,U435="ALTO"),16,AND(Z435=5,U435="BAJO"),12,AND(Z435=5,V435&lt;&gt;0),8,AND(Z435=6,P435&lt;&gt;0),25,AND(Z435=6,R435&lt;&gt;0),21,AND(Z435=6,U435="ALTO"),20,AND(Z435=6,U435="BAJO"),17,AND(Z435=6,V435&lt;&gt;0),6,AND(Z435=7,P435&lt;&gt;0),25,AND(Z435=7,R435&lt;&gt;0),23,AND(Z435=7,U435="ALTO"),16,AND(Z435=7,U435="BAJO"),11,AND(Z435=7,V435&lt;&gt;0),7,AND(Z435=8,P435&lt;&gt;0),25,AND(Z435=8,R435&lt;&gt;0),21,AND(Z435=8,U435="ALTO"),16,AND(Z435=8,U435="BAJO"),12,AND(Z435=8,V435&lt;&gt;0),8,AND(Z435=9,P435&lt;&gt;0),25,AND(Z435=9,R435&lt;&gt;0),21,AND(Z435=9,U435="ALTO"),20,AND(Z435=9,U435="BAJO"),17,AND(Z435=9,V435&lt;&gt;0),13,AND(Z435=10,P435&lt;&gt;0),25,AND(Z435=10,R435&lt;&gt;0),22,AND(Z435=10,U435="ALTO"),21,AND(Z435=10,U435="BAJO"),18,AND(Z435=10,V435&lt;&gt;0),18,AND(Z435=11,P435&lt;&gt;0),25,AND(Z435=11,R435&lt;&gt;0),23,AND(Z435=11,U435="ALTO"),20,AND(Z435=11,U435="BAJO"),16,AND(Z435=11,V435&lt;&gt;0),11,AND(Z435=12,P435&lt;&gt;0),25,AND(Z435=12,R435&lt;&gt;0),23,AND(Z435=12,U435="ALTO"),20,AND(Z435=12,U435="BAJO"),16,AND(Z435=12,V435&lt;&gt;0),12,AND(Z435=13,P435&lt;&gt;0),25,AND(Z435=13,R435&lt;&gt;0),21,AND(Z435=13,U435="ALTO"),20,AND(Z435=13,U435="BAJO"),17,AND(Z435=13,V435&lt;&gt;0),17,AND(Z435=14,P435&lt;&gt;0),25,AND(Z435=14,R435&lt;&gt;0),24,AND(Z435=14,U435="ALTO"),23,AND(Z435=14,U435="BAJO"),21,AND(Z435=14,V435&lt;&gt;0),18,AND(Z435=15,P435&lt;&gt;0),25,AND(Z435=15,R435&lt;&gt;0),24,AND(Z435=15,U435="ALTO"),22,AND(Z435=15,U435="BAJO"),19,AND(Z435=15,V435&lt;&gt;0),19,AND(Z435=16,P435&lt;&gt;0),25,AND(Z435=16,R435&lt;&gt;0),23,AND(Z435=16,U435="ALTO"),23,AND(Z435=16,U435="BAJO"),23,AND(Z435=16,V435&lt;&gt;0),20,AND(Z435=17,P435&lt;&gt;0),25,AND(Z435=17,R435&lt;&gt;0),24,AND(Z435=17,U435="ALTO"),23,AND(Z435=17,U435="BAJO"),21,AND(Z435=17,V435&lt;&gt;0),20,AND(Z435=18,P435&lt;&gt;0),25,AND(Z435=18,R435&lt;&gt;0),24,AND(Z435=18,U435="ALTO"),23,AND(Z435=18,U435="BAJO"),22,AND(Z435=18,V435&lt;&gt;0),21,AND(Z435=19,P435&lt;&gt;0),25,AND(Z435=19,R435&lt;&gt;0),25,AND(Z435=19,U435="ALTO"),24,AND(Z435=19,U435="BAJO"),22,AND(Z435=19,V435&lt;&gt;0),22,AND(Z435&lt;&gt;0,X435&lt;&gt;0),Z435,TRUE,"FALSO")</f>
        <v>FALSO</v>
      </c>
      <c r="AC435" s="222"/>
      <c r="AD435" s="222"/>
      <c r="AE435" s="36"/>
      <c r="AF435" s="37"/>
      <c r="AG435" s="37"/>
      <c r="AH435" s="25"/>
      <c r="AI435" s="25"/>
      <c r="AJ435" s="25"/>
      <c r="AK435" s="25"/>
      <c r="AL435" s="25"/>
      <c r="AM435" s="25"/>
      <c r="AN435" s="25"/>
      <c r="AO435" s="35"/>
      <c r="AP435" s="25"/>
      <c r="AQ435" s="35"/>
      <c r="AR435" s="25"/>
      <c r="AS435" s="35"/>
      <c r="AT435" s="25"/>
      <c r="AU435" s="35"/>
      <c r="AV435" s="25"/>
      <c r="AW435" s="35"/>
      <c r="AX435" s="25"/>
    </row>
    <row r="436" spans="1:50" ht="26.25">
      <c r="A436" s="285"/>
      <c r="B436" s="380"/>
      <c r="C436" s="379"/>
      <c r="D436" s="378"/>
      <c r="E436" s="249"/>
      <c r="F436" s="248"/>
      <c r="G436" s="225"/>
      <c r="H436" s="227"/>
      <c r="I436" s="254"/>
      <c r="J436" s="255" t="e">
        <f>+VLOOKUP(I436,Peligros_Aspectos!A:D,4,0)</f>
        <v>#N/A</v>
      </c>
      <c r="K436" s="256" t="e">
        <f>+VLOOKUP(I436,Peligros_Aspectos!A:D,2,0)</f>
        <v>#N/A</v>
      </c>
      <c r="L436" s="257" t="e">
        <f>+VLOOKUP(I436,Peligros_Aspectos!A:C,3,0)</f>
        <v>#N/A</v>
      </c>
      <c r="M436" s="232"/>
      <c r="N436" s="258"/>
      <c r="O436" s="245" t="str">
        <f t="shared" si="34"/>
        <v/>
      </c>
      <c r="P436" s="260"/>
      <c r="Q436" s="260"/>
      <c r="R436" s="260"/>
      <c r="S436" s="260"/>
      <c r="T436" s="260"/>
      <c r="U436" s="268"/>
      <c r="V436" s="264"/>
      <c r="W436" s="264"/>
      <c r="X436" s="260"/>
      <c r="Y436" s="266"/>
      <c r="Z436" s="245" t="str">
        <f t="shared" si="32"/>
        <v/>
      </c>
      <c r="AA436" s="267"/>
      <c r="AB436" s="245" t="str">
        <f t="array" ref="AB436">_xlfn.IFS(AND(Z436=1,P436&lt;&gt;0),25,AND(Z436=1,R436&lt;&gt;0),21,AND(Z436=1,U436="ALTO"),16,AND(Z436=1,U436="BAJO"),11,AND(Z436=1,V436&lt;&gt;0),2,AND(Z436=2,P436&lt;&gt;0),25,AND(Z436=2,R436&lt;&gt;0),21,AND(Z436=2,U436="ALTO"),16,AND(Z436=2,U436="BAJO"),11,AND(Z436=2,V436&lt;&gt;0),4,AND(Z436=3,P436&lt;&gt;0),25,AND(Z436=3,R436&lt;&gt;0),21,AND(Z436=3,U436="ALTO"),16,AND(Z436=3,U436="BAJO"),12,AND(Z436=3,V436&lt;&gt;0),5,AND(Z436=4,P436&lt;&gt;0),25,AND(Z436=4,R436&lt;&gt;0),13,AND(Z436=4,U436="ALTO"),16,AND(Z436=4,U436="BAJO"),14,AND(Z436=4,V436&lt;&gt;0),7,AND(Z436=5,P436&lt;&gt;0),25,AND(Z436=5,R436&lt;&gt;0),21,AND(Z436=5,U436="ALTO"),16,AND(Z436=5,U436="BAJO"),12,AND(Z436=5,V436&lt;&gt;0),8,AND(Z436=6,P436&lt;&gt;0),25,AND(Z436=6,R436&lt;&gt;0),21,AND(Z436=6,U436="ALTO"),20,AND(Z436=6,U436="BAJO"),17,AND(Z436=6,V436&lt;&gt;0),6,AND(Z436=7,P436&lt;&gt;0),25,AND(Z436=7,R436&lt;&gt;0),23,AND(Z436=7,U436="ALTO"),16,AND(Z436=7,U436="BAJO"),11,AND(Z436=7,V436&lt;&gt;0),7,AND(Z436=8,P436&lt;&gt;0),25,AND(Z436=8,R436&lt;&gt;0),21,AND(Z436=8,U436="ALTO"),16,AND(Z436=8,U436="BAJO"),12,AND(Z436=8,V436&lt;&gt;0),8,AND(Z436=9,P436&lt;&gt;0),25,AND(Z436=9,R436&lt;&gt;0),21,AND(Z436=9,U436="ALTO"),20,AND(Z436=9,U436="BAJO"),17,AND(Z436=9,V436&lt;&gt;0),13,AND(Z436=10,P436&lt;&gt;0),25,AND(Z436=10,R436&lt;&gt;0),22,AND(Z436=10,U436="ALTO"),21,AND(Z436=10,U436="BAJO"),18,AND(Z436=10,V436&lt;&gt;0),18,AND(Z436=11,P436&lt;&gt;0),25,AND(Z436=11,R436&lt;&gt;0),23,AND(Z436=11,U436="ALTO"),20,AND(Z436=11,U436="BAJO"),16,AND(Z436=11,V436&lt;&gt;0),11,AND(Z436=12,P436&lt;&gt;0),25,AND(Z436=12,R436&lt;&gt;0),23,AND(Z436=12,U436="ALTO"),20,AND(Z436=12,U436="BAJO"),16,AND(Z436=12,V436&lt;&gt;0),12,AND(Z436=13,P436&lt;&gt;0),25,AND(Z436=13,R436&lt;&gt;0),21,AND(Z436=13,U436="ALTO"),20,AND(Z436=13,U436="BAJO"),17,AND(Z436=13,V436&lt;&gt;0),17,AND(Z436=14,P436&lt;&gt;0),25,AND(Z436=14,R436&lt;&gt;0),24,AND(Z436=14,U436="ALTO"),23,AND(Z436=14,U436="BAJO"),21,AND(Z436=14,V436&lt;&gt;0),18,AND(Z436=15,P436&lt;&gt;0),25,AND(Z436=15,R436&lt;&gt;0),24,AND(Z436=15,U436="ALTO"),22,AND(Z436=15,U436="BAJO"),19,AND(Z436=15,V436&lt;&gt;0),19,AND(Z436=16,P436&lt;&gt;0),25,AND(Z436=16,R436&lt;&gt;0),23,AND(Z436=16,U436="ALTO"),23,AND(Z436=16,U436="BAJO"),23,AND(Z436=16,V436&lt;&gt;0),20,AND(Z436=17,P436&lt;&gt;0),25,AND(Z436=17,R436&lt;&gt;0),24,AND(Z436=17,U436="ALTO"),23,AND(Z436=17,U436="BAJO"),21,AND(Z436=17,V436&lt;&gt;0),20,AND(Z436=18,P436&lt;&gt;0),25,AND(Z436=18,R436&lt;&gt;0),24,AND(Z436=18,U436="ALTO"),23,AND(Z436=18,U436="BAJO"),22,AND(Z436=18,V436&lt;&gt;0),21,AND(Z436=19,P436&lt;&gt;0),25,AND(Z436=19,R436&lt;&gt;0),25,AND(Z436=19,U436="ALTO"),24,AND(Z436=19,U436="BAJO"),22,AND(Z436=19,V436&lt;&gt;0),22,AND(Z436&lt;&gt;0,X436&lt;&gt;0),Z436,TRUE,"FALSO")</f>
        <v>FALSO</v>
      </c>
      <c r="AC436" s="222"/>
      <c r="AD436" s="222"/>
      <c r="AE436" s="36"/>
      <c r="AF436" s="37"/>
      <c r="AG436" s="37"/>
      <c r="AH436" s="25"/>
      <c r="AI436" s="25"/>
      <c r="AJ436" s="25"/>
      <c r="AK436" s="25"/>
      <c r="AL436" s="25"/>
      <c r="AM436" s="25"/>
      <c r="AN436" s="25"/>
      <c r="AO436" s="35"/>
      <c r="AP436" s="25"/>
      <c r="AQ436" s="35"/>
      <c r="AR436" s="25"/>
      <c r="AS436" s="35"/>
      <c r="AT436" s="25"/>
      <c r="AU436" s="35"/>
      <c r="AV436" s="25"/>
      <c r="AW436" s="35"/>
      <c r="AX436" s="25"/>
    </row>
    <row r="437" spans="1:50" ht="26.25">
      <c r="A437" s="285"/>
      <c r="B437" s="380"/>
      <c r="C437" s="379"/>
      <c r="D437" s="378"/>
      <c r="E437" s="249"/>
      <c r="F437" s="248"/>
      <c r="G437" s="225"/>
      <c r="H437" s="227"/>
      <c r="I437" s="254"/>
      <c r="J437" s="255" t="e">
        <f>+VLOOKUP(I437,Peligros_Aspectos!A:D,4,0)</f>
        <v>#N/A</v>
      </c>
      <c r="K437" s="256" t="e">
        <f>+VLOOKUP(I437,Peligros_Aspectos!A:D,2,0)</f>
        <v>#N/A</v>
      </c>
      <c r="L437" s="257" t="e">
        <f>+VLOOKUP(I437,Peligros_Aspectos!A:C,3,0)</f>
        <v>#N/A</v>
      </c>
      <c r="M437" s="232"/>
      <c r="N437" s="258"/>
      <c r="O437" s="245" t="str">
        <f t="shared" si="34"/>
        <v/>
      </c>
      <c r="P437" s="260"/>
      <c r="Q437" s="260"/>
      <c r="R437" s="260"/>
      <c r="S437" s="260"/>
      <c r="T437" s="260"/>
      <c r="U437" s="258"/>
      <c r="V437" s="264"/>
      <c r="W437" s="264"/>
      <c r="X437" s="260"/>
      <c r="Y437" s="266"/>
      <c r="Z437" s="245" t="str">
        <f t="shared" si="32"/>
        <v/>
      </c>
      <c r="AA437" s="267"/>
      <c r="AB437" s="245" t="str">
        <f t="array" ref="AB437">_xlfn.IFS(AND(Z437=1,P437&lt;&gt;0),25,AND(Z437=1,R437&lt;&gt;0),21,AND(Z437=1,U437="ALTO"),16,AND(Z437=1,U437="BAJO"),11,AND(Z437=1,V437&lt;&gt;0),2,AND(Z437=2,P437&lt;&gt;0),25,AND(Z437=2,R437&lt;&gt;0),21,AND(Z437=2,U437="ALTO"),16,AND(Z437=2,U437="BAJO"),11,AND(Z437=2,V437&lt;&gt;0),4,AND(Z437=3,P437&lt;&gt;0),25,AND(Z437=3,R437&lt;&gt;0),21,AND(Z437=3,U437="ALTO"),16,AND(Z437=3,U437="BAJO"),12,AND(Z437=3,V437&lt;&gt;0),5,AND(Z437=4,P437&lt;&gt;0),25,AND(Z437=4,R437&lt;&gt;0),13,AND(Z437=4,U437="ALTO"),16,AND(Z437=4,U437="BAJO"),14,AND(Z437=4,V437&lt;&gt;0),7,AND(Z437=5,P437&lt;&gt;0),25,AND(Z437=5,R437&lt;&gt;0),21,AND(Z437=5,U437="ALTO"),16,AND(Z437=5,U437="BAJO"),12,AND(Z437=5,V437&lt;&gt;0),8,AND(Z437=6,P437&lt;&gt;0),25,AND(Z437=6,R437&lt;&gt;0),21,AND(Z437=6,U437="ALTO"),20,AND(Z437=6,U437="BAJO"),17,AND(Z437=6,V437&lt;&gt;0),6,AND(Z437=7,P437&lt;&gt;0),25,AND(Z437=7,R437&lt;&gt;0),23,AND(Z437=7,U437="ALTO"),16,AND(Z437=7,U437="BAJO"),11,AND(Z437=7,V437&lt;&gt;0),7,AND(Z437=8,P437&lt;&gt;0),25,AND(Z437=8,R437&lt;&gt;0),21,AND(Z437=8,U437="ALTO"),16,AND(Z437=8,U437="BAJO"),12,AND(Z437=8,V437&lt;&gt;0),8,AND(Z437=9,P437&lt;&gt;0),25,AND(Z437=9,R437&lt;&gt;0),21,AND(Z437=9,U437="ALTO"),20,AND(Z437=9,U437="BAJO"),17,AND(Z437=9,V437&lt;&gt;0),13,AND(Z437=10,P437&lt;&gt;0),25,AND(Z437=10,R437&lt;&gt;0),22,AND(Z437=10,U437="ALTO"),21,AND(Z437=10,U437="BAJO"),18,AND(Z437=10,V437&lt;&gt;0),18,AND(Z437=11,P437&lt;&gt;0),25,AND(Z437=11,R437&lt;&gt;0),23,AND(Z437=11,U437="ALTO"),20,AND(Z437=11,U437="BAJO"),16,AND(Z437=11,V437&lt;&gt;0),11,AND(Z437=12,P437&lt;&gt;0),25,AND(Z437=12,R437&lt;&gt;0),23,AND(Z437=12,U437="ALTO"),20,AND(Z437=12,U437="BAJO"),16,AND(Z437=12,V437&lt;&gt;0),12,AND(Z437=13,P437&lt;&gt;0),25,AND(Z437=13,R437&lt;&gt;0),21,AND(Z437=13,U437="ALTO"),20,AND(Z437=13,U437="BAJO"),17,AND(Z437=13,V437&lt;&gt;0),17,AND(Z437=14,P437&lt;&gt;0),25,AND(Z437=14,R437&lt;&gt;0),24,AND(Z437=14,U437="ALTO"),23,AND(Z437=14,U437="BAJO"),21,AND(Z437=14,V437&lt;&gt;0),18,AND(Z437=15,P437&lt;&gt;0),25,AND(Z437=15,R437&lt;&gt;0),24,AND(Z437=15,U437="ALTO"),22,AND(Z437=15,U437="BAJO"),19,AND(Z437=15,V437&lt;&gt;0),19,AND(Z437=16,P437&lt;&gt;0),25,AND(Z437=16,R437&lt;&gt;0),23,AND(Z437=16,U437="ALTO"),23,AND(Z437=16,U437="BAJO"),23,AND(Z437=16,V437&lt;&gt;0),20,AND(Z437=17,P437&lt;&gt;0),25,AND(Z437=17,R437&lt;&gt;0),24,AND(Z437=17,U437="ALTO"),23,AND(Z437=17,U437="BAJO"),21,AND(Z437=17,V437&lt;&gt;0),20,AND(Z437=18,P437&lt;&gt;0),25,AND(Z437=18,R437&lt;&gt;0),24,AND(Z437=18,U437="ALTO"),23,AND(Z437=18,U437="BAJO"),22,AND(Z437=18,V437&lt;&gt;0),21,AND(Z437=19,P437&lt;&gt;0),25,AND(Z437=19,R437&lt;&gt;0),25,AND(Z437=19,U437="ALTO"),24,AND(Z437=19,U437="BAJO"),22,AND(Z437=19,V437&lt;&gt;0),22,AND(Z437&lt;&gt;0,X437&lt;&gt;0),Z437,TRUE,"FALSO")</f>
        <v>FALSO</v>
      </c>
      <c r="AC437" s="222"/>
      <c r="AD437" s="222"/>
      <c r="AE437" s="36"/>
      <c r="AF437" s="37"/>
      <c r="AG437" s="37"/>
      <c r="AH437" s="25"/>
      <c r="AI437" s="25"/>
      <c r="AJ437" s="25"/>
      <c r="AK437" s="25"/>
      <c r="AL437" s="25"/>
      <c r="AM437" s="25"/>
      <c r="AN437" s="25"/>
      <c r="AO437" s="35"/>
      <c r="AP437" s="25"/>
      <c r="AQ437" s="35"/>
      <c r="AR437" s="25"/>
      <c r="AS437" s="35"/>
      <c r="AT437" s="25"/>
      <c r="AU437" s="35"/>
      <c r="AV437" s="25"/>
      <c r="AW437" s="35"/>
      <c r="AX437" s="25"/>
    </row>
    <row r="438" spans="1:50" ht="26.25">
      <c r="A438" s="285"/>
      <c r="B438" s="380"/>
      <c r="C438" s="379"/>
      <c r="D438" s="378"/>
      <c r="E438" s="249"/>
      <c r="F438" s="248"/>
      <c r="G438" s="225"/>
      <c r="H438" s="227"/>
      <c r="I438" s="254"/>
      <c r="J438" s="255" t="e">
        <f>+VLOOKUP(I438,Peligros_Aspectos!A:D,4,0)</f>
        <v>#N/A</v>
      </c>
      <c r="K438" s="256" t="e">
        <f>+VLOOKUP(I438,Peligros_Aspectos!A:D,2,0)</f>
        <v>#N/A</v>
      </c>
      <c r="L438" s="257" t="e">
        <f>+VLOOKUP(I438,Peligros_Aspectos!A:C,3,0)</f>
        <v>#N/A</v>
      </c>
      <c r="M438" s="232"/>
      <c r="N438" s="258"/>
      <c r="O438" s="245" t="str">
        <f t="shared" si="34"/>
        <v/>
      </c>
      <c r="P438" s="260"/>
      <c r="Q438" s="260"/>
      <c r="R438" s="260"/>
      <c r="S438" s="260"/>
      <c r="T438" s="260"/>
      <c r="U438" s="258"/>
      <c r="V438" s="264"/>
      <c r="W438" s="264"/>
      <c r="X438" s="260"/>
      <c r="Y438" s="266"/>
      <c r="Z438" s="245" t="str">
        <f t="shared" si="32"/>
        <v/>
      </c>
      <c r="AA438" s="267"/>
      <c r="AB438" s="245" t="str">
        <f t="array" ref="AB438">_xlfn.IFS(AND(Z438=1,P438&lt;&gt;0),25,AND(Z438=1,R438&lt;&gt;0),21,AND(Z438=1,U438="ALTO"),16,AND(Z438=1,U438="BAJO"),11,AND(Z438=1,V438&lt;&gt;0),2,AND(Z438=2,P438&lt;&gt;0),25,AND(Z438=2,R438&lt;&gt;0),21,AND(Z438=2,U438="ALTO"),16,AND(Z438=2,U438="BAJO"),11,AND(Z438=2,V438&lt;&gt;0),4,AND(Z438=3,P438&lt;&gt;0),25,AND(Z438=3,R438&lt;&gt;0),21,AND(Z438=3,U438="ALTO"),16,AND(Z438=3,U438="BAJO"),12,AND(Z438=3,V438&lt;&gt;0),5,AND(Z438=4,P438&lt;&gt;0),25,AND(Z438=4,R438&lt;&gt;0),13,AND(Z438=4,U438="ALTO"),16,AND(Z438=4,U438="BAJO"),14,AND(Z438=4,V438&lt;&gt;0),7,AND(Z438=5,P438&lt;&gt;0),25,AND(Z438=5,R438&lt;&gt;0),21,AND(Z438=5,U438="ALTO"),16,AND(Z438=5,U438="BAJO"),12,AND(Z438=5,V438&lt;&gt;0),8,AND(Z438=6,P438&lt;&gt;0),25,AND(Z438=6,R438&lt;&gt;0),21,AND(Z438=6,U438="ALTO"),20,AND(Z438=6,U438="BAJO"),17,AND(Z438=6,V438&lt;&gt;0),6,AND(Z438=7,P438&lt;&gt;0),25,AND(Z438=7,R438&lt;&gt;0),23,AND(Z438=7,U438="ALTO"),16,AND(Z438=7,U438="BAJO"),11,AND(Z438=7,V438&lt;&gt;0),7,AND(Z438=8,P438&lt;&gt;0),25,AND(Z438=8,R438&lt;&gt;0),21,AND(Z438=8,U438="ALTO"),16,AND(Z438=8,U438="BAJO"),12,AND(Z438=8,V438&lt;&gt;0),8,AND(Z438=9,P438&lt;&gt;0),25,AND(Z438=9,R438&lt;&gt;0),21,AND(Z438=9,U438="ALTO"),20,AND(Z438=9,U438="BAJO"),17,AND(Z438=9,V438&lt;&gt;0),13,AND(Z438=10,P438&lt;&gt;0),25,AND(Z438=10,R438&lt;&gt;0),22,AND(Z438=10,U438="ALTO"),21,AND(Z438=10,U438="BAJO"),18,AND(Z438=10,V438&lt;&gt;0),18,AND(Z438=11,P438&lt;&gt;0),25,AND(Z438=11,R438&lt;&gt;0),23,AND(Z438=11,U438="ALTO"),20,AND(Z438=11,U438="BAJO"),16,AND(Z438=11,V438&lt;&gt;0),11,AND(Z438=12,P438&lt;&gt;0),25,AND(Z438=12,R438&lt;&gt;0),23,AND(Z438=12,U438="ALTO"),20,AND(Z438=12,U438="BAJO"),16,AND(Z438=12,V438&lt;&gt;0),12,AND(Z438=13,P438&lt;&gt;0),25,AND(Z438=13,R438&lt;&gt;0),21,AND(Z438=13,U438="ALTO"),20,AND(Z438=13,U438="BAJO"),17,AND(Z438=13,V438&lt;&gt;0),17,AND(Z438=14,P438&lt;&gt;0),25,AND(Z438=14,R438&lt;&gt;0),24,AND(Z438=14,U438="ALTO"),23,AND(Z438=14,U438="BAJO"),21,AND(Z438=14,V438&lt;&gt;0),18,AND(Z438=15,P438&lt;&gt;0),25,AND(Z438=15,R438&lt;&gt;0),24,AND(Z438=15,U438="ALTO"),22,AND(Z438=15,U438="BAJO"),19,AND(Z438=15,V438&lt;&gt;0),19,AND(Z438=16,P438&lt;&gt;0),25,AND(Z438=16,R438&lt;&gt;0),23,AND(Z438=16,U438="ALTO"),23,AND(Z438=16,U438="BAJO"),23,AND(Z438=16,V438&lt;&gt;0),20,AND(Z438=17,P438&lt;&gt;0),25,AND(Z438=17,R438&lt;&gt;0),24,AND(Z438=17,U438="ALTO"),23,AND(Z438=17,U438="BAJO"),21,AND(Z438=17,V438&lt;&gt;0),20,AND(Z438=18,P438&lt;&gt;0),25,AND(Z438=18,R438&lt;&gt;0),24,AND(Z438=18,U438="ALTO"),23,AND(Z438=18,U438="BAJO"),22,AND(Z438=18,V438&lt;&gt;0),21,AND(Z438=19,P438&lt;&gt;0),25,AND(Z438=19,R438&lt;&gt;0),25,AND(Z438=19,U438="ALTO"),24,AND(Z438=19,U438="BAJO"),22,AND(Z438=19,V438&lt;&gt;0),22,AND(Z438&lt;&gt;0,X438&lt;&gt;0),Z438,TRUE,"FALSO")</f>
        <v>FALSO</v>
      </c>
      <c r="AC438" s="222"/>
      <c r="AD438" s="222"/>
      <c r="AE438" s="36"/>
      <c r="AF438" s="37"/>
      <c r="AG438" s="37"/>
      <c r="AH438" s="25"/>
      <c r="AI438" s="25"/>
      <c r="AJ438" s="25"/>
      <c r="AK438" s="25"/>
      <c r="AL438" s="25"/>
      <c r="AM438" s="25"/>
      <c r="AN438" s="25"/>
      <c r="AO438" s="35"/>
      <c r="AP438" s="25"/>
      <c r="AQ438" s="35"/>
      <c r="AR438" s="25"/>
      <c r="AS438" s="35"/>
      <c r="AT438" s="25"/>
      <c r="AU438" s="35"/>
      <c r="AV438" s="25"/>
      <c r="AW438" s="35"/>
      <c r="AX438" s="25"/>
    </row>
    <row r="439" spans="1:50" ht="26.25">
      <c r="A439" s="285"/>
      <c r="B439" s="380"/>
      <c r="C439" s="379"/>
      <c r="D439" s="378"/>
      <c r="E439" s="249"/>
      <c r="F439" s="248"/>
      <c r="G439" s="225"/>
      <c r="H439" s="227"/>
      <c r="I439" s="254"/>
      <c r="J439" s="255" t="e">
        <f>+VLOOKUP(I439,Peligros_Aspectos!A:D,4,0)</f>
        <v>#N/A</v>
      </c>
      <c r="K439" s="256" t="e">
        <f>+VLOOKUP(I439,Peligros_Aspectos!A:D,2,0)</f>
        <v>#N/A</v>
      </c>
      <c r="L439" s="257" t="e">
        <f>+VLOOKUP(I439,Peligros_Aspectos!A:C,3,0)</f>
        <v>#N/A</v>
      </c>
      <c r="M439" s="232"/>
      <c r="N439" s="258"/>
      <c r="O439" s="245" t="str">
        <f t="shared" si="34"/>
        <v/>
      </c>
      <c r="P439" s="260"/>
      <c r="Q439" s="260"/>
      <c r="R439" s="260"/>
      <c r="S439" s="260"/>
      <c r="T439" s="260"/>
      <c r="U439" s="258"/>
      <c r="V439" s="264"/>
      <c r="W439" s="264"/>
      <c r="X439" s="260"/>
      <c r="Y439" s="266"/>
      <c r="Z439" s="245" t="str">
        <f t="shared" si="32"/>
        <v/>
      </c>
      <c r="AA439" s="267"/>
      <c r="AB439" s="245" t="str">
        <f t="array" ref="AB439">_xlfn.IFS(AND(Z439=1,P439&lt;&gt;0),25,AND(Z439=1,R439&lt;&gt;0),21,AND(Z439=1,U439="ALTO"),16,AND(Z439=1,U439="BAJO"),11,AND(Z439=1,V439&lt;&gt;0),2,AND(Z439=2,P439&lt;&gt;0),25,AND(Z439=2,R439&lt;&gt;0),21,AND(Z439=2,U439="ALTO"),16,AND(Z439=2,U439="BAJO"),11,AND(Z439=2,V439&lt;&gt;0),4,AND(Z439=3,P439&lt;&gt;0),25,AND(Z439=3,R439&lt;&gt;0),21,AND(Z439=3,U439="ALTO"),16,AND(Z439=3,U439="BAJO"),12,AND(Z439=3,V439&lt;&gt;0),5,AND(Z439=4,P439&lt;&gt;0),25,AND(Z439=4,R439&lt;&gt;0),13,AND(Z439=4,U439="ALTO"),16,AND(Z439=4,U439="BAJO"),14,AND(Z439=4,V439&lt;&gt;0),7,AND(Z439=5,P439&lt;&gt;0),25,AND(Z439=5,R439&lt;&gt;0),21,AND(Z439=5,U439="ALTO"),16,AND(Z439=5,U439="BAJO"),12,AND(Z439=5,V439&lt;&gt;0),8,AND(Z439=6,P439&lt;&gt;0),25,AND(Z439=6,R439&lt;&gt;0),21,AND(Z439=6,U439="ALTO"),20,AND(Z439=6,U439="BAJO"),17,AND(Z439=6,V439&lt;&gt;0),6,AND(Z439=7,P439&lt;&gt;0),25,AND(Z439=7,R439&lt;&gt;0),23,AND(Z439=7,U439="ALTO"),16,AND(Z439=7,U439="BAJO"),11,AND(Z439=7,V439&lt;&gt;0),7,AND(Z439=8,P439&lt;&gt;0),25,AND(Z439=8,R439&lt;&gt;0),21,AND(Z439=8,U439="ALTO"),16,AND(Z439=8,U439="BAJO"),12,AND(Z439=8,V439&lt;&gt;0),8,AND(Z439=9,P439&lt;&gt;0),25,AND(Z439=9,R439&lt;&gt;0),21,AND(Z439=9,U439="ALTO"),20,AND(Z439=9,U439="BAJO"),17,AND(Z439=9,V439&lt;&gt;0),13,AND(Z439=10,P439&lt;&gt;0),25,AND(Z439=10,R439&lt;&gt;0),22,AND(Z439=10,U439="ALTO"),21,AND(Z439=10,U439="BAJO"),18,AND(Z439=10,V439&lt;&gt;0),18,AND(Z439=11,P439&lt;&gt;0),25,AND(Z439=11,R439&lt;&gt;0),23,AND(Z439=11,U439="ALTO"),20,AND(Z439=11,U439="BAJO"),16,AND(Z439=11,V439&lt;&gt;0),11,AND(Z439=12,P439&lt;&gt;0),25,AND(Z439=12,R439&lt;&gt;0),23,AND(Z439=12,U439="ALTO"),20,AND(Z439=12,U439="BAJO"),16,AND(Z439=12,V439&lt;&gt;0),12,AND(Z439=13,P439&lt;&gt;0),25,AND(Z439=13,R439&lt;&gt;0),21,AND(Z439=13,U439="ALTO"),20,AND(Z439=13,U439="BAJO"),17,AND(Z439=13,V439&lt;&gt;0),17,AND(Z439=14,P439&lt;&gt;0),25,AND(Z439=14,R439&lt;&gt;0),24,AND(Z439=14,U439="ALTO"),23,AND(Z439=14,U439="BAJO"),21,AND(Z439=14,V439&lt;&gt;0),18,AND(Z439=15,P439&lt;&gt;0),25,AND(Z439=15,R439&lt;&gt;0),24,AND(Z439=15,U439="ALTO"),22,AND(Z439=15,U439="BAJO"),19,AND(Z439=15,V439&lt;&gt;0),19,AND(Z439=16,P439&lt;&gt;0),25,AND(Z439=16,R439&lt;&gt;0),23,AND(Z439=16,U439="ALTO"),23,AND(Z439=16,U439="BAJO"),23,AND(Z439=16,V439&lt;&gt;0),20,AND(Z439=17,P439&lt;&gt;0),25,AND(Z439=17,R439&lt;&gt;0),24,AND(Z439=17,U439="ALTO"),23,AND(Z439=17,U439="BAJO"),21,AND(Z439=17,V439&lt;&gt;0),20,AND(Z439=18,P439&lt;&gt;0),25,AND(Z439=18,R439&lt;&gt;0),24,AND(Z439=18,U439="ALTO"),23,AND(Z439=18,U439="BAJO"),22,AND(Z439=18,V439&lt;&gt;0),21,AND(Z439=19,P439&lt;&gt;0),25,AND(Z439=19,R439&lt;&gt;0),25,AND(Z439=19,U439="ALTO"),24,AND(Z439=19,U439="BAJO"),22,AND(Z439=19,V439&lt;&gt;0),22,AND(Z439&lt;&gt;0,X439&lt;&gt;0),Z439,TRUE,"FALSO")</f>
        <v>FALSO</v>
      </c>
      <c r="AC439" s="222"/>
      <c r="AD439" s="222"/>
      <c r="AE439" s="36"/>
      <c r="AF439" s="37"/>
      <c r="AG439" s="37"/>
      <c r="AH439" s="25"/>
      <c r="AI439" s="25"/>
      <c r="AJ439" s="25"/>
      <c r="AK439" s="25"/>
      <c r="AL439" s="25"/>
      <c r="AM439" s="25"/>
      <c r="AN439" s="25"/>
      <c r="AO439" s="35"/>
      <c r="AP439" s="25"/>
      <c r="AQ439" s="35"/>
      <c r="AR439" s="25"/>
      <c r="AS439" s="35"/>
      <c r="AT439" s="25"/>
      <c r="AU439" s="35"/>
      <c r="AV439" s="25"/>
      <c r="AW439" s="35"/>
      <c r="AX439" s="25"/>
    </row>
    <row r="440" spans="1:50" ht="26.25">
      <c r="A440" s="285"/>
      <c r="B440" s="380"/>
      <c r="C440" s="379"/>
      <c r="D440" s="378"/>
      <c r="E440" s="249"/>
      <c r="F440" s="248"/>
      <c r="G440" s="225"/>
      <c r="H440" s="227"/>
      <c r="I440" s="254"/>
      <c r="J440" s="255" t="e">
        <f>+VLOOKUP(I440,Peligros_Aspectos!A:D,4,0)</f>
        <v>#N/A</v>
      </c>
      <c r="K440" s="256" t="e">
        <f>+VLOOKUP(I440,Peligros_Aspectos!A:D,2,0)</f>
        <v>#N/A</v>
      </c>
      <c r="L440" s="257" t="e">
        <f>+VLOOKUP(I440,Peligros_Aspectos!A:C,3,0)</f>
        <v>#N/A</v>
      </c>
      <c r="M440" s="232"/>
      <c r="N440" s="258"/>
      <c r="O440" s="245" t="str">
        <f t="shared" si="34"/>
        <v/>
      </c>
      <c r="P440" s="260"/>
      <c r="Q440" s="260"/>
      <c r="R440" s="260"/>
      <c r="S440" s="260"/>
      <c r="T440" s="260"/>
      <c r="U440" s="258"/>
      <c r="V440" s="264"/>
      <c r="W440" s="264"/>
      <c r="X440" s="260"/>
      <c r="Y440" s="266"/>
      <c r="Z440" s="245" t="str">
        <f t="shared" si="32"/>
        <v/>
      </c>
      <c r="AA440" s="267"/>
      <c r="AB440" s="245" t="str">
        <f t="array" ref="AB440">_xlfn.IFS(AND(Z440=1,P440&lt;&gt;0),25,AND(Z440=1,R440&lt;&gt;0),21,AND(Z440=1,U440="ALTO"),16,AND(Z440=1,U440="BAJO"),11,AND(Z440=1,V440&lt;&gt;0),2,AND(Z440=2,P440&lt;&gt;0),25,AND(Z440=2,R440&lt;&gt;0),21,AND(Z440=2,U440="ALTO"),16,AND(Z440=2,U440="BAJO"),11,AND(Z440=2,V440&lt;&gt;0),4,AND(Z440=3,P440&lt;&gt;0),25,AND(Z440=3,R440&lt;&gt;0),21,AND(Z440=3,U440="ALTO"),16,AND(Z440=3,U440="BAJO"),12,AND(Z440=3,V440&lt;&gt;0),5,AND(Z440=4,P440&lt;&gt;0),25,AND(Z440=4,R440&lt;&gt;0),13,AND(Z440=4,U440="ALTO"),16,AND(Z440=4,U440="BAJO"),14,AND(Z440=4,V440&lt;&gt;0),7,AND(Z440=5,P440&lt;&gt;0),25,AND(Z440=5,R440&lt;&gt;0),21,AND(Z440=5,U440="ALTO"),16,AND(Z440=5,U440="BAJO"),12,AND(Z440=5,V440&lt;&gt;0),8,AND(Z440=6,P440&lt;&gt;0),25,AND(Z440=6,R440&lt;&gt;0),21,AND(Z440=6,U440="ALTO"),20,AND(Z440=6,U440="BAJO"),17,AND(Z440=6,V440&lt;&gt;0),6,AND(Z440=7,P440&lt;&gt;0),25,AND(Z440=7,R440&lt;&gt;0),23,AND(Z440=7,U440="ALTO"),16,AND(Z440=7,U440="BAJO"),11,AND(Z440=7,V440&lt;&gt;0),7,AND(Z440=8,P440&lt;&gt;0),25,AND(Z440=8,R440&lt;&gt;0),21,AND(Z440=8,U440="ALTO"),16,AND(Z440=8,U440="BAJO"),12,AND(Z440=8,V440&lt;&gt;0),8,AND(Z440=9,P440&lt;&gt;0),25,AND(Z440=9,R440&lt;&gt;0),21,AND(Z440=9,U440="ALTO"),20,AND(Z440=9,U440="BAJO"),17,AND(Z440=9,V440&lt;&gt;0),13,AND(Z440=10,P440&lt;&gt;0),25,AND(Z440=10,R440&lt;&gt;0),22,AND(Z440=10,U440="ALTO"),21,AND(Z440=10,U440="BAJO"),18,AND(Z440=10,V440&lt;&gt;0),18,AND(Z440=11,P440&lt;&gt;0),25,AND(Z440=11,R440&lt;&gt;0),23,AND(Z440=11,U440="ALTO"),20,AND(Z440=11,U440="BAJO"),16,AND(Z440=11,V440&lt;&gt;0),11,AND(Z440=12,P440&lt;&gt;0),25,AND(Z440=12,R440&lt;&gt;0),23,AND(Z440=12,U440="ALTO"),20,AND(Z440=12,U440="BAJO"),16,AND(Z440=12,V440&lt;&gt;0),12,AND(Z440=13,P440&lt;&gt;0),25,AND(Z440=13,R440&lt;&gt;0),21,AND(Z440=13,U440="ALTO"),20,AND(Z440=13,U440="BAJO"),17,AND(Z440=13,V440&lt;&gt;0),17,AND(Z440=14,P440&lt;&gt;0),25,AND(Z440=14,R440&lt;&gt;0),24,AND(Z440=14,U440="ALTO"),23,AND(Z440=14,U440="BAJO"),21,AND(Z440=14,V440&lt;&gt;0),18,AND(Z440=15,P440&lt;&gt;0),25,AND(Z440=15,R440&lt;&gt;0),24,AND(Z440=15,U440="ALTO"),22,AND(Z440=15,U440="BAJO"),19,AND(Z440=15,V440&lt;&gt;0),19,AND(Z440=16,P440&lt;&gt;0),25,AND(Z440=16,R440&lt;&gt;0),23,AND(Z440=16,U440="ALTO"),23,AND(Z440=16,U440="BAJO"),23,AND(Z440=16,V440&lt;&gt;0),20,AND(Z440=17,P440&lt;&gt;0),25,AND(Z440=17,R440&lt;&gt;0),24,AND(Z440=17,U440="ALTO"),23,AND(Z440=17,U440="BAJO"),21,AND(Z440=17,V440&lt;&gt;0),20,AND(Z440=18,P440&lt;&gt;0),25,AND(Z440=18,R440&lt;&gt;0),24,AND(Z440=18,U440="ALTO"),23,AND(Z440=18,U440="BAJO"),22,AND(Z440=18,V440&lt;&gt;0),21,AND(Z440=19,P440&lt;&gt;0),25,AND(Z440=19,R440&lt;&gt;0),25,AND(Z440=19,U440="ALTO"),24,AND(Z440=19,U440="BAJO"),22,AND(Z440=19,V440&lt;&gt;0),22,AND(Z440&lt;&gt;0,X440&lt;&gt;0),Z440,TRUE,"FALSO")</f>
        <v>FALSO</v>
      </c>
      <c r="AC440" s="222"/>
      <c r="AD440" s="222"/>
      <c r="AE440" s="36"/>
      <c r="AF440" s="37"/>
      <c r="AG440" s="37"/>
      <c r="AH440" s="25"/>
      <c r="AI440" s="25"/>
      <c r="AJ440" s="25"/>
      <c r="AK440" s="25"/>
      <c r="AL440" s="25"/>
      <c r="AM440" s="25"/>
      <c r="AN440" s="25"/>
      <c r="AO440" s="35"/>
      <c r="AP440" s="25"/>
      <c r="AQ440" s="35"/>
      <c r="AR440" s="25"/>
      <c r="AS440" s="35"/>
      <c r="AT440" s="25"/>
      <c r="AU440" s="35"/>
      <c r="AV440" s="25"/>
      <c r="AW440" s="35"/>
      <c r="AX440" s="25"/>
    </row>
    <row r="441" spans="1:50" ht="26.25">
      <c r="A441" s="285"/>
      <c r="B441" s="380"/>
      <c r="C441" s="379"/>
      <c r="D441" s="378"/>
      <c r="E441" s="249"/>
      <c r="F441" s="248"/>
      <c r="G441" s="225"/>
      <c r="H441" s="227"/>
      <c r="I441" s="254"/>
      <c r="J441" s="255" t="e">
        <f>+VLOOKUP(I441,Peligros_Aspectos!A:D,4,0)</f>
        <v>#N/A</v>
      </c>
      <c r="K441" s="256" t="e">
        <f>+VLOOKUP(I441,Peligros_Aspectos!A:D,2,0)</f>
        <v>#N/A</v>
      </c>
      <c r="L441" s="257" t="e">
        <f>+VLOOKUP(I441,Peligros_Aspectos!A:C,3,0)</f>
        <v>#N/A</v>
      </c>
      <c r="M441" s="232"/>
      <c r="N441" s="258"/>
      <c r="O441" s="245" t="str">
        <f t="shared" si="34"/>
        <v/>
      </c>
      <c r="P441" s="260"/>
      <c r="Q441" s="260"/>
      <c r="R441" s="260"/>
      <c r="S441" s="260"/>
      <c r="T441" s="260"/>
      <c r="U441" s="258"/>
      <c r="V441" s="264"/>
      <c r="W441" s="264"/>
      <c r="X441" s="260"/>
      <c r="Y441" s="266"/>
      <c r="Z441" s="245" t="str">
        <f t="shared" si="32"/>
        <v/>
      </c>
      <c r="AA441" s="267"/>
      <c r="AB441" s="245" t="str">
        <f t="array" ref="AB441">_xlfn.IFS(AND(Z441=1,P441&lt;&gt;0),25,AND(Z441=1,R441&lt;&gt;0),21,AND(Z441=1,U441="ALTO"),16,AND(Z441=1,U441="BAJO"),11,AND(Z441=1,V441&lt;&gt;0),2,AND(Z441=2,P441&lt;&gt;0),25,AND(Z441=2,R441&lt;&gt;0),21,AND(Z441=2,U441="ALTO"),16,AND(Z441=2,U441="BAJO"),11,AND(Z441=2,V441&lt;&gt;0),4,AND(Z441=3,P441&lt;&gt;0),25,AND(Z441=3,R441&lt;&gt;0),21,AND(Z441=3,U441="ALTO"),16,AND(Z441=3,U441="BAJO"),12,AND(Z441=3,V441&lt;&gt;0),5,AND(Z441=4,P441&lt;&gt;0),25,AND(Z441=4,R441&lt;&gt;0),13,AND(Z441=4,U441="ALTO"),16,AND(Z441=4,U441="BAJO"),14,AND(Z441=4,V441&lt;&gt;0),7,AND(Z441=5,P441&lt;&gt;0),25,AND(Z441=5,R441&lt;&gt;0),21,AND(Z441=5,U441="ALTO"),16,AND(Z441=5,U441="BAJO"),12,AND(Z441=5,V441&lt;&gt;0),8,AND(Z441=6,P441&lt;&gt;0),25,AND(Z441=6,R441&lt;&gt;0),21,AND(Z441=6,U441="ALTO"),20,AND(Z441=6,U441="BAJO"),17,AND(Z441=6,V441&lt;&gt;0),6,AND(Z441=7,P441&lt;&gt;0),25,AND(Z441=7,R441&lt;&gt;0),23,AND(Z441=7,U441="ALTO"),16,AND(Z441=7,U441="BAJO"),11,AND(Z441=7,V441&lt;&gt;0),7,AND(Z441=8,P441&lt;&gt;0),25,AND(Z441=8,R441&lt;&gt;0),21,AND(Z441=8,U441="ALTO"),16,AND(Z441=8,U441="BAJO"),12,AND(Z441=8,V441&lt;&gt;0),8,AND(Z441=9,P441&lt;&gt;0),25,AND(Z441=9,R441&lt;&gt;0),21,AND(Z441=9,U441="ALTO"),20,AND(Z441=9,U441="BAJO"),17,AND(Z441=9,V441&lt;&gt;0),13,AND(Z441=10,P441&lt;&gt;0),25,AND(Z441=10,R441&lt;&gt;0),22,AND(Z441=10,U441="ALTO"),21,AND(Z441=10,U441="BAJO"),18,AND(Z441=10,V441&lt;&gt;0),18,AND(Z441=11,P441&lt;&gt;0),25,AND(Z441=11,R441&lt;&gt;0),23,AND(Z441=11,U441="ALTO"),20,AND(Z441=11,U441="BAJO"),16,AND(Z441=11,V441&lt;&gt;0),11,AND(Z441=12,P441&lt;&gt;0),25,AND(Z441=12,R441&lt;&gt;0),23,AND(Z441=12,U441="ALTO"),20,AND(Z441=12,U441="BAJO"),16,AND(Z441=12,V441&lt;&gt;0),12,AND(Z441=13,P441&lt;&gt;0),25,AND(Z441=13,R441&lt;&gt;0),21,AND(Z441=13,U441="ALTO"),20,AND(Z441=13,U441="BAJO"),17,AND(Z441=13,V441&lt;&gt;0),17,AND(Z441=14,P441&lt;&gt;0),25,AND(Z441=14,R441&lt;&gt;0),24,AND(Z441=14,U441="ALTO"),23,AND(Z441=14,U441="BAJO"),21,AND(Z441=14,V441&lt;&gt;0),18,AND(Z441=15,P441&lt;&gt;0),25,AND(Z441=15,R441&lt;&gt;0),24,AND(Z441=15,U441="ALTO"),22,AND(Z441=15,U441="BAJO"),19,AND(Z441=15,V441&lt;&gt;0),19,AND(Z441=16,P441&lt;&gt;0),25,AND(Z441=16,R441&lt;&gt;0),23,AND(Z441=16,U441="ALTO"),23,AND(Z441=16,U441="BAJO"),23,AND(Z441=16,V441&lt;&gt;0),20,AND(Z441=17,P441&lt;&gt;0),25,AND(Z441=17,R441&lt;&gt;0),24,AND(Z441=17,U441="ALTO"),23,AND(Z441=17,U441="BAJO"),21,AND(Z441=17,V441&lt;&gt;0),20,AND(Z441=18,P441&lt;&gt;0),25,AND(Z441=18,R441&lt;&gt;0),24,AND(Z441=18,U441="ALTO"),23,AND(Z441=18,U441="BAJO"),22,AND(Z441=18,V441&lt;&gt;0),21,AND(Z441=19,P441&lt;&gt;0),25,AND(Z441=19,R441&lt;&gt;0),25,AND(Z441=19,U441="ALTO"),24,AND(Z441=19,U441="BAJO"),22,AND(Z441=19,V441&lt;&gt;0),22,AND(Z441&lt;&gt;0,X441&lt;&gt;0),Z441,TRUE,"FALSO")</f>
        <v>FALSO</v>
      </c>
      <c r="AC441" s="222"/>
      <c r="AD441" s="222"/>
      <c r="AE441" s="36"/>
      <c r="AF441" s="37"/>
      <c r="AG441" s="37"/>
      <c r="AH441" s="25"/>
      <c r="AI441" s="25"/>
      <c r="AJ441" s="25"/>
      <c r="AK441" s="25"/>
      <c r="AL441" s="25"/>
      <c r="AM441" s="25"/>
      <c r="AN441" s="25"/>
      <c r="AO441" s="35"/>
      <c r="AP441" s="25"/>
      <c r="AQ441" s="35"/>
      <c r="AR441" s="25"/>
      <c r="AS441" s="35"/>
      <c r="AT441" s="25"/>
      <c r="AU441" s="35"/>
      <c r="AV441" s="25"/>
      <c r="AW441" s="35"/>
      <c r="AX441" s="25"/>
    </row>
    <row r="442" spans="1:50" ht="26.25">
      <c r="A442" s="285"/>
      <c r="B442" s="380"/>
      <c r="C442" s="379"/>
      <c r="D442" s="378"/>
      <c r="E442" s="249"/>
      <c r="F442" s="248"/>
      <c r="G442" s="225"/>
      <c r="H442" s="227"/>
      <c r="I442" s="254"/>
      <c r="J442" s="255" t="e">
        <f>+VLOOKUP(I442,Peligros_Aspectos!A:D,4,0)</f>
        <v>#N/A</v>
      </c>
      <c r="K442" s="256" t="e">
        <f>+VLOOKUP(I442,Peligros_Aspectos!A:D,2,0)</f>
        <v>#N/A</v>
      </c>
      <c r="L442" s="257" t="e">
        <f>+VLOOKUP(I442,Peligros_Aspectos!A:C,3,0)</f>
        <v>#N/A</v>
      </c>
      <c r="M442" s="232"/>
      <c r="N442" s="258"/>
      <c r="O442" s="245" t="str">
        <f t="shared" si="34"/>
        <v/>
      </c>
      <c r="P442" s="260"/>
      <c r="Q442" s="260"/>
      <c r="R442" s="260"/>
      <c r="S442" s="260"/>
      <c r="T442" s="260"/>
      <c r="U442" s="268"/>
      <c r="V442" s="264"/>
      <c r="W442" s="264"/>
      <c r="X442" s="260"/>
      <c r="Y442" s="266"/>
      <c r="Z442" s="245" t="str">
        <f t="shared" si="32"/>
        <v/>
      </c>
      <c r="AA442" s="267"/>
      <c r="AB442" s="245" t="str">
        <f t="array" ref="AB442">_xlfn.IFS(AND(Z442=1,P442&lt;&gt;0),25,AND(Z442=1,R442&lt;&gt;0),21,AND(Z442=1,U442="ALTO"),16,AND(Z442=1,U442="BAJO"),11,AND(Z442=1,V442&lt;&gt;0),2,AND(Z442=2,P442&lt;&gt;0),25,AND(Z442=2,R442&lt;&gt;0),21,AND(Z442=2,U442="ALTO"),16,AND(Z442=2,U442="BAJO"),11,AND(Z442=2,V442&lt;&gt;0),4,AND(Z442=3,P442&lt;&gt;0),25,AND(Z442=3,R442&lt;&gt;0),21,AND(Z442=3,U442="ALTO"),16,AND(Z442=3,U442="BAJO"),12,AND(Z442=3,V442&lt;&gt;0),5,AND(Z442=4,P442&lt;&gt;0),25,AND(Z442=4,R442&lt;&gt;0),13,AND(Z442=4,U442="ALTO"),16,AND(Z442=4,U442="BAJO"),14,AND(Z442=4,V442&lt;&gt;0),7,AND(Z442=5,P442&lt;&gt;0),25,AND(Z442=5,R442&lt;&gt;0),21,AND(Z442=5,U442="ALTO"),16,AND(Z442=5,U442="BAJO"),12,AND(Z442=5,V442&lt;&gt;0),8,AND(Z442=6,P442&lt;&gt;0),25,AND(Z442=6,R442&lt;&gt;0),21,AND(Z442=6,U442="ALTO"),20,AND(Z442=6,U442="BAJO"),17,AND(Z442=6,V442&lt;&gt;0),6,AND(Z442=7,P442&lt;&gt;0),25,AND(Z442=7,R442&lt;&gt;0),23,AND(Z442=7,U442="ALTO"),16,AND(Z442=7,U442="BAJO"),11,AND(Z442=7,V442&lt;&gt;0),7,AND(Z442=8,P442&lt;&gt;0),25,AND(Z442=8,R442&lt;&gt;0),21,AND(Z442=8,U442="ALTO"),16,AND(Z442=8,U442="BAJO"),12,AND(Z442=8,V442&lt;&gt;0),8,AND(Z442=9,P442&lt;&gt;0),25,AND(Z442=9,R442&lt;&gt;0),21,AND(Z442=9,U442="ALTO"),20,AND(Z442=9,U442="BAJO"),17,AND(Z442=9,V442&lt;&gt;0),13,AND(Z442=10,P442&lt;&gt;0),25,AND(Z442=10,R442&lt;&gt;0),22,AND(Z442=10,U442="ALTO"),21,AND(Z442=10,U442="BAJO"),18,AND(Z442=10,V442&lt;&gt;0),18,AND(Z442=11,P442&lt;&gt;0),25,AND(Z442=11,R442&lt;&gt;0),23,AND(Z442=11,U442="ALTO"),20,AND(Z442=11,U442="BAJO"),16,AND(Z442=11,V442&lt;&gt;0),11,AND(Z442=12,P442&lt;&gt;0),25,AND(Z442=12,R442&lt;&gt;0),23,AND(Z442=12,U442="ALTO"),20,AND(Z442=12,U442="BAJO"),16,AND(Z442=12,V442&lt;&gt;0),12,AND(Z442=13,P442&lt;&gt;0),25,AND(Z442=13,R442&lt;&gt;0),21,AND(Z442=13,U442="ALTO"),20,AND(Z442=13,U442="BAJO"),17,AND(Z442=13,V442&lt;&gt;0),17,AND(Z442=14,P442&lt;&gt;0),25,AND(Z442=14,R442&lt;&gt;0),24,AND(Z442=14,U442="ALTO"),23,AND(Z442=14,U442="BAJO"),21,AND(Z442=14,V442&lt;&gt;0),18,AND(Z442=15,P442&lt;&gt;0),25,AND(Z442=15,R442&lt;&gt;0),24,AND(Z442=15,U442="ALTO"),22,AND(Z442=15,U442="BAJO"),19,AND(Z442=15,V442&lt;&gt;0),19,AND(Z442=16,P442&lt;&gt;0),25,AND(Z442=16,R442&lt;&gt;0),23,AND(Z442=16,U442="ALTO"),23,AND(Z442=16,U442="BAJO"),23,AND(Z442=16,V442&lt;&gt;0),20,AND(Z442=17,P442&lt;&gt;0),25,AND(Z442=17,R442&lt;&gt;0),24,AND(Z442=17,U442="ALTO"),23,AND(Z442=17,U442="BAJO"),21,AND(Z442=17,V442&lt;&gt;0),20,AND(Z442=18,P442&lt;&gt;0),25,AND(Z442=18,R442&lt;&gt;0),24,AND(Z442=18,U442="ALTO"),23,AND(Z442=18,U442="BAJO"),22,AND(Z442=18,V442&lt;&gt;0),21,AND(Z442=19,P442&lt;&gt;0),25,AND(Z442=19,R442&lt;&gt;0),25,AND(Z442=19,U442="ALTO"),24,AND(Z442=19,U442="BAJO"),22,AND(Z442=19,V442&lt;&gt;0),22,AND(Z442&lt;&gt;0,X442&lt;&gt;0),Z442,TRUE,"FALSO")</f>
        <v>FALSO</v>
      </c>
      <c r="AC442" s="222"/>
      <c r="AD442" s="222"/>
      <c r="AE442" s="36"/>
      <c r="AF442" s="37"/>
      <c r="AG442" s="37"/>
      <c r="AH442" s="25"/>
      <c r="AI442" s="25"/>
      <c r="AJ442" s="25"/>
      <c r="AK442" s="25"/>
      <c r="AL442" s="25"/>
      <c r="AM442" s="25"/>
      <c r="AN442" s="25"/>
      <c r="AO442" s="35"/>
      <c r="AP442" s="25"/>
      <c r="AQ442" s="35"/>
      <c r="AR442" s="25"/>
      <c r="AS442" s="35"/>
      <c r="AT442" s="25"/>
      <c r="AU442" s="35"/>
      <c r="AV442" s="25"/>
      <c r="AW442" s="35"/>
      <c r="AX442" s="25"/>
    </row>
    <row r="443" spans="1:50" ht="26.25">
      <c r="A443" s="285"/>
      <c r="B443" s="380"/>
      <c r="C443" s="379"/>
      <c r="D443" s="378"/>
      <c r="E443" s="249"/>
      <c r="F443" s="248"/>
      <c r="G443" s="225"/>
      <c r="H443" s="227"/>
      <c r="I443" s="254"/>
      <c r="J443" s="255" t="e">
        <f>+VLOOKUP(I443,Peligros_Aspectos!A:D,4,0)</f>
        <v>#N/A</v>
      </c>
      <c r="K443" s="256" t="e">
        <f>+VLOOKUP(I443,Peligros_Aspectos!A:D,2,0)</f>
        <v>#N/A</v>
      </c>
      <c r="L443" s="257" t="e">
        <f>+VLOOKUP(I443,Peligros_Aspectos!A:C,3,0)</f>
        <v>#N/A</v>
      </c>
      <c r="M443" s="232"/>
      <c r="N443" s="258"/>
      <c r="O443" s="245" t="str">
        <f t="shared" si="34"/>
        <v/>
      </c>
      <c r="P443" s="260"/>
      <c r="Q443" s="260"/>
      <c r="R443" s="260"/>
      <c r="S443" s="260"/>
      <c r="T443" s="260"/>
      <c r="U443" s="258"/>
      <c r="V443" s="264"/>
      <c r="W443" s="264"/>
      <c r="X443" s="260"/>
      <c r="Y443" s="266"/>
      <c r="Z443" s="245" t="str">
        <f t="shared" si="32"/>
        <v/>
      </c>
      <c r="AA443" s="267"/>
      <c r="AB443" s="245" t="str">
        <f t="array" ref="AB443">_xlfn.IFS(AND(Z443=1,P443&lt;&gt;0),25,AND(Z443=1,R443&lt;&gt;0),21,AND(Z443=1,U443="ALTO"),16,AND(Z443=1,U443="BAJO"),11,AND(Z443=1,V443&lt;&gt;0),2,AND(Z443=2,P443&lt;&gt;0),25,AND(Z443=2,R443&lt;&gt;0),21,AND(Z443=2,U443="ALTO"),16,AND(Z443=2,U443="BAJO"),11,AND(Z443=2,V443&lt;&gt;0),4,AND(Z443=3,P443&lt;&gt;0),25,AND(Z443=3,R443&lt;&gt;0),21,AND(Z443=3,U443="ALTO"),16,AND(Z443=3,U443="BAJO"),12,AND(Z443=3,V443&lt;&gt;0),5,AND(Z443=4,P443&lt;&gt;0),25,AND(Z443=4,R443&lt;&gt;0),13,AND(Z443=4,U443="ALTO"),16,AND(Z443=4,U443="BAJO"),14,AND(Z443=4,V443&lt;&gt;0),7,AND(Z443=5,P443&lt;&gt;0),25,AND(Z443=5,R443&lt;&gt;0),21,AND(Z443=5,U443="ALTO"),16,AND(Z443=5,U443="BAJO"),12,AND(Z443=5,V443&lt;&gt;0),8,AND(Z443=6,P443&lt;&gt;0),25,AND(Z443=6,R443&lt;&gt;0),21,AND(Z443=6,U443="ALTO"),20,AND(Z443=6,U443="BAJO"),17,AND(Z443=6,V443&lt;&gt;0),6,AND(Z443=7,P443&lt;&gt;0),25,AND(Z443=7,R443&lt;&gt;0),23,AND(Z443=7,U443="ALTO"),16,AND(Z443=7,U443="BAJO"),11,AND(Z443=7,V443&lt;&gt;0),7,AND(Z443=8,P443&lt;&gt;0),25,AND(Z443=8,R443&lt;&gt;0),21,AND(Z443=8,U443="ALTO"),16,AND(Z443=8,U443="BAJO"),12,AND(Z443=8,V443&lt;&gt;0),8,AND(Z443=9,P443&lt;&gt;0),25,AND(Z443=9,R443&lt;&gt;0),21,AND(Z443=9,U443="ALTO"),20,AND(Z443=9,U443="BAJO"),17,AND(Z443=9,V443&lt;&gt;0),13,AND(Z443=10,P443&lt;&gt;0),25,AND(Z443=10,R443&lt;&gt;0),22,AND(Z443=10,U443="ALTO"),21,AND(Z443=10,U443="BAJO"),18,AND(Z443=10,V443&lt;&gt;0),18,AND(Z443=11,P443&lt;&gt;0),25,AND(Z443=11,R443&lt;&gt;0),23,AND(Z443=11,U443="ALTO"),20,AND(Z443=11,U443="BAJO"),16,AND(Z443=11,V443&lt;&gt;0),11,AND(Z443=12,P443&lt;&gt;0),25,AND(Z443=12,R443&lt;&gt;0),23,AND(Z443=12,U443="ALTO"),20,AND(Z443=12,U443="BAJO"),16,AND(Z443=12,V443&lt;&gt;0),12,AND(Z443=13,P443&lt;&gt;0),25,AND(Z443=13,R443&lt;&gt;0),21,AND(Z443=13,U443="ALTO"),20,AND(Z443=13,U443="BAJO"),17,AND(Z443=13,V443&lt;&gt;0),17,AND(Z443=14,P443&lt;&gt;0),25,AND(Z443=14,R443&lt;&gt;0),24,AND(Z443=14,U443="ALTO"),23,AND(Z443=14,U443="BAJO"),21,AND(Z443=14,V443&lt;&gt;0),18,AND(Z443=15,P443&lt;&gt;0),25,AND(Z443=15,R443&lt;&gt;0),24,AND(Z443=15,U443="ALTO"),22,AND(Z443=15,U443="BAJO"),19,AND(Z443=15,V443&lt;&gt;0),19,AND(Z443=16,P443&lt;&gt;0),25,AND(Z443=16,R443&lt;&gt;0),23,AND(Z443=16,U443="ALTO"),23,AND(Z443=16,U443="BAJO"),23,AND(Z443=16,V443&lt;&gt;0),20,AND(Z443=17,P443&lt;&gt;0),25,AND(Z443=17,R443&lt;&gt;0),24,AND(Z443=17,U443="ALTO"),23,AND(Z443=17,U443="BAJO"),21,AND(Z443=17,V443&lt;&gt;0),20,AND(Z443=18,P443&lt;&gt;0),25,AND(Z443=18,R443&lt;&gt;0),24,AND(Z443=18,U443="ALTO"),23,AND(Z443=18,U443="BAJO"),22,AND(Z443=18,V443&lt;&gt;0),21,AND(Z443=19,P443&lt;&gt;0),25,AND(Z443=19,R443&lt;&gt;0),25,AND(Z443=19,U443="ALTO"),24,AND(Z443=19,U443="BAJO"),22,AND(Z443=19,V443&lt;&gt;0),22,AND(Z443&lt;&gt;0,X443&lt;&gt;0),Z443,TRUE,"FALSO")</f>
        <v>FALSO</v>
      </c>
      <c r="AC443" s="222"/>
      <c r="AD443" s="222"/>
      <c r="AE443" s="36"/>
      <c r="AF443" s="37"/>
      <c r="AG443" s="37"/>
      <c r="AH443" s="25"/>
      <c r="AI443" s="25"/>
      <c r="AJ443" s="25"/>
      <c r="AK443" s="25"/>
      <c r="AL443" s="25"/>
      <c r="AM443" s="25"/>
      <c r="AN443" s="25"/>
      <c r="AO443" s="35"/>
      <c r="AP443" s="25"/>
      <c r="AQ443" s="35"/>
      <c r="AR443" s="25"/>
      <c r="AS443" s="35"/>
      <c r="AT443" s="25"/>
      <c r="AU443" s="35"/>
      <c r="AV443" s="25"/>
      <c r="AW443" s="35"/>
      <c r="AX443" s="25"/>
    </row>
    <row r="444" spans="1:50" ht="26.25">
      <c r="A444" s="285"/>
      <c r="B444" s="380"/>
      <c r="C444" s="379"/>
      <c r="D444" s="378"/>
      <c r="E444" s="249"/>
      <c r="F444" s="248"/>
      <c r="G444" s="225"/>
      <c r="H444" s="227"/>
      <c r="I444" s="254"/>
      <c r="J444" s="255" t="e">
        <f>+VLOOKUP(I444,Peligros_Aspectos!A:D,4,0)</f>
        <v>#N/A</v>
      </c>
      <c r="K444" s="256" t="e">
        <f>+VLOOKUP(I444,Peligros_Aspectos!A:D,2,0)</f>
        <v>#N/A</v>
      </c>
      <c r="L444" s="257" t="e">
        <f>+VLOOKUP(I444,Peligros_Aspectos!A:C,3,0)</f>
        <v>#N/A</v>
      </c>
      <c r="M444" s="232"/>
      <c r="N444" s="258"/>
      <c r="O444" s="245" t="str">
        <f t="shared" si="34"/>
        <v/>
      </c>
      <c r="P444" s="260"/>
      <c r="Q444" s="260"/>
      <c r="R444" s="260"/>
      <c r="S444" s="260"/>
      <c r="T444" s="260"/>
      <c r="U444" s="258"/>
      <c r="V444" s="264"/>
      <c r="W444" s="264"/>
      <c r="X444" s="260"/>
      <c r="Y444" s="266"/>
      <c r="Z444" s="245" t="str">
        <f t="shared" ref="Z444:Z500" si="38">O444</f>
        <v/>
      </c>
      <c r="AA444" s="267"/>
      <c r="AB444" s="245" t="str">
        <f t="array" ref="AB444">_xlfn.IFS(AND(Z444=1,P444&lt;&gt;0),25,AND(Z444=1,R444&lt;&gt;0),21,AND(Z444=1,U444="ALTO"),16,AND(Z444=1,U444="BAJO"),11,AND(Z444=1,V444&lt;&gt;0),2,AND(Z444=2,P444&lt;&gt;0),25,AND(Z444=2,R444&lt;&gt;0),21,AND(Z444=2,U444="ALTO"),16,AND(Z444=2,U444="BAJO"),11,AND(Z444=2,V444&lt;&gt;0),4,AND(Z444=3,P444&lt;&gt;0),25,AND(Z444=3,R444&lt;&gt;0),21,AND(Z444=3,U444="ALTO"),16,AND(Z444=3,U444="BAJO"),12,AND(Z444=3,V444&lt;&gt;0),5,AND(Z444=4,P444&lt;&gt;0),25,AND(Z444=4,R444&lt;&gt;0),13,AND(Z444=4,U444="ALTO"),16,AND(Z444=4,U444="BAJO"),14,AND(Z444=4,V444&lt;&gt;0),7,AND(Z444=5,P444&lt;&gt;0),25,AND(Z444=5,R444&lt;&gt;0),21,AND(Z444=5,U444="ALTO"),16,AND(Z444=5,U444="BAJO"),12,AND(Z444=5,V444&lt;&gt;0),8,AND(Z444=6,P444&lt;&gt;0),25,AND(Z444=6,R444&lt;&gt;0),21,AND(Z444=6,U444="ALTO"),20,AND(Z444=6,U444="BAJO"),17,AND(Z444=6,V444&lt;&gt;0),6,AND(Z444=7,P444&lt;&gt;0),25,AND(Z444=7,R444&lt;&gt;0),23,AND(Z444=7,U444="ALTO"),16,AND(Z444=7,U444="BAJO"),11,AND(Z444=7,V444&lt;&gt;0),7,AND(Z444=8,P444&lt;&gt;0),25,AND(Z444=8,R444&lt;&gt;0),21,AND(Z444=8,U444="ALTO"),16,AND(Z444=8,U444="BAJO"),12,AND(Z444=8,V444&lt;&gt;0),8,AND(Z444=9,P444&lt;&gt;0),25,AND(Z444=9,R444&lt;&gt;0),21,AND(Z444=9,U444="ALTO"),20,AND(Z444=9,U444="BAJO"),17,AND(Z444=9,V444&lt;&gt;0),13,AND(Z444=10,P444&lt;&gt;0),25,AND(Z444=10,R444&lt;&gt;0),22,AND(Z444=10,U444="ALTO"),21,AND(Z444=10,U444="BAJO"),18,AND(Z444=10,V444&lt;&gt;0),18,AND(Z444=11,P444&lt;&gt;0),25,AND(Z444=11,R444&lt;&gt;0),23,AND(Z444=11,U444="ALTO"),20,AND(Z444=11,U444="BAJO"),16,AND(Z444=11,V444&lt;&gt;0),11,AND(Z444=12,P444&lt;&gt;0),25,AND(Z444=12,R444&lt;&gt;0),23,AND(Z444=12,U444="ALTO"),20,AND(Z444=12,U444="BAJO"),16,AND(Z444=12,V444&lt;&gt;0),12,AND(Z444=13,P444&lt;&gt;0),25,AND(Z444=13,R444&lt;&gt;0),21,AND(Z444=13,U444="ALTO"),20,AND(Z444=13,U444="BAJO"),17,AND(Z444=13,V444&lt;&gt;0),17,AND(Z444=14,P444&lt;&gt;0),25,AND(Z444=14,R444&lt;&gt;0),24,AND(Z444=14,U444="ALTO"),23,AND(Z444=14,U444="BAJO"),21,AND(Z444=14,V444&lt;&gt;0),18,AND(Z444=15,P444&lt;&gt;0),25,AND(Z444=15,R444&lt;&gt;0),24,AND(Z444=15,U444="ALTO"),22,AND(Z444=15,U444="BAJO"),19,AND(Z444=15,V444&lt;&gt;0),19,AND(Z444=16,P444&lt;&gt;0),25,AND(Z444=16,R444&lt;&gt;0),23,AND(Z444=16,U444="ALTO"),23,AND(Z444=16,U444="BAJO"),23,AND(Z444=16,V444&lt;&gt;0),20,AND(Z444=17,P444&lt;&gt;0),25,AND(Z444=17,R444&lt;&gt;0),24,AND(Z444=17,U444="ALTO"),23,AND(Z444=17,U444="BAJO"),21,AND(Z444=17,V444&lt;&gt;0),20,AND(Z444=18,P444&lt;&gt;0),25,AND(Z444=18,R444&lt;&gt;0),24,AND(Z444=18,U444="ALTO"),23,AND(Z444=18,U444="BAJO"),22,AND(Z444=18,V444&lt;&gt;0),21,AND(Z444=19,P444&lt;&gt;0),25,AND(Z444=19,R444&lt;&gt;0),25,AND(Z444=19,U444="ALTO"),24,AND(Z444=19,U444="BAJO"),22,AND(Z444=19,V444&lt;&gt;0),22,AND(Z444&lt;&gt;0,X444&lt;&gt;0),Z444,TRUE,"FALSO")</f>
        <v>FALSO</v>
      </c>
      <c r="AC444" s="222"/>
      <c r="AD444" s="222"/>
      <c r="AE444" s="36"/>
      <c r="AF444" s="37"/>
      <c r="AG444" s="37"/>
      <c r="AH444" s="25"/>
      <c r="AI444" s="25"/>
      <c r="AJ444" s="25"/>
      <c r="AK444" s="25"/>
      <c r="AL444" s="25"/>
      <c r="AM444" s="25"/>
      <c r="AN444" s="25"/>
      <c r="AO444" s="35"/>
      <c r="AP444" s="25"/>
      <c r="AQ444" s="35"/>
      <c r="AR444" s="25"/>
      <c r="AS444" s="35"/>
      <c r="AT444" s="25"/>
      <c r="AU444" s="35"/>
      <c r="AV444" s="25"/>
      <c r="AW444" s="35"/>
      <c r="AX444" s="25"/>
    </row>
    <row r="445" spans="1:50" ht="26.25">
      <c r="A445" s="285"/>
      <c r="B445" s="380"/>
      <c r="C445" s="379"/>
      <c r="D445" s="378"/>
      <c r="E445" s="249"/>
      <c r="F445" s="248"/>
      <c r="G445" s="225"/>
      <c r="H445" s="227"/>
      <c r="I445" s="254"/>
      <c r="J445" s="255" t="e">
        <f>+VLOOKUP(I445,Peligros_Aspectos!A:D,4,0)</f>
        <v>#N/A</v>
      </c>
      <c r="K445" s="256" t="e">
        <f>+VLOOKUP(I445,Peligros_Aspectos!A:D,2,0)</f>
        <v>#N/A</v>
      </c>
      <c r="L445" s="257" t="e">
        <f>+VLOOKUP(I445,Peligros_Aspectos!A:C,3,0)</f>
        <v>#N/A</v>
      </c>
      <c r="M445" s="232"/>
      <c r="N445" s="258"/>
      <c r="O445" s="245" t="str">
        <f t="shared" si="34"/>
        <v/>
      </c>
      <c r="P445" s="260"/>
      <c r="Q445" s="260"/>
      <c r="R445" s="260"/>
      <c r="S445" s="260"/>
      <c r="T445" s="260"/>
      <c r="U445" s="258"/>
      <c r="V445" s="264"/>
      <c r="W445" s="264"/>
      <c r="X445" s="260"/>
      <c r="Y445" s="266"/>
      <c r="Z445" s="245" t="str">
        <f t="shared" si="38"/>
        <v/>
      </c>
      <c r="AA445" s="267"/>
      <c r="AB445" s="245" t="str">
        <f t="array" ref="AB445">_xlfn.IFS(AND(Z445=1,P445&lt;&gt;0),25,AND(Z445=1,R445&lt;&gt;0),21,AND(Z445=1,U445="ALTO"),16,AND(Z445=1,U445="BAJO"),11,AND(Z445=1,V445&lt;&gt;0),2,AND(Z445=2,P445&lt;&gt;0),25,AND(Z445=2,R445&lt;&gt;0),21,AND(Z445=2,U445="ALTO"),16,AND(Z445=2,U445="BAJO"),11,AND(Z445=2,V445&lt;&gt;0),4,AND(Z445=3,P445&lt;&gt;0),25,AND(Z445=3,R445&lt;&gt;0),21,AND(Z445=3,U445="ALTO"),16,AND(Z445=3,U445="BAJO"),12,AND(Z445=3,V445&lt;&gt;0),5,AND(Z445=4,P445&lt;&gt;0),25,AND(Z445=4,R445&lt;&gt;0),13,AND(Z445=4,U445="ALTO"),16,AND(Z445=4,U445="BAJO"),14,AND(Z445=4,V445&lt;&gt;0),7,AND(Z445=5,P445&lt;&gt;0),25,AND(Z445=5,R445&lt;&gt;0),21,AND(Z445=5,U445="ALTO"),16,AND(Z445=5,U445="BAJO"),12,AND(Z445=5,V445&lt;&gt;0),8,AND(Z445=6,P445&lt;&gt;0),25,AND(Z445=6,R445&lt;&gt;0),21,AND(Z445=6,U445="ALTO"),20,AND(Z445=6,U445="BAJO"),17,AND(Z445=6,V445&lt;&gt;0),6,AND(Z445=7,P445&lt;&gt;0),25,AND(Z445=7,R445&lt;&gt;0),23,AND(Z445=7,U445="ALTO"),16,AND(Z445=7,U445="BAJO"),11,AND(Z445=7,V445&lt;&gt;0),7,AND(Z445=8,P445&lt;&gt;0),25,AND(Z445=8,R445&lt;&gt;0),21,AND(Z445=8,U445="ALTO"),16,AND(Z445=8,U445="BAJO"),12,AND(Z445=8,V445&lt;&gt;0),8,AND(Z445=9,P445&lt;&gt;0),25,AND(Z445=9,R445&lt;&gt;0),21,AND(Z445=9,U445="ALTO"),20,AND(Z445=9,U445="BAJO"),17,AND(Z445=9,V445&lt;&gt;0),13,AND(Z445=10,P445&lt;&gt;0),25,AND(Z445=10,R445&lt;&gt;0),22,AND(Z445=10,U445="ALTO"),21,AND(Z445=10,U445="BAJO"),18,AND(Z445=10,V445&lt;&gt;0),18,AND(Z445=11,P445&lt;&gt;0),25,AND(Z445=11,R445&lt;&gt;0),23,AND(Z445=11,U445="ALTO"),20,AND(Z445=11,U445="BAJO"),16,AND(Z445=11,V445&lt;&gt;0),11,AND(Z445=12,P445&lt;&gt;0),25,AND(Z445=12,R445&lt;&gt;0),23,AND(Z445=12,U445="ALTO"),20,AND(Z445=12,U445="BAJO"),16,AND(Z445=12,V445&lt;&gt;0),12,AND(Z445=13,P445&lt;&gt;0),25,AND(Z445=13,R445&lt;&gt;0),21,AND(Z445=13,U445="ALTO"),20,AND(Z445=13,U445="BAJO"),17,AND(Z445=13,V445&lt;&gt;0),17,AND(Z445=14,P445&lt;&gt;0),25,AND(Z445=14,R445&lt;&gt;0),24,AND(Z445=14,U445="ALTO"),23,AND(Z445=14,U445="BAJO"),21,AND(Z445=14,V445&lt;&gt;0),18,AND(Z445=15,P445&lt;&gt;0),25,AND(Z445=15,R445&lt;&gt;0),24,AND(Z445=15,U445="ALTO"),22,AND(Z445=15,U445="BAJO"),19,AND(Z445=15,V445&lt;&gt;0),19,AND(Z445=16,P445&lt;&gt;0),25,AND(Z445=16,R445&lt;&gt;0),23,AND(Z445=16,U445="ALTO"),23,AND(Z445=16,U445="BAJO"),23,AND(Z445=16,V445&lt;&gt;0),20,AND(Z445=17,P445&lt;&gt;0),25,AND(Z445=17,R445&lt;&gt;0),24,AND(Z445=17,U445="ALTO"),23,AND(Z445=17,U445="BAJO"),21,AND(Z445=17,V445&lt;&gt;0),20,AND(Z445=18,P445&lt;&gt;0),25,AND(Z445=18,R445&lt;&gt;0),24,AND(Z445=18,U445="ALTO"),23,AND(Z445=18,U445="BAJO"),22,AND(Z445=18,V445&lt;&gt;0),21,AND(Z445=19,P445&lt;&gt;0),25,AND(Z445=19,R445&lt;&gt;0),25,AND(Z445=19,U445="ALTO"),24,AND(Z445=19,U445="BAJO"),22,AND(Z445=19,V445&lt;&gt;0),22,AND(Z445&lt;&gt;0,X445&lt;&gt;0),Z445,TRUE,"FALSO")</f>
        <v>FALSO</v>
      </c>
      <c r="AC445" s="222"/>
      <c r="AD445" s="222"/>
      <c r="AE445" s="36"/>
      <c r="AF445" s="37"/>
      <c r="AG445" s="37"/>
      <c r="AH445" s="25"/>
      <c r="AI445" s="25"/>
      <c r="AJ445" s="25"/>
      <c r="AK445" s="25"/>
      <c r="AL445" s="25"/>
      <c r="AM445" s="25"/>
      <c r="AN445" s="25"/>
      <c r="AO445" s="35"/>
      <c r="AP445" s="25"/>
      <c r="AQ445" s="35"/>
      <c r="AR445" s="25"/>
      <c r="AS445" s="35"/>
      <c r="AT445" s="25"/>
      <c r="AU445" s="35"/>
      <c r="AV445" s="25"/>
      <c r="AW445" s="35"/>
      <c r="AX445" s="25"/>
    </row>
    <row r="446" spans="1:50" ht="26.25">
      <c r="A446" s="285"/>
      <c r="B446" s="380"/>
      <c r="C446" s="379"/>
      <c r="D446" s="378"/>
      <c r="E446" s="249"/>
      <c r="F446" s="248"/>
      <c r="G446" s="225"/>
      <c r="H446" s="227"/>
      <c r="I446" s="254"/>
      <c r="J446" s="255" t="e">
        <f>+VLOOKUP(I446,Peligros_Aspectos!A:D,4,0)</f>
        <v>#N/A</v>
      </c>
      <c r="K446" s="256" t="e">
        <f>+VLOOKUP(I446,Peligros_Aspectos!A:D,2,0)</f>
        <v>#N/A</v>
      </c>
      <c r="L446" s="257" t="e">
        <f>+VLOOKUP(I446,Peligros_Aspectos!A:C,3,0)</f>
        <v>#N/A</v>
      </c>
      <c r="M446" s="232"/>
      <c r="N446" s="258"/>
      <c r="O446" s="245" t="str">
        <f t="shared" si="34"/>
        <v/>
      </c>
      <c r="P446" s="260"/>
      <c r="Q446" s="260"/>
      <c r="R446" s="260"/>
      <c r="S446" s="260"/>
      <c r="T446" s="260"/>
      <c r="U446" s="258"/>
      <c r="V446" s="264"/>
      <c r="W446" s="264"/>
      <c r="X446" s="260"/>
      <c r="Y446" s="266"/>
      <c r="Z446" s="245" t="str">
        <f t="shared" si="38"/>
        <v/>
      </c>
      <c r="AA446" s="267"/>
      <c r="AB446" s="245" t="str">
        <f t="array" ref="AB446">_xlfn.IFS(AND(Z446=1,P446&lt;&gt;0),25,AND(Z446=1,R446&lt;&gt;0),21,AND(Z446=1,U446="ALTO"),16,AND(Z446=1,U446="BAJO"),11,AND(Z446=1,V446&lt;&gt;0),2,AND(Z446=2,P446&lt;&gt;0),25,AND(Z446=2,R446&lt;&gt;0),21,AND(Z446=2,U446="ALTO"),16,AND(Z446=2,U446="BAJO"),11,AND(Z446=2,V446&lt;&gt;0),4,AND(Z446=3,P446&lt;&gt;0),25,AND(Z446=3,R446&lt;&gt;0),21,AND(Z446=3,U446="ALTO"),16,AND(Z446=3,U446="BAJO"),12,AND(Z446=3,V446&lt;&gt;0),5,AND(Z446=4,P446&lt;&gt;0),25,AND(Z446=4,R446&lt;&gt;0),13,AND(Z446=4,U446="ALTO"),16,AND(Z446=4,U446="BAJO"),14,AND(Z446=4,V446&lt;&gt;0),7,AND(Z446=5,P446&lt;&gt;0),25,AND(Z446=5,R446&lt;&gt;0),21,AND(Z446=5,U446="ALTO"),16,AND(Z446=5,U446="BAJO"),12,AND(Z446=5,V446&lt;&gt;0),8,AND(Z446=6,P446&lt;&gt;0),25,AND(Z446=6,R446&lt;&gt;0),21,AND(Z446=6,U446="ALTO"),20,AND(Z446=6,U446="BAJO"),17,AND(Z446=6,V446&lt;&gt;0),6,AND(Z446=7,P446&lt;&gt;0),25,AND(Z446=7,R446&lt;&gt;0),23,AND(Z446=7,U446="ALTO"),16,AND(Z446=7,U446="BAJO"),11,AND(Z446=7,V446&lt;&gt;0),7,AND(Z446=8,P446&lt;&gt;0),25,AND(Z446=8,R446&lt;&gt;0),21,AND(Z446=8,U446="ALTO"),16,AND(Z446=8,U446="BAJO"),12,AND(Z446=8,V446&lt;&gt;0),8,AND(Z446=9,P446&lt;&gt;0),25,AND(Z446=9,R446&lt;&gt;0),21,AND(Z446=9,U446="ALTO"),20,AND(Z446=9,U446="BAJO"),17,AND(Z446=9,V446&lt;&gt;0),13,AND(Z446=10,P446&lt;&gt;0),25,AND(Z446=10,R446&lt;&gt;0),22,AND(Z446=10,U446="ALTO"),21,AND(Z446=10,U446="BAJO"),18,AND(Z446=10,V446&lt;&gt;0),18,AND(Z446=11,P446&lt;&gt;0),25,AND(Z446=11,R446&lt;&gt;0),23,AND(Z446=11,U446="ALTO"),20,AND(Z446=11,U446="BAJO"),16,AND(Z446=11,V446&lt;&gt;0),11,AND(Z446=12,P446&lt;&gt;0),25,AND(Z446=12,R446&lt;&gt;0),23,AND(Z446=12,U446="ALTO"),20,AND(Z446=12,U446="BAJO"),16,AND(Z446=12,V446&lt;&gt;0),12,AND(Z446=13,P446&lt;&gt;0),25,AND(Z446=13,R446&lt;&gt;0),21,AND(Z446=13,U446="ALTO"),20,AND(Z446=13,U446="BAJO"),17,AND(Z446=13,V446&lt;&gt;0),17,AND(Z446=14,P446&lt;&gt;0),25,AND(Z446=14,R446&lt;&gt;0),24,AND(Z446=14,U446="ALTO"),23,AND(Z446=14,U446="BAJO"),21,AND(Z446=14,V446&lt;&gt;0),18,AND(Z446=15,P446&lt;&gt;0),25,AND(Z446=15,R446&lt;&gt;0),24,AND(Z446=15,U446="ALTO"),22,AND(Z446=15,U446="BAJO"),19,AND(Z446=15,V446&lt;&gt;0),19,AND(Z446=16,P446&lt;&gt;0),25,AND(Z446=16,R446&lt;&gt;0),23,AND(Z446=16,U446="ALTO"),23,AND(Z446=16,U446="BAJO"),23,AND(Z446=16,V446&lt;&gt;0),20,AND(Z446=17,P446&lt;&gt;0),25,AND(Z446=17,R446&lt;&gt;0),24,AND(Z446=17,U446="ALTO"),23,AND(Z446=17,U446="BAJO"),21,AND(Z446=17,V446&lt;&gt;0),20,AND(Z446=18,P446&lt;&gt;0),25,AND(Z446=18,R446&lt;&gt;0),24,AND(Z446=18,U446="ALTO"),23,AND(Z446=18,U446="BAJO"),22,AND(Z446=18,V446&lt;&gt;0),21,AND(Z446=19,P446&lt;&gt;0),25,AND(Z446=19,R446&lt;&gt;0),25,AND(Z446=19,U446="ALTO"),24,AND(Z446=19,U446="BAJO"),22,AND(Z446=19,V446&lt;&gt;0),22,AND(Z446&lt;&gt;0,X446&lt;&gt;0),Z446,TRUE,"FALSO")</f>
        <v>FALSO</v>
      </c>
      <c r="AC446" s="222"/>
      <c r="AD446" s="222"/>
      <c r="AE446" s="36"/>
      <c r="AF446" s="37"/>
      <c r="AG446" s="37"/>
      <c r="AH446" s="25"/>
      <c r="AI446" s="25"/>
      <c r="AJ446" s="25"/>
      <c r="AK446" s="25"/>
      <c r="AL446" s="25"/>
      <c r="AM446" s="25"/>
      <c r="AN446" s="25"/>
      <c r="AO446" s="35"/>
      <c r="AP446" s="25"/>
      <c r="AQ446" s="35"/>
      <c r="AR446" s="25"/>
      <c r="AS446" s="35"/>
      <c r="AT446" s="25"/>
      <c r="AU446" s="35"/>
      <c r="AV446" s="25"/>
      <c r="AW446" s="35"/>
      <c r="AX446" s="25"/>
    </row>
    <row r="447" spans="1:50" ht="26.25">
      <c r="A447" s="285"/>
      <c r="B447" s="380"/>
      <c r="C447" s="379"/>
      <c r="D447" s="378"/>
      <c r="E447" s="249"/>
      <c r="F447" s="248"/>
      <c r="G447" s="225"/>
      <c r="H447" s="227"/>
      <c r="I447" s="254"/>
      <c r="J447" s="255" t="e">
        <f>+VLOOKUP(I447,Peligros_Aspectos!A:D,4,0)</f>
        <v>#N/A</v>
      </c>
      <c r="K447" s="256" t="e">
        <f>+VLOOKUP(I447,Peligros_Aspectos!A:D,2,0)</f>
        <v>#N/A</v>
      </c>
      <c r="L447" s="257" t="e">
        <f>+VLOOKUP(I447,Peligros_Aspectos!A:C,3,0)</f>
        <v>#N/A</v>
      </c>
      <c r="M447" s="232"/>
      <c r="N447" s="258"/>
      <c r="O447" s="245" t="str">
        <f t="shared" si="34"/>
        <v/>
      </c>
      <c r="P447" s="260"/>
      <c r="Q447" s="260"/>
      <c r="R447" s="260"/>
      <c r="S447" s="260"/>
      <c r="T447" s="260"/>
      <c r="U447" s="258"/>
      <c r="V447" s="264"/>
      <c r="W447" s="264"/>
      <c r="X447" s="260"/>
      <c r="Y447" s="266"/>
      <c r="Z447" s="245" t="str">
        <f t="shared" si="38"/>
        <v/>
      </c>
      <c r="AA447" s="267"/>
      <c r="AB447" s="245" t="str">
        <f t="array" ref="AB447">_xlfn.IFS(AND(Z447=1,P447&lt;&gt;0),25,AND(Z447=1,R447&lt;&gt;0),21,AND(Z447=1,U447="ALTO"),16,AND(Z447=1,U447="BAJO"),11,AND(Z447=1,V447&lt;&gt;0),2,AND(Z447=2,P447&lt;&gt;0),25,AND(Z447=2,R447&lt;&gt;0),21,AND(Z447=2,U447="ALTO"),16,AND(Z447=2,U447="BAJO"),11,AND(Z447=2,V447&lt;&gt;0),4,AND(Z447=3,P447&lt;&gt;0),25,AND(Z447=3,R447&lt;&gt;0),21,AND(Z447=3,U447="ALTO"),16,AND(Z447=3,U447="BAJO"),12,AND(Z447=3,V447&lt;&gt;0),5,AND(Z447=4,P447&lt;&gt;0),25,AND(Z447=4,R447&lt;&gt;0),13,AND(Z447=4,U447="ALTO"),16,AND(Z447=4,U447="BAJO"),14,AND(Z447=4,V447&lt;&gt;0),7,AND(Z447=5,P447&lt;&gt;0),25,AND(Z447=5,R447&lt;&gt;0),21,AND(Z447=5,U447="ALTO"),16,AND(Z447=5,U447="BAJO"),12,AND(Z447=5,V447&lt;&gt;0),8,AND(Z447=6,P447&lt;&gt;0),25,AND(Z447=6,R447&lt;&gt;0),21,AND(Z447=6,U447="ALTO"),20,AND(Z447=6,U447="BAJO"),17,AND(Z447=6,V447&lt;&gt;0),6,AND(Z447=7,P447&lt;&gt;0),25,AND(Z447=7,R447&lt;&gt;0),23,AND(Z447=7,U447="ALTO"),16,AND(Z447=7,U447="BAJO"),11,AND(Z447=7,V447&lt;&gt;0),7,AND(Z447=8,P447&lt;&gt;0),25,AND(Z447=8,R447&lt;&gt;0),21,AND(Z447=8,U447="ALTO"),16,AND(Z447=8,U447="BAJO"),12,AND(Z447=8,V447&lt;&gt;0),8,AND(Z447=9,P447&lt;&gt;0),25,AND(Z447=9,R447&lt;&gt;0),21,AND(Z447=9,U447="ALTO"),20,AND(Z447=9,U447="BAJO"),17,AND(Z447=9,V447&lt;&gt;0),13,AND(Z447=10,P447&lt;&gt;0),25,AND(Z447=10,R447&lt;&gt;0),22,AND(Z447=10,U447="ALTO"),21,AND(Z447=10,U447="BAJO"),18,AND(Z447=10,V447&lt;&gt;0),18,AND(Z447=11,P447&lt;&gt;0),25,AND(Z447=11,R447&lt;&gt;0),23,AND(Z447=11,U447="ALTO"),20,AND(Z447=11,U447="BAJO"),16,AND(Z447=11,V447&lt;&gt;0),11,AND(Z447=12,P447&lt;&gt;0),25,AND(Z447=12,R447&lt;&gt;0),23,AND(Z447=12,U447="ALTO"),20,AND(Z447=12,U447="BAJO"),16,AND(Z447=12,V447&lt;&gt;0),12,AND(Z447=13,P447&lt;&gt;0),25,AND(Z447=13,R447&lt;&gt;0),21,AND(Z447=13,U447="ALTO"),20,AND(Z447=13,U447="BAJO"),17,AND(Z447=13,V447&lt;&gt;0),17,AND(Z447=14,P447&lt;&gt;0),25,AND(Z447=14,R447&lt;&gt;0),24,AND(Z447=14,U447="ALTO"),23,AND(Z447=14,U447="BAJO"),21,AND(Z447=14,V447&lt;&gt;0),18,AND(Z447=15,P447&lt;&gt;0),25,AND(Z447=15,R447&lt;&gt;0),24,AND(Z447=15,U447="ALTO"),22,AND(Z447=15,U447="BAJO"),19,AND(Z447=15,V447&lt;&gt;0),19,AND(Z447=16,P447&lt;&gt;0),25,AND(Z447=16,R447&lt;&gt;0),23,AND(Z447=16,U447="ALTO"),23,AND(Z447=16,U447="BAJO"),23,AND(Z447=16,V447&lt;&gt;0),20,AND(Z447=17,P447&lt;&gt;0),25,AND(Z447=17,R447&lt;&gt;0),24,AND(Z447=17,U447="ALTO"),23,AND(Z447=17,U447="BAJO"),21,AND(Z447=17,V447&lt;&gt;0),20,AND(Z447=18,P447&lt;&gt;0),25,AND(Z447=18,R447&lt;&gt;0),24,AND(Z447=18,U447="ALTO"),23,AND(Z447=18,U447="BAJO"),22,AND(Z447=18,V447&lt;&gt;0),21,AND(Z447=19,P447&lt;&gt;0),25,AND(Z447=19,R447&lt;&gt;0),25,AND(Z447=19,U447="ALTO"),24,AND(Z447=19,U447="BAJO"),22,AND(Z447=19,V447&lt;&gt;0),22,AND(Z447&lt;&gt;0,X447&lt;&gt;0),Z447,TRUE,"FALSO")</f>
        <v>FALSO</v>
      </c>
      <c r="AC447" s="222"/>
      <c r="AD447" s="222"/>
      <c r="AE447" s="36"/>
      <c r="AF447" s="37"/>
      <c r="AG447" s="37"/>
      <c r="AH447" s="25"/>
      <c r="AI447" s="25"/>
      <c r="AJ447" s="25"/>
      <c r="AK447" s="25"/>
      <c r="AL447" s="25"/>
      <c r="AM447" s="25"/>
      <c r="AN447" s="25"/>
      <c r="AO447" s="35"/>
      <c r="AP447" s="25"/>
      <c r="AQ447" s="35"/>
      <c r="AR447" s="25"/>
      <c r="AS447" s="35"/>
      <c r="AT447" s="25"/>
      <c r="AU447" s="35"/>
      <c r="AV447" s="25"/>
      <c r="AW447" s="35"/>
      <c r="AX447" s="25"/>
    </row>
    <row r="448" spans="1:50" ht="26.25">
      <c r="A448" s="285"/>
      <c r="B448" s="380"/>
      <c r="C448" s="379"/>
      <c r="D448" s="378"/>
      <c r="E448" s="249"/>
      <c r="F448" s="248"/>
      <c r="G448" s="225"/>
      <c r="H448" s="227"/>
      <c r="I448" s="254"/>
      <c r="J448" s="255" t="e">
        <f>+VLOOKUP(I448,Peligros_Aspectos!A:D,4,0)</f>
        <v>#N/A</v>
      </c>
      <c r="K448" s="256" t="e">
        <f>+VLOOKUP(I448,Peligros_Aspectos!A:D,2,0)</f>
        <v>#N/A</v>
      </c>
      <c r="L448" s="257" t="e">
        <f>+VLOOKUP(I448,Peligros_Aspectos!A:C,3,0)</f>
        <v>#N/A</v>
      </c>
      <c r="M448" s="232"/>
      <c r="N448" s="258"/>
      <c r="O448" s="245" t="str">
        <f t="shared" si="34"/>
        <v/>
      </c>
      <c r="P448" s="260"/>
      <c r="Q448" s="260"/>
      <c r="R448" s="260"/>
      <c r="S448" s="260"/>
      <c r="T448" s="260"/>
      <c r="U448" s="258"/>
      <c r="V448" s="264"/>
      <c r="W448" s="264"/>
      <c r="X448" s="260"/>
      <c r="Y448" s="266"/>
      <c r="Z448" s="245" t="str">
        <f t="shared" si="38"/>
        <v/>
      </c>
      <c r="AA448" s="267"/>
      <c r="AB448" s="245" t="str">
        <f t="array" ref="AB448">_xlfn.IFS(AND(Z448=1,P448&lt;&gt;0),25,AND(Z448=1,R448&lt;&gt;0),21,AND(Z448=1,U448="ALTO"),16,AND(Z448=1,U448="BAJO"),11,AND(Z448=1,V448&lt;&gt;0),2,AND(Z448=2,P448&lt;&gt;0),25,AND(Z448=2,R448&lt;&gt;0),21,AND(Z448=2,U448="ALTO"),16,AND(Z448=2,U448="BAJO"),11,AND(Z448=2,V448&lt;&gt;0),4,AND(Z448=3,P448&lt;&gt;0),25,AND(Z448=3,R448&lt;&gt;0),21,AND(Z448=3,U448="ALTO"),16,AND(Z448=3,U448="BAJO"),12,AND(Z448=3,V448&lt;&gt;0),5,AND(Z448=4,P448&lt;&gt;0),25,AND(Z448=4,R448&lt;&gt;0),13,AND(Z448=4,U448="ALTO"),16,AND(Z448=4,U448="BAJO"),14,AND(Z448=4,V448&lt;&gt;0),7,AND(Z448=5,P448&lt;&gt;0),25,AND(Z448=5,R448&lt;&gt;0),21,AND(Z448=5,U448="ALTO"),16,AND(Z448=5,U448="BAJO"),12,AND(Z448=5,V448&lt;&gt;0),8,AND(Z448=6,P448&lt;&gt;0),25,AND(Z448=6,R448&lt;&gt;0),21,AND(Z448=6,U448="ALTO"),20,AND(Z448=6,U448="BAJO"),17,AND(Z448=6,V448&lt;&gt;0),6,AND(Z448=7,P448&lt;&gt;0),25,AND(Z448=7,R448&lt;&gt;0),23,AND(Z448=7,U448="ALTO"),16,AND(Z448=7,U448="BAJO"),11,AND(Z448=7,V448&lt;&gt;0),7,AND(Z448=8,P448&lt;&gt;0),25,AND(Z448=8,R448&lt;&gt;0),21,AND(Z448=8,U448="ALTO"),16,AND(Z448=8,U448="BAJO"),12,AND(Z448=8,V448&lt;&gt;0),8,AND(Z448=9,P448&lt;&gt;0),25,AND(Z448=9,R448&lt;&gt;0),21,AND(Z448=9,U448="ALTO"),20,AND(Z448=9,U448="BAJO"),17,AND(Z448=9,V448&lt;&gt;0),13,AND(Z448=10,P448&lt;&gt;0),25,AND(Z448=10,R448&lt;&gt;0),22,AND(Z448=10,U448="ALTO"),21,AND(Z448=10,U448="BAJO"),18,AND(Z448=10,V448&lt;&gt;0),18,AND(Z448=11,P448&lt;&gt;0),25,AND(Z448=11,R448&lt;&gt;0),23,AND(Z448=11,U448="ALTO"),20,AND(Z448=11,U448="BAJO"),16,AND(Z448=11,V448&lt;&gt;0),11,AND(Z448=12,P448&lt;&gt;0),25,AND(Z448=12,R448&lt;&gt;0),23,AND(Z448=12,U448="ALTO"),20,AND(Z448=12,U448="BAJO"),16,AND(Z448=12,V448&lt;&gt;0),12,AND(Z448=13,P448&lt;&gt;0),25,AND(Z448=13,R448&lt;&gt;0),21,AND(Z448=13,U448="ALTO"),20,AND(Z448=13,U448="BAJO"),17,AND(Z448=13,V448&lt;&gt;0),17,AND(Z448=14,P448&lt;&gt;0),25,AND(Z448=14,R448&lt;&gt;0),24,AND(Z448=14,U448="ALTO"),23,AND(Z448=14,U448="BAJO"),21,AND(Z448=14,V448&lt;&gt;0),18,AND(Z448=15,P448&lt;&gt;0),25,AND(Z448=15,R448&lt;&gt;0),24,AND(Z448=15,U448="ALTO"),22,AND(Z448=15,U448="BAJO"),19,AND(Z448=15,V448&lt;&gt;0),19,AND(Z448=16,P448&lt;&gt;0),25,AND(Z448=16,R448&lt;&gt;0),23,AND(Z448=16,U448="ALTO"),23,AND(Z448=16,U448="BAJO"),23,AND(Z448=16,V448&lt;&gt;0),20,AND(Z448=17,P448&lt;&gt;0),25,AND(Z448=17,R448&lt;&gt;0),24,AND(Z448=17,U448="ALTO"),23,AND(Z448=17,U448="BAJO"),21,AND(Z448=17,V448&lt;&gt;0),20,AND(Z448=18,P448&lt;&gt;0),25,AND(Z448=18,R448&lt;&gt;0),24,AND(Z448=18,U448="ALTO"),23,AND(Z448=18,U448="BAJO"),22,AND(Z448=18,V448&lt;&gt;0),21,AND(Z448=19,P448&lt;&gt;0),25,AND(Z448=19,R448&lt;&gt;0),25,AND(Z448=19,U448="ALTO"),24,AND(Z448=19,U448="BAJO"),22,AND(Z448=19,V448&lt;&gt;0),22,AND(Z448&lt;&gt;0,X448&lt;&gt;0),Z448,TRUE,"FALSO")</f>
        <v>FALSO</v>
      </c>
      <c r="AC448" s="222"/>
      <c r="AD448" s="222"/>
      <c r="AE448" s="36"/>
      <c r="AF448" s="37"/>
      <c r="AG448" s="37"/>
      <c r="AH448" s="25"/>
      <c r="AI448" s="25"/>
      <c r="AJ448" s="25"/>
      <c r="AK448" s="25"/>
      <c r="AL448" s="25"/>
      <c r="AM448" s="25"/>
      <c r="AN448" s="25"/>
      <c r="AO448" s="35"/>
      <c r="AP448" s="25"/>
      <c r="AQ448" s="35"/>
      <c r="AR448" s="25"/>
      <c r="AS448" s="35"/>
      <c r="AT448" s="25"/>
      <c r="AU448" s="35"/>
      <c r="AV448" s="25"/>
      <c r="AW448" s="35"/>
      <c r="AX448" s="25"/>
    </row>
    <row r="449" spans="1:50" ht="26.25">
      <c r="A449" s="285"/>
      <c r="B449" s="380"/>
      <c r="C449" s="379"/>
      <c r="D449" s="378"/>
      <c r="E449" s="249"/>
      <c r="F449" s="248"/>
      <c r="G449" s="225"/>
      <c r="H449" s="227"/>
      <c r="I449" s="254"/>
      <c r="J449" s="255" t="e">
        <f>+VLOOKUP(I449,Peligros_Aspectos!A:D,4,0)</f>
        <v>#N/A</v>
      </c>
      <c r="K449" s="256" t="e">
        <f>+VLOOKUP(I449,Peligros_Aspectos!A:D,2,0)</f>
        <v>#N/A</v>
      </c>
      <c r="L449" s="257" t="e">
        <f>+VLOOKUP(I449,Peligros_Aspectos!A:C,3,0)</f>
        <v>#N/A</v>
      </c>
      <c r="M449" s="232"/>
      <c r="N449" s="258"/>
      <c r="O449" s="245" t="str">
        <f t="shared" si="34"/>
        <v/>
      </c>
      <c r="P449" s="260"/>
      <c r="Q449" s="260"/>
      <c r="R449" s="260"/>
      <c r="S449" s="260"/>
      <c r="T449" s="260"/>
      <c r="U449" s="258"/>
      <c r="V449" s="264"/>
      <c r="W449" s="264"/>
      <c r="X449" s="260"/>
      <c r="Y449" s="266"/>
      <c r="Z449" s="245" t="str">
        <f t="shared" si="38"/>
        <v/>
      </c>
      <c r="AA449" s="267"/>
      <c r="AB449" s="245" t="str">
        <f t="array" ref="AB449">_xlfn.IFS(AND(Z449=1,P449&lt;&gt;0),25,AND(Z449=1,R449&lt;&gt;0),21,AND(Z449=1,U449="ALTO"),16,AND(Z449=1,U449="BAJO"),11,AND(Z449=1,V449&lt;&gt;0),2,AND(Z449=2,P449&lt;&gt;0),25,AND(Z449=2,R449&lt;&gt;0),21,AND(Z449=2,U449="ALTO"),16,AND(Z449=2,U449="BAJO"),11,AND(Z449=2,V449&lt;&gt;0),4,AND(Z449=3,P449&lt;&gt;0),25,AND(Z449=3,R449&lt;&gt;0),21,AND(Z449=3,U449="ALTO"),16,AND(Z449=3,U449="BAJO"),12,AND(Z449=3,V449&lt;&gt;0),5,AND(Z449=4,P449&lt;&gt;0),25,AND(Z449=4,R449&lt;&gt;0),13,AND(Z449=4,U449="ALTO"),16,AND(Z449=4,U449="BAJO"),14,AND(Z449=4,V449&lt;&gt;0),7,AND(Z449=5,P449&lt;&gt;0),25,AND(Z449=5,R449&lt;&gt;0),21,AND(Z449=5,U449="ALTO"),16,AND(Z449=5,U449="BAJO"),12,AND(Z449=5,V449&lt;&gt;0),8,AND(Z449=6,P449&lt;&gt;0),25,AND(Z449=6,R449&lt;&gt;0),21,AND(Z449=6,U449="ALTO"),20,AND(Z449=6,U449="BAJO"),17,AND(Z449=6,V449&lt;&gt;0),6,AND(Z449=7,P449&lt;&gt;0),25,AND(Z449=7,R449&lt;&gt;0),23,AND(Z449=7,U449="ALTO"),16,AND(Z449=7,U449="BAJO"),11,AND(Z449=7,V449&lt;&gt;0),7,AND(Z449=8,P449&lt;&gt;0),25,AND(Z449=8,R449&lt;&gt;0),21,AND(Z449=8,U449="ALTO"),16,AND(Z449=8,U449="BAJO"),12,AND(Z449=8,V449&lt;&gt;0),8,AND(Z449=9,P449&lt;&gt;0),25,AND(Z449=9,R449&lt;&gt;0),21,AND(Z449=9,U449="ALTO"),20,AND(Z449=9,U449="BAJO"),17,AND(Z449=9,V449&lt;&gt;0),13,AND(Z449=10,P449&lt;&gt;0),25,AND(Z449=10,R449&lt;&gt;0),22,AND(Z449=10,U449="ALTO"),21,AND(Z449=10,U449="BAJO"),18,AND(Z449=10,V449&lt;&gt;0),18,AND(Z449=11,P449&lt;&gt;0),25,AND(Z449=11,R449&lt;&gt;0),23,AND(Z449=11,U449="ALTO"),20,AND(Z449=11,U449="BAJO"),16,AND(Z449=11,V449&lt;&gt;0),11,AND(Z449=12,P449&lt;&gt;0),25,AND(Z449=12,R449&lt;&gt;0),23,AND(Z449=12,U449="ALTO"),20,AND(Z449=12,U449="BAJO"),16,AND(Z449=12,V449&lt;&gt;0),12,AND(Z449=13,P449&lt;&gt;0),25,AND(Z449=13,R449&lt;&gt;0),21,AND(Z449=13,U449="ALTO"),20,AND(Z449=13,U449="BAJO"),17,AND(Z449=13,V449&lt;&gt;0),17,AND(Z449=14,P449&lt;&gt;0),25,AND(Z449=14,R449&lt;&gt;0),24,AND(Z449=14,U449="ALTO"),23,AND(Z449=14,U449="BAJO"),21,AND(Z449=14,V449&lt;&gt;0),18,AND(Z449=15,P449&lt;&gt;0),25,AND(Z449=15,R449&lt;&gt;0),24,AND(Z449=15,U449="ALTO"),22,AND(Z449=15,U449="BAJO"),19,AND(Z449=15,V449&lt;&gt;0),19,AND(Z449=16,P449&lt;&gt;0),25,AND(Z449=16,R449&lt;&gt;0),23,AND(Z449=16,U449="ALTO"),23,AND(Z449=16,U449="BAJO"),23,AND(Z449=16,V449&lt;&gt;0),20,AND(Z449=17,P449&lt;&gt;0),25,AND(Z449=17,R449&lt;&gt;0),24,AND(Z449=17,U449="ALTO"),23,AND(Z449=17,U449="BAJO"),21,AND(Z449=17,V449&lt;&gt;0),20,AND(Z449=18,P449&lt;&gt;0),25,AND(Z449=18,R449&lt;&gt;0),24,AND(Z449=18,U449="ALTO"),23,AND(Z449=18,U449="BAJO"),22,AND(Z449=18,V449&lt;&gt;0),21,AND(Z449=19,P449&lt;&gt;0),25,AND(Z449=19,R449&lt;&gt;0),25,AND(Z449=19,U449="ALTO"),24,AND(Z449=19,U449="BAJO"),22,AND(Z449=19,V449&lt;&gt;0),22,AND(Z449&lt;&gt;0,X449&lt;&gt;0),Z449,TRUE,"FALSO")</f>
        <v>FALSO</v>
      </c>
      <c r="AC449" s="222"/>
      <c r="AD449" s="222"/>
      <c r="AE449" s="36"/>
      <c r="AF449" s="37"/>
      <c r="AG449" s="37"/>
      <c r="AH449" s="25"/>
      <c r="AI449" s="25"/>
      <c r="AJ449" s="25"/>
      <c r="AK449" s="25"/>
      <c r="AL449" s="25"/>
      <c r="AM449" s="25"/>
      <c r="AN449" s="25"/>
      <c r="AO449" s="35"/>
      <c r="AP449" s="25"/>
      <c r="AQ449" s="35"/>
      <c r="AR449" s="25"/>
      <c r="AS449" s="35"/>
      <c r="AT449" s="25"/>
      <c r="AU449" s="35"/>
      <c r="AV449" s="25"/>
      <c r="AW449" s="35"/>
      <c r="AX449" s="25"/>
    </row>
    <row r="450" spans="1:50" ht="26.25">
      <c r="A450" s="285"/>
      <c r="B450" s="380"/>
      <c r="C450" s="379"/>
      <c r="D450" s="378"/>
      <c r="E450" s="249"/>
      <c r="F450" s="248"/>
      <c r="G450" s="225"/>
      <c r="H450" s="227"/>
      <c r="I450" s="254"/>
      <c r="J450" s="255" t="e">
        <f>+VLOOKUP(I450,Peligros_Aspectos!A:D,4,0)</f>
        <v>#N/A</v>
      </c>
      <c r="K450" s="256" t="e">
        <f>+VLOOKUP(I450,Peligros_Aspectos!A:D,2,0)</f>
        <v>#N/A</v>
      </c>
      <c r="L450" s="257" t="e">
        <f>+VLOOKUP(I450,Peligros_Aspectos!A:C,3,0)</f>
        <v>#N/A</v>
      </c>
      <c r="M450" s="232"/>
      <c r="N450" s="258"/>
      <c r="O450" s="245" t="str">
        <f t="shared" si="34"/>
        <v/>
      </c>
      <c r="P450" s="260"/>
      <c r="Q450" s="260"/>
      <c r="R450" s="260"/>
      <c r="S450" s="260"/>
      <c r="T450" s="260"/>
      <c r="U450" s="258"/>
      <c r="V450" s="264"/>
      <c r="W450" s="264"/>
      <c r="X450" s="260"/>
      <c r="Y450" s="266"/>
      <c r="Z450" s="245" t="str">
        <f t="shared" si="38"/>
        <v/>
      </c>
      <c r="AA450" s="267"/>
      <c r="AB450" s="245" t="str">
        <f t="array" ref="AB450">_xlfn.IFS(AND(Z450=1,P450&lt;&gt;0),25,AND(Z450=1,R450&lt;&gt;0),21,AND(Z450=1,U450="ALTO"),16,AND(Z450=1,U450="BAJO"),11,AND(Z450=1,V450&lt;&gt;0),2,AND(Z450=2,P450&lt;&gt;0),25,AND(Z450=2,R450&lt;&gt;0),21,AND(Z450=2,U450="ALTO"),16,AND(Z450=2,U450="BAJO"),11,AND(Z450=2,V450&lt;&gt;0),4,AND(Z450=3,P450&lt;&gt;0),25,AND(Z450=3,R450&lt;&gt;0),21,AND(Z450=3,U450="ALTO"),16,AND(Z450=3,U450="BAJO"),12,AND(Z450=3,V450&lt;&gt;0),5,AND(Z450=4,P450&lt;&gt;0),25,AND(Z450=4,R450&lt;&gt;0),13,AND(Z450=4,U450="ALTO"),16,AND(Z450=4,U450="BAJO"),14,AND(Z450=4,V450&lt;&gt;0),7,AND(Z450=5,P450&lt;&gt;0),25,AND(Z450=5,R450&lt;&gt;0),21,AND(Z450=5,U450="ALTO"),16,AND(Z450=5,U450="BAJO"),12,AND(Z450=5,V450&lt;&gt;0),8,AND(Z450=6,P450&lt;&gt;0),25,AND(Z450=6,R450&lt;&gt;0),21,AND(Z450=6,U450="ALTO"),20,AND(Z450=6,U450="BAJO"),17,AND(Z450=6,V450&lt;&gt;0),6,AND(Z450=7,P450&lt;&gt;0),25,AND(Z450=7,R450&lt;&gt;0),23,AND(Z450=7,U450="ALTO"),16,AND(Z450=7,U450="BAJO"),11,AND(Z450=7,V450&lt;&gt;0),7,AND(Z450=8,P450&lt;&gt;0),25,AND(Z450=8,R450&lt;&gt;0),21,AND(Z450=8,U450="ALTO"),16,AND(Z450=8,U450="BAJO"),12,AND(Z450=8,V450&lt;&gt;0),8,AND(Z450=9,P450&lt;&gt;0),25,AND(Z450=9,R450&lt;&gt;0),21,AND(Z450=9,U450="ALTO"),20,AND(Z450=9,U450="BAJO"),17,AND(Z450=9,V450&lt;&gt;0),13,AND(Z450=10,P450&lt;&gt;0),25,AND(Z450=10,R450&lt;&gt;0),22,AND(Z450=10,U450="ALTO"),21,AND(Z450=10,U450="BAJO"),18,AND(Z450=10,V450&lt;&gt;0),18,AND(Z450=11,P450&lt;&gt;0),25,AND(Z450=11,R450&lt;&gt;0),23,AND(Z450=11,U450="ALTO"),20,AND(Z450=11,U450="BAJO"),16,AND(Z450=11,V450&lt;&gt;0),11,AND(Z450=12,P450&lt;&gt;0),25,AND(Z450=12,R450&lt;&gt;0),23,AND(Z450=12,U450="ALTO"),20,AND(Z450=12,U450="BAJO"),16,AND(Z450=12,V450&lt;&gt;0),12,AND(Z450=13,P450&lt;&gt;0),25,AND(Z450=13,R450&lt;&gt;0),21,AND(Z450=13,U450="ALTO"),20,AND(Z450=13,U450="BAJO"),17,AND(Z450=13,V450&lt;&gt;0),17,AND(Z450=14,P450&lt;&gt;0),25,AND(Z450=14,R450&lt;&gt;0),24,AND(Z450=14,U450="ALTO"),23,AND(Z450=14,U450="BAJO"),21,AND(Z450=14,V450&lt;&gt;0),18,AND(Z450=15,P450&lt;&gt;0),25,AND(Z450=15,R450&lt;&gt;0),24,AND(Z450=15,U450="ALTO"),22,AND(Z450=15,U450="BAJO"),19,AND(Z450=15,V450&lt;&gt;0),19,AND(Z450=16,P450&lt;&gt;0),25,AND(Z450=16,R450&lt;&gt;0),23,AND(Z450=16,U450="ALTO"),23,AND(Z450=16,U450="BAJO"),23,AND(Z450=16,V450&lt;&gt;0),20,AND(Z450=17,P450&lt;&gt;0),25,AND(Z450=17,R450&lt;&gt;0),24,AND(Z450=17,U450="ALTO"),23,AND(Z450=17,U450="BAJO"),21,AND(Z450=17,V450&lt;&gt;0),20,AND(Z450=18,P450&lt;&gt;0),25,AND(Z450=18,R450&lt;&gt;0),24,AND(Z450=18,U450="ALTO"),23,AND(Z450=18,U450="BAJO"),22,AND(Z450=18,V450&lt;&gt;0),21,AND(Z450=19,P450&lt;&gt;0),25,AND(Z450=19,R450&lt;&gt;0),25,AND(Z450=19,U450="ALTO"),24,AND(Z450=19,U450="BAJO"),22,AND(Z450=19,V450&lt;&gt;0),22,AND(Z450&lt;&gt;0,X450&lt;&gt;0),Z450,TRUE,"FALSO")</f>
        <v>FALSO</v>
      </c>
      <c r="AC450" s="222"/>
      <c r="AD450" s="222"/>
      <c r="AE450" s="36"/>
      <c r="AF450" s="37"/>
      <c r="AG450" s="37"/>
      <c r="AH450" s="25"/>
      <c r="AI450" s="25"/>
      <c r="AJ450" s="25"/>
      <c r="AK450" s="25"/>
      <c r="AL450" s="25"/>
      <c r="AM450" s="25"/>
      <c r="AN450" s="25"/>
      <c r="AO450" s="35"/>
      <c r="AP450" s="25"/>
      <c r="AQ450" s="35"/>
      <c r="AR450" s="25"/>
      <c r="AS450" s="35"/>
      <c r="AT450" s="25"/>
      <c r="AU450" s="35"/>
      <c r="AV450" s="25"/>
      <c r="AW450" s="35"/>
      <c r="AX450" s="25"/>
    </row>
    <row r="451" spans="1:50" ht="26.25">
      <c r="A451" s="285"/>
      <c r="B451" s="380"/>
      <c r="C451" s="379"/>
      <c r="D451" s="378"/>
      <c r="E451" s="249"/>
      <c r="F451" s="248"/>
      <c r="G451" s="225"/>
      <c r="H451" s="227"/>
      <c r="I451" s="254"/>
      <c r="J451" s="255" t="e">
        <f>+VLOOKUP(I451,Peligros_Aspectos!A:D,4,0)</f>
        <v>#N/A</v>
      </c>
      <c r="K451" s="256" t="e">
        <f>+VLOOKUP(I451,Peligros_Aspectos!A:D,2,0)</f>
        <v>#N/A</v>
      </c>
      <c r="L451" s="257" t="e">
        <f>+VLOOKUP(I451,Peligros_Aspectos!A:C,3,0)</f>
        <v>#N/A</v>
      </c>
      <c r="M451" s="232"/>
      <c r="N451" s="258"/>
      <c r="O451" s="245" t="str">
        <f t="shared" si="34"/>
        <v/>
      </c>
      <c r="P451" s="260"/>
      <c r="Q451" s="260"/>
      <c r="R451" s="260"/>
      <c r="S451" s="260"/>
      <c r="T451" s="260"/>
      <c r="U451" s="255"/>
      <c r="V451" s="264"/>
      <c r="W451" s="264"/>
      <c r="X451" s="260"/>
      <c r="Y451" s="266"/>
      <c r="Z451" s="245" t="str">
        <f t="shared" si="38"/>
        <v/>
      </c>
      <c r="AA451" s="267"/>
      <c r="AB451" s="245" t="str">
        <f t="array" ref="AB451">_xlfn.IFS(AND(Z451=1,P451&lt;&gt;0),25,AND(Z451=1,R451&lt;&gt;0),21,AND(Z451=1,U451="ALTO"),16,AND(Z451=1,U451="BAJO"),11,AND(Z451=1,V451&lt;&gt;0),2,AND(Z451=2,P451&lt;&gt;0),25,AND(Z451=2,R451&lt;&gt;0),21,AND(Z451=2,U451="ALTO"),16,AND(Z451=2,U451="BAJO"),11,AND(Z451=2,V451&lt;&gt;0),4,AND(Z451=3,P451&lt;&gt;0),25,AND(Z451=3,R451&lt;&gt;0),21,AND(Z451=3,U451="ALTO"),16,AND(Z451=3,U451="BAJO"),12,AND(Z451=3,V451&lt;&gt;0),5,AND(Z451=4,P451&lt;&gt;0),25,AND(Z451=4,R451&lt;&gt;0),13,AND(Z451=4,U451="ALTO"),16,AND(Z451=4,U451="BAJO"),14,AND(Z451=4,V451&lt;&gt;0),7,AND(Z451=5,P451&lt;&gt;0),25,AND(Z451=5,R451&lt;&gt;0),21,AND(Z451=5,U451="ALTO"),16,AND(Z451=5,U451="BAJO"),12,AND(Z451=5,V451&lt;&gt;0),8,AND(Z451=6,P451&lt;&gt;0),25,AND(Z451=6,R451&lt;&gt;0),21,AND(Z451=6,U451="ALTO"),20,AND(Z451=6,U451="BAJO"),17,AND(Z451=6,V451&lt;&gt;0),6,AND(Z451=7,P451&lt;&gt;0),25,AND(Z451=7,R451&lt;&gt;0),23,AND(Z451=7,U451="ALTO"),16,AND(Z451=7,U451="BAJO"),11,AND(Z451=7,V451&lt;&gt;0),7,AND(Z451=8,P451&lt;&gt;0),25,AND(Z451=8,R451&lt;&gt;0),21,AND(Z451=8,U451="ALTO"),16,AND(Z451=8,U451="BAJO"),12,AND(Z451=8,V451&lt;&gt;0),8,AND(Z451=9,P451&lt;&gt;0),25,AND(Z451=9,R451&lt;&gt;0),21,AND(Z451=9,U451="ALTO"),20,AND(Z451=9,U451="BAJO"),17,AND(Z451=9,V451&lt;&gt;0),13,AND(Z451=10,P451&lt;&gt;0),25,AND(Z451=10,R451&lt;&gt;0),22,AND(Z451=10,U451="ALTO"),21,AND(Z451=10,U451="BAJO"),18,AND(Z451=10,V451&lt;&gt;0),18,AND(Z451=11,P451&lt;&gt;0),25,AND(Z451=11,R451&lt;&gt;0),23,AND(Z451=11,U451="ALTO"),20,AND(Z451=11,U451="BAJO"),16,AND(Z451=11,V451&lt;&gt;0),11,AND(Z451=12,P451&lt;&gt;0),25,AND(Z451=12,R451&lt;&gt;0),23,AND(Z451=12,U451="ALTO"),20,AND(Z451=12,U451="BAJO"),16,AND(Z451=12,V451&lt;&gt;0),12,AND(Z451=13,P451&lt;&gt;0),25,AND(Z451=13,R451&lt;&gt;0),21,AND(Z451=13,U451="ALTO"),20,AND(Z451=13,U451="BAJO"),17,AND(Z451=13,V451&lt;&gt;0),17,AND(Z451=14,P451&lt;&gt;0),25,AND(Z451=14,R451&lt;&gt;0),24,AND(Z451=14,U451="ALTO"),23,AND(Z451=14,U451="BAJO"),21,AND(Z451=14,V451&lt;&gt;0),18,AND(Z451=15,P451&lt;&gt;0),25,AND(Z451=15,R451&lt;&gt;0),24,AND(Z451=15,U451="ALTO"),22,AND(Z451=15,U451="BAJO"),19,AND(Z451=15,V451&lt;&gt;0),19,AND(Z451=16,P451&lt;&gt;0),25,AND(Z451=16,R451&lt;&gt;0),23,AND(Z451=16,U451="ALTO"),23,AND(Z451=16,U451="BAJO"),23,AND(Z451=16,V451&lt;&gt;0),20,AND(Z451=17,P451&lt;&gt;0),25,AND(Z451=17,R451&lt;&gt;0),24,AND(Z451=17,U451="ALTO"),23,AND(Z451=17,U451="BAJO"),21,AND(Z451=17,V451&lt;&gt;0),20,AND(Z451=18,P451&lt;&gt;0),25,AND(Z451=18,R451&lt;&gt;0),24,AND(Z451=18,U451="ALTO"),23,AND(Z451=18,U451="BAJO"),22,AND(Z451=18,V451&lt;&gt;0),21,AND(Z451=19,P451&lt;&gt;0),25,AND(Z451=19,R451&lt;&gt;0),25,AND(Z451=19,U451="ALTO"),24,AND(Z451=19,U451="BAJO"),22,AND(Z451=19,V451&lt;&gt;0),22,AND(Z451&lt;&gt;0,X451&lt;&gt;0),Z451,TRUE,"FALSO")</f>
        <v>FALSO</v>
      </c>
      <c r="AC451" s="222"/>
      <c r="AD451" s="222"/>
      <c r="AE451" s="36"/>
      <c r="AF451" s="37"/>
      <c r="AG451" s="37"/>
      <c r="AH451" s="25"/>
      <c r="AI451" s="25"/>
      <c r="AJ451" s="25"/>
      <c r="AK451" s="25"/>
      <c r="AL451" s="25"/>
      <c r="AM451" s="25"/>
      <c r="AN451" s="25"/>
      <c r="AO451" s="35"/>
      <c r="AP451" s="25"/>
      <c r="AQ451" s="35"/>
      <c r="AR451" s="25"/>
      <c r="AS451" s="35"/>
      <c r="AT451" s="25"/>
      <c r="AU451" s="35"/>
      <c r="AV451" s="25"/>
      <c r="AW451" s="35"/>
      <c r="AX451" s="25"/>
    </row>
    <row r="452" spans="1:50" ht="26.25">
      <c r="A452" s="285"/>
      <c r="B452" s="380"/>
      <c r="C452" s="379"/>
      <c r="D452" s="378"/>
      <c r="E452" s="249"/>
      <c r="F452" s="248"/>
      <c r="G452" s="225"/>
      <c r="H452" s="227"/>
      <c r="I452" s="254"/>
      <c r="J452" s="255" t="e">
        <f>+VLOOKUP(I452,Peligros_Aspectos!A:D,4,0)</f>
        <v>#N/A</v>
      </c>
      <c r="K452" s="256" t="e">
        <f>+VLOOKUP(I452,Peligros_Aspectos!A:D,2,0)</f>
        <v>#N/A</v>
      </c>
      <c r="L452" s="257" t="e">
        <f>+VLOOKUP(I452,Peligros_Aspectos!A:C,3,0)</f>
        <v>#N/A</v>
      </c>
      <c r="M452" s="232"/>
      <c r="N452" s="258"/>
      <c r="O452" s="245" t="str">
        <f t="shared" si="34"/>
        <v/>
      </c>
      <c r="P452" s="260"/>
      <c r="Q452" s="260"/>
      <c r="R452" s="260"/>
      <c r="S452" s="260"/>
      <c r="T452" s="260"/>
      <c r="U452" s="258"/>
      <c r="V452" s="264"/>
      <c r="W452" s="264"/>
      <c r="X452" s="260"/>
      <c r="Y452" s="266"/>
      <c r="Z452" s="245" t="str">
        <f t="shared" si="38"/>
        <v/>
      </c>
      <c r="AA452" s="267"/>
      <c r="AB452" s="245" t="str">
        <f t="array" ref="AB452">_xlfn.IFS(AND(Z452=1,P452&lt;&gt;0),25,AND(Z452=1,R452&lt;&gt;0),21,AND(Z452=1,U452="ALTO"),16,AND(Z452=1,U452="BAJO"),11,AND(Z452=1,V452&lt;&gt;0),2,AND(Z452=2,P452&lt;&gt;0),25,AND(Z452=2,R452&lt;&gt;0),21,AND(Z452=2,U452="ALTO"),16,AND(Z452=2,U452="BAJO"),11,AND(Z452=2,V452&lt;&gt;0),4,AND(Z452=3,P452&lt;&gt;0),25,AND(Z452=3,R452&lt;&gt;0),21,AND(Z452=3,U452="ALTO"),16,AND(Z452=3,U452="BAJO"),12,AND(Z452=3,V452&lt;&gt;0),5,AND(Z452=4,P452&lt;&gt;0),25,AND(Z452=4,R452&lt;&gt;0),13,AND(Z452=4,U452="ALTO"),16,AND(Z452=4,U452="BAJO"),14,AND(Z452=4,V452&lt;&gt;0),7,AND(Z452=5,P452&lt;&gt;0),25,AND(Z452=5,R452&lt;&gt;0),21,AND(Z452=5,U452="ALTO"),16,AND(Z452=5,U452="BAJO"),12,AND(Z452=5,V452&lt;&gt;0),8,AND(Z452=6,P452&lt;&gt;0),25,AND(Z452=6,R452&lt;&gt;0),21,AND(Z452=6,U452="ALTO"),20,AND(Z452=6,U452="BAJO"),17,AND(Z452=6,V452&lt;&gt;0),6,AND(Z452=7,P452&lt;&gt;0),25,AND(Z452=7,R452&lt;&gt;0),23,AND(Z452=7,U452="ALTO"),16,AND(Z452=7,U452="BAJO"),11,AND(Z452=7,V452&lt;&gt;0),7,AND(Z452=8,P452&lt;&gt;0),25,AND(Z452=8,R452&lt;&gt;0),21,AND(Z452=8,U452="ALTO"),16,AND(Z452=8,U452="BAJO"),12,AND(Z452=8,V452&lt;&gt;0),8,AND(Z452=9,P452&lt;&gt;0),25,AND(Z452=9,R452&lt;&gt;0),21,AND(Z452=9,U452="ALTO"),20,AND(Z452=9,U452="BAJO"),17,AND(Z452=9,V452&lt;&gt;0),13,AND(Z452=10,P452&lt;&gt;0),25,AND(Z452=10,R452&lt;&gt;0),22,AND(Z452=10,U452="ALTO"),21,AND(Z452=10,U452="BAJO"),18,AND(Z452=10,V452&lt;&gt;0),18,AND(Z452=11,P452&lt;&gt;0),25,AND(Z452=11,R452&lt;&gt;0),23,AND(Z452=11,U452="ALTO"),20,AND(Z452=11,U452="BAJO"),16,AND(Z452=11,V452&lt;&gt;0),11,AND(Z452=12,P452&lt;&gt;0),25,AND(Z452=12,R452&lt;&gt;0),23,AND(Z452=12,U452="ALTO"),20,AND(Z452=12,U452="BAJO"),16,AND(Z452=12,V452&lt;&gt;0),12,AND(Z452=13,P452&lt;&gt;0),25,AND(Z452=13,R452&lt;&gt;0),21,AND(Z452=13,U452="ALTO"),20,AND(Z452=13,U452="BAJO"),17,AND(Z452=13,V452&lt;&gt;0),17,AND(Z452=14,P452&lt;&gt;0),25,AND(Z452=14,R452&lt;&gt;0),24,AND(Z452=14,U452="ALTO"),23,AND(Z452=14,U452="BAJO"),21,AND(Z452=14,V452&lt;&gt;0),18,AND(Z452=15,P452&lt;&gt;0),25,AND(Z452=15,R452&lt;&gt;0),24,AND(Z452=15,U452="ALTO"),22,AND(Z452=15,U452="BAJO"),19,AND(Z452=15,V452&lt;&gt;0),19,AND(Z452=16,P452&lt;&gt;0),25,AND(Z452=16,R452&lt;&gt;0),23,AND(Z452=16,U452="ALTO"),23,AND(Z452=16,U452="BAJO"),23,AND(Z452=16,V452&lt;&gt;0),20,AND(Z452=17,P452&lt;&gt;0),25,AND(Z452=17,R452&lt;&gt;0),24,AND(Z452=17,U452="ALTO"),23,AND(Z452=17,U452="BAJO"),21,AND(Z452=17,V452&lt;&gt;0),20,AND(Z452=18,P452&lt;&gt;0),25,AND(Z452=18,R452&lt;&gt;0),24,AND(Z452=18,U452="ALTO"),23,AND(Z452=18,U452="BAJO"),22,AND(Z452=18,V452&lt;&gt;0),21,AND(Z452=19,P452&lt;&gt;0),25,AND(Z452=19,R452&lt;&gt;0),25,AND(Z452=19,U452="ALTO"),24,AND(Z452=19,U452="BAJO"),22,AND(Z452=19,V452&lt;&gt;0),22,AND(Z452&lt;&gt;0,X452&lt;&gt;0),Z452,TRUE,"FALSO")</f>
        <v>FALSO</v>
      </c>
      <c r="AC452" s="222"/>
      <c r="AD452" s="222"/>
      <c r="AE452" s="36"/>
      <c r="AF452" s="37"/>
      <c r="AG452" s="37"/>
      <c r="AH452" s="25"/>
      <c r="AI452" s="25"/>
      <c r="AJ452" s="25"/>
      <c r="AK452" s="25"/>
      <c r="AL452" s="25"/>
      <c r="AM452" s="25"/>
      <c r="AN452" s="25"/>
      <c r="AO452" s="35"/>
      <c r="AP452" s="25"/>
      <c r="AQ452" s="35"/>
      <c r="AR452" s="25"/>
      <c r="AS452" s="35"/>
      <c r="AT452" s="25"/>
      <c r="AU452" s="35"/>
      <c r="AV452" s="25"/>
      <c r="AW452" s="35"/>
      <c r="AX452" s="25"/>
    </row>
    <row r="453" spans="1:50" ht="26.25">
      <c r="A453" s="285"/>
      <c r="B453" s="380"/>
      <c r="C453" s="379"/>
      <c r="D453" s="378"/>
      <c r="E453" s="249"/>
      <c r="F453" s="248"/>
      <c r="G453" s="225"/>
      <c r="H453" s="227"/>
      <c r="I453" s="254"/>
      <c r="J453" s="255" t="e">
        <f>+VLOOKUP(I453,Peligros_Aspectos!A:D,4,0)</f>
        <v>#N/A</v>
      </c>
      <c r="K453" s="256" t="e">
        <f>+VLOOKUP(I453,Peligros_Aspectos!A:D,2,0)</f>
        <v>#N/A</v>
      </c>
      <c r="L453" s="257" t="e">
        <f>+VLOOKUP(I453,Peligros_Aspectos!A:C,3,0)</f>
        <v>#N/A</v>
      </c>
      <c r="M453" s="232"/>
      <c r="N453" s="258"/>
      <c r="O453" s="245" t="str">
        <f t="shared" si="34"/>
        <v/>
      </c>
      <c r="P453" s="260"/>
      <c r="Q453" s="260"/>
      <c r="R453" s="260"/>
      <c r="S453" s="260"/>
      <c r="T453" s="260"/>
      <c r="U453" s="268"/>
      <c r="V453" s="264"/>
      <c r="W453" s="264"/>
      <c r="X453" s="260"/>
      <c r="Y453" s="266"/>
      <c r="Z453" s="245" t="str">
        <f t="shared" si="38"/>
        <v/>
      </c>
      <c r="AA453" s="267"/>
      <c r="AB453" s="245" t="str">
        <f t="array" ref="AB453">_xlfn.IFS(AND(Z453=1,P453&lt;&gt;0),25,AND(Z453=1,R453&lt;&gt;0),21,AND(Z453=1,U453="ALTO"),16,AND(Z453=1,U453="BAJO"),11,AND(Z453=1,V453&lt;&gt;0),2,AND(Z453=2,P453&lt;&gt;0),25,AND(Z453=2,R453&lt;&gt;0),21,AND(Z453=2,U453="ALTO"),16,AND(Z453=2,U453="BAJO"),11,AND(Z453=2,V453&lt;&gt;0),4,AND(Z453=3,P453&lt;&gt;0),25,AND(Z453=3,R453&lt;&gt;0),21,AND(Z453=3,U453="ALTO"),16,AND(Z453=3,U453="BAJO"),12,AND(Z453=3,V453&lt;&gt;0),5,AND(Z453=4,P453&lt;&gt;0),25,AND(Z453=4,R453&lt;&gt;0),13,AND(Z453=4,U453="ALTO"),16,AND(Z453=4,U453="BAJO"),14,AND(Z453=4,V453&lt;&gt;0),7,AND(Z453=5,P453&lt;&gt;0),25,AND(Z453=5,R453&lt;&gt;0),21,AND(Z453=5,U453="ALTO"),16,AND(Z453=5,U453="BAJO"),12,AND(Z453=5,V453&lt;&gt;0),8,AND(Z453=6,P453&lt;&gt;0),25,AND(Z453=6,R453&lt;&gt;0),21,AND(Z453=6,U453="ALTO"),20,AND(Z453=6,U453="BAJO"),17,AND(Z453=6,V453&lt;&gt;0),6,AND(Z453=7,P453&lt;&gt;0),25,AND(Z453=7,R453&lt;&gt;0),23,AND(Z453=7,U453="ALTO"),16,AND(Z453=7,U453="BAJO"),11,AND(Z453=7,V453&lt;&gt;0),7,AND(Z453=8,P453&lt;&gt;0),25,AND(Z453=8,R453&lt;&gt;0),21,AND(Z453=8,U453="ALTO"),16,AND(Z453=8,U453="BAJO"),12,AND(Z453=8,V453&lt;&gt;0),8,AND(Z453=9,P453&lt;&gt;0),25,AND(Z453=9,R453&lt;&gt;0),21,AND(Z453=9,U453="ALTO"),20,AND(Z453=9,U453="BAJO"),17,AND(Z453=9,V453&lt;&gt;0),13,AND(Z453=10,P453&lt;&gt;0),25,AND(Z453=10,R453&lt;&gt;0),22,AND(Z453=10,U453="ALTO"),21,AND(Z453=10,U453="BAJO"),18,AND(Z453=10,V453&lt;&gt;0),18,AND(Z453=11,P453&lt;&gt;0),25,AND(Z453=11,R453&lt;&gt;0),23,AND(Z453=11,U453="ALTO"),20,AND(Z453=11,U453="BAJO"),16,AND(Z453=11,V453&lt;&gt;0),11,AND(Z453=12,P453&lt;&gt;0),25,AND(Z453=12,R453&lt;&gt;0),23,AND(Z453=12,U453="ALTO"),20,AND(Z453=12,U453="BAJO"),16,AND(Z453=12,V453&lt;&gt;0),12,AND(Z453=13,P453&lt;&gt;0),25,AND(Z453=13,R453&lt;&gt;0),21,AND(Z453=13,U453="ALTO"),20,AND(Z453=13,U453="BAJO"),17,AND(Z453=13,V453&lt;&gt;0),17,AND(Z453=14,P453&lt;&gt;0),25,AND(Z453=14,R453&lt;&gt;0),24,AND(Z453=14,U453="ALTO"),23,AND(Z453=14,U453="BAJO"),21,AND(Z453=14,V453&lt;&gt;0),18,AND(Z453=15,P453&lt;&gt;0),25,AND(Z453=15,R453&lt;&gt;0),24,AND(Z453=15,U453="ALTO"),22,AND(Z453=15,U453="BAJO"),19,AND(Z453=15,V453&lt;&gt;0),19,AND(Z453=16,P453&lt;&gt;0),25,AND(Z453=16,R453&lt;&gt;0),23,AND(Z453=16,U453="ALTO"),23,AND(Z453=16,U453="BAJO"),23,AND(Z453=16,V453&lt;&gt;0),20,AND(Z453=17,P453&lt;&gt;0),25,AND(Z453=17,R453&lt;&gt;0),24,AND(Z453=17,U453="ALTO"),23,AND(Z453=17,U453="BAJO"),21,AND(Z453=17,V453&lt;&gt;0),20,AND(Z453=18,P453&lt;&gt;0),25,AND(Z453=18,R453&lt;&gt;0),24,AND(Z453=18,U453="ALTO"),23,AND(Z453=18,U453="BAJO"),22,AND(Z453=18,V453&lt;&gt;0),21,AND(Z453=19,P453&lt;&gt;0),25,AND(Z453=19,R453&lt;&gt;0),25,AND(Z453=19,U453="ALTO"),24,AND(Z453=19,U453="BAJO"),22,AND(Z453=19,V453&lt;&gt;0),22,AND(Z453&lt;&gt;0,X453&lt;&gt;0),Z453,TRUE,"FALSO")</f>
        <v>FALSO</v>
      </c>
      <c r="AC453" s="222"/>
      <c r="AD453" s="222"/>
      <c r="AE453" s="36"/>
      <c r="AF453" s="37"/>
      <c r="AG453" s="37"/>
      <c r="AH453" s="25"/>
      <c r="AI453" s="25"/>
      <c r="AJ453" s="25"/>
      <c r="AK453" s="25"/>
      <c r="AL453" s="25"/>
      <c r="AM453" s="25"/>
      <c r="AN453" s="25"/>
      <c r="AO453" s="35"/>
      <c r="AP453" s="25"/>
      <c r="AQ453" s="35"/>
      <c r="AR453" s="25"/>
      <c r="AS453" s="35"/>
      <c r="AT453" s="25"/>
      <c r="AU453" s="35"/>
      <c r="AV453" s="25"/>
      <c r="AW453" s="35"/>
      <c r="AX453" s="25"/>
    </row>
    <row r="454" spans="1:50" ht="26.25">
      <c r="A454" s="285"/>
      <c r="B454" s="380"/>
      <c r="C454" s="379"/>
      <c r="D454" s="378"/>
      <c r="E454" s="249"/>
      <c r="F454" s="248"/>
      <c r="G454" s="225"/>
      <c r="H454" s="227"/>
      <c r="I454" s="254"/>
      <c r="J454" s="255" t="e">
        <f>+VLOOKUP(I454,Peligros_Aspectos!A:D,4,0)</f>
        <v>#N/A</v>
      </c>
      <c r="K454" s="256" t="e">
        <f>+VLOOKUP(I454,Peligros_Aspectos!A:D,2,0)</f>
        <v>#N/A</v>
      </c>
      <c r="L454" s="257" t="e">
        <f>+VLOOKUP(I454,Peligros_Aspectos!A:C,3,0)</f>
        <v>#N/A</v>
      </c>
      <c r="M454" s="232"/>
      <c r="N454" s="258"/>
      <c r="O454" s="245" t="str">
        <f t="shared" si="34"/>
        <v/>
      </c>
      <c r="P454" s="260"/>
      <c r="Q454" s="260"/>
      <c r="R454" s="260"/>
      <c r="S454" s="260"/>
      <c r="T454" s="260"/>
      <c r="U454" s="258"/>
      <c r="V454" s="264"/>
      <c r="W454" s="264"/>
      <c r="X454" s="260"/>
      <c r="Y454" s="266"/>
      <c r="Z454" s="245" t="str">
        <f t="shared" si="38"/>
        <v/>
      </c>
      <c r="AA454" s="267"/>
      <c r="AB454" s="245" t="str">
        <f t="array" ref="AB454">_xlfn.IFS(AND(Z454=1,P454&lt;&gt;0),25,AND(Z454=1,R454&lt;&gt;0),21,AND(Z454=1,U454="ALTO"),16,AND(Z454=1,U454="BAJO"),11,AND(Z454=1,V454&lt;&gt;0),2,AND(Z454=2,P454&lt;&gt;0),25,AND(Z454=2,R454&lt;&gt;0),21,AND(Z454=2,U454="ALTO"),16,AND(Z454=2,U454="BAJO"),11,AND(Z454=2,V454&lt;&gt;0),4,AND(Z454=3,P454&lt;&gt;0),25,AND(Z454=3,R454&lt;&gt;0),21,AND(Z454=3,U454="ALTO"),16,AND(Z454=3,U454="BAJO"),12,AND(Z454=3,V454&lt;&gt;0),5,AND(Z454=4,P454&lt;&gt;0),25,AND(Z454=4,R454&lt;&gt;0),13,AND(Z454=4,U454="ALTO"),16,AND(Z454=4,U454="BAJO"),14,AND(Z454=4,V454&lt;&gt;0),7,AND(Z454=5,P454&lt;&gt;0),25,AND(Z454=5,R454&lt;&gt;0),21,AND(Z454=5,U454="ALTO"),16,AND(Z454=5,U454="BAJO"),12,AND(Z454=5,V454&lt;&gt;0),8,AND(Z454=6,P454&lt;&gt;0),25,AND(Z454=6,R454&lt;&gt;0),21,AND(Z454=6,U454="ALTO"),20,AND(Z454=6,U454="BAJO"),17,AND(Z454=6,V454&lt;&gt;0),6,AND(Z454=7,P454&lt;&gt;0),25,AND(Z454=7,R454&lt;&gt;0),23,AND(Z454=7,U454="ALTO"),16,AND(Z454=7,U454="BAJO"),11,AND(Z454=7,V454&lt;&gt;0),7,AND(Z454=8,P454&lt;&gt;0),25,AND(Z454=8,R454&lt;&gt;0),21,AND(Z454=8,U454="ALTO"),16,AND(Z454=8,U454="BAJO"),12,AND(Z454=8,V454&lt;&gt;0),8,AND(Z454=9,P454&lt;&gt;0),25,AND(Z454=9,R454&lt;&gt;0),21,AND(Z454=9,U454="ALTO"),20,AND(Z454=9,U454="BAJO"),17,AND(Z454=9,V454&lt;&gt;0),13,AND(Z454=10,P454&lt;&gt;0),25,AND(Z454=10,R454&lt;&gt;0),22,AND(Z454=10,U454="ALTO"),21,AND(Z454=10,U454="BAJO"),18,AND(Z454=10,V454&lt;&gt;0),18,AND(Z454=11,P454&lt;&gt;0),25,AND(Z454=11,R454&lt;&gt;0),23,AND(Z454=11,U454="ALTO"),20,AND(Z454=11,U454="BAJO"),16,AND(Z454=11,V454&lt;&gt;0),11,AND(Z454=12,P454&lt;&gt;0),25,AND(Z454=12,R454&lt;&gt;0),23,AND(Z454=12,U454="ALTO"),20,AND(Z454=12,U454="BAJO"),16,AND(Z454=12,V454&lt;&gt;0),12,AND(Z454=13,P454&lt;&gt;0),25,AND(Z454=13,R454&lt;&gt;0),21,AND(Z454=13,U454="ALTO"),20,AND(Z454=13,U454="BAJO"),17,AND(Z454=13,V454&lt;&gt;0),17,AND(Z454=14,P454&lt;&gt;0),25,AND(Z454=14,R454&lt;&gt;0),24,AND(Z454=14,U454="ALTO"),23,AND(Z454=14,U454="BAJO"),21,AND(Z454=14,V454&lt;&gt;0),18,AND(Z454=15,P454&lt;&gt;0),25,AND(Z454=15,R454&lt;&gt;0),24,AND(Z454=15,U454="ALTO"),22,AND(Z454=15,U454="BAJO"),19,AND(Z454=15,V454&lt;&gt;0),19,AND(Z454=16,P454&lt;&gt;0),25,AND(Z454=16,R454&lt;&gt;0),23,AND(Z454=16,U454="ALTO"),23,AND(Z454=16,U454="BAJO"),23,AND(Z454=16,V454&lt;&gt;0),20,AND(Z454=17,P454&lt;&gt;0),25,AND(Z454=17,R454&lt;&gt;0),24,AND(Z454=17,U454="ALTO"),23,AND(Z454=17,U454="BAJO"),21,AND(Z454=17,V454&lt;&gt;0),20,AND(Z454=18,P454&lt;&gt;0),25,AND(Z454=18,R454&lt;&gt;0),24,AND(Z454=18,U454="ALTO"),23,AND(Z454=18,U454="BAJO"),22,AND(Z454=18,V454&lt;&gt;0),21,AND(Z454=19,P454&lt;&gt;0),25,AND(Z454=19,R454&lt;&gt;0),25,AND(Z454=19,U454="ALTO"),24,AND(Z454=19,U454="BAJO"),22,AND(Z454=19,V454&lt;&gt;0),22,AND(Z454&lt;&gt;0,X454&lt;&gt;0),Z454,TRUE,"FALSO")</f>
        <v>FALSO</v>
      </c>
      <c r="AC454" s="222"/>
      <c r="AD454" s="222"/>
      <c r="AE454" s="36"/>
      <c r="AF454" s="37"/>
      <c r="AG454" s="37"/>
      <c r="AH454" s="25"/>
      <c r="AI454" s="25"/>
      <c r="AJ454" s="25"/>
      <c r="AK454" s="25"/>
      <c r="AL454" s="25"/>
      <c r="AM454" s="25"/>
      <c r="AN454" s="25"/>
      <c r="AO454" s="35"/>
      <c r="AP454" s="25"/>
      <c r="AQ454" s="35"/>
      <c r="AR454" s="25"/>
      <c r="AS454" s="35"/>
      <c r="AT454" s="25"/>
      <c r="AU454" s="35"/>
      <c r="AV454" s="25"/>
      <c r="AW454" s="35"/>
      <c r="AX454" s="25"/>
    </row>
    <row r="455" spans="1:50" ht="26.25">
      <c r="A455" s="285"/>
      <c r="B455" s="380"/>
      <c r="C455" s="379"/>
      <c r="D455" s="378"/>
      <c r="E455" s="249"/>
      <c r="F455" s="248"/>
      <c r="G455" s="225"/>
      <c r="H455" s="227"/>
      <c r="I455" s="254"/>
      <c r="J455" s="255" t="e">
        <f>+VLOOKUP(I455,Peligros_Aspectos!A:D,4,0)</f>
        <v>#N/A</v>
      </c>
      <c r="K455" s="256" t="e">
        <f>+VLOOKUP(I455,Peligros_Aspectos!A:D,2,0)</f>
        <v>#N/A</v>
      </c>
      <c r="L455" s="257" t="e">
        <f>+VLOOKUP(I455,Peligros_Aspectos!A:C,3,0)</f>
        <v>#N/A</v>
      </c>
      <c r="M455" s="232"/>
      <c r="N455" s="258"/>
      <c r="O455" s="245" t="str">
        <f t="shared" si="34"/>
        <v/>
      </c>
      <c r="P455" s="260"/>
      <c r="Q455" s="260"/>
      <c r="R455" s="260"/>
      <c r="S455" s="260"/>
      <c r="T455" s="260"/>
      <c r="U455" s="258"/>
      <c r="V455" s="264"/>
      <c r="W455" s="264"/>
      <c r="X455" s="260"/>
      <c r="Y455" s="266"/>
      <c r="Z455" s="245" t="str">
        <f t="shared" si="38"/>
        <v/>
      </c>
      <c r="AA455" s="267"/>
      <c r="AB455" s="245" t="str">
        <f t="array" ref="AB455">_xlfn.IFS(AND(Z455=1,P455&lt;&gt;0),25,AND(Z455=1,R455&lt;&gt;0),21,AND(Z455=1,U455="ALTO"),16,AND(Z455=1,U455="BAJO"),11,AND(Z455=1,V455&lt;&gt;0),2,AND(Z455=2,P455&lt;&gt;0),25,AND(Z455=2,R455&lt;&gt;0),21,AND(Z455=2,U455="ALTO"),16,AND(Z455=2,U455="BAJO"),11,AND(Z455=2,V455&lt;&gt;0),4,AND(Z455=3,P455&lt;&gt;0),25,AND(Z455=3,R455&lt;&gt;0),21,AND(Z455=3,U455="ALTO"),16,AND(Z455=3,U455="BAJO"),12,AND(Z455=3,V455&lt;&gt;0),5,AND(Z455=4,P455&lt;&gt;0),25,AND(Z455=4,R455&lt;&gt;0),13,AND(Z455=4,U455="ALTO"),16,AND(Z455=4,U455="BAJO"),14,AND(Z455=4,V455&lt;&gt;0),7,AND(Z455=5,P455&lt;&gt;0),25,AND(Z455=5,R455&lt;&gt;0),21,AND(Z455=5,U455="ALTO"),16,AND(Z455=5,U455="BAJO"),12,AND(Z455=5,V455&lt;&gt;0),8,AND(Z455=6,P455&lt;&gt;0),25,AND(Z455=6,R455&lt;&gt;0),21,AND(Z455=6,U455="ALTO"),20,AND(Z455=6,U455="BAJO"),17,AND(Z455=6,V455&lt;&gt;0),6,AND(Z455=7,P455&lt;&gt;0),25,AND(Z455=7,R455&lt;&gt;0),23,AND(Z455=7,U455="ALTO"),16,AND(Z455=7,U455="BAJO"),11,AND(Z455=7,V455&lt;&gt;0),7,AND(Z455=8,P455&lt;&gt;0),25,AND(Z455=8,R455&lt;&gt;0),21,AND(Z455=8,U455="ALTO"),16,AND(Z455=8,U455="BAJO"),12,AND(Z455=8,V455&lt;&gt;0),8,AND(Z455=9,P455&lt;&gt;0),25,AND(Z455=9,R455&lt;&gt;0),21,AND(Z455=9,U455="ALTO"),20,AND(Z455=9,U455="BAJO"),17,AND(Z455=9,V455&lt;&gt;0),13,AND(Z455=10,P455&lt;&gt;0),25,AND(Z455=10,R455&lt;&gt;0),22,AND(Z455=10,U455="ALTO"),21,AND(Z455=10,U455="BAJO"),18,AND(Z455=10,V455&lt;&gt;0),18,AND(Z455=11,P455&lt;&gt;0),25,AND(Z455=11,R455&lt;&gt;0),23,AND(Z455=11,U455="ALTO"),20,AND(Z455=11,U455="BAJO"),16,AND(Z455=11,V455&lt;&gt;0),11,AND(Z455=12,P455&lt;&gt;0),25,AND(Z455=12,R455&lt;&gt;0),23,AND(Z455=12,U455="ALTO"),20,AND(Z455=12,U455="BAJO"),16,AND(Z455=12,V455&lt;&gt;0),12,AND(Z455=13,P455&lt;&gt;0),25,AND(Z455=13,R455&lt;&gt;0),21,AND(Z455=13,U455="ALTO"),20,AND(Z455=13,U455="BAJO"),17,AND(Z455=13,V455&lt;&gt;0),17,AND(Z455=14,P455&lt;&gt;0),25,AND(Z455=14,R455&lt;&gt;0),24,AND(Z455=14,U455="ALTO"),23,AND(Z455=14,U455="BAJO"),21,AND(Z455=14,V455&lt;&gt;0),18,AND(Z455=15,P455&lt;&gt;0),25,AND(Z455=15,R455&lt;&gt;0),24,AND(Z455=15,U455="ALTO"),22,AND(Z455=15,U455="BAJO"),19,AND(Z455=15,V455&lt;&gt;0),19,AND(Z455=16,P455&lt;&gt;0),25,AND(Z455=16,R455&lt;&gt;0),23,AND(Z455=16,U455="ALTO"),23,AND(Z455=16,U455="BAJO"),23,AND(Z455=16,V455&lt;&gt;0),20,AND(Z455=17,P455&lt;&gt;0),25,AND(Z455=17,R455&lt;&gt;0),24,AND(Z455=17,U455="ALTO"),23,AND(Z455=17,U455="BAJO"),21,AND(Z455=17,V455&lt;&gt;0),20,AND(Z455=18,P455&lt;&gt;0),25,AND(Z455=18,R455&lt;&gt;0),24,AND(Z455=18,U455="ALTO"),23,AND(Z455=18,U455="BAJO"),22,AND(Z455=18,V455&lt;&gt;0),21,AND(Z455=19,P455&lt;&gt;0),25,AND(Z455=19,R455&lt;&gt;0),25,AND(Z455=19,U455="ALTO"),24,AND(Z455=19,U455="BAJO"),22,AND(Z455=19,V455&lt;&gt;0),22,AND(Z455&lt;&gt;0,X455&lt;&gt;0),Z455,TRUE,"FALSO")</f>
        <v>FALSO</v>
      </c>
      <c r="AC455" s="222"/>
      <c r="AD455" s="222"/>
      <c r="AE455" s="36"/>
      <c r="AF455" s="37"/>
      <c r="AG455" s="37"/>
      <c r="AH455" s="25"/>
      <c r="AI455" s="25"/>
      <c r="AJ455" s="25"/>
      <c r="AK455" s="25"/>
      <c r="AL455" s="25"/>
      <c r="AM455" s="25"/>
      <c r="AN455" s="25"/>
      <c r="AO455" s="35"/>
      <c r="AP455" s="25"/>
      <c r="AQ455" s="35"/>
      <c r="AR455" s="25"/>
      <c r="AS455" s="35"/>
      <c r="AT455" s="25"/>
      <c r="AU455" s="35"/>
      <c r="AV455" s="25"/>
      <c r="AW455" s="35"/>
      <c r="AX455" s="25"/>
    </row>
    <row r="456" spans="1:50" ht="26.25">
      <c r="A456" s="285"/>
      <c r="B456" s="380"/>
      <c r="C456" s="379"/>
      <c r="D456" s="378"/>
      <c r="E456" s="249"/>
      <c r="F456" s="248"/>
      <c r="G456" s="225"/>
      <c r="H456" s="227"/>
      <c r="I456" s="254"/>
      <c r="J456" s="255" t="e">
        <f>+VLOOKUP(I456,Peligros_Aspectos!A:D,4,0)</f>
        <v>#N/A</v>
      </c>
      <c r="K456" s="256" t="e">
        <f>+VLOOKUP(I456,Peligros_Aspectos!A:D,2,0)</f>
        <v>#N/A</v>
      </c>
      <c r="L456" s="257" t="e">
        <f>+VLOOKUP(I456,Peligros_Aspectos!A:C,3,0)</f>
        <v>#N/A</v>
      </c>
      <c r="M456" s="232"/>
      <c r="N456" s="258"/>
      <c r="O456" s="245" t="str">
        <f t="shared" si="34"/>
        <v/>
      </c>
      <c r="P456" s="260"/>
      <c r="Q456" s="260"/>
      <c r="R456" s="260"/>
      <c r="S456" s="260"/>
      <c r="T456" s="264"/>
      <c r="U456" s="258"/>
      <c r="V456" s="264"/>
      <c r="W456" s="264"/>
      <c r="X456" s="260"/>
      <c r="Y456" s="266"/>
      <c r="Z456" s="245" t="str">
        <f t="shared" si="38"/>
        <v/>
      </c>
      <c r="AA456" s="267"/>
      <c r="AB456" s="245" t="str">
        <f t="array" ref="AB456">_xlfn.IFS(AND(Z456=1,P456&lt;&gt;0),25,AND(Z456=1,R456&lt;&gt;0),21,AND(Z456=1,U456="ALTO"),16,AND(Z456=1,U456="BAJO"),11,AND(Z456=1,V456&lt;&gt;0),2,AND(Z456=2,P456&lt;&gt;0),25,AND(Z456=2,R456&lt;&gt;0),21,AND(Z456=2,U456="ALTO"),16,AND(Z456=2,U456="BAJO"),11,AND(Z456=2,V456&lt;&gt;0),4,AND(Z456=3,P456&lt;&gt;0),25,AND(Z456=3,R456&lt;&gt;0),21,AND(Z456=3,U456="ALTO"),16,AND(Z456=3,U456="BAJO"),12,AND(Z456=3,V456&lt;&gt;0),5,AND(Z456=4,P456&lt;&gt;0),25,AND(Z456=4,R456&lt;&gt;0),13,AND(Z456=4,U456="ALTO"),16,AND(Z456=4,U456="BAJO"),14,AND(Z456=4,V456&lt;&gt;0),7,AND(Z456=5,P456&lt;&gt;0),25,AND(Z456=5,R456&lt;&gt;0),21,AND(Z456=5,U456="ALTO"),16,AND(Z456=5,U456="BAJO"),12,AND(Z456=5,V456&lt;&gt;0),8,AND(Z456=6,P456&lt;&gt;0),25,AND(Z456=6,R456&lt;&gt;0),21,AND(Z456=6,U456="ALTO"),20,AND(Z456=6,U456="BAJO"),17,AND(Z456=6,V456&lt;&gt;0),6,AND(Z456=7,P456&lt;&gt;0),25,AND(Z456=7,R456&lt;&gt;0),23,AND(Z456=7,U456="ALTO"),16,AND(Z456=7,U456="BAJO"),11,AND(Z456=7,V456&lt;&gt;0),7,AND(Z456=8,P456&lt;&gt;0),25,AND(Z456=8,R456&lt;&gt;0),21,AND(Z456=8,U456="ALTO"),16,AND(Z456=8,U456="BAJO"),12,AND(Z456=8,V456&lt;&gt;0),8,AND(Z456=9,P456&lt;&gt;0),25,AND(Z456=9,R456&lt;&gt;0),21,AND(Z456=9,U456="ALTO"),20,AND(Z456=9,U456="BAJO"),17,AND(Z456=9,V456&lt;&gt;0),13,AND(Z456=10,P456&lt;&gt;0),25,AND(Z456=10,R456&lt;&gt;0),22,AND(Z456=10,U456="ALTO"),21,AND(Z456=10,U456="BAJO"),18,AND(Z456=10,V456&lt;&gt;0),18,AND(Z456=11,P456&lt;&gt;0),25,AND(Z456=11,R456&lt;&gt;0),23,AND(Z456=11,U456="ALTO"),20,AND(Z456=11,U456="BAJO"),16,AND(Z456=11,V456&lt;&gt;0),11,AND(Z456=12,P456&lt;&gt;0),25,AND(Z456=12,R456&lt;&gt;0),23,AND(Z456=12,U456="ALTO"),20,AND(Z456=12,U456="BAJO"),16,AND(Z456=12,V456&lt;&gt;0),12,AND(Z456=13,P456&lt;&gt;0),25,AND(Z456=13,R456&lt;&gt;0),21,AND(Z456=13,U456="ALTO"),20,AND(Z456=13,U456="BAJO"),17,AND(Z456=13,V456&lt;&gt;0),17,AND(Z456=14,P456&lt;&gt;0),25,AND(Z456=14,R456&lt;&gt;0),24,AND(Z456=14,U456="ALTO"),23,AND(Z456=14,U456="BAJO"),21,AND(Z456=14,V456&lt;&gt;0),18,AND(Z456=15,P456&lt;&gt;0),25,AND(Z456=15,R456&lt;&gt;0),24,AND(Z456=15,U456="ALTO"),22,AND(Z456=15,U456="BAJO"),19,AND(Z456=15,V456&lt;&gt;0),19,AND(Z456=16,P456&lt;&gt;0),25,AND(Z456=16,R456&lt;&gt;0),23,AND(Z456=16,U456="ALTO"),23,AND(Z456=16,U456="BAJO"),23,AND(Z456=16,V456&lt;&gt;0),20,AND(Z456=17,P456&lt;&gt;0),25,AND(Z456=17,R456&lt;&gt;0),24,AND(Z456=17,U456="ALTO"),23,AND(Z456=17,U456="BAJO"),21,AND(Z456=17,V456&lt;&gt;0),20,AND(Z456=18,P456&lt;&gt;0),25,AND(Z456=18,R456&lt;&gt;0),24,AND(Z456=18,U456="ALTO"),23,AND(Z456=18,U456="BAJO"),22,AND(Z456=18,V456&lt;&gt;0),21,AND(Z456=19,P456&lt;&gt;0),25,AND(Z456=19,R456&lt;&gt;0),25,AND(Z456=19,U456="ALTO"),24,AND(Z456=19,U456="BAJO"),22,AND(Z456=19,V456&lt;&gt;0),22,AND(Z456&lt;&gt;0,X456&lt;&gt;0),Z456,TRUE,"FALSO")</f>
        <v>FALSO</v>
      </c>
      <c r="AC456" s="222"/>
      <c r="AD456" s="222"/>
      <c r="AE456" s="36"/>
      <c r="AF456" s="37"/>
      <c r="AG456" s="37"/>
      <c r="AH456" s="25"/>
      <c r="AI456" s="25"/>
      <c r="AJ456" s="25"/>
      <c r="AK456" s="25"/>
      <c r="AL456" s="25"/>
      <c r="AM456" s="25"/>
      <c r="AN456" s="25"/>
      <c r="AO456" s="35"/>
      <c r="AP456" s="25"/>
      <c r="AQ456" s="35"/>
      <c r="AR456" s="25"/>
      <c r="AS456" s="35"/>
      <c r="AT456" s="25"/>
      <c r="AU456" s="35"/>
      <c r="AV456" s="25"/>
      <c r="AW456" s="35"/>
      <c r="AX456" s="25"/>
    </row>
    <row r="457" spans="1:50" ht="26.25">
      <c r="A457" s="285"/>
      <c r="B457" s="380"/>
      <c r="C457" s="379"/>
      <c r="D457" s="378"/>
      <c r="E457" s="249"/>
      <c r="F457" s="248"/>
      <c r="G457" s="225"/>
      <c r="H457" s="227"/>
      <c r="I457" s="254"/>
      <c r="J457" s="255" t="e">
        <f>+VLOOKUP(I457,Peligros_Aspectos!A:D,4,0)</f>
        <v>#N/A</v>
      </c>
      <c r="K457" s="256" t="e">
        <f>+VLOOKUP(I457,Peligros_Aspectos!A:D,2,0)</f>
        <v>#N/A</v>
      </c>
      <c r="L457" s="257" t="e">
        <f>+VLOOKUP(I457,Peligros_Aspectos!A:C,3,0)</f>
        <v>#N/A</v>
      </c>
      <c r="M457" s="232"/>
      <c r="N457" s="258"/>
      <c r="O457" s="245" t="str">
        <f t="shared" si="34"/>
        <v/>
      </c>
      <c r="P457" s="260"/>
      <c r="Q457" s="260"/>
      <c r="R457" s="260"/>
      <c r="S457" s="260"/>
      <c r="T457" s="260"/>
      <c r="U457" s="258"/>
      <c r="V457" s="264"/>
      <c r="W457" s="264"/>
      <c r="X457" s="260"/>
      <c r="Y457" s="266"/>
      <c r="Z457" s="245" t="str">
        <f t="shared" si="38"/>
        <v/>
      </c>
      <c r="AA457" s="267"/>
      <c r="AB457" s="245" t="str">
        <f t="array" ref="AB457">_xlfn.IFS(AND(Z457=1,P457&lt;&gt;0),25,AND(Z457=1,R457&lt;&gt;0),21,AND(Z457=1,U457="ALTO"),16,AND(Z457=1,U457="BAJO"),11,AND(Z457=1,V457&lt;&gt;0),2,AND(Z457=2,P457&lt;&gt;0),25,AND(Z457=2,R457&lt;&gt;0),21,AND(Z457=2,U457="ALTO"),16,AND(Z457=2,U457="BAJO"),11,AND(Z457=2,V457&lt;&gt;0),4,AND(Z457=3,P457&lt;&gt;0),25,AND(Z457=3,R457&lt;&gt;0),21,AND(Z457=3,U457="ALTO"),16,AND(Z457=3,U457="BAJO"),12,AND(Z457=3,V457&lt;&gt;0),5,AND(Z457=4,P457&lt;&gt;0),25,AND(Z457=4,R457&lt;&gt;0),13,AND(Z457=4,U457="ALTO"),16,AND(Z457=4,U457="BAJO"),14,AND(Z457=4,V457&lt;&gt;0),7,AND(Z457=5,P457&lt;&gt;0),25,AND(Z457=5,R457&lt;&gt;0),21,AND(Z457=5,U457="ALTO"),16,AND(Z457=5,U457="BAJO"),12,AND(Z457=5,V457&lt;&gt;0),8,AND(Z457=6,P457&lt;&gt;0),25,AND(Z457=6,R457&lt;&gt;0),21,AND(Z457=6,U457="ALTO"),20,AND(Z457=6,U457="BAJO"),17,AND(Z457=6,V457&lt;&gt;0),6,AND(Z457=7,P457&lt;&gt;0),25,AND(Z457=7,R457&lt;&gt;0),23,AND(Z457=7,U457="ALTO"),16,AND(Z457=7,U457="BAJO"),11,AND(Z457=7,V457&lt;&gt;0),7,AND(Z457=8,P457&lt;&gt;0),25,AND(Z457=8,R457&lt;&gt;0),21,AND(Z457=8,U457="ALTO"),16,AND(Z457=8,U457="BAJO"),12,AND(Z457=8,V457&lt;&gt;0),8,AND(Z457=9,P457&lt;&gt;0),25,AND(Z457=9,R457&lt;&gt;0),21,AND(Z457=9,U457="ALTO"),20,AND(Z457=9,U457="BAJO"),17,AND(Z457=9,V457&lt;&gt;0),13,AND(Z457=10,P457&lt;&gt;0),25,AND(Z457=10,R457&lt;&gt;0),22,AND(Z457=10,U457="ALTO"),21,AND(Z457=10,U457="BAJO"),18,AND(Z457=10,V457&lt;&gt;0),18,AND(Z457=11,P457&lt;&gt;0),25,AND(Z457=11,R457&lt;&gt;0),23,AND(Z457=11,U457="ALTO"),20,AND(Z457=11,U457="BAJO"),16,AND(Z457=11,V457&lt;&gt;0),11,AND(Z457=12,P457&lt;&gt;0),25,AND(Z457=12,R457&lt;&gt;0),23,AND(Z457=12,U457="ALTO"),20,AND(Z457=12,U457="BAJO"),16,AND(Z457=12,V457&lt;&gt;0),12,AND(Z457=13,P457&lt;&gt;0),25,AND(Z457=13,R457&lt;&gt;0),21,AND(Z457=13,U457="ALTO"),20,AND(Z457=13,U457="BAJO"),17,AND(Z457=13,V457&lt;&gt;0),17,AND(Z457=14,P457&lt;&gt;0),25,AND(Z457=14,R457&lt;&gt;0),24,AND(Z457=14,U457="ALTO"),23,AND(Z457=14,U457="BAJO"),21,AND(Z457=14,V457&lt;&gt;0),18,AND(Z457=15,P457&lt;&gt;0),25,AND(Z457=15,R457&lt;&gt;0),24,AND(Z457=15,U457="ALTO"),22,AND(Z457=15,U457="BAJO"),19,AND(Z457=15,V457&lt;&gt;0),19,AND(Z457=16,P457&lt;&gt;0),25,AND(Z457=16,R457&lt;&gt;0),23,AND(Z457=16,U457="ALTO"),23,AND(Z457=16,U457="BAJO"),23,AND(Z457=16,V457&lt;&gt;0),20,AND(Z457=17,P457&lt;&gt;0),25,AND(Z457=17,R457&lt;&gt;0),24,AND(Z457=17,U457="ALTO"),23,AND(Z457=17,U457="BAJO"),21,AND(Z457=17,V457&lt;&gt;0),20,AND(Z457=18,P457&lt;&gt;0),25,AND(Z457=18,R457&lt;&gt;0),24,AND(Z457=18,U457="ALTO"),23,AND(Z457=18,U457="BAJO"),22,AND(Z457=18,V457&lt;&gt;0),21,AND(Z457=19,P457&lt;&gt;0),25,AND(Z457=19,R457&lt;&gt;0),25,AND(Z457=19,U457="ALTO"),24,AND(Z457=19,U457="BAJO"),22,AND(Z457=19,V457&lt;&gt;0),22,AND(Z457&lt;&gt;0,X457&lt;&gt;0),Z457,TRUE,"FALSO")</f>
        <v>FALSO</v>
      </c>
      <c r="AC457" s="222"/>
      <c r="AD457" s="222"/>
      <c r="AE457" s="36"/>
      <c r="AF457" s="37"/>
      <c r="AG457" s="37"/>
      <c r="AH457" s="25"/>
      <c r="AI457" s="25"/>
      <c r="AJ457" s="25"/>
      <c r="AK457" s="25"/>
      <c r="AL457" s="25"/>
      <c r="AM457" s="25"/>
      <c r="AN457" s="25"/>
      <c r="AO457" s="35"/>
      <c r="AP457" s="25"/>
      <c r="AQ457" s="35"/>
      <c r="AR457" s="25"/>
      <c r="AS457" s="35"/>
      <c r="AT457" s="25"/>
      <c r="AU457" s="35"/>
      <c r="AV457" s="25"/>
      <c r="AW457" s="35"/>
      <c r="AX457" s="25"/>
    </row>
    <row r="458" spans="1:50" ht="26.25">
      <c r="A458" s="285"/>
      <c r="B458" s="380"/>
      <c r="C458" s="379"/>
      <c r="D458" s="378"/>
      <c r="E458" s="249"/>
      <c r="F458" s="248"/>
      <c r="G458" s="225"/>
      <c r="H458" s="227"/>
      <c r="I458" s="254"/>
      <c r="J458" s="255" t="e">
        <f>+VLOOKUP(I458,Peligros_Aspectos!A:D,4,0)</f>
        <v>#N/A</v>
      </c>
      <c r="K458" s="256" t="e">
        <f>+VLOOKUP(I458,Peligros_Aspectos!A:D,2,0)</f>
        <v>#N/A</v>
      </c>
      <c r="L458" s="257" t="e">
        <f>+VLOOKUP(I458,Peligros_Aspectos!A:C,3,0)</f>
        <v>#N/A</v>
      </c>
      <c r="M458" s="232"/>
      <c r="N458" s="258"/>
      <c r="O458" s="245" t="str">
        <f t="shared" si="34"/>
        <v/>
      </c>
      <c r="P458" s="260"/>
      <c r="Q458" s="260"/>
      <c r="R458" s="260"/>
      <c r="S458" s="260"/>
      <c r="T458" s="260"/>
      <c r="U458" s="258"/>
      <c r="V458" s="264"/>
      <c r="W458" s="264"/>
      <c r="X458" s="260"/>
      <c r="Y458" s="266"/>
      <c r="Z458" s="245" t="str">
        <f t="shared" si="38"/>
        <v/>
      </c>
      <c r="AA458" s="267"/>
      <c r="AB458" s="245" t="str">
        <f t="array" ref="AB458">_xlfn.IFS(AND(Z458=1,P458&lt;&gt;0),25,AND(Z458=1,R458&lt;&gt;0),21,AND(Z458=1,U458="ALTO"),16,AND(Z458=1,U458="BAJO"),11,AND(Z458=1,V458&lt;&gt;0),2,AND(Z458=2,P458&lt;&gt;0),25,AND(Z458=2,R458&lt;&gt;0),21,AND(Z458=2,U458="ALTO"),16,AND(Z458=2,U458="BAJO"),11,AND(Z458=2,V458&lt;&gt;0),4,AND(Z458=3,P458&lt;&gt;0),25,AND(Z458=3,R458&lt;&gt;0),21,AND(Z458=3,U458="ALTO"),16,AND(Z458=3,U458="BAJO"),12,AND(Z458=3,V458&lt;&gt;0),5,AND(Z458=4,P458&lt;&gt;0),25,AND(Z458=4,R458&lt;&gt;0),13,AND(Z458=4,U458="ALTO"),16,AND(Z458=4,U458="BAJO"),14,AND(Z458=4,V458&lt;&gt;0),7,AND(Z458=5,P458&lt;&gt;0),25,AND(Z458=5,R458&lt;&gt;0),21,AND(Z458=5,U458="ALTO"),16,AND(Z458=5,U458="BAJO"),12,AND(Z458=5,V458&lt;&gt;0),8,AND(Z458=6,P458&lt;&gt;0),25,AND(Z458=6,R458&lt;&gt;0),21,AND(Z458=6,U458="ALTO"),20,AND(Z458=6,U458="BAJO"),17,AND(Z458=6,V458&lt;&gt;0),6,AND(Z458=7,P458&lt;&gt;0),25,AND(Z458=7,R458&lt;&gt;0),23,AND(Z458=7,U458="ALTO"),16,AND(Z458=7,U458="BAJO"),11,AND(Z458=7,V458&lt;&gt;0),7,AND(Z458=8,P458&lt;&gt;0),25,AND(Z458=8,R458&lt;&gt;0),21,AND(Z458=8,U458="ALTO"),16,AND(Z458=8,U458="BAJO"),12,AND(Z458=8,V458&lt;&gt;0),8,AND(Z458=9,P458&lt;&gt;0),25,AND(Z458=9,R458&lt;&gt;0),21,AND(Z458=9,U458="ALTO"),20,AND(Z458=9,U458="BAJO"),17,AND(Z458=9,V458&lt;&gt;0),13,AND(Z458=10,P458&lt;&gt;0),25,AND(Z458=10,R458&lt;&gt;0),22,AND(Z458=10,U458="ALTO"),21,AND(Z458=10,U458="BAJO"),18,AND(Z458=10,V458&lt;&gt;0),18,AND(Z458=11,P458&lt;&gt;0),25,AND(Z458=11,R458&lt;&gt;0),23,AND(Z458=11,U458="ALTO"),20,AND(Z458=11,U458="BAJO"),16,AND(Z458=11,V458&lt;&gt;0),11,AND(Z458=12,P458&lt;&gt;0),25,AND(Z458=12,R458&lt;&gt;0),23,AND(Z458=12,U458="ALTO"),20,AND(Z458=12,U458="BAJO"),16,AND(Z458=12,V458&lt;&gt;0),12,AND(Z458=13,P458&lt;&gt;0),25,AND(Z458=13,R458&lt;&gt;0),21,AND(Z458=13,U458="ALTO"),20,AND(Z458=13,U458="BAJO"),17,AND(Z458=13,V458&lt;&gt;0),17,AND(Z458=14,P458&lt;&gt;0),25,AND(Z458=14,R458&lt;&gt;0),24,AND(Z458=14,U458="ALTO"),23,AND(Z458=14,U458="BAJO"),21,AND(Z458=14,V458&lt;&gt;0),18,AND(Z458=15,P458&lt;&gt;0),25,AND(Z458=15,R458&lt;&gt;0),24,AND(Z458=15,U458="ALTO"),22,AND(Z458=15,U458="BAJO"),19,AND(Z458=15,V458&lt;&gt;0),19,AND(Z458=16,P458&lt;&gt;0),25,AND(Z458=16,R458&lt;&gt;0),23,AND(Z458=16,U458="ALTO"),23,AND(Z458=16,U458="BAJO"),23,AND(Z458=16,V458&lt;&gt;0),20,AND(Z458=17,P458&lt;&gt;0),25,AND(Z458=17,R458&lt;&gt;0),24,AND(Z458=17,U458="ALTO"),23,AND(Z458=17,U458="BAJO"),21,AND(Z458=17,V458&lt;&gt;0),20,AND(Z458=18,P458&lt;&gt;0),25,AND(Z458=18,R458&lt;&gt;0),24,AND(Z458=18,U458="ALTO"),23,AND(Z458=18,U458="BAJO"),22,AND(Z458=18,V458&lt;&gt;0),21,AND(Z458=19,P458&lt;&gt;0),25,AND(Z458=19,R458&lt;&gt;0),25,AND(Z458=19,U458="ALTO"),24,AND(Z458=19,U458="BAJO"),22,AND(Z458=19,V458&lt;&gt;0),22,AND(Z458&lt;&gt;0,X458&lt;&gt;0),Z458,TRUE,"FALSO")</f>
        <v>FALSO</v>
      </c>
      <c r="AC458" s="222"/>
      <c r="AD458" s="222"/>
      <c r="AE458" s="36"/>
      <c r="AF458" s="37"/>
      <c r="AG458" s="37"/>
      <c r="AH458" s="25"/>
      <c r="AI458" s="25"/>
      <c r="AJ458" s="25"/>
      <c r="AK458" s="25"/>
      <c r="AL458" s="25"/>
      <c r="AM458" s="25"/>
      <c r="AN458" s="25"/>
      <c r="AO458" s="35"/>
      <c r="AP458" s="25"/>
      <c r="AQ458" s="35"/>
      <c r="AR458" s="25"/>
      <c r="AS458" s="35"/>
      <c r="AT458" s="25"/>
      <c r="AU458" s="35"/>
      <c r="AV458" s="25"/>
      <c r="AW458" s="35"/>
      <c r="AX458" s="25"/>
    </row>
    <row r="459" spans="1:50" ht="26.25">
      <c r="A459" s="285"/>
      <c r="B459" s="380"/>
      <c r="C459" s="379"/>
      <c r="D459" s="378"/>
      <c r="E459" s="249"/>
      <c r="F459" s="248"/>
      <c r="G459" s="225"/>
      <c r="H459" s="227"/>
      <c r="I459" s="254"/>
      <c r="J459" s="255" t="e">
        <f>+VLOOKUP(I459,Peligros_Aspectos!A:D,4,0)</f>
        <v>#N/A</v>
      </c>
      <c r="K459" s="256" t="e">
        <f>+VLOOKUP(I459,Peligros_Aspectos!A:D,2,0)</f>
        <v>#N/A</v>
      </c>
      <c r="L459" s="257" t="e">
        <f>+VLOOKUP(I459,Peligros_Aspectos!A:C,3,0)</f>
        <v>#N/A</v>
      </c>
      <c r="M459" s="232"/>
      <c r="N459" s="258"/>
      <c r="O459" s="245" t="str">
        <f t="shared" si="34"/>
        <v/>
      </c>
      <c r="P459" s="260"/>
      <c r="Q459" s="260"/>
      <c r="R459" s="260"/>
      <c r="S459" s="260"/>
      <c r="T459" s="260"/>
      <c r="U459" s="258"/>
      <c r="V459" s="264"/>
      <c r="W459" s="264"/>
      <c r="X459" s="260"/>
      <c r="Y459" s="266"/>
      <c r="Z459" s="245" t="str">
        <f t="shared" si="38"/>
        <v/>
      </c>
      <c r="AA459" s="267"/>
      <c r="AB459" s="245" t="str">
        <f t="array" ref="AB459">_xlfn.IFS(AND(Z459=1,P459&lt;&gt;0),25,AND(Z459=1,R459&lt;&gt;0),21,AND(Z459=1,U459="ALTO"),16,AND(Z459=1,U459="BAJO"),11,AND(Z459=1,V459&lt;&gt;0),2,AND(Z459=2,P459&lt;&gt;0),25,AND(Z459=2,R459&lt;&gt;0),21,AND(Z459=2,U459="ALTO"),16,AND(Z459=2,U459="BAJO"),11,AND(Z459=2,V459&lt;&gt;0),4,AND(Z459=3,P459&lt;&gt;0),25,AND(Z459=3,R459&lt;&gt;0),21,AND(Z459=3,U459="ALTO"),16,AND(Z459=3,U459="BAJO"),12,AND(Z459=3,V459&lt;&gt;0),5,AND(Z459=4,P459&lt;&gt;0),25,AND(Z459=4,R459&lt;&gt;0),13,AND(Z459=4,U459="ALTO"),16,AND(Z459=4,U459="BAJO"),14,AND(Z459=4,V459&lt;&gt;0),7,AND(Z459=5,P459&lt;&gt;0),25,AND(Z459=5,R459&lt;&gt;0),21,AND(Z459=5,U459="ALTO"),16,AND(Z459=5,U459="BAJO"),12,AND(Z459=5,V459&lt;&gt;0),8,AND(Z459=6,P459&lt;&gt;0),25,AND(Z459=6,R459&lt;&gt;0),21,AND(Z459=6,U459="ALTO"),20,AND(Z459=6,U459="BAJO"),17,AND(Z459=6,V459&lt;&gt;0),6,AND(Z459=7,P459&lt;&gt;0),25,AND(Z459=7,R459&lt;&gt;0),23,AND(Z459=7,U459="ALTO"),16,AND(Z459=7,U459="BAJO"),11,AND(Z459=7,V459&lt;&gt;0),7,AND(Z459=8,P459&lt;&gt;0),25,AND(Z459=8,R459&lt;&gt;0),21,AND(Z459=8,U459="ALTO"),16,AND(Z459=8,U459="BAJO"),12,AND(Z459=8,V459&lt;&gt;0),8,AND(Z459=9,P459&lt;&gt;0),25,AND(Z459=9,R459&lt;&gt;0),21,AND(Z459=9,U459="ALTO"),20,AND(Z459=9,U459="BAJO"),17,AND(Z459=9,V459&lt;&gt;0),13,AND(Z459=10,P459&lt;&gt;0),25,AND(Z459=10,R459&lt;&gt;0),22,AND(Z459=10,U459="ALTO"),21,AND(Z459=10,U459="BAJO"),18,AND(Z459=10,V459&lt;&gt;0),18,AND(Z459=11,P459&lt;&gt;0),25,AND(Z459=11,R459&lt;&gt;0),23,AND(Z459=11,U459="ALTO"),20,AND(Z459=11,U459="BAJO"),16,AND(Z459=11,V459&lt;&gt;0),11,AND(Z459=12,P459&lt;&gt;0),25,AND(Z459=12,R459&lt;&gt;0),23,AND(Z459=12,U459="ALTO"),20,AND(Z459=12,U459="BAJO"),16,AND(Z459=12,V459&lt;&gt;0),12,AND(Z459=13,P459&lt;&gt;0),25,AND(Z459=13,R459&lt;&gt;0),21,AND(Z459=13,U459="ALTO"),20,AND(Z459=13,U459="BAJO"),17,AND(Z459=13,V459&lt;&gt;0),17,AND(Z459=14,P459&lt;&gt;0),25,AND(Z459=14,R459&lt;&gt;0),24,AND(Z459=14,U459="ALTO"),23,AND(Z459=14,U459="BAJO"),21,AND(Z459=14,V459&lt;&gt;0),18,AND(Z459=15,P459&lt;&gt;0),25,AND(Z459=15,R459&lt;&gt;0),24,AND(Z459=15,U459="ALTO"),22,AND(Z459=15,U459="BAJO"),19,AND(Z459=15,V459&lt;&gt;0),19,AND(Z459=16,P459&lt;&gt;0),25,AND(Z459=16,R459&lt;&gt;0),23,AND(Z459=16,U459="ALTO"),23,AND(Z459=16,U459="BAJO"),23,AND(Z459=16,V459&lt;&gt;0),20,AND(Z459=17,P459&lt;&gt;0),25,AND(Z459=17,R459&lt;&gt;0),24,AND(Z459=17,U459="ALTO"),23,AND(Z459=17,U459="BAJO"),21,AND(Z459=17,V459&lt;&gt;0),20,AND(Z459=18,P459&lt;&gt;0),25,AND(Z459=18,R459&lt;&gt;0),24,AND(Z459=18,U459="ALTO"),23,AND(Z459=18,U459="BAJO"),22,AND(Z459=18,V459&lt;&gt;0),21,AND(Z459=19,P459&lt;&gt;0),25,AND(Z459=19,R459&lt;&gt;0),25,AND(Z459=19,U459="ALTO"),24,AND(Z459=19,U459="BAJO"),22,AND(Z459=19,V459&lt;&gt;0),22,AND(Z459&lt;&gt;0,X459&lt;&gt;0),Z459,TRUE,"FALSO")</f>
        <v>FALSO</v>
      </c>
      <c r="AC459" s="222"/>
      <c r="AD459" s="222"/>
      <c r="AE459" s="36"/>
      <c r="AF459" s="37"/>
      <c r="AG459" s="37"/>
      <c r="AH459" s="25"/>
      <c r="AI459" s="25"/>
      <c r="AJ459" s="25"/>
      <c r="AK459" s="25"/>
      <c r="AL459" s="25"/>
      <c r="AM459" s="25"/>
      <c r="AN459" s="25"/>
      <c r="AO459" s="35"/>
      <c r="AP459" s="25"/>
      <c r="AQ459" s="35"/>
      <c r="AR459" s="25"/>
      <c r="AS459" s="35"/>
      <c r="AT459" s="25"/>
      <c r="AU459" s="35"/>
      <c r="AV459" s="25"/>
      <c r="AW459" s="35"/>
      <c r="AX459" s="25"/>
    </row>
    <row r="460" spans="1:50" ht="26.25">
      <c r="A460" s="285"/>
      <c r="B460" s="380"/>
      <c r="C460" s="379"/>
      <c r="D460" s="378"/>
      <c r="E460" s="249"/>
      <c r="F460" s="248"/>
      <c r="G460" s="225"/>
      <c r="H460" s="227"/>
      <c r="I460" s="254"/>
      <c r="J460" s="255" t="e">
        <f>+VLOOKUP(I460,Peligros_Aspectos!A:D,4,0)</f>
        <v>#N/A</v>
      </c>
      <c r="K460" s="256" t="e">
        <f>+VLOOKUP(I460,Peligros_Aspectos!A:D,2,0)</f>
        <v>#N/A</v>
      </c>
      <c r="L460" s="257" t="e">
        <f>+VLOOKUP(I460,Peligros_Aspectos!A:C,3,0)</f>
        <v>#N/A</v>
      </c>
      <c r="M460" s="232"/>
      <c r="N460" s="258"/>
      <c r="O460" s="245" t="str">
        <f t="shared" si="34"/>
        <v/>
      </c>
      <c r="P460" s="260"/>
      <c r="Q460" s="260"/>
      <c r="R460" s="260"/>
      <c r="S460" s="260"/>
      <c r="T460" s="260"/>
      <c r="U460" s="258"/>
      <c r="V460" s="264"/>
      <c r="W460" s="264"/>
      <c r="X460" s="260"/>
      <c r="Y460" s="266"/>
      <c r="Z460" s="245" t="str">
        <f t="shared" ref="Z460" si="39">O460</f>
        <v/>
      </c>
      <c r="AA460" s="267"/>
      <c r="AB460" s="245" t="str">
        <f t="array" ref="AB460">_xlfn.IFS(AND(Z460=1,P460&lt;&gt;0),25,AND(Z460=1,R460&lt;&gt;0),21,AND(Z460=1,U460="ALTO"),16,AND(Z460=1,U460="BAJO"),11,AND(Z460=1,V460&lt;&gt;0),2,AND(Z460=2,P460&lt;&gt;0),25,AND(Z460=2,R460&lt;&gt;0),21,AND(Z460=2,U460="ALTO"),16,AND(Z460=2,U460="BAJO"),11,AND(Z460=2,V460&lt;&gt;0),4,AND(Z460=3,P460&lt;&gt;0),25,AND(Z460=3,R460&lt;&gt;0),21,AND(Z460=3,U460="ALTO"),16,AND(Z460=3,U460="BAJO"),12,AND(Z460=3,V460&lt;&gt;0),5,AND(Z460=4,P460&lt;&gt;0),25,AND(Z460=4,R460&lt;&gt;0),13,AND(Z460=4,U460="ALTO"),16,AND(Z460=4,U460="BAJO"),14,AND(Z460=4,V460&lt;&gt;0),7,AND(Z460=5,P460&lt;&gt;0),25,AND(Z460=5,R460&lt;&gt;0),21,AND(Z460=5,U460="ALTO"),16,AND(Z460=5,U460="BAJO"),12,AND(Z460=5,V460&lt;&gt;0),8,AND(Z460=6,P460&lt;&gt;0),25,AND(Z460=6,R460&lt;&gt;0),21,AND(Z460=6,U460="ALTO"),20,AND(Z460=6,U460="BAJO"),17,AND(Z460=6,V460&lt;&gt;0),6,AND(Z460=7,P460&lt;&gt;0),25,AND(Z460=7,R460&lt;&gt;0),23,AND(Z460=7,U460="ALTO"),16,AND(Z460=7,U460="BAJO"),11,AND(Z460=7,V460&lt;&gt;0),7,AND(Z460=8,P460&lt;&gt;0),25,AND(Z460=8,R460&lt;&gt;0),21,AND(Z460=8,U460="ALTO"),16,AND(Z460=8,U460="BAJO"),12,AND(Z460=8,V460&lt;&gt;0),8,AND(Z460=9,P460&lt;&gt;0),25,AND(Z460=9,R460&lt;&gt;0),21,AND(Z460=9,U460="ALTO"),20,AND(Z460=9,U460="BAJO"),17,AND(Z460=9,V460&lt;&gt;0),13,AND(Z460=10,P460&lt;&gt;0),25,AND(Z460=10,R460&lt;&gt;0),22,AND(Z460=10,U460="ALTO"),21,AND(Z460=10,U460="BAJO"),18,AND(Z460=10,V460&lt;&gt;0),18,AND(Z460=11,P460&lt;&gt;0),25,AND(Z460=11,R460&lt;&gt;0),23,AND(Z460=11,U460="ALTO"),20,AND(Z460=11,U460="BAJO"),16,AND(Z460=11,V460&lt;&gt;0),11,AND(Z460=12,P460&lt;&gt;0),25,AND(Z460=12,R460&lt;&gt;0),23,AND(Z460=12,U460="ALTO"),20,AND(Z460=12,U460="BAJO"),16,AND(Z460=12,V460&lt;&gt;0),12,AND(Z460=13,P460&lt;&gt;0),25,AND(Z460=13,R460&lt;&gt;0),21,AND(Z460=13,U460="ALTO"),20,AND(Z460=13,U460="BAJO"),17,AND(Z460=13,V460&lt;&gt;0),17,AND(Z460=14,P460&lt;&gt;0),25,AND(Z460=14,R460&lt;&gt;0),24,AND(Z460=14,U460="ALTO"),23,AND(Z460=14,U460="BAJO"),21,AND(Z460=14,V460&lt;&gt;0),18,AND(Z460=15,P460&lt;&gt;0),25,AND(Z460=15,R460&lt;&gt;0),24,AND(Z460=15,U460="ALTO"),22,AND(Z460=15,U460="BAJO"),19,AND(Z460=15,V460&lt;&gt;0),19,AND(Z460=16,P460&lt;&gt;0),25,AND(Z460=16,R460&lt;&gt;0),23,AND(Z460=16,U460="ALTO"),23,AND(Z460=16,U460="BAJO"),23,AND(Z460=16,V460&lt;&gt;0),20,AND(Z460=17,P460&lt;&gt;0),25,AND(Z460=17,R460&lt;&gt;0),24,AND(Z460=17,U460="ALTO"),23,AND(Z460=17,U460="BAJO"),21,AND(Z460=17,V460&lt;&gt;0),20,AND(Z460=18,P460&lt;&gt;0),25,AND(Z460=18,R460&lt;&gt;0),24,AND(Z460=18,U460="ALTO"),23,AND(Z460=18,U460="BAJO"),22,AND(Z460=18,V460&lt;&gt;0),21,AND(Z460=19,P460&lt;&gt;0),25,AND(Z460=19,R460&lt;&gt;0),25,AND(Z460=19,U460="ALTO"),24,AND(Z460=19,U460="BAJO"),22,AND(Z460=19,V460&lt;&gt;0),22,AND(Z460&lt;&gt;0,X460&lt;&gt;0),Z460,TRUE,"FALSO")</f>
        <v>FALSO</v>
      </c>
      <c r="AC460" s="222"/>
      <c r="AD460" s="222"/>
      <c r="AE460" s="36"/>
      <c r="AF460" s="37"/>
      <c r="AG460" s="37"/>
      <c r="AH460" s="25"/>
      <c r="AI460" s="25"/>
      <c r="AJ460" s="25"/>
      <c r="AK460" s="25"/>
      <c r="AL460" s="25"/>
      <c r="AM460" s="25"/>
      <c r="AN460" s="25"/>
      <c r="AO460" s="35"/>
      <c r="AP460" s="25"/>
      <c r="AQ460" s="35"/>
      <c r="AR460" s="25"/>
      <c r="AS460" s="35"/>
      <c r="AT460" s="25"/>
      <c r="AU460" s="35"/>
      <c r="AV460" s="25"/>
      <c r="AW460" s="35"/>
      <c r="AX460" s="25"/>
    </row>
    <row r="461" spans="1:50" ht="26.25">
      <c r="A461" s="285"/>
      <c r="B461" s="380"/>
      <c r="C461" s="379"/>
      <c r="D461" s="378"/>
      <c r="E461" s="249"/>
      <c r="F461" s="248"/>
      <c r="G461" s="225"/>
      <c r="H461" s="227"/>
      <c r="I461" s="254"/>
      <c r="J461" s="255" t="e">
        <f>+VLOOKUP(I461,Peligros_Aspectos!A:D,4,0)</f>
        <v>#N/A</v>
      </c>
      <c r="K461" s="256" t="e">
        <f>+VLOOKUP(I461,Peligros_Aspectos!A:D,2,0)</f>
        <v>#N/A</v>
      </c>
      <c r="L461" s="257" t="e">
        <f>+VLOOKUP(I461,Peligros_Aspectos!A:C,3,0)</f>
        <v>#N/A</v>
      </c>
      <c r="M461" s="232"/>
      <c r="N461" s="258"/>
      <c r="O461" s="245" t="str">
        <f t="shared" si="34"/>
        <v/>
      </c>
      <c r="P461" s="260"/>
      <c r="Q461" s="260"/>
      <c r="R461" s="260"/>
      <c r="S461" s="260"/>
      <c r="T461" s="260"/>
      <c r="U461" s="258"/>
      <c r="V461" s="264"/>
      <c r="W461" s="264"/>
      <c r="X461" s="260"/>
      <c r="Y461" s="266"/>
      <c r="Z461" s="245" t="str">
        <f t="shared" si="38"/>
        <v/>
      </c>
      <c r="AA461" s="267"/>
      <c r="AB461" s="245" t="str">
        <f t="array" ref="AB461">_xlfn.IFS(AND(Z461=1,P461&lt;&gt;0),25,AND(Z461=1,R461&lt;&gt;0),21,AND(Z461=1,U461="ALTO"),16,AND(Z461=1,U461="BAJO"),11,AND(Z461=1,V461&lt;&gt;0),2,AND(Z461=2,P461&lt;&gt;0),25,AND(Z461=2,R461&lt;&gt;0),21,AND(Z461=2,U461="ALTO"),16,AND(Z461=2,U461="BAJO"),11,AND(Z461=2,V461&lt;&gt;0),4,AND(Z461=3,P461&lt;&gt;0),25,AND(Z461=3,R461&lt;&gt;0),21,AND(Z461=3,U461="ALTO"),16,AND(Z461=3,U461="BAJO"),12,AND(Z461=3,V461&lt;&gt;0),5,AND(Z461=4,P461&lt;&gt;0),25,AND(Z461=4,R461&lt;&gt;0),13,AND(Z461=4,U461="ALTO"),16,AND(Z461=4,U461="BAJO"),14,AND(Z461=4,V461&lt;&gt;0),7,AND(Z461=5,P461&lt;&gt;0),25,AND(Z461=5,R461&lt;&gt;0),21,AND(Z461=5,U461="ALTO"),16,AND(Z461=5,U461="BAJO"),12,AND(Z461=5,V461&lt;&gt;0),8,AND(Z461=6,P461&lt;&gt;0),25,AND(Z461=6,R461&lt;&gt;0),21,AND(Z461=6,U461="ALTO"),20,AND(Z461=6,U461="BAJO"),17,AND(Z461=6,V461&lt;&gt;0),6,AND(Z461=7,P461&lt;&gt;0),25,AND(Z461=7,R461&lt;&gt;0),23,AND(Z461=7,U461="ALTO"),16,AND(Z461=7,U461="BAJO"),11,AND(Z461=7,V461&lt;&gt;0),7,AND(Z461=8,P461&lt;&gt;0),25,AND(Z461=8,R461&lt;&gt;0),21,AND(Z461=8,U461="ALTO"),16,AND(Z461=8,U461="BAJO"),12,AND(Z461=8,V461&lt;&gt;0),8,AND(Z461=9,P461&lt;&gt;0),25,AND(Z461=9,R461&lt;&gt;0),21,AND(Z461=9,U461="ALTO"),20,AND(Z461=9,U461="BAJO"),17,AND(Z461=9,V461&lt;&gt;0),13,AND(Z461=10,P461&lt;&gt;0),25,AND(Z461=10,R461&lt;&gt;0),22,AND(Z461=10,U461="ALTO"),21,AND(Z461=10,U461="BAJO"),18,AND(Z461=10,V461&lt;&gt;0),18,AND(Z461=11,P461&lt;&gt;0),25,AND(Z461=11,R461&lt;&gt;0),23,AND(Z461=11,U461="ALTO"),20,AND(Z461=11,U461="BAJO"),16,AND(Z461=11,V461&lt;&gt;0),11,AND(Z461=12,P461&lt;&gt;0),25,AND(Z461=12,R461&lt;&gt;0),23,AND(Z461=12,U461="ALTO"),20,AND(Z461=12,U461="BAJO"),16,AND(Z461=12,V461&lt;&gt;0),12,AND(Z461=13,P461&lt;&gt;0),25,AND(Z461=13,R461&lt;&gt;0),21,AND(Z461=13,U461="ALTO"),20,AND(Z461=13,U461="BAJO"),17,AND(Z461=13,V461&lt;&gt;0),17,AND(Z461=14,P461&lt;&gt;0),25,AND(Z461=14,R461&lt;&gt;0),24,AND(Z461=14,U461="ALTO"),23,AND(Z461=14,U461="BAJO"),21,AND(Z461=14,V461&lt;&gt;0),18,AND(Z461=15,P461&lt;&gt;0),25,AND(Z461=15,R461&lt;&gt;0),24,AND(Z461=15,U461="ALTO"),22,AND(Z461=15,U461="BAJO"),19,AND(Z461=15,V461&lt;&gt;0),19,AND(Z461=16,P461&lt;&gt;0),25,AND(Z461=16,R461&lt;&gt;0),23,AND(Z461=16,U461="ALTO"),23,AND(Z461=16,U461="BAJO"),23,AND(Z461=16,V461&lt;&gt;0),20,AND(Z461=17,P461&lt;&gt;0),25,AND(Z461=17,R461&lt;&gt;0),24,AND(Z461=17,U461="ALTO"),23,AND(Z461=17,U461="BAJO"),21,AND(Z461=17,V461&lt;&gt;0),20,AND(Z461=18,P461&lt;&gt;0),25,AND(Z461=18,R461&lt;&gt;0),24,AND(Z461=18,U461="ALTO"),23,AND(Z461=18,U461="BAJO"),22,AND(Z461=18,V461&lt;&gt;0),21,AND(Z461=19,P461&lt;&gt;0),25,AND(Z461=19,R461&lt;&gt;0),25,AND(Z461=19,U461="ALTO"),24,AND(Z461=19,U461="BAJO"),22,AND(Z461=19,V461&lt;&gt;0),22,AND(Z461&lt;&gt;0,X461&lt;&gt;0),Z461,TRUE,"FALSO")</f>
        <v>FALSO</v>
      </c>
      <c r="AC461" s="222"/>
      <c r="AD461" s="222"/>
      <c r="AE461" s="36"/>
      <c r="AF461" s="37"/>
      <c r="AG461" s="37"/>
      <c r="AH461" s="25"/>
      <c r="AI461" s="25"/>
      <c r="AJ461" s="25"/>
      <c r="AK461" s="25"/>
      <c r="AL461" s="25"/>
      <c r="AM461" s="25"/>
      <c r="AN461" s="25"/>
      <c r="AO461" s="35"/>
      <c r="AP461" s="25"/>
      <c r="AQ461" s="35"/>
      <c r="AR461" s="25"/>
      <c r="AS461" s="35"/>
      <c r="AT461" s="25"/>
      <c r="AU461" s="35"/>
      <c r="AV461" s="25"/>
      <c r="AW461" s="35"/>
      <c r="AX461" s="25"/>
    </row>
    <row r="462" spans="1:50" ht="26.25">
      <c r="A462" s="285"/>
      <c r="B462" s="380"/>
      <c r="C462" s="379"/>
      <c r="D462" s="378"/>
      <c r="E462" s="249"/>
      <c r="F462" s="248"/>
      <c r="G462" s="225"/>
      <c r="H462" s="227"/>
      <c r="I462" s="254"/>
      <c r="J462" s="255" t="e">
        <f>+VLOOKUP(I462,Peligros_Aspectos!A:D,4,0)</f>
        <v>#N/A</v>
      </c>
      <c r="K462" s="256" t="e">
        <f>+VLOOKUP(I462,Peligros_Aspectos!A:D,2,0)</f>
        <v>#N/A</v>
      </c>
      <c r="L462" s="257" t="e">
        <f>+VLOOKUP(I462,Peligros_Aspectos!A:C,3,0)</f>
        <v>#N/A</v>
      </c>
      <c r="M462" s="232"/>
      <c r="N462" s="258"/>
      <c r="O462" s="245" t="str">
        <f t="shared" si="34"/>
        <v/>
      </c>
      <c r="P462" s="260"/>
      <c r="Q462" s="260"/>
      <c r="R462" s="260"/>
      <c r="S462" s="260"/>
      <c r="T462" s="260"/>
      <c r="U462" s="258"/>
      <c r="V462" s="264"/>
      <c r="W462" s="264"/>
      <c r="X462" s="260"/>
      <c r="Y462" s="266"/>
      <c r="Z462" s="245" t="str">
        <f t="shared" si="38"/>
        <v/>
      </c>
      <c r="AA462" s="267"/>
      <c r="AB462" s="245" t="str">
        <f t="array" ref="AB462">_xlfn.IFS(AND(Z462=1,P462&lt;&gt;0),25,AND(Z462=1,R462&lt;&gt;0),21,AND(Z462=1,U462="ALTO"),16,AND(Z462=1,U462="BAJO"),11,AND(Z462=1,V462&lt;&gt;0),2,AND(Z462=2,P462&lt;&gt;0),25,AND(Z462=2,R462&lt;&gt;0),21,AND(Z462=2,U462="ALTO"),16,AND(Z462=2,U462="BAJO"),11,AND(Z462=2,V462&lt;&gt;0),4,AND(Z462=3,P462&lt;&gt;0),25,AND(Z462=3,R462&lt;&gt;0),21,AND(Z462=3,U462="ALTO"),16,AND(Z462=3,U462="BAJO"),12,AND(Z462=3,V462&lt;&gt;0),5,AND(Z462=4,P462&lt;&gt;0),25,AND(Z462=4,R462&lt;&gt;0),13,AND(Z462=4,U462="ALTO"),16,AND(Z462=4,U462="BAJO"),14,AND(Z462=4,V462&lt;&gt;0),7,AND(Z462=5,P462&lt;&gt;0),25,AND(Z462=5,R462&lt;&gt;0),21,AND(Z462=5,U462="ALTO"),16,AND(Z462=5,U462="BAJO"),12,AND(Z462=5,V462&lt;&gt;0),8,AND(Z462=6,P462&lt;&gt;0),25,AND(Z462=6,R462&lt;&gt;0),21,AND(Z462=6,U462="ALTO"),20,AND(Z462=6,U462="BAJO"),17,AND(Z462=6,V462&lt;&gt;0),6,AND(Z462=7,P462&lt;&gt;0),25,AND(Z462=7,R462&lt;&gt;0),23,AND(Z462=7,U462="ALTO"),16,AND(Z462=7,U462="BAJO"),11,AND(Z462=7,V462&lt;&gt;0),7,AND(Z462=8,P462&lt;&gt;0),25,AND(Z462=8,R462&lt;&gt;0),21,AND(Z462=8,U462="ALTO"),16,AND(Z462=8,U462="BAJO"),12,AND(Z462=8,V462&lt;&gt;0),8,AND(Z462=9,P462&lt;&gt;0),25,AND(Z462=9,R462&lt;&gt;0),21,AND(Z462=9,U462="ALTO"),20,AND(Z462=9,U462="BAJO"),17,AND(Z462=9,V462&lt;&gt;0),13,AND(Z462=10,P462&lt;&gt;0),25,AND(Z462=10,R462&lt;&gt;0),22,AND(Z462=10,U462="ALTO"),21,AND(Z462=10,U462="BAJO"),18,AND(Z462=10,V462&lt;&gt;0),18,AND(Z462=11,P462&lt;&gt;0),25,AND(Z462=11,R462&lt;&gt;0),23,AND(Z462=11,U462="ALTO"),20,AND(Z462=11,U462="BAJO"),16,AND(Z462=11,V462&lt;&gt;0),11,AND(Z462=12,P462&lt;&gt;0),25,AND(Z462=12,R462&lt;&gt;0),23,AND(Z462=12,U462="ALTO"),20,AND(Z462=12,U462="BAJO"),16,AND(Z462=12,V462&lt;&gt;0),12,AND(Z462=13,P462&lt;&gt;0),25,AND(Z462=13,R462&lt;&gt;0),21,AND(Z462=13,U462="ALTO"),20,AND(Z462=13,U462="BAJO"),17,AND(Z462=13,V462&lt;&gt;0),17,AND(Z462=14,P462&lt;&gt;0),25,AND(Z462=14,R462&lt;&gt;0),24,AND(Z462=14,U462="ALTO"),23,AND(Z462=14,U462="BAJO"),21,AND(Z462=14,V462&lt;&gt;0),18,AND(Z462=15,P462&lt;&gt;0),25,AND(Z462=15,R462&lt;&gt;0),24,AND(Z462=15,U462="ALTO"),22,AND(Z462=15,U462="BAJO"),19,AND(Z462=15,V462&lt;&gt;0),19,AND(Z462=16,P462&lt;&gt;0),25,AND(Z462=16,R462&lt;&gt;0),23,AND(Z462=16,U462="ALTO"),23,AND(Z462=16,U462="BAJO"),23,AND(Z462=16,V462&lt;&gt;0),20,AND(Z462=17,P462&lt;&gt;0),25,AND(Z462=17,R462&lt;&gt;0),24,AND(Z462=17,U462="ALTO"),23,AND(Z462=17,U462="BAJO"),21,AND(Z462=17,V462&lt;&gt;0),20,AND(Z462=18,P462&lt;&gt;0),25,AND(Z462=18,R462&lt;&gt;0),24,AND(Z462=18,U462="ALTO"),23,AND(Z462=18,U462="BAJO"),22,AND(Z462=18,V462&lt;&gt;0),21,AND(Z462=19,P462&lt;&gt;0),25,AND(Z462=19,R462&lt;&gt;0),25,AND(Z462=19,U462="ALTO"),24,AND(Z462=19,U462="BAJO"),22,AND(Z462=19,V462&lt;&gt;0),22,AND(Z462&lt;&gt;0,X462&lt;&gt;0),Z462,TRUE,"FALSO")</f>
        <v>FALSO</v>
      </c>
      <c r="AC462" s="222"/>
      <c r="AD462" s="222"/>
      <c r="AE462" s="36"/>
      <c r="AF462" s="37"/>
      <c r="AG462" s="37"/>
      <c r="AH462" s="25"/>
      <c r="AI462" s="25"/>
      <c r="AJ462" s="25"/>
      <c r="AK462" s="25"/>
      <c r="AL462" s="25"/>
      <c r="AM462" s="25"/>
      <c r="AN462" s="25"/>
      <c r="AO462" s="35"/>
      <c r="AP462" s="25"/>
      <c r="AQ462" s="35"/>
      <c r="AR462" s="25"/>
      <c r="AS462" s="35"/>
      <c r="AT462" s="25"/>
      <c r="AU462" s="35"/>
      <c r="AV462" s="25"/>
      <c r="AW462" s="35"/>
      <c r="AX462" s="25"/>
    </row>
    <row r="463" spans="1:50" ht="26.25">
      <c r="A463" s="285"/>
      <c r="B463" s="380"/>
      <c r="C463" s="379"/>
      <c r="D463" s="378"/>
      <c r="E463" s="249"/>
      <c r="F463" s="248"/>
      <c r="G463" s="225"/>
      <c r="H463" s="227"/>
      <c r="I463" s="254"/>
      <c r="J463" s="255" t="e">
        <f>+VLOOKUP(I463,Peligros_Aspectos!A:D,4,0)</f>
        <v>#N/A</v>
      </c>
      <c r="K463" s="256" t="e">
        <f>+VLOOKUP(I463,Peligros_Aspectos!A:D,2,0)</f>
        <v>#N/A</v>
      </c>
      <c r="L463" s="257" t="e">
        <f>+VLOOKUP(I463,Peligros_Aspectos!A:C,3,0)</f>
        <v>#N/A</v>
      </c>
      <c r="M463" s="232"/>
      <c r="N463" s="258"/>
      <c r="O463" s="245" t="str">
        <f t="shared" si="34"/>
        <v/>
      </c>
      <c r="P463" s="260"/>
      <c r="Q463" s="260"/>
      <c r="R463" s="260"/>
      <c r="S463" s="260"/>
      <c r="T463" s="264"/>
      <c r="U463" s="255"/>
      <c r="V463" s="264"/>
      <c r="W463" s="264"/>
      <c r="X463" s="260"/>
      <c r="Y463" s="266"/>
      <c r="Z463" s="245" t="str">
        <f t="shared" si="38"/>
        <v/>
      </c>
      <c r="AA463" s="267"/>
      <c r="AB463" s="245" t="str">
        <f t="array" ref="AB463">_xlfn.IFS(AND(Z463=1,P463&lt;&gt;0),25,AND(Z463=1,R463&lt;&gt;0),21,AND(Z463=1,U463="ALTO"),16,AND(Z463=1,U463="BAJO"),11,AND(Z463=1,V463&lt;&gt;0),2,AND(Z463=2,P463&lt;&gt;0),25,AND(Z463=2,R463&lt;&gt;0),21,AND(Z463=2,U463="ALTO"),16,AND(Z463=2,U463="BAJO"),11,AND(Z463=2,V463&lt;&gt;0),4,AND(Z463=3,P463&lt;&gt;0),25,AND(Z463=3,R463&lt;&gt;0),21,AND(Z463=3,U463="ALTO"),16,AND(Z463=3,U463="BAJO"),12,AND(Z463=3,V463&lt;&gt;0),5,AND(Z463=4,P463&lt;&gt;0),25,AND(Z463=4,R463&lt;&gt;0),13,AND(Z463=4,U463="ALTO"),16,AND(Z463=4,U463="BAJO"),14,AND(Z463=4,V463&lt;&gt;0),7,AND(Z463=5,P463&lt;&gt;0),25,AND(Z463=5,R463&lt;&gt;0),21,AND(Z463=5,U463="ALTO"),16,AND(Z463=5,U463="BAJO"),12,AND(Z463=5,V463&lt;&gt;0),8,AND(Z463=6,P463&lt;&gt;0),25,AND(Z463=6,R463&lt;&gt;0),21,AND(Z463=6,U463="ALTO"),20,AND(Z463=6,U463="BAJO"),17,AND(Z463=6,V463&lt;&gt;0),6,AND(Z463=7,P463&lt;&gt;0),25,AND(Z463=7,R463&lt;&gt;0),23,AND(Z463=7,U463="ALTO"),16,AND(Z463=7,U463="BAJO"),11,AND(Z463=7,V463&lt;&gt;0),7,AND(Z463=8,P463&lt;&gt;0),25,AND(Z463=8,R463&lt;&gt;0),21,AND(Z463=8,U463="ALTO"),16,AND(Z463=8,U463="BAJO"),12,AND(Z463=8,V463&lt;&gt;0),8,AND(Z463=9,P463&lt;&gt;0),25,AND(Z463=9,R463&lt;&gt;0),21,AND(Z463=9,U463="ALTO"),20,AND(Z463=9,U463="BAJO"),17,AND(Z463=9,V463&lt;&gt;0),13,AND(Z463=10,P463&lt;&gt;0),25,AND(Z463=10,R463&lt;&gt;0),22,AND(Z463=10,U463="ALTO"),21,AND(Z463=10,U463="BAJO"),18,AND(Z463=10,V463&lt;&gt;0),18,AND(Z463=11,P463&lt;&gt;0),25,AND(Z463=11,R463&lt;&gt;0),23,AND(Z463=11,U463="ALTO"),20,AND(Z463=11,U463="BAJO"),16,AND(Z463=11,V463&lt;&gt;0),11,AND(Z463=12,P463&lt;&gt;0),25,AND(Z463=12,R463&lt;&gt;0),23,AND(Z463=12,U463="ALTO"),20,AND(Z463=12,U463="BAJO"),16,AND(Z463=12,V463&lt;&gt;0),12,AND(Z463=13,P463&lt;&gt;0),25,AND(Z463=13,R463&lt;&gt;0),21,AND(Z463=13,U463="ALTO"),20,AND(Z463=13,U463="BAJO"),17,AND(Z463=13,V463&lt;&gt;0),17,AND(Z463=14,P463&lt;&gt;0),25,AND(Z463=14,R463&lt;&gt;0),24,AND(Z463=14,U463="ALTO"),23,AND(Z463=14,U463="BAJO"),21,AND(Z463=14,V463&lt;&gt;0),18,AND(Z463=15,P463&lt;&gt;0),25,AND(Z463=15,R463&lt;&gt;0),24,AND(Z463=15,U463="ALTO"),22,AND(Z463=15,U463="BAJO"),19,AND(Z463=15,V463&lt;&gt;0),19,AND(Z463=16,P463&lt;&gt;0),25,AND(Z463=16,R463&lt;&gt;0),23,AND(Z463=16,U463="ALTO"),23,AND(Z463=16,U463="BAJO"),23,AND(Z463=16,V463&lt;&gt;0),20,AND(Z463=17,P463&lt;&gt;0),25,AND(Z463=17,R463&lt;&gt;0),24,AND(Z463=17,U463="ALTO"),23,AND(Z463=17,U463="BAJO"),21,AND(Z463=17,V463&lt;&gt;0),20,AND(Z463=18,P463&lt;&gt;0),25,AND(Z463=18,R463&lt;&gt;0),24,AND(Z463=18,U463="ALTO"),23,AND(Z463=18,U463="BAJO"),22,AND(Z463=18,V463&lt;&gt;0),21,AND(Z463=19,P463&lt;&gt;0),25,AND(Z463=19,R463&lt;&gt;0),25,AND(Z463=19,U463="ALTO"),24,AND(Z463=19,U463="BAJO"),22,AND(Z463=19,V463&lt;&gt;0),22,AND(Z463&lt;&gt;0,X463&lt;&gt;0),Z463,TRUE,"FALSO")</f>
        <v>FALSO</v>
      </c>
      <c r="AC463" s="222"/>
      <c r="AD463" s="222"/>
      <c r="AE463" s="36"/>
      <c r="AF463" s="37"/>
      <c r="AG463" s="37"/>
      <c r="AH463" s="25"/>
      <c r="AI463" s="25"/>
      <c r="AJ463" s="25"/>
      <c r="AK463" s="25"/>
      <c r="AL463" s="25"/>
      <c r="AM463" s="25"/>
      <c r="AN463" s="25"/>
      <c r="AO463" s="35"/>
      <c r="AP463" s="25"/>
      <c r="AQ463" s="35"/>
      <c r="AR463" s="25"/>
      <c r="AS463" s="35"/>
      <c r="AT463" s="25"/>
      <c r="AU463" s="35"/>
      <c r="AV463" s="25"/>
      <c r="AW463" s="35"/>
      <c r="AX463" s="25"/>
    </row>
    <row r="464" spans="1:50" ht="26.25">
      <c r="A464" s="285"/>
      <c r="B464" s="380"/>
      <c r="C464" s="379"/>
      <c r="D464" s="378"/>
      <c r="E464" s="249"/>
      <c r="F464" s="248"/>
      <c r="G464" s="225"/>
      <c r="H464" s="227"/>
      <c r="I464" s="254"/>
      <c r="J464" s="255" t="e">
        <f>+VLOOKUP(I464,Peligros_Aspectos!A:D,4,0)</f>
        <v>#N/A</v>
      </c>
      <c r="K464" s="256" t="e">
        <f>+VLOOKUP(I464,Peligros_Aspectos!A:D,2,0)</f>
        <v>#N/A</v>
      </c>
      <c r="L464" s="257" t="e">
        <f>+VLOOKUP(I464,Peligros_Aspectos!A:C,3,0)</f>
        <v>#N/A</v>
      </c>
      <c r="M464" s="232"/>
      <c r="N464" s="258"/>
      <c r="O464" s="245" t="str">
        <f t="shared" si="34"/>
        <v/>
      </c>
      <c r="P464" s="260"/>
      <c r="Q464" s="260"/>
      <c r="R464" s="260"/>
      <c r="S464" s="260"/>
      <c r="T464" s="260"/>
      <c r="U464" s="255"/>
      <c r="V464" s="265"/>
      <c r="W464" s="260"/>
      <c r="X464" s="260"/>
      <c r="Y464" s="266"/>
      <c r="Z464" s="245" t="str">
        <f t="shared" si="38"/>
        <v/>
      </c>
      <c r="AA464" s="267"/>
      <c r="AB464" s="245" t="str">
        <f t="array" ref="AB464">_xlfn.IFS(AND(Z464=1,P464&lt;&gt;0),25,AND(Z464=1,R464&lt;&gt;0),21,AND(Z464=1,U464="ALTO"),16,AND(Z464=1,U464="BAJO"),11,AND(Z464=1,V464&lt;&gt;0),2,AND(Z464=2,P464&lt;&gt;0),25,AND(Z464=2,R464&lt;&gt;0),21,AND(Z464=2,U464="ALTO"),16,AND(Z464=2,U464="BAJO"),11,AND(Z464=2,V464&lt;&gt;0),4,AND(Z464=3,P464&lt;&gt;0),25,AND(Z464=3,R464&lt;&gt;0),21,AND(Z464=3,U464="ALTO"),16,AND(Z464=3,U464="BAJO"),12,AND(Z464=3,V464&lt;&gt;0),5,AND(Z464=4,P464&lt;&gt;0),25,AND(Z464=4,R464&lt;&gt;0),13,AND(Z464=4,U464="ALTO"),16,AND(Z464=4,U464="BAJO"),14,AND(Z464=4,V464&lt;&gt;0),7,AND(Z464=5,P464&lt;&gt;0),25,AND(Z464=5,R464&lt;&gt;0),21,AND(Z464=5,U464="ALTO"),16,AND(Z464=5,U464="BAJO"),12,AND(Z464=5,V464&lt;&gt;0),8,AND(Z464=6,P464&lt;&gt;0),25,AND(Z464=6,R464&lt;&gt;0),21,AND(Z464=6,U464="ALTO"),20,AND(Z464=6,U464="BAJO"),17,AND(Z464=6,V464&lt;&gt;0),6,AND(Z464=7,P464&lt;&gt;0),25,AND(Z464=7,R464&lt;&gt;0),23,AND(Z464=7,U464="ALTO"),16,AND(Z464=7,U464="BAJO"),11,AND(Z464=7,V464&lt;&gt;0),7,AND(Z464=8,P464&lt;&gt;0),25,AND(Z464=8,R464&lt;&gt;0),21,AND(Z464=8,U464="ALTO"),16,AND(Z464=8,U464="BAJO"),12,AND(Z464=8,V464&lt;&gt;0),8,AND(Z464=9,P464&lt;&gt;0),25,AND(Z464=9,R464&lt;&gt;0),21,AND(Z464=9,U464="ALTO"),20,AND(Z464=9,U464="BAJO"),17,AND(Z464=9,V464&lt;&gt;0),13,AND(Z464=10,P464&lt;&gt;0),25,AND(Z464=10,R464&lt;&gt;0),22,AND(Z464=10,U464="ALTO"),21,AND(Z464=10,U464="BAJO"),18,AND(Z464=10,V464&lt;&gt;0),18,AND(Z464=11,P464&lt;&gt;0),25,AND(Z464=11,R464&lt;&gt;0),23,AND(Z464=11,U464="ALTO"),20,AND(Z464=11,U464="BAJO"),16,AND(Z464=11,V464&lt;&gt;0),11,AND(Z464=12,P464&lt;&gt;0),25,AND(Z464=12,R464&lt;&gt;0),23,AND(Z464=12,U464="ALTO"),20,AND(Z464=12,U464="BAJO"),16,AND(Z464=12,V464&lt;&gt;0),12,AND(Z464=13,P464&lt;&gt;0),25,AND(Z464=13,R464&lt;&gt;0),21,AND(Z464=13,U464="ALTO"),20,AND(Z464=13,U464="BAJO"),17,AND(Z464=13,V464&lt;&gt;0),17,AND(Z464=14,P464&lt;&gt;0),25,AND(Z464=14,R464&lt;&gt;0),24,AND(Z464=14,U464="ALTO"),23,AND(Z464=14,U464="BAJO"),21,AND(Z464=14,V464&lt;&gt;0),18,AND(Z464=15,P464&lt;&gt;0),25,AND(Z464=15,R464&lt;&gt;0),24,AND(Z464=15,U464="ALTO"),22,AND(Z464=15,U464="BAJO"),19,AND(Z464=15,V464&lt;&gt;0),19,AND(Z464=16,P464&lt;&gt;0),25,AND(Z464=16,R464&lt;&gt;0),23,AND(Z464=16,U464="ALTO"),23,AND(Z464=16,U464="BAJO"),23,AND(Z464=16,V464&lt;&gt;0),20,AND(Z464=17,P464&lt;&gt;0),25,AND(Z464=17,R464&lt;&gt;0),24,AND(Z464=17,U464="ALTO"),23,AND(Z464=17,U464="BAJO"),21,AND(Z464=17,V464&lt;&gt;0),20,AND(Z464=18,P464&lt;&gt;0),25,AND(Z464=18,R464&lt;&gt;0),24,AND(Z464=18,U464="ALTO"),23,AND(Z464=18,U464="BAJO"),22,AND(Z464=18,V464&lt;&gt;0),21,AND(Z464=19,P464&lt;&gt;0),25,AND(Z464=19,R464&lt;&gt;0),25,AND(Z464=19,U464="ALTO"),24,AND(Z464=19,U464="BAJO"),22,AND(Z464=19,V464&lt;&gt;0),22,AND(Z464&lt;&gt;0,X464&lt;&gt;0),Z464,TRUE,"FALSO")</f>
        <v>FALSO</v>
      </c>
      <c r="AC464" s="222"/>
      <c r="AD464" s="222"/>
      <c r="AE464" s="36"/>
      <c r="AF464" s="37"/>
      <c r="AG464" s="37"/>
      <c r="AH464" s="25"/>
      <c r="AI464" s="25"/>
      <c r="AJ464" s="25"/>
      <c r="AK464" s="25"/>
      <c r="AL464" s="25"/>
      <c r="AM464" s="25"/>
      <c r="AN464" s="25"/>
      <c r="AO464" s="35"/>
      <c r="AP464" s="25"/>
      <c r="AQ464" s="35"/>
      <c r="AR464" s="25"/>
      <c r="AS464" s="35"/>
      <c r="AT464" s="25"/>
      <c r="AU464" s="35"/>
      <c r="AV464" s="25"/>
      <c r="AW464" s="35"/>
      <c r="AX464" s="25"/>
    </row>
    <row r="465" spans="1:50" ht="26.25">
      <c r="A465" s="285"/>
      <c r="B465" s="380"/>
      <c r="C465" s="379"/>
      <c r="D465" s="378"/>
      <c r="E465" s="249"/>
      <c r="F465" s="248"/>
      <c r="G465" s="225"/>
      <c r="H465" s="227"/>
      <c r="I465" s="254"/>
      <c r="J465" s="255" t="e">
        <f>+VLOOKUP(I465,Peligros_Aspectos!A:D,4,0)</f>
        <v>#N/A</v>
      </c>
      <c r="K465" s="256" t="e">
        <f>+VLOOKUP(I465,Peligros_Aspectos!A:D,2,0)</f>
        <v>#N/A</v>
      </c>
      <c r="L465" s="257" t="e">
        <f>+VLOOKUP(I465,Peligros_Aspectos!A:C,3,0)</f>
        <v>#N/A</v>
      </c>
      <c r="M465" s="232"/>
      <c r="N465" s="258"/>
      <c r="O465" s="245" t="str">
        <f t="shared" si="34"/>
        <v/>
      </c>
      <c r="P465" s="260"/>
      <c r="Q465" s="260"/>
      <c r="R465" s="260"/>
      <c r="S465" s="260"/>
      <c r="T465" s="260"/>
      <c r="U465" s="258"/>
      <c r="V465" s="264"/>
      <c r="W465" s="264"/>
      <c r="X465" s="260"/>
      <c r="Y465" s="266"/>
      <c r="Z465" s="245" t="str">
        <f t="shared" si="38"/>
        <v/>
      </c>
      <c r="AA465" s="267"/>
      <c r="AB465" s="245" t="str">
        <f t="array" ref="AB465">_xlfn.IFS(AND(Z465=1,P465&lt;&gt;0),25,AND(Z465=1,R465&lt;&gt;0),21,AND(Z465=1,U465="ALTO"),16,AND(Z465=1,U465="BAJO"),11,AND(Z465=1,V465&lt;&gt;0),2,AND(Z465=2,P465&lt;&gt;0),25,AND(Z465=2,R465&lt;&gt;0),21,AND(Z465=2,U465="ALTO"),16,AND(Z465=2,U465="BAJO"),11,AND(Z465=2,V465&lt;&gt;0),4,AND(Z465=3,P465&lt;&gt;0),25,AND(Z465=3,R465&lt;&gt;0),21,AND(Z465=3,U465="ALTO"),16,AND(Z465=3,U465="BAJO"),12,AND(Z465=3,V465&lt;&gt;0),5,AND(Z465=4,P465&lt;&gt;0),25,AND(Z465=4,R465&lt;&gt;0),13,AND(Z465=4,U465="ALTO"),16,AND(Z465=4,U465="BAJO"),14,AND(Z465=4,V465&lt;&gt;0),7,AND(Z465=5,P465&lt;&gt;0),25,AND(Z465=5,R465&lt;&gt;0),21,AND(Z465=5,U465="ALTO"),16,AND(Z465=5,U465="BAJO"),12,AND(Z465=5,V465&lt;&gt;0),8,AND(Z465=6,P465&lt;&gt;0),25,AND(Z465=6,R465&lt;&gt;0),21,AND(Z465=6,U465="ALTO"),20,AND(Z465=6,U465="BAJO"),17,AND(Z465=6,V465&lt;&gt;0),6,AND(Z465=7,P465&lt;&gt;0),25,AND(Z465=7,R465&lt;&gt;0),23,AND(Z465=7,U465="ALTO"),16,AND(Z465=7,U465="BAJO"),11,AND(Z465=7,V465&lt;&gt;0),7,AND(Z465=8,P465&lt;&gt;0),25,AND(Z465=8,R465&lt;&gt;0),21,AND(Z465=8,U465="ALTO"),16,AND(Z465=8,U465="BAJO"),12,AND(Z465=8,V465&lt;&gt;0),8,AND(Z465=9,P465&lt;&gt;0),25,AND(Z465=9,R465&lt;&gt;0),21,AND(Z465=9,U465="ALTO"),20,AND(Z465=9,U465="BAJO"),17,AND(Z465=9,V465&lt;&gt;0),13,AND(Z465=10,P465&lt;&gt;0),25,AND(Z465=10,R465&lt;&gt;0),22,AND(Z465=10,U465="ALTO"),21,AND(Z465=10,U465="BAJO"),18,AND(Z465=10,V465&lt;&gt;0),18,AND(Z465=11,P465&lt;&gt;0),25,AND(Z465=11,R465&lt;&gt;0),23,AND(Z465=11,U465="ALTO"),20,AND(Z465=11,U465="BAJO"),16,AND(Z465=11,V465&lt;&gt;0),11,AND(Z465=12,P465&lt;&gt;0),25,AND(Z465=12,R465&lt;&gt;0),23,AND(Z465=12,U465="ALTO"),20,AND(Z465=12,U465="BAJO"),16,AND(Z465=12,V465&lt;&gt;0),12,AND(Z465=13,P465&lt;&gt;0),25,AND(Z465=13,R465&lt;&gt;0),21,AND(Z465=13,U465="ALTO"),20,AND(Z465=13,U465="BAJO"),17,AND(Z465=13,V465&lt;&gt;0),17,AND(Z465=14,P465&lt;&gt;0),25,AND(Z465=14,R465&lt;&gt;0),24,AND(Z465=14,U465="ALTO"),23,AND(Z465=14,U465="BAJO"),21,AND(Z465=14,V465&lt;&gt;0),18,AND(Z465=15,P465&lt;&gt;0),25,AND(Z465=15,R465&lt;&gt;0),24,AND(Z465=15,U465="ALTO"),22,AND(Z465=15,U465="BAJO"),19,AND(Z465=15,V465&lt;&gt;0),19,AND(Z465=16,P465&lt;&gt;0),25,AND(Z465=16,R465&lt;&gt;0),23,AND(Z465=16,U465="ALTO"),23,AND(Z465=16,U465="BAJO"),23,AND(Z465=16,V465&lt;&gt;0),20,AND(Z465=17,P465&lt;&gt;0),25,AND(Z465=17,R465&lt;&gt;0),24,AND(Z465=17,U465="ALTO"),23,AND(Z465=17,U465="BAJO"),21,AND(Z465=17,V465&lt;&gt;0),20,AND(Z465=18,P465&lt;&gt;0),25,AND(Z465=18,R465&lt;&gt;0),24,AND(Z465=18,U465="ALTO"),23,AND(Z465=18,U465="BAJO"),22,AND(Z465=18,V465&lt;&gt;0),21,AND(Z465=19,P465&lt;&gt;0),25,AND(Z465=19,R465&lt;&gt;0),25,AND(Z465=19,U465="ALTO"),24,AND(Z465=19,U465="BAJO"),22,AND(Z465=19,V465&lt;&gt;0),22,AND(Z465&lt;&gt;0,X465&lt;&gt;0),Z465,TRUE,"FALSO")</f>
        <v>FALSO</v>
      </c>
      <c r="AC465" s="222"/>
      <c r="AD465" s="222"/>
      <c r="AE465" s="36"/>
      <c r="AF465" s="37"/>
      <c r="AG465" s="37"/>
      <c r="AH465" s="25"/>
      <c r="AI465" s="25"/>
      <c r="AJ465" s="25"/>
      <c r="AK465" s="25"/>
      <c r="AL465" s="25"/>
      <c r="AM465" s="25"/>
      <c r="AN465" s="25"/>
      <c r="AO465" s="35"/>
      <c r="AP465" s="25"/>
      <c r="AQ465" s="35"/>
      <c r="AR465" s="25"/>
      <c r="AS465" s="35"/>
      <c r="AT465" s="25"/>
      <c r="AU465" s="35"/>
      <c r="AV465" s="25"/>
      <c r="AW465" s="35"/>
      <c r="AX465" s="25"/>
    </row>
    <row r="466" spans="1:50" ht="26.25">
      <c r="A466" s="285"/>
      <c r="B466" s="380"/>
      <c r="C466" s="379"/>
      <c r="D466" s="378"/>
      <c r="E466" s="249"/>
      <c r="F466" s="248"/>
      <c r="G466" s="225"/>
      <c r="H466" s="227"/>
      <c r="I466" s="254"/>
      <c r="J466" s="255" t="e">
        <f>+VLOOKUP(I466,Peligros_Aspectos!A:D,4,0)</f>
        <v>#N/A</v>
      </c>
      <c r="K466" s="256" t="e">
        <f>+VLOOKUP(I466,Peligros_Aspectos!A:D,2,0)</f>
        <v>#N/A</v>
      </c>
      <c r="L466" s="257" t="e">
        <f>+VLOOKUP(I466,Peligros_Aspectos!A:C,3,0)</f>
        <v>#N/A</v>
      </c>
      <c r="M466" s="232"/>
      <c r="N466" s="258"/>
      <c r="O466" s="245" t="str">
        <f t="shared" si="34"/>
        <v/>
      </c>
      <c r="P466" s="260"/>
      <c r="Q466" s="260"/>
      <c r="R466" s="260"/>
      <c r="S466" s="260"/>
      <c r="T466" s="260"/>
      <c r="U466" s="255"/>
      <c r="V466" s="264"/>
      <c r="W466" s="264"/>
      <c r="X466" s="260"/>
      <c r="Y466" s="266"/>
      <c r="Z466" s="245" t="str">
        <f t="shared" si="38"/>
        <v/>
      </c>
      <c r="AA466" s="267"/>
      <c r="AB466" s="245" t="str">
        <f t="array" ref="AB466">_xlfn.IFS(AND(Z466=1,P466&lt;&gt;0),25,AND(Z466=1,R466&lt;&gt;0),21,AND(Z466=1,U466="ALTO"),16,AND(Z466=1,U466="BAJO"),11,AND(Z466=1,V466&lt;&gt;0),2,AND(Z466=2,P466&lt;&gt;0),25,AND(Z466=2,R466&lt;&gt;0),21,AND(Z466=2,U466="ALTO"),16,AND(Z466=2,U466="BAJO"),11,AND(Z466=2,V466&lt;&gt;0),4,AND(Z466=3,P466&lt;&gt;0),25,AND(Z466=3,R466&lt;&gt;0),21,AND(Z466=3,U466="ALTO"),16,AND(Z466=3,U466="BAJO"),12,AND(Z466=3,V466&lt;&gt;0),5,AND(Z466=4,P466&lt;&gt;0),25,AND(Z466=4,R466&lt;&gt;0),13,AND(Z466=4,U466="ALTO"),16,AND(Z466=4,U466="BAJO"),14,AND(Z466=4,V466&lt;&gt;0),7,AND(Z466=5,P466&lt;&gt;0),25,AND(Z466=5,R466&lt;&gt;0),21,AND(Z466=5,U466="ALTO"),16,AND(Z466=5,U466="BAJO"),12,AND(Z466=5,V466&lt;&gt;0),8,AND(Z466=6,P466&lt;&gt;0),25,AND(Z466=6,R466&lt;&gt;0),21,AND(Z466=6,U466="ALTO"),20,AND(Z466=6,U466="BAJO"),17,AND(Z466=6,V466&lt;&gt;0),6,AND(Z466=7,P466&lt;&gt;0),25,AND(Z466=7,R466&lt;&gt;0),23,AND(Z466=7,U466="ALTO"),16,AND(Z466=7,U466="BAJO"),11,AND(Z466=7,V466&lt;&gt;0),7,AND(Z466=8,P466&lt;&gt;0),25,AND(Z466=8,R466&lt;&gt;0),21,AND(Z466=8,U466="ALTO"),16,AND(Z466=8,U466="BAJO"),12,AND(Z466=8,V466&lt;&gt;0),8,AND(Z466=9,P466&lt;&gt;0),25,AND(Z466=9,R466&lt;&gt;0),21,AND(Z466=9,U466="ALTO"),20,AND(Z466=9,U466="BAJO"),17,AND(Z466=9,V466&lt;&gt;0),13,AND(Z466=10,P466&lt;&gt;0),25,AND(Z466=10,R466&lt;&gt;0),22,AND(Z466=10,U466="ALTO"),21,AND(Z466=10,U466="BAJO"),18,AND(Z466=10,V466&lt;&gt;0),18,AND(Z466=11,P466&lt;&gt;0),25,AND(Z466=11,R466&lt;&gt;0),23,AND(Z466=11,U466="ALTO"),20,AND(Z466=11,U466="BAJO"),16,AND(Z466=11,V466&lt;&gt;0),11,AND(Z466=12,P466&lt;&gt;0),25,AND(Z466=12,R466&lt;&gt;0),23,AND(Z466=12,U466="ALTO"),20,AND(Z466=12,U466="BAJO"),16,AND(Z466=12,V466&lt;&gt;0),12,AND(Z466=13,P466&lt;&gt;0),25,AND(Z466=13,R466&lt;&gt;0),21,AND(Z466=13,U466="ALTO"),20,AND(Z466=13,U466="BAJO"),17,AND(Z466=13,V466&lt;&gt;0),17,AND(Z466=14,P466&lt;&gt;0),25,AND(Z466=14,R466&lt;&gt;0),24,AND(Z466=14,U466="ALTO"),23,AND(Z466=14,U466="BAJO"),21,AND(Z466=14,V466&lt;&gt;0),18,AND(Z466=15,P466&lt;&gt;0),25,AND(Z466=15,R466&lt;&gt;0),24,AND(Z466=15,U466="ALTO"),22,AND(Z466=15,U466="BAJO"),19,AND(Z466=15,V466&lt;&gt;0),19,AND(Z466=16,P466&lt;&gt;0),25,AND(Z466=16,R466&lt;&gt;0),23,AND(Z466=16,U466="ALTO"),23,AND(Z466=16,U466="BAJO"),23,AND(Z466=16,V466&lt;&gt;0),20,AND(Z466=17,P466&lt;&gt;0),25,AND(Z466=17,R466&lt;&gt;0),24,AND(Z466=17,U466="ALTO"),23,AND(Z466=17,U466="BAJO"),21,AND(Z466=17,V466&lt;&gt;0),20,AND(Z466=18,P466&lt;&gt;0),25,AND(Z466=18,R466&lt;&gt;0),24,AND(Z466=18,U466="ALTO"),23,AND(Z466=18,U466="BAJO"),22,AND(Z466=18,V466&lt;&gt;0),21,AND(Z466=19,P466&lt;&gt;0),25,AND(Z466=19,R466&lt;&gt;0),25,AND(Z466=19,U466="ALTO"),24,AND(Z466=19,U466="BAJO"),22,AND(Z466=19,V466&lt;&gt;0),22,AND(Z466&lt;&gt;0,X466&lt;&gt;0),Z466,TRUE,"FALSO")</f>
        <v>FALSO</v>
      </c>
      <c r="AC466" s="222"/>
      <c r="AD466" s="222"/>
      <c r="AE466" s="36"/>
      <c r="AF466" s="37"/>
      <c r="AG466" s="37"/>
      <c r="AH466" s="25"/>
      <c r="AI466" s="25"/>
      <c r="AJ466" s="25"/>
      <c r="AK466" s="25"/>
      <c r="AL466" s="25"/>
      <c r="AM466" s="25"/>
      <c r="AN466" s="25"/>
      <c r="AO466" s="35"/>
      <c r="AP466" s="25"/>
      <c r="AQ466" s="35"/>
      <c r="AR466" s="25"/>
      <c r="AS466" s="35"/>
      <c r="AT466" s="25"/>
      <c r="AU466" s="35"/>
      <c r="AV466" s="25"/>
      <c r="AW466" s="35"/>
      <c r="AX466" s="25"/>
    </row>
    <row r="467" spans="1:50" ht="26.25">
      <c r="A467" s="285"/>
      <c r="B467" s="380"/>
      <c r="C467" s="379"/>
      <c r="D467" s="378"/>
      <c r="E467" s="249"/>
      <c r="F467" s="248"/>
      <c r="G467" s="225"/>
      <c r="H467" s="227"/>
      <c r="I467" s="254"/>
      <c r="J467" s="255" t="e">
        <f>+VLOOKUP(I467,Peligros_Aspectos!A:D,4,0)</f>
        <v>#N/A</v>
      </c>
      <c r="K467" s="256" t="e">
        <f>+VLOOKUP(I467,Peligros_Aspectos!A:D,2,0)</f>
        <v>#N/A</v>
      </c>
      <c r="L467" s="257" t="e">
        <f>+VLOOKUP(I467,Peligros_Aspectos!A:C,3,0)</f>
        <v>#N/A</v>
      </c>
      <c r="M467" s="232"/>
      <c r="N467" s="258"/>
      <c r="O467" s="245" t="str">
        <f t="shared" si="34"/>
        <v/>
      </c>
      <c r="P467" s="260"/>
      <c r="Q467" s="260"/>
      <c r="R467" s="260"/>
      <c r="S467" s="260"/>
      <c r="T467" s="260"/>
      <c r="U467" s="268"/>
      <c r="V467" s="264"/>
      <c r="W467" s="264"/>
      <c r="X467" s="260"/>
      <c r="Y467" s="266"/>
      <c r="Z467" s="245" t="str">
        <f t="shared" si="38"/>
        <v/>
      </c>
      <c r="AA467" s="267"/>
      <c r="AB467" s="245" t="str">
        <f t="array" ref="AB467">_xlfn.IFS(AND(Z467=1,P467&lt;&gt;0),25,AND(Z467=1,R467&lt;&gt;0),21,AND(Z467=1,U467="ALTO"),16,AND(Z467=1,U467="BAJO"),11,AND(Z467=1,V467&lt;&gt;0),2,AND(Z467=2,P467&lt;&gt;0),25,AND(Z467=2,R467&lt;&gt;0),21,AND(Z467=2,U467="ALTO"),16,AND(Z467=2,U467="BAJO"),11,AND(Z467=2,V467&lt;&gt;0),4,AND(Z467=3,P467&lt;&gt;0),25,AND(Z467=3,R467&lt;&gt;0),21,AND(Z467=3,U467="ALTO"),16,AND(Z467=3,U467="BAJO"),12,AND(Z467=3,V467&lt;&gt;0),5,AND(Z467=4,P467&lt;&gt;0),25,AND(Z467=4,R467&lt;&gt;0),13,AND(Z467=4,U467="ALTO"),16,AND(Z467=4,U467="BAJO"),14,AND(Z467=4,V467&lt;&gt;0),7,AND(Z467=5,P467&lt;&gt;0),25,AND(Z467=5,R467&lt;&gt;0),21,AND(Z467=5,U467="ALTO"),16,AND(Z467=5,U467="BAJO"),12,AND(Z467=5,V467&lt;&gt;0),8,AND(Z467=6,P467&lt;&gt;0),25,AND(Z467=6,R467&lt;&gt;0),21,AND(Z467=6,U467="ALTO"),20,AND(Z467=6,U467="BAJO"),17,AND(Z467=6,V467&lt;&gt;0),6,AND(Z467=7,P467&lt;&gt;0),25,AND(Z467=7,R467&lt;&gt;0),23,AND(Z467=7,U467="ALTO"),16,AND(Z467=7,U467="BAJO"),11,AND(Z467=7,V467&lt;&gt;0),7,AND(Z467=8,P467&lt;&gt;0),25,AND(Z467=8,R467&lt;&gt;0),21,AND(Z467=8,U467="ALTO"),16,AND(Z467=8,U467="BAJO"),12,AND(Z467=8,V467&lt;&gt;0),8,AND(Z467=9,P467&lt;&gt;0),25,AND(Z467=9,R467&lt;&gt;0),21,AND(Z467=9,U467="ALTO"),20,AND(Z467=9,U467="BAJO"),17,AND(Z467=9,V467&lt;&gt;0),13,AND(Z467=10,P467&lt;&gt;0),25,AND(Z467=10,R467&lt;&gt;0),22,AND(Z467=10,U467="ALTO"),21,AND(Z467=10,U467="BAJO"),18,AND(Z467=10,V467&lt;&gt;0),18,AND(Z467=11,P467&lt;&gt;0),25,AND(Z467=11,R467&lt;&gt;0),23,AND(Z467=11,U467="ALTO"),20,AND(Z467=11,U467="BAJO"),16,AND(Z467=11,V467&lt;&gt;0),11,AND(Z467=12,P467&lt;&gt;0),25,AND(Z467=12,R467&lt;&gt;0),23,AND(Z467=12,U467="ALTO"),20,AND(Z467=12,U467="BAJO"),16,AND(Z467=12,V467&lt;&gt;0),12,AND(Z467=13,P467&lt;&gt;0),25,AND(Z467=13,R467&lt;&gt;0),21,AND(Z467=13,U467="ALTO"),20,AND(Z467=13,U467="BAJO"),17,AND(Z467=13,V467&lt;&gt;0),17,AND(Z467=14,P467&lt;&gt;0),25,AND(Z467=14,R467&lt;&gt;0),24,AND(Z467=14,U467="ALTO"),23,AND(Z467=14,U467="BAJO"),21,AND(Z467=14,V467&lt;&gt;0),18,AND(Z467=15,P467&lt;&gt;0),25,AND(Z467=15,R467&lt;&gt;0),24,AND(Z467=15,U467="ALTO"),22,AND(Z467=15,U467="BAJO"),19,AND(Z467=15,V467&lt;&gt;0),19,AND(Z467=16,P467&lt;&gt;0),25,AND(Z467=16,R467&lt;&gt;0),23,AND(Z467=16,U467="ALTO"),23,AND(Z467=16,U467="BAJO"),23,AND(Z467=16,V467&lt;&gt;0),20,AND(Z467=17,P467&lt;&gt;0),25,AND(Z467=17,R467&lt;&gt;0),24,AND(Z467=17,U467="ALTO"),23,AND(Z467=17,U467="BAJO"),21,AND(Z467=17,V467&lt;&gt;0),20,AND(Z467=18,P467&lt;&gt;0),25,AND(Z467=18,R467&lt;&gt;0),24,AND(Z467=18,U467="ALTO"),23,AND(Z467=18,U467="BAJO"),22,AND(Z467=18,V467&lt;&gt;0),21,AND(Z467=19,P467&lt;&gt;0),25,AND(Z467=19,R467&lt;&gt;0),25,AND(Z467=19,U467="ALTO"),24,AND(Z467=19,U467="BAJO"),22,AND(Z467=19,V467&lt;&gt;0),22,AND(Z467&lt;&gt;0,X467&lt;&gt;0),Z467,TRUE,"FALSO")</f>
        <v>FALSO</v>
      </c>
      <c r="AC467" s="222"/>
      <c r="AD467" s="222"/>
      <c r="AE467" s="36"/>
      <c r="AF467" s="37"/>
      <c r="AG467" s="37"/>
      <c r="AH467" s="25"/>
      <c r="AI467" s="25"/>
      <c r="AJ467" s="25"/>
      <c r="AK467" s="25"/>
      <c r="AL467" s="25"/>
      <c r="AM467" s="25"/>
      <c r="AN467" s="25"/>
      <c r="AO467" s="35"/>
      <c r="AP467" s="25"/>
      <c r="AQ467" s="35"/>
      <c r="AR467" s="25"/>
      <c r="AS467" s="35"/>
      <c r="AT467" s="25"/>
      <c r="AU467" s="35"/>
      <c r="AV467" s="25"/>
      <c r="AW467" s="35"/>
      <c r="AX467" s="25"/>
    </row>
    <row r="468" spans="1:50" ht="26.25">
      <c r="A468" s="285"/>
      <c r="B468" s="380"/>
      <c r="C468" s="379"/>
      <c r="D468" s="378"/>
      <c r="E468" s="249"/>
      <c r="F468" s="248"/>
      <c r="G468" s="225"/>
      <c r="H468" s="227"/>
      <c r="I468" s="254"/>
      <c r="J468" s="255" t="e">
        <f>+VLOOKUP(I468,Peligros_Aspectos!A:D,4,0)</f>
        <v>#N/A</v>
      </c>
      <c r="K468" s="256" t="e">
        <f>+VLOOKUP(I468,Peligros_Aspectos!A:D,2,0)</f>
        <v>#N/A</v>
      </c>
      <c r="L468" s="257" t="e">
        <f>+VLOOKUP(I468,Peligros_Aspectos!A:C,3,0)</f>
        <v>#N/A</v>
      </c>
      <c r="M468" s="232"/>
      <c r="N468" s="258"/>
      <c r="O468" s="245" t="str">
        <f t="shared" si="34"/>
        <v/>
      </c>
      <c r="P468" s="260"/>
      <c r="Q468" s="260"/>
      <c r="R468" s="260"/>
      <c r="S468" s="260"/>
      <c r="T468" s="260"/>
      <c r="U468" s="258"/>
      <c r="V468" s="265"/>
      <c r="W468" s="264"/>
      <c r="X468" s="260"/>
      <c r="Y468" s="266"/>
      <c r="Z468" s="245" t="str">
        <f t="shared" si="38"/>
        <v/>
      </c>
      <c r="AA468" s="267"/>
      <c r="AB468" s="245" t="str">
        <f t="array" ref="AB468">_xlfn.IFS(AND(Z468=1,P468&lt;&gt;0),25,AND(Z468=1,R468&lt;&gt;0),21,AND(Z468=1,U468="ALTO"),16,AND(Z468=1,U468="BAJO"),11,AND(Z468=1,V468&lt;&gt;0),2,AND(Z468=2,P468&lt;&gt;0),25,AND(Z468=2,R468&lt;&gt;0),21,AND(Z468=2,U468="ALTO"),16,AND(Z468=2,U468="BAJO"),11,AND(Z468=2,V468&lt;&gt;0),4,AND(Z468=3,P468&lt;&gt;0),25,AND(Z468=3,R468&lt;&gt;0),21,AND(Z468=3,U468="ALTO"),16,AND(Z468=3,U468="BAJO"),12,AND(Z468=3,V468&lt;&gt;0),5,AND(Z468=4,P468&lt;&gt;0),25,AND(Z468=4,R468&lt;&gt;0),13,AND(Z468=4,U468="ALTO"),16,AND(Z468=4,U468="BAJO"),14,AND(Z468=4,V468&lt;&gt;0),7,AND(Z468=5,P468&lt;&gt;0),25,AND(Z468=5,R468&lt;&gt;0),21,AND(Z468=5,U468="ALTO"),16,AND(Z468=5,U468="BAJO"),12,AND(Z468=5,V468&lt;&gt;0),8,AND(Z468=6,P468&lt;&gt;0),25,AND(Z468=6,R468&lt;&gt;0),21,AND(Z468=6,U468="ALTO"),20,AND(Z468=6,U468="BAJO"),17,AND(Z468=6,V468&lt;&gt;0),6,AND(Z468=7,P468&lt;&gt;0),25,AND(Z468=7,R468&lt;&gt;0),23,AND(Z468=7,U468="ALTO"),16,AND(Z468=7,U468="BAJO"),11,AND(Z468=7,V468&lt;&gt;0),7,AND(Z468=8,P468&lt;&gt;0),25,AND(Z468=8,R468&lt;&gt;0),21,AND(Z468=8,U468="ALTO"),16,AND(Z468=8,U468="BAJO"),12,AND(Z468=8,V468&lt;&gt;0),8,AND(Z468=9,P468&lt;&gt;0),25,AND(Z468=9,R468&lt;&gt;0),21,AND(Z468=9,U468="ALTO"),20,AND(Z468=9,U468="BAJO"),17,AND(Z468=9,V468&lt;&gt;0),13,AND(Z468=10,P468&lt;&gt;0),25,AND(Z468=10,R468&lt;&gt;0),22,AND(Z468=10,U468="ALTO"),21,AND(Z468=10,U468="BAJO"),18,AND(Z468=10,V468&lt;&gt;0),18,AND(Z468=11,P468&lt;&gt;0),25,AND(Z468=11,R468&lt;&gt;0),23,AND(Z468=11,U468="ALTO"),20,AND(Z468=11,U468="BAJO"),16,AND(Z468=11,V468&lt;&gt;0),11,AND(Z468=12,P468&lt;&gt;0),25,AND(Z468=12,R468&lt;&gt;0),23,AND(Z468=12,U468="ALTO"),20,AND(Z468=12,U468="BAJO"),16,AND(Z468=12,V468&lt;&gt;0),12,AND(Z468=13,P468&lt;&gt;0),25,AND(Z468=13,R468&lt;&gt;0),21,AND(Z468=13,U468="ALTO"),20,AND(Z468=13,U468="BAJO"),17,AND(Z468=13,V468&lt;&gt;0),17,AND(Z468=14,P468&lt;&gt;0),25,AND(Z468=14,R468&lt;&gt;0),24,AND(Z468=14,U468="ALTO"),23,AND(Z468=14,U468="BAJO"),21,AND(Z468=14,V468&lt;&gt;0),18,AND(Z468=15,P468&lt;&gt;0),25,AND(Z468=15,R468&lt;&gt;0),24,AND(Z468=15,U468="ALTO"),22,AND(Z468=15,U468="BAJO"),19,AND(Z468=15,V468&lt;&gt;0),19,AND(Z468=16,P468&lt;&gt;0),25,AND(Z468=16,R468&lt;&gt;0),23,AND(Z468=16,U468="ALTO"),23,AND(Z468=16,U468="BAJO"),23,AND(Z468=16,V468&lt;&gt;0),20,AND(Z468=17,P468&lt;&gt;0),25,AND(Z468=17,R468&lt;&gt;0),24,AND(Z468=17,U468="ALTO"),23,AND(Z468=17,U468="BAJO"),21,AND(Z468=17,V468&lt;&gt;0),20,AND(Z468=18,P468&lt;&gt;0),25,AND(Z468=18,R468&lt;&gt;0),24,AND(Z468=18,U468="ALTO"),23,AND(Z468=18,U468="BAJO"),22,AND(Z468=18,V468&lt;&gt;0),21,AND(Z468=19,P468&lt;&gt;0),25,AND(Z468=19,R468&lt;&gt;0),25,AND(Z468=19,U468="ALTO"),24,AND(Z468=19,U468="BAJO"),22,AND(Z468=19,V468&lt;&gt;0),22,AND(Z468&lt;&gt;0,X468&lt;&gt;0),Z468,TRUE,"FALSO")</f>
        <v>FALSO</v>
      </c>
      <c r="AC468" s="222"/>
      <c r="AD468" s="222"/>
      <c r="AE468" s="36"/>
      <c r="AF468" s="37"/>
      <c r="AG468" s="37"/>
      <c r="AH468" s="25"/>
      <c r="AI468" s="25"/>
      <c r="AJ468" s="25"/>
      <c r="AK468" s="25"/>
      <c r="AL468" s="25"/>
      <c r="AM468" s="25"/>
      <c r="AN468" s="25"/>
      <c r="AO468" s="35"/>
      <c r="AP468" s="25"/>
      <c r="AQ468" s="35"/>
      <c r="AR468" s="25"/>
      <c r="AS468" s="35"/>
      <c r="AT468" s="25"/>
      <c r="AU468" s="35"/>
      <c r="AV468" s="25"/>
      <c r="AW468" s="35"/>
      <c r="AX468" s="25"/>
    </row>
    <row r="469" spans="1:50" ht="26.25">
      <c r="A469" s="285"/>
      <c r="B469" s="380"/>
      <c r="C469" s="379"/>
      <c r="D469" s="378"/>
      <c r="E469" s="249"/>
      <c r="F469" s="248"/>
      <c r="G469" s="225"/>
      <c r="H469" s="227"/>
      <c r="I469" s="254"/>
      <c r="J469" s="255" t="e">
        <f>+VLOOKUP(I469,Peligros_Aspectos!A:D,4,0)</f>
        <v>#N/A</v>
      </c>
      <c r="K469" s="256" t="e">
        <f>+VLOOKUP(I469,Peligros_Aspectos!A:D,2,0)</f>
        <v>#N/A</v>
      </c>
      <c r="L469" s="257" t="e">
        <f>+VLOOKUP(I469,Peligros_Aspectos!A:C,3,0)</f>
        <v>#N/A</v>
      </c>
      <c r="M469" s="232"/>
      <c r="N469" s="258"/>
      <c r="O469" s="245" t="str">
        <f t="shared" si="34"/>
        <v/>
      </c>
      <c r="P469" s="260"/>
      <c r="Q469" s="260"/>
      <c r="R469" s="260"/>
      <c r="S469" s="260"/>
      <c r="T469" s="260"/>
      <c r="U469" s="258"/>
      <c r="V469" s="264"/>
      <c r="W469" s="264"/>
      <c r="X469" s="260"/>
      <c r="Y469" s="266"/>
      <c r="Z469" s="245" t="str">
        <f t="shared" si="38"/>
        <v/>
      </c>
      <c r="AA469" s="267"/>
      <c r="AB469" s="245" t="str">
        <f t="array" ref="AB469">_xlfn.IFS(AND(Z469=1,P469&lt;&gt;0),25,AND(Z469=1,R469&lt;&gt;0),21,AND(Z469=1,U469="ALTO"),16,AND(Z469=1,U469="BAJO"),11,AND(Z469=1,V469&lt;&gt;0),2,AND(Z469=2,P469&lt;&gt;0),25,AND(Z469=2,R469&lt;&gt;0),21,AND(Z469=2,U469="ALTO"),16,AND(Z469=2,U469="BAJO"),11,AND(Z469=2,V469&lt;&gt;0),4,AND(Z469=3,P469&lt;&gt;0),25,AND(Z469=3,R469&lt;&gt;0),21,AND(Z469=3,U469="ALTO"),16,AND(Z469=3,U469="BAJO"),12,AND(Z469=3,V469&lt;&gt;0),5,AND(Z469=4,P469&lt;&gt;0),25,AND(Z469=4,R469&lt;&gt;0),13,AND(Z469=4,U469="ALTO"),16,AND(Z469=4,U469="BAJO"),14,AND(Z469=4,V469&lt;&gt;0),7,AND(Z469=5,P469&lt;&gt;0),25,AND(Z469=5,R469&lt;&gt;0),21,AND(Z469=5,U469="ALTO"),16,AND(Z469=5,U469="BAJO"),12,AND(Z469=5,V469&lt;&gt;0),8,AND(Z469=6,P469&lt;&gt;0),25,AND(Z469=6,R469&lt;&gt;0),21,AND(Z469=6,U469="ALTO"),20,AND(Z469=6,U469="BAJO"),17,AND(Z469=6,V469&lt;&gt;0),6,AND(Z469=7,P469&lt;&gt;0),25,AND(Z469=7,R469&lt;&gt;0),23,AND(Z469=7,U469="ALTO"),16,AND(Z469=7,U469="BAJO"),11,AND(Z469=7,V469&lt;&gt;0),7,AND(Z469=8,P469&lt;&gt;0),25,AND(Z469=8,R469&lt;&gt;0),21,AND(Z469=8,U469="ALTO"),16,AND(Z469=8,U469="BAJO"),12,AND(Z469=8,V469&lt;&gt;0),8,AND(Z469=9,P469&lt;&gt;0),25,AND(Z469=9,R469&lt;&gt;0),21,AND(Z469=9,U469="ALTO"),20,AND(Z469=9,U469="BAJO"),17,AND(Z469=9,V469&lt;&gt;0),13,AND(Z469=10,P469&lt;&gt;0),25,AND(Z469=10,R469&lt;&gt;0),22,AND(Z469=10,U469="ALTO"),21,AND(Z469=10,U469="BAJO"),18,AND(Z469=10,V469&lt;&gt;0),18,AND(Z469=11,P469&lt;&gt;0),25,AND(Z469=11,R469&lt;&gt;0),23,AND(Z469=11,U469="ALTO"),20,AND(Z469=11,U469="BAJO"),16,AND(Z469=11,V469&lt;&gt;0),11,AND(Z469=12,P469&lt;&gt;0),25,AND(Z469=12,R469&lt;&gt;0),23,AND(Z469=12,U469="ALTO"),20,AND(Z469=12,U469="BAJO"),16,AND(Z469=12,V469&lt;&gt;0),12,AND(Z469=13,P469&lt;&gt;0),25,AND(Z469=13,R469&lt;&gt;0),21,AND(Z469=13,U469="ALTO"),20,AND(Z469=13,U469="BAJO"),17,AND(Z469=13,V469&lt;&gt;0),17,AND(Z469=14,P469&lt;&gt;0),25,AND(Z469=14,R469&lt;&gt;0),24,AND(Z469=14,U469="ALTO"),23,AND(Z469=14,U469="BAJO"),21,AND(Z469=14,V469&lt;&gt;0),18,AND(Z469=15,P469&lt;&gt;0),25,AND(Z469=15,R469&lt;&gt;0),24,AND(Z469=15,U469="ALTO"),22,AND(Z469=15,U469="BAJO"),19,AND(Z469=15,V469&lt;&gt;0),19,AND(Z469=16,P469&lt;&gt;0),25,AND(Z469=16,R469&lt;&gt;0),23,AND(Z469=16,U469="ALTO"),23,AND(Z469=16,U469="BAJO"),23,AND(Z469=16,V469&lt;&gt;0),20,AND(Z469=17,P469&lt;&gt;0),25,AND(Z469=17,R469&lt;&gt;0),24,AND(Z469=17,U469="ALTO"),23,AND(Z469=17,U469="BAJO"),21,AND(Z469=17,V469&lt;&gt;0),20,AND(Z469=18,P469&lt;&gt;0),25,AND(Z469=18,R469&lt;&gt;0),24,AND(Z469=18,U469="ALTO"),23,AND(Z469=18,U469="BAJO"),22,AND(Z469=18,V469&lt;&gt;0),21,AND(Z469=19,P469&lt;&gt;0),25,AND(Z469=19,R469&lt;&gt;0),25,AND(Z469=19,U469="ALTO"),24,AND(Z469=19,U469="BAJO"),22,AND(Z469=19,V469&lt;&gt;0),22,AND(Z469&lt;&gt;0,X469&lt;&gt;0),Z469,TRUE,"FALSO")</f>
        <v>FALSO</v>
      </c>
      <c r="AC469" s="222"/>
      <c r="AD469" s="222"/>
      <c r="AE469" s="36"/>
      <c r="AF469" s="37"/>
      <c r="AG469" s="37"/>
      <c r="AH469" s="25"/>
      <c r="AI469" s="25"/>
      <c r="AJ469" s="25"/>
      <c r="AK469" s="25"/>
      <c r="AL469" s="25"/>
      <c r="AM469" s="25"/>
      <c r="AN469" s="25"/>
      <c r="AO469" s="35"/>
      <c r="AP469" s="25"/>
      <c r="AQ469" s="35"/>
      <c r="AR469" s="25"/>
      <c r="AS469" s="35"/>
      <c r="AT469" s="25"/>
      <c r="AU469" s="35"/>
      <c r="AV469" s="25"/>
      <c r="AW469" s="35"/>
      <c r="AX469" s="25"/>
    </row>
    <row r="470" spans="1:50" ht="26.25">
      <c r="A470" s="285"/>
      <c r="B470" s="380"/>
      <c r="C470" s="379"/>
      <c r="D470" s="378"/>
      <c r="E470" s="249"/>
      <c r="F470" s="248"/>
      <c r="G470" s="225"/>
      <c r="H470" s="227"/>
      <c r="I470" s="254"/>
      <c r="J470" s="255" t="e">
        <f>+VLOOKUP(I470,Peligros_Aspectos!A:D,4,0)</f>
        <v>#N/A</v>
      </c>
      <c r="K470" s="256" t="e">
        <f>+VLOOKUP(I470,Peligros_Aspectos!A:D,2,0)</f>
        <v>#N/A</v>
      </c>
      <c r="L470" s="257" t="e">
        <f>+VLOOKUP(I470,Peligros_Aspectos!A:C,3,0)</f>
        <v>#N/A</v>
      </c>
      <c r="M470" s="232"/>
      <c r="N470" s="258"/>
      <c r="O470" s="245" t="str">
        <f t="shared" si="34"/>
        <v/>
      </c>
      <c r="P470" s="260"/>
      <c r="Q470" s="260"/>
      <c r="R470" s="260"/>
      <c r="S470" s="260"/>
      <c r="T470" s="260"/>
      <c r="U470" s="258"/>
      <c r="V470" s="265"/>
      <c r="W470" s="260"/>
      <c r="X470" s="260"/>
      <c r="Y470" s="266"/>
      <c r="Z470" s="245" t="str">
        <f t="shared" si="38"/>
        <v/>
      </c>
      <c r="AA470" s="267"/>
      <c r="AB470" s="245" t="str">
        <f t="array" ref="AB470">_xlfn.IFS(AND(Z470=1,P470&lt;&gt;0),25,AND(Z470=1,R470&lt;&gt;0),21,AND(Z470=1,U470="ALTO"),16,AND(Z470=1,U470="BAJO"),11,AND(Z470=1,V470&lt;&gt;0),2,AND(Z470=2,P470&lt;&gt;0),25,AND(Z470=2,R470&lt;&gt;0),21,AND(Z470=2,U470="ALTO"),16,AND(Z470=2,U470="BAJO"),11,AND(Z470=2,V470&lt;&gt;0),4,AND(Z470=3,P470&lt;&gt;0),25,AND(Z470=3,R470&lt;&gt;0),21,AND(Z470=3,U470="ALTO"),16,AND(Z470=3,U470="BAJO"),12,AND(Z470=3,V470&lt;&gt;0),5,AND(Z470=4,P470&lt;&gt;0),25,AND(Z470=4,R470&lt;&gt;0),13,AND(Z470=4,U470="ALTO"),16,AND(Z470=4,U470="BAJO"),14,AND(Z470=4,V470&lt;&gt;0),7,AND(Z470=5,P470&lt;&gt;0),25,AND(Z470=5,R470&lt;&gt;0),21,AND(Z470=5,U470="ALTO"),16,AND(Z470=5,U470="BAJO"),12,AND(Z470=5,V470&lt;&gt;0),8,AND(Z470=6,P470&lt;&gt;0),25,AND(Z470=6,R470&lt;&gt;0),21,AND(Z470=6,U470="ALTO"),20,AND(Z470=6,U470="BAJO"),17,AND(Z470=6,V470&lt;&gt;0),6,AND(Z470=7,P470&lt;&gt;0),25,AND(Z470=7,R470&lt;&gt;0),23,AND(Z470=7,U470="ALTO"),16,AND(Z470=7,U470="BAJO"),11,AND(Z470=7,V470&lt;&gt;0),7,AND(Z470=8,P470&lt;&gt;0),25,AND(Z470=8,R470&lt;&gt;0),21,AND(Z470=8,U470="ALTO"),16,AND(Z470=8,U470="BAJO"),12,AND(Z470=8,V470&lt;&gt;0),8,AND(Z470=9,P470&lt;&gt;0),25,AND(Z470=9,R470&lt;&gt;0),21,AND(Z470=9,U470="ALTO"),20,AND(Z470=9,U470="BAJO"),17,AND(Z470=9,V470&lt;&gt;0),13,AND(Z470=10,P470&lt;&gt;0),25,AND(Z470=10,R470&lt;&gt;0),22,AND(Z470=10,U470="ALTO"),21,AND(Z470=10,U470="BAJO"),18,AND(Z470=10,V470&lt;&gt;0),18,AND(Z470=11,P470&lt;&gt;0),25,AND(Z470=11,R470&lt;&gt;0),23,AND(Z470=11,U470="ALTO"),20,AND(Z470=11,U470="BAJO"),16,AND(Z470=11,V470&lt;&gt;0),11,AND(Z470=12,P470&lt;&gt;0),25,AND(Z470=12,R470&lt;&gt;0),23,AND(Z470=12,U470="ALTO"),20,AND(Z470=12,U470="BAJO"),16,AND(Z470=12,V470&lt;&gt;0),12,AND(Z470=13,P470&lt;&gt;0),25,AND(Z470=13,R470&lt;&gt;0),21,AND(Z470=13,U470="ALTO"),20,AND(Z470=13,U470="BAJO"),17,AND(Z470=13,V470&lt;&gt;0),17,AND(Z470=14,P470&lt;&gt;0),25,AND(Z470=14,R470&lt;&gt;0),24,AND(Z470=14,U470="ALTO"),23,AND(Z470=14,U470="BAJO"),21,AND(Z470=14,V470&lt;&gt;0),18,AND(Z470=15,P470&lt;&gt;0),25,AND(Z470=15,R470&lt;&gt;0),24,AND(Z470=15,U470="ALTO"),22,AND(Z470=15,U470="BAJO"),19,AND(Z470=15,V470&lt;&gt;0),19,AND(Z470=16,P470&lt;&gt;0),25,AND(Z470=16,R470&lt;&gt;0),23,AND(Z470=16,U470="ALTO"),23,AND(Z470=16,U470="BAJO"),23,AND(Z470=16,V470&lt;&gt;0),20,AND(Z470=17,P470&lt;&gt;0),25,AND(Z470=17,R470&lt;&gt;0),24,AND(Z470=17,U470="ALTO"),23,AND(Z470=17,U470="BAJO"),21,AND(Z470=17,V470&lt;&gt;0),20,AND(Z470=18,P470&lt;&gt;0),25,AND(Z470=18,R470&lt;&gt;0),24,AND(Z470=18,U470="ALTO"),23,AND(Z470=18,U470="BAJO"),22,AND(Z470=18,V470&lt;&gt;0),21,AND(Z470=19,P470&lt;&gt;0),25,AND(Z470=19,R470&lt;&gt;0),25,AND(Z470=19,U470="ALTO"),24,AND(Z470=19,U470="BAJO"),22,AND(Z470=19,V470&lt;&gt;0),22,AND(Z470&lt;&gt;0,X470&lt;&gt;0),Z470,TRUE,"FALSO")</f>
        <v>FALSO</v>
      </c>
      <c r="AC470" s="222"/>
      <c r="AD470" s="222"/>
      <c r="AE470" s="36"/>
      <c r="AF470" s="37"/>
      <c r="AG470" s="37"/>
      <c r="AH470" s="25"/>
      <c r="AI470" s="25"/>
      <c r="AJ470" s="25"/>
      <c r="AK470" s="25"/>
      <c r="AL470" s="25"/>
      <c r="AM470" s="25"/>
      <c r="AN470" s="25"/>
      <c r="AO470" s="35"/>
      <c r="AP470" s="25"/>
      <c r="AQ470" s="35"/>
      <c r="AR470" s="25"/>
      <c r="AS470" s="35"/>
      <c r="AT470" s="25"/>
      <c r="AU470" s="35"/>
      <c r="AV470" s="25"/>
      <c r="AW470" s="35"/>
      <c r="AX470" s="25"/>
    </row>
    <row r="471" spans="1:50" ht="26.25">
      <c r="A471" s="285"/>
      <c r="B471" s="380"/>
      <c r="C471" s="379"/>
      <c r="D471" s="378"/>
      <c r="E471" s="249"/>
      <c r="F471" s="248"/>
      <c r="G471" s="225"/>
      <c r="H471" s="227"/>
      <c r="I471" s="254"/>
      <c r="J471" s="255" t="e">
        <f>+VLOOKUP(I471,Peligros_Aspectos!A:D,4,0)</f>
        <v>#N/A</v>
      </c>
      <c r="K471" s="256" t="e">
        <f>+VLOOKUP(I471,Peligros_Aspectos!A:D,2,0)</f>
        <v>#N/A</v>
      </c>
      <c r="L471" s="257" t="e">
        <f>+VLOOKUP(I471,Peligros_Aspectos!A:C,3,0)</f>
        <v>#N/A</v>
      </c>
      <c r="M471" s="232"/>
      <c r="N471" s="258"/>
      <c r="O471" s="245" t="str">
        <f t="shared" si="34"/>
        <v/>
      </c>
      <c r="P471" s="260"/>
      <c r="Q471" s="260"/>
      <c r="R471" s="260"/>
      <c r="S471" s="260"/>
      <c r="T471" s="260"/>
      <c r="U471" s="258"/>
      <c r="V471" s="265"/>
      <c r="W471" s="264"/>
      <c r="X471" s="260"/>
      <c r="Y471" s="266"/>
      <c r="Z471" s="245" t="str">
        <f t="shared" si="38"/>
        <v/>
      </c>
      <c r="AA471" s="267"/>
      <c r="AB471" s="245" t="str">
        <f t="array" ref="AB471">_xlfn.IFS(AND(Z471=1,P471&lt;&gt;0),25,AND(Z471=1,R471&lt;&gt;0),21,AND(Z471=1,U471="ALTO"),16,AND(Z471=1,U471="BAJO"),11,AND(Z471=1,V471&lt;&gt;0),2,AND(Z471=2,P471&lt;&gt;0),25,AND(Z471=2,R471&lt;&gt;0),21,AND(Z471=2,U471="ALTO"),16,AND(Z471=2,U471="BAJO"),11,AND(Z471=2,V471&lt;&gt;0),4,AND(Z471=3,P471&lt;&gt;0),25,AND(Z471=3,R471&lt;&gt;0),21,AND(Z471=3,U471="ALTO"),16,AND(Z471=3,U471="BAJO"),12,AND(Z471=3,V471&lt;&gt;0),5,AND(Z471=4,P471&lt;&gt;0),25,AND(Z471=4,R471&lt;&gt;0),13,AND(Z471=4,U471="ALTO"),16,AND(Z471=4,U471="BAJO"),14,AND(Z471=4,V471&lt;&gt;0),7,AND(Z471=5,P471&lt;&gt;0),25,AND(Z471=5,R471&lt;&gt;0),21,AND(Z471=5,U471="ALTO"),16,AND(Z471=5,U471="BAJO"),12,AND(Z471=5,V471&lt;&gt;0),8,AND(Z471=6,P471&lt;&gt;0),25,AND(Z471=6,R471&lt;&gt;0),21,AND(Z471=6,U471="ALTO"),20,AND(Z471=6,U471="BAJO"),17,AND(Z471=6,V471&lt;&gt;0),6,AND(Z471=7,P471&lt;&gt;0),25,AND(Z471=7,R471&lt;&gt;0),23,AND(Z471=7,U471="ALTO"),16,AND(Z471=7,U471="BAJO"),11,AND(Z471=7,V471&lt;&gt;0),7,AND(Z471=8,P471&lt;&gt;0),25,AND(Z471=8,R471&lt;&gt;0),21,AND(Z471=8,U471="ALTO"),16,AND(Z471=8,U471="BAJO"),12,AND(Z471=8,V471&lt;&gt;0),8,AND(Z471=9,P471&lt;&gt;0),25,AND(Z471=9,R471&lt;&gt;0),21,AND(Z471=9,U471="ALTO"),20,AND(Z471=9,U471="BAJO"),17,AND(Z471=9,V471&lt;&gt;0),13,AND(Z471=10,P471&lt;&gt;0),25,AND(Z471=10,R471&lt;&gt;0),22,AND(Z471=10,U471="ALTO"),21,AND(Z471=10,U471="BAJO"),18,AND(Z471=10,V471&lt;&gt;0),18,AND(Z471=11,P471&lt;&gt;0),25,AND(Z471=11,R471&lt;&gt;0),23,AND(Z471=11,U471="ALTO"),20,AND(Z471=11,U471="BAJO"),16,AND(Z471=11,V471&lt;&gt;0),11,AND(Z471=12,P471&lt;&gt;0),25,AND(Z471=12,R471&lt;&gt;0),23,AND(Z471=12,U471="ALTO"),20,AND(Z471=12,U471="BAJO"),16,AND(Z471=12,V471&lt;&gt;0),12,AND(Z471=13,P471&lt;&gt;0),25,AND(Z471=13,R471&lt;&gt;0),21,AND(Z471=13,U471="ALTO"),20,AND(Z471=13,U471="BAJO"),17,AND(Z471=13,V471&lt;&gt;0),17,AND(Z471=14,P471&lt;&gt;0),25,AND(Z471=14,R471&lt;&gt;0),24,AND(Z471=14,U471="ALTO"),23,AND(Z471=14,U471="BAJO"),21,AND(Z471=14,V471&lt;&gt;0),18,AND(Z471=15,P471&lt;&gt;0),25,AND(Z471=15,R471&lt;&gt;0),24,AND(Z471=15,U471="ALTO"),22,AND(Z471=15,U471="BAJO"),19,AND(Z471=15,V471&lt;&gt;0),19,AND(Z471=16,P471&lt;&gt;0),25,AND(Z471=16,R471&lt;&gt;0),23,AND(Z471=16,U471="ALTO"),23,AND(Z471=16,U471="BAJO"),23,AND(Z471=16,V471&lt;&gt;0),20,AND(Z471=17,P471&lt;&gt;0),25,AND(Z471=17,R471&lt;&gt;0),24,AND(Z471=17,U471="ALTO"),23,AND(Z471=17,U471="BAJO"),21,AND(Z471=17,V471&lt;&gt;0),20,AND(Z471=18,P471&lt;&gt;0),25,AND(Z471=18,R471&lt;&gt;0),24,AND(Z471=18,U471="ALTO"),23,AND(Z471=18,U471="BAJO"),22,AND(Z471=18,V471&lt;&gt;0),21,AND(Z471=19,P471&lt;&gt;0),25,AND(Z471=19,R471&lt;&gt;0),25,AND(Z471=19,U471="ALTO"),24,AND(Z471=19,U471="BAJO"),22,AND(Z471=19,V471&lt;&gt;0),22,AND(Z471&lt;&gt;0,X471&lt;&gt;0),Z471,TRUE,"FALSO")</f>
        <v>FALSO</v>
      </c>
      <c r="AC471" s="222"/>
      <c r="AD471" s="222"/>
      <c r="AE471" s="36"/>
      <c r="AF471" s="37"/>
      <c r="AG471" s="37"/>
      <c r="AH471" s="25"/>
      <c r="AI471" s="25"/>
      <c r="AJ471" s="25"/>
      <c r="AK471" s="25"/>
      <c r="AL471" s="25"/>
      <c r="AM471" s="25"/>
      <c r="AN471" s="25"/>
      <c r="AO471" s="35"/>
      <c r="AP471" s="25"/>
      <c r="AQ471" s="35"/>
      <c r="AR471" s="25"/>
      <c r="AS471" s="35"/>
      <c r="AT471" s="25"/>
      <c r="AU471" s="35"/>
      <c r="AV471" s="25"/>
      <c r="AW471" s="35"/>
      <c r="AX471" s="25"/>
    </row>
    <row r="472" spans="1:50" ht="26.25">
      <c r="A472" s="285"/>
      <c r="B472" s="380"/>
      <c r="C472" s="379"/>
      <c r="D472" s="378"/>
      <c r="E472" s="249"/>
      <c r="F472" s="248"/>
      <c r="G472" s="225"/>
      <c r="H472" s="227"/>
      <c r="I472" s="254"/>
      <c r="J472" s="255" t="e">
        <f>+VLOOKUP(I472,Peligros_Aspectos!A:D,4,0)</f>
        <v>#N/A</v>
      </c>
      <c r="K472" s="256" t="e">
        <f>+VLOOKUP(I472,Peligros_Aspectos!A:D,2,0)</f>
        <v>#N/A</v>
      </c>
      <c r="L472" s="257" t="e">
        <f>+VLOOKUP(I472,Peligros_Aspectos!A:C,3,0)</f>
        <v>#N/A</v>
      </c>
      <c r="M472" s="232"/>
      <c r="N472" s="258"/>
      <c r="O472" s="245" t="str">
        <f t="shared" si="34"/>
        <v/>
      </c>
      <c r="P472" s="260"/>
      <c r="Q472" s="260"/>
      <c r="R472" s="260"/>
      <c r="S472" s="260"/>
      <c r="T472" s="260"/>
      <c r="U472" s="258"/>
      <c r="V472" s="265"/>
      <c r="W472" s="264"/>
      <c r="X472" s="260"/>
      <c r="Y472" s="266"/>
      <c r="Z472" s="245" t="str">
        <f t="shared" si="38"/>
        <v/>
      </c>
      <c r="AA472" s="267"/>
      <c r="AB472" s="245" t="str">
        <f t="array" ref="AB472">_xlfn.IFS(AND(Z472=1,P472&lt;&gt;0),25,AND(Z472=1,R472&lt;&gt;0),21,AND(Z472=1,U472="ALTO"),16,AND(Z472=1,U472="BAJO"),11,AND(Z472=1,V472&lt;&gt;0),2,AND(Z472=2,P472&lt;&gt;0),25,AND(Z472=2,R472&lt;&gt;0),21,AND(Z472=2,U472="ALTO"),16,AND(Z472=2,U472="BAJO"),11,AND(Z472=2,V472&lt;&gt;0),4,AND(Z472=3,P472&lt;&gt;0),25,AND(Z472=3,R472&lt;&gt;0),21,AND(Z472=3,U472="ALTO"),16,AND(Z472=3,U472="BAJO"),12,AND(Z472=3,V472&lt;&gt;0),5,AND(Z472=4,P472&lt;&gt;0),25,AND(Z472=4,R472&lt;&gt;0),13,AND(Z472=4,U472="ALTO"),16,AND(Z472=4,U472="BAJO"),14,AND(Z472=4,V472&lt;&gt;0),7,AND(Z472=5,P472&lt;&gt;0),25,AND(Z472=5,R472&lt;&gt;0),21,AND(Z472=5,U472="ALTO"),16,AND(Z472=5,U472="BAJO"),12,AND(Z472=5,V472&lt;&gt;0),8,AND(Z472=6,P472&lt;&gt;0),25,AND(Z472=6,R472&lt;&gt;0),21,AND(Z472=6,U472="ALTO"),20,AND(Z472=6,U472="BAJO"),17,AND(Z472=6,V472&lt;&gt;0),6,AND(Z472=7,P472&lt;&gt;0),25,AND(Z472=7,R472&lt;&gt;0),23,AND(Z472=7,U472="ALTO"),16,AND(Z472=7,U472="BAJO"),11,AND(Z472=7,V472&lt;&gt;0),7,AND(Z472=8,P472&lt;&gt;0),25,AND(Z472=8,R472&lt;&gt;0),21,AND(Z472=8,U472="ALTO"),16,AND(Z472=8,U472="BAJO"),12,AND(Z472=8,V472&lt;&gt;0),8,AND(Z472=9,P472&lt;&gt;0),25,AND(Z472=9,R472&lt;&gt;0),21,AND(Z472=9,U472="ALTO"),20,AND(Z472=9,U472="BAJO"),17,AND(Z472=9,V472&lt;&gt;0),13,AND(Z472=10,P472&lt;&gt;0),25,AND(Z472=10,R472&lt;&gt;0),22,AND(Z472=10,U472="ALTO"),21,AND(Z472=10,U472="BAJO"),18,AND(Z472=10,V472&lt;&gt;0),18,AND(Z472=11,P472&lt;&gt;0),25,AND(Z472=11,R472&lt;&gt;0),23,AND(Z472=11,U472="ALTO"),20,AND(Z472=11,U472="BAJO"),16,AND(Z472=11,V472&lt;&gt;0),11,AND(Z472=12,P472&lt;&gt;0),25,AND(Z472=12,R472&lt;&gt;0),23,AND(Z472=12,U472="ALTO"),20,AND(Z472=12,U472="BAJO"),16,AND(Z472=12,V472&lt;&gt;0),12,AND(Z472=13,P472&lt;&gt;0),25,AND(Z472=13,R472&lt;&gt;0),21,AND(Z472=13,U472="ALTO"),20,AND(Z472=13,U472="BAJO"),17,AND(Z472=13,V472&lt;&gt;0),17,AND(Z472=14,P472&lt;&gt;0),25,AND(Z472=14,R472&lt;&gt;0),24,AND(Z472=14,U472="ALTO"),23,AND(Z472=14,U472="BAJO"),21,AND(Z472=14,V472&lt;&gt;0),18,AND(Z472=15,P472&lt;&gt;0),25,AND(Z472=15,R472&lt;&gt;0),24,AND(Z472=15,U472="ALTO"),22,AND(Z472=15,U472="BAJO"),19,AND(Z472=15,V472&lt;&gt;0),19,AND(Z472=16,P472&lt;&gt;0),25,AND(Z472=16,R472&lt;&gt;0),23,AND(Z472=16,U472="ALTO"),23,AND(Z472=16,U472="BAJO"),23,AND(Z472=16,V472&lt;&gt;0),20,AND(Z472=17,P472&lt;&gt;0),25,AND(Z472=17,R472&lt;&gt;0),24,AND(Z472=17,U472="ALTO"),23,AND(Z472=17,U472="BAJO"),21,AND(Z472=17,V472&lt;&gt;0),20,AND(Z472=18,P472&lt;&gt;0),25,AND(Z472=18,R472&lt;&gt;0),24,AND(Z472=18,U472="ALTO"),23,AND(Z472=18,U472="BAJO"),22,AND(Z472=18,V472&lt;&gt;0),21,AND(Z472=19,P472&lt;&gt;0),25,AND(Z472=19,R472&lt;&gt;0),25,AND(Z472=19,U472="ALTO"),24,AND(Z472=19,U472="BAJO"),22,AND(Z472=19,V472&lt;&gt;0),22,AND(Z472&lt;&gt;0,X472&lt;&gt;0),Z472,TRUE,"FALSO")</f>
        <v>FALSO</v>
      </c>
      <c r="AC472" s="222"/>
      <c r="AD472" s="222"/>
      <c r="AE472" s="36"/>
      <c r="AF472" s="37"/>
      <c r="AG472" s="37"/>
      <c r="AH472" s="25"/>
      <c r="AI472" s="25"/>
      <c r="AJ472" s="25"/>
      <c r="AK472" s="25"/>
      <c r="AL472" s="25"/>
      <c r="AM472" s="25"/>
      <c r="AN472" s="25"/>
      <c r="AO472" s="35"/>
      <c r="AP472" s="25"/>
      <c r="AQ472" s="35"/>
      <c r="AR472" s="25"/>
      <c r="AS472" s="35"/>
      <c r="AT472" s="25"/>
      <c r="AU472" s="35"/>
      <c r="AV472" s="25"/>
      <c r="AW472" s="35"/>
      <c r="AX472" s="25"/>
    </row>
    <row r="473" spans="1:50" ht="26.25">
      <c r="A473" s="286"/>
      <c r="B473" s="380"/>
      <c r="C473" s="379"/>
      <c r="D473" s="378"/>
      <c r="E473" s="249"/>
      <c r="F473" s="248"/>
      <c r="G473" s="225"/>
      <c r="H473" s="227"/>
      <c r="I473" s="254"/>
      <c r="J473" s="255" t="e">
        <f>+VLOOKUP(I473,Peligros_Aspectos!A:D,4,0)</f>
        <v>#N/A</v>
      </c>
      <c r="K473" s="256" t="e">
        <f>+VLOOKUP(I473,Peligros_Aspectos!A:D,2,0)</f>
        <v>#N/A</v>
      </c>
      <c r="L473" s="257" t="e">
        <f>+VLOOKUP(I473,Peligros_Aspectos!A:C,3,0)</f>
        <v>#N/A</v>
      </c>
      <c r="M473" s="232"/>
      <c r="N473" s="258"/>
      <c r="O473" s="245" t="str">
        <f t="shared" si="34"/>
        <v/>
      </c>
      <c r="P473" s="260"/>
      <c r="Q473" s="260"/>
      <c r="R473" s="260"/>
      <c r="S473" s="260"/>
      <c r="T473" s="260"/>
      <c r="U473" s="258"/>
      <c r="V473" s="265"/>
      <c r="W473" s="264"/>
      <c r="X473" s="260"/>
      <c r="Y473" s="266"/>
      <c r="Z473" s="245" t="str">
        <f t="shared" si="38"/>
        <v/>
      </c>
      <c r="AA473" s="267"/>
      <c r="AB473" s="245" t="str">
        <f t="array" ref="AB473">_xlfn.IFS(AND(Z473=1,P473&lt;&gt;0),25,AND(Z473=1,R473&lt;&gt;0),21,AND(Z473=1,U473="ALTO"),16,AND(Z473=1,U473="BAJO"),11,AND(Z473=1,V473&lt;&gt;0),2,AND(Z473=2,P473&lt;&gt;0),25,AND(Z473=2,R473&lt;&gt;0),21,AND(Z473=2,U473="ALTO"),16,AND(Z473=2,U473="BAJO"),11,AND(Z473=2,V473&lt;&gt;0),4,AND(Z473=3,P473&lt;&gt;0),25,AND(Z473=3,R473&lt;&gt;0),21,AND(Z473=3,U473="ALTO"),16,AND(Z473=3,U473="BAJO"),12,AND(Z473=3,V473&lt;&gt;0),5,AND(Z473=4,P473&lt;&gt;0),25,AND(Z473=4,R473&lt;&gt;0),13,AND(Z473=4,U473="ALTO"),16,AND(Z473=4,U473="BAJO"),14,AND(Z473=4,V473&lt;&gt;0),7,AND(Z473=5,P473&lt;&gt;0),25,AND(Z473=5,R473&lt;&gt;0),21,AND(Z473=5,U473="ALTO"),16,AND(Z473=5,U473="BAJO"),12,AND(Z473=5,V473&lt;&gt;0),8,AND(Z473=6,P473&lt;&gt;0),25,AND(Z473=6,R473&lt;&gt;0),21,AND(Z473=6,U473="ALTO"),20,AND(Z473=6,U473="BAJO"),17,AND(Z473=6,V473&lt;&gt;0),6,AND(Z473=7,P473&lt;&gt;0),25,AND(Z473=7,R473&lt;&gt;0),23,AND(Z473=7,U473="ALTO"),16,AND(Z473=7,U473="BAJO"),11,AND(Z473=7,V473&lt;&gt;0),7,AND(Z473=8,P473&lt;&gt;0),25,AND(Z473=8,R473&lt;&gt;0),21,AND(Z473=8,U473="ALTO"),16,AND(Z473=8,U473="BAJO"),12,AND(Z473=8,V473&lt;&gt;0),8,AND(Z473=9,P473&lt;&gt;0),25,AND(Z473=9,R473&lt;&gt;0),21,AND(Z473=9,U473="ALTO"),20,AND(Z473=9,U473="BAJO"),17,AND(Z473=9,V473&lt;&gt;0),13,AND(Z473=10,P473&lt;&gt;0),25,AND(Z473=10,R473&lt;&gt;0),22,AND(Z473=10,U473="ALTO"),21,AND(Z473=10,U473="BAJO"),18,AND(Z473=10,V473&lt;&gt;0),18,AND(Z473=11,P473&lt;&gt;0),25,AND(Z473=11,R473&lt;&gt;0),23,AND(Z473=11,U473="ALTO"),20,AND(Z473=11,U473="BAJO"),16,AND(Z473=11,V473&lt;&gt;0),11,AND(Z473=12,P473&lt;&gt;0),25,AND(Z473=12,R473&lt;&gt;0),23,AND(Z473=12,U473="ALTO"),20,AND(Z473=12,U473="BAJO"),16,AND(Z473=12,V473&lt;&gt;0),12,AND(Z473=13,P473&lt;&gt;0),25,AND(Z473=13,R473&lt;&gt;0),21,AND(Z473=13,U473="ALTO"),20,AND(Z473=13,U473="BAJO"),17,AND(Z473=13,V473&lt;&gt;0),17,AND(Z473=14,P473&lt;&gt;0),25,AND(Z473=14,R473&lt;&gt;0),24,AND(Z473=14,U473="ALTO"),23,AND(Z473=14,U473="BAJO"),21,AND(Z473=14,V473&lt;&gt;0),18,AND(Z473=15,P473&lt;&gt;0),25,AND(Z473=15,R473&lt;&gt;0),24,AND(Z473=15,U473="ALTO"),22,AND(Z473=15,U473="BAJO"),19,AND(Z473=15,V473&lt;&gt;0),19,AND(Z473=16,P473&lt;&gt;0),25,AND(Z473=16,R473&lt;&gt;0),23,AND(Z473=16,U473="ALTO"),23,AND(Z473=16,U473="BAJO"),23,AND(Z473=16,V473&lt;&gt;0),20,AND(Z473=17,P473&lt;&gt;0),25,AND(Z473=17,R473&lt;&gt;0),24,AND(Z473=17,U473="ALTO"),23,AND(Z473=17,U473="BAJO"),21,AND(Z473=17,V473&lt;&gt;0),20,AND(Z473=18,P473&lt;&gt;0),25,AND(Z473=18,R473&lt;&gt;0),24,AND(Z473=18,U473="ALTO"),23,AND(Z473=18,U473="BAJO"),22,AND(Z473=18,V473&lt;&gt;0),21,AND(Z473=19,P473&lt;&gt;0),25,AND(Z473=19,R473&lt;&gt;0),25,AND(Z473=19,U473="ALTO"),24,AND(Z473=19,U473="BAJO"),22,AND(Z473=19,V473&lt;&gt;0),22,AND(Z473&lt;&gt;0,X473&lt;&gt;0),Z473,TRUE,"FALSO")</f>
        <v>FALSO</v>
      </c>
      <c r="AC473" s="222"/>
      <c r="AD473" s="222"/>
      <c r="AE473" s="36"/>
      <c r="AF473" s="37"/>
      <c r="AG473" s="37"/>
      <c r="AH473" s="25"/>
      <c r="AI473" s="25"/>
      <c r="AJ473" s="25"/>
      <c r="AK473" s="25"/>
      <c r="AL473" s="25"/>
      <c r="AM473" s="25"/>
      <c r="AN473" s="25"/>
      <c r="AO473" s="35"/>
      <c r="AP473" s="25"/>
      <c r="AQ473" s="35"/>
      <c r="AR473" s="25"/>
      <c r="AS473" s="35"/>
      <c r="AT473" s="25"/>
      <c r="AU473" s="35"/>
      <c r="AV473" s="25"/>
      <c r="AW473" s="35"/>
      <c r="AX473" s="25"/>
    </row>
    <row r="474" spans="1:50" ht="26.25">
      <c r="A474" s="284">
        <v>3</v>
      </c>
      <c r="B474" s="381"/>
      <c r="C474" s="379"/>
      <c r="D474" s="378"/>
      <c r="E474" s="250"/>
      <c r="F474" s="248"/>
      <c r="G474" s="225"/>
      <c r="H474" s="227"/>
      <c r="I474" s="254"/>
      <c r="J474" s="255" t="e">
        <f>+VLOOKUP(I474,Peligros_Aspectos!A:D,4,0)</f>
        <v>#N/A</v>
      </c>
      <c r="K474" s="256" t="e">
        <f>+VLOOKUP(I474,Peligros_Aspectos!A:D,2,0)</f>
        <v>#N/A</v>
      </c>
      <c r="L474" s="257" t="e">
        <f>+VLOOKUP(I474,Peligros_Aspectos!A:C,3,0)</f>
        <v>#N/A</v>
      </c>
      <c r="M474" s="232"/>
      <c r="N474" s="258"/>
      <c r="O474" s="245" t="str">
        <f t="shared" ref="O474:O537" si="40">IF(CONCATENATE(N474,M474)="1A",1,IF(CONCATENATE(N474,M474)="1B",2,IF(CONCATENATE(N474,M474)="2A",3,IF(CONCATENATE(N474,M474)="1C",4,IF(CONCATENATE(N474,M474)="2B",5,IF(CONCATENATE(N474,M474)="3A",6,IF(CONCATENATE(N474,M474)="1D",7,IF(CONCATENATE(N474,M474)="2C",8,IF(CONCATENATE(N474,M474)="3B",9,IF(CONCATENATE(N474,M474)="4A",10,IF(CONCATENATE(N474,M474)="1E",11,IF(CONCATENATE(N474,M474)="2D",12,IF(CONCATENATE(N474,M474)="3C",13,IF(CONCATENATE(N474,M474)="4B",14,IF(CONCATENATE(N474,M474)="5A",15,IF(CONCATENATE(N474,M474)="2E",16,IF(CONCATENATE(N474,M474)="3D",17,IF(CONCATENATE(N474,M474)="4C",18,IF(CONCATENATE(N474,M474)="5B",19,IF(CONCATENATE(N474,M474)="3E",20,IF(CONCATENATE(N474,M474)="4D",21,IF(CONCATENATE(N474,M474)="5C",22,IF(CONCATENATE(N474,M474)="4E",23,IF(CONCATENATE(N474,M474)="5D",24,IF(CONCATENATE(N474,M474)="5E",25,"")))))))))))))))))))))))))</f>
        <v/>
      </c>
      <c r="P474" s="260"/>
      <c r="Q474" s="260"/>
      <c r="R474" s="260"/>
      <c r="S474" s="260"/>
      <c r="T474" s="260"/>
      <c r="U474" s="255"/>
      <c r="V474" s="264"/>
      <c r="W474" s="264"/>
      <c r="X474" s="260"/>
      <c r="Y474" s="266"/>
      <c r="Z474" s="245" t="str">
        <f t="shared" si="38"/>
        <v/>
      </c>
      <c r="AA474" s="267"/>
      <c r="AB474" s="245" t="str">
        <f t="array" ref="AB474">_xlfn.IFS(AND(Z474=1,P474&lt;&gt;0),25,AND(Z474=1,R474&lt;&gt;0),21,AND(Z474=1,U474="ALTO"),16,AND(Z474=1,U474="BAJO"),11,AND(Z474=1,V474&lt;&gt;0),2,AND(Z474=2,P474&lt;&gt;0),25,AND(Z474=2,R474&lt;&gt;0),21,AND(Z474=2,U474="ALTO"),16,AND(Z474=2,U474="BAJO"),11,AND(Z474=2,V474&lt;&gt;0),4,AND(Z474=3,P474&lt;&gt;0),25,AND(Z474=3,R474&lt;&gt;0),21,AND(Z474=3,U474="ALTO"),16,AND(Z474=3,U474="BAJO"),12,AND(Z474=3,V474&lt;&gt;0),5,AND(Z474=4,P474&lt;&gt;0),25,AND(Z474=4,R474&lt;&gt;0),13,AND(Z474=4,U474="ALTO"),16,AND(Z474=4,U474="BAJO"),14,AND(Z474=4,V474&lt;&gt;0),7,AND(Z474=5,P474&lt;&gt;0),25,AND(Z474=5,R474&lt;&gt;0),21,AND(Z474=5,U474="ALTO"),16,AND(Z474=5,U474="BAJO"),12,AND(Z474=5,V474&lt;&gt;0),8,AND(Z474=6,P474&lt;&gt;0),25,AND(Z474=6,R474&lt;&gt;0),21,AND(Z474=6,U474="ALTO"),20,AND(Z474=6,U474="BAJO"),17,AND(Z474=6,V474&lt;&gt;0),6,AND(Z474=7,P474&lt;&gt;0),25,AND(Z474=7,R474&lt;&gt;0),23,AND(Z474=7,U474="ALTO"),16,AND(Z474=7,U474="BAJO"),11,AND(Z474=7,V474&lt;&gt;0),7,AND(Z474=8,P474&lt;&gt;0),25,AND(Z474=8,R474&lt;&gt;0),21,AND(Z474=8,U474="ALTO"),16,AND(Z474=8,U474="BAJO"),12,AND(Z474=8,V474&lt;&gt;0),8,AND(Z474=9,P474&lt;&gt;0),25,AND(Z474=9,R474&lt;&gt;0),21,AND(Z474=9,U474="ALTO"),20,AND(Z474=9,U474="BAJO"),17,AND(Z474=9,V474&lt;&gt;0),13,AND(Z474=10,P474&lt;&gt;0),25,AND(Z474=10,R474&lt;&gt;0),22,AND(Z474=10,U474="ALTO"),21,AND(Z474=10,U474="BAJO"),18,AND(Z474=10,V474&lt;&gt;0),18,AND(Z474=11,P474&lt;&gt;0),25,AND(Z474=11,R474&lt;&gt;0),23,AND(Z474=11,U474="ALTO"),20,AND(Z474=11,U474="BAJO"),16,AND(Z474=11,V474&lt;&gt;0),11,AND(Z474=12,P474&lt;&gt;0),25,AND(Z474=12,R474&lt;&gt;0),23,AND(Z474=12,U474="ALTO"),20,AND(Z474=12,U474="BAJO"),16,AND(Z474=12,V474&lt;&gt;0),12,AND(Z474=13,P474&lt;&gt;0),25,AND(Z474=13,R474&lt;&gt;0),21,AND(Z474=13,U474="ALTO"),20,AND(Z474=13,U474="BAJO"),17,AND(Z474=13,V474&lt;&gt;0),17,AND(Z474=14,P474&lt;&gt;0),25,AND(Z474=14,R474&lt;&gt;0),24,AND(Z474=14,U474="ALTO"),23,AND(Z474=14,U474="BAJO"),21,AND(Z474=14,V474&lt;&gt;0),18,AND(Z474=15,P474&lt;&gt;0),25,AND(Z474=15,R474&lt;&gt;0),24,AND(Z474=15,U474="ALTO"),22,AND(Z474=15,U474="BAJO"),19,AND(Z474=15,V474&lt;&gt;0),19,AND(Z474=16,P474&lt;&gt;0),25,AND(Z474=16,R474&lt;&gt;0),23,AND(Z474=16,U474="ALTO"),23,AND(Z474=16,U474="BAJO"),23,AND(Z474=16,V474&lt;&gt;0),20,AND(Z474=17,P474&lt;&gt;0),25,AND(Z474=17,R474&lt;&gt;0),24,AND(Z474=17,U474="ALTO"),23,AND(Z474=17,U474="BAJO"),21,AND(Z474=17,V474&lt;&gt;0),20,AND(Z474=18,P474&lt;&gt;0),25,AND(Z474=18,R474&lt;&gt;0),24,AND(Z474=18,U474="ALTO"),23,AND(Z474=18,U474="BAJO"),22,AND(Z474=18,V474&lt;&gt;0),21,AND(Z474=19,P474&lt;&gt;0),25,AND(Z474=19,R474&lt;&gt;0),25,AND(Z474=19,U474="ALTO"),24,AND(Z474=19,U474="BAJO"),22,AND(Z474=19,V474&lt;&gt;0),22,AND(Z474&lt;&gt;0,X474&lt;&gt;0),Z474,TRUE,"FALSO")</f>
        <v>FALSO</v>
      </c>
      <c r="AC474" s="222"/>
      <c r="AD474" s="222"/>
      <c r="AE474" s="36"/>
      <c r="AF474" s="37"/>
      <c r="AG474" s="37"/>
      <c r="AH474" s="25"/>
      <c r="AI474" s="25"/>
      <c r="AJ474" s="25"/>
      <c r="AK474" s="25"/>
      <c r="AL474" s="25"/>
      <c r="AM474" s="25"/>
      <c r="AN474" s="25"/>
      <c r="AO474" s="35"/>
      <c r="AP474" s="25"/>
      <c r="AQ474" s="35"/>
      <c r="AR474" s="25"/>
      <c r="AS474" s="35"/>
      <c r="AT474" s="25"/>
      <c r="AU474" s="35"/>
      <c r="AV474" s="25"/>
      <c r="AW474" s="35"/>
      <c r="AX474" s="25"/>
    </row>
    <row r="475" spans="1:50" ht="26.25">
      <c r="A475" s="285"/>
      <c r="B475" s="381"/>
      <c r="C475" s="379"/>
      <c r="D475" s="378"/>
      <c r="E475" s="250"/>
      <c r="F475" s="248"/>
      <c r="G475" s="225"/>
      <c r="H475" s="227"/>
      <c r="I475" s="254"/>
      <c r="J475" s="255" t="e">
        <f>+VLOOKUP(I475,Peligros_Aspectos!A:D,4,0)</f>
        <v>#N/A</v>
      </c>
      <c r="K475" s="256" t="e">
        <f>+VLOOKUP(I475,Peligros_Aspectos!A:D,2,0)</f>
        <v>#N/A</v>
      </c>
      <c r="L475" s="257" t="e">
        <f>+VLOOKUP(I475,Peligros_Aspectos!A:C,3,0)</f>
        <v>#N/A</v>
      </c>
      <c r="M475" s="232"/>
      <c r="N475" s="258"/>
      <c r="O475" s="245" t="str">
        <f t="shared" si="40"/>
        <v/>
      </c>
      <c r="P475" s="260"/>
      <c r="Q475" s="260"/>
      <c r="R475" s="260"/>
      <c r="S475" s="260"/>
      <c r="T475" s="260"/>
      <c r="U475" s="258"/>
      <c r="V475" s="264"/>
      <c r="W475" s="264"/>
      <c r="X475" s="260"/>
      <c r="Y475" s="266"/>
      <c r="Z475" s="245" t="str">
        <f t="shared" si="38"/>
        <v/>
      </c>
      <c r="AA475" s="267"/>
      <c r="AB475" s="245" t="str">
        <f t="array" ref="AB475">_xlfn.IFS(AND(Z475=1,P475&lt;&gt;0),25,AND(Z475=1,R475&lt;&gt;0),21,AND(Z475=1,U475="ALTO"),16,AND(Z475=1,U475="BAJO"),11,AND(Z475=1,V475&lt;&gt;0),2,AND(Z475=2,P475&lt;&gt;0),25,AND(Z475=2,R475&lt;&gt;0),21,AND(Z475=2,U475="ALTO"),16,AND(Z475=2,U475="BAJO"),11,AND(Z475=2,V475&lt;&gt;0),4,AND(Z475=3,P475&lt;&gt;0),25,AND(Z475=3,R475&lt;&gt;0),21,AND(Z475=3,U475="ALTO"),16,AND(Z475=3,U475="BAJO"),12,AND(Z475=3,V475&lt;&gt;0),5,AND(Z475=4,P475&lt;&gt;0),25,AND(Z475=4,R475&lt;&gt;0),13,AND(Z475=4,U475="ALTO"),16,AND(Z475=4,U475="BAJO"),14,AND(Z475=4,V475&lt;&gt;0),7,AND(Z475=5,P475&lt;&gt;0),25,AND(Z475=5,R475&lt;&gt;0),21,AND(Z475=5,U475="ALTO"),16,AND(Z475=5,U475="BAJO"),12,AND(Z475=5,V475&lt;&gt;0),8,AND(Z475=6,P475&lt;&gt;0),25,AND(Z475=6,R475&lt;&gt;0),21,AND(Z475=6,U475="ALTO"),20,AND(Z475=6,U475="BAJO"),17,AND(Z475=6,V475&lt;&gt;0),6,AND(Z475=7,P475&lt;&gt;0),25,AND(Z475=7,R475&lt;&gt;0),23,AND(Z475=7,U475="ALTO"),16,AND(Z475=7,U475="BAJO"),11,AND(Z475=7,V475&lt;&gt;0),7,AND(Z475=8,P475&lt;&gt;0),25,AND(Z475=8,R475&lt;&gt;0),21,AND(Z475=8,U475="ALTO"),16,AND(Z475=8,U475="BAJO"),12,AND(Z475=8,V475&lt;&gt;0),8,AND(Z475=9,P475&lt;&gt;0),25,AND(Z475=9,R475&lt;&gt;0),21,AND(Z475=9,U475="ALTO"),20,AND(Z475=9,U475="BAJO"),17,AND(Z475=9,V475&lt;&gt;0),13,AND(Z475=10,P475&lt;&gt;0),25,AND(Z475=10,R475&lt;&gt;0),22,AND(Z475=10,U475="ALTO"),21,AND(Z475=10,U475="BAJO"),18,AND(Z475=10,V475&lt;&gt;0),18,AND(Z475=11,P475&lt;&gt;0),25,AND(Z475=11,R475&lt;&gt;0),23,AND(Z475=11,U475="ALTO"),20,AND(Z475=11,U475="BAJO"),16,AND(Z475=11,V475&lt;&gt;0),11,AND(Z475=12,P475&lt;&gt;0),25,AND(Z475=12,R475&lt;&gt;0),23,AND(Z475=12,U475="ALTO"),20,AND(Z475=12,U475="BAJO"),16,AND(Z475=12,V475&lt;&gt;0),12,AND(Z475=13,P475&lt;&gt;0),25,AND(Z475=13,R475&lt;&gt;0),21,AND(Z475=13,U475="ALTO"),20,AND(Z475=13,U475="BAJO"),17,AND(Z475=13,V475&lt;&gt;0),17,AND(Z475=14,P475&lt;&gt;0),25,AND(Z475=14,R475&lt;&gt;0),24,AND(Z475=14,U475="ALTO"),23,AND(Z475=14,U475="BAJO"),21,AND(Z475=14,V475&lt;&gt;0),18,AND(Z475=15,P475&lt;&gt;0),25,AND(Z475=15,R475&lt;&gt;0),24,AND(Z475=15,U475="ALTO"),22,AND(Z475=15,U475="BAJO"),19,AND(Z475=15,V475&lt;&gt;0),19,AND(Z475=16,P475&lt;&gt;0),25,AND(Z475=16,R475&lt;&gt;0),23,AND(Z475=16,U475="ALTO"),23,AND(Z475=16,U475="BAJO"),23,AND(Z475=16,V475&lt;&gt;0),20,AND(Z475=17,P475&lt;&gt;0),25,AND(Z475=17,R475&lt;&gt;0),24,AND(Z475=17,U475="ALTO"),23,AND(Z475=17,U475="BAJO"),21,AND(Z475=17,V475&lt;&gt;0),20,AND(Z475=18,P475&lt;&gt;0),25,AND(Z475=18,R475&lt;&gt;0),24,AND(Z475=18,U475="ALTO"),23,AND(Z475=18,U475="BAJO"),22,AND(Z475=18,V475&lt;&gt;0),21,AND(Z475=19,P475&lt;&gt;0),25,AND(Z475=19,R475&lt;&gt;0),25,AND(Z475=19,U475="ALTO"),24,AND(Z475=19,U475="BAJO"),22,AND(Z475=19,V475&lt;&gt;0),22,AND(Z475&lt;&gt;0,X475&lt;&gt;0),Z475,TRUE,"FALSO")</f>
        <v>FALSO</v>
      </c>
      <c r="AC475" s="222"/>
      <c r="AD475" s="222"/>
      <c r="AE475" s="36"/>
      <c r="AF475" s="37"/>
      <c r="AG475" s="37"/>
      <c r="AH475" s="25"/>
      <c r="AI475" s="25"/>
      <c r="AJ475" s="25"/>
      <c r="AK475" s="25"/>
      <c r="AL475" s="25"/>
      <c r="AM475" s="25"/>
      <c r="AN475" s="25"/>
      <c r="AO475" s="35"/>
      <c r="AP475" s="25"/>
      <c r="AQ475" s="35"/>
      <c r="AR475" s="25"/>
      <c r="AS475" s="35"/>
      <c r="AT475" s="25"/>
      <c r="AU475" s="35"/>
      <c r="AV475" s="25"/>
      <c r="AW475" s="35"/>
      <c r="AX475" s="25"/>
    </row>
    <row r="476" spans="1:50" ht="26.25">
      <c r="A476" s="285"/>
      <c r="B476" s="381"/>
      <c r="C476" s="379"/>
      <c r="D476" s="378"/>
      <c r="E476" s="250"/>
      <c r="F476" s="248"/>
      <c r="G476" s="225"/>
      <c r="H476" s="227"/>
      <c r="I476" s="254"/>
      <c r="J476" s="255" t="e">
        <f>+VLOOKUP(I476,Peligros_Aspectos!A:D,4,0)</f>
        <v>#N/A</v>
      </c>
      <c r="K476" s="256" t="e">
        <f>+VLOOKUP(I476,Peligros_Aspectos!A:D,2,0)</f>
        <v>#N/A</v>
      </c>
      <c r="L476" s="257" t="e">
        <f>+VLOOKUP(I476,Peligros_Aspectos!A:C,3,0)</f>
        <v>#N/A</v>
      </c>
      <c r="M476" s="232"/>
      <c r="N476" s="258"/>
      <c r="O476" s="245" t="str">
        <f t="shared" si="40"/>
        <v/>
      </c>
      <c r="P476" s="260"/>
      <c r="Q476" s="260"/>
      <c r="R476" s="260"/>
      <c r="S476" s="260"/>
      <c r="T476" s="260"/>
      <c r="U476" s="268"/>
      <c r="V476" s="264"/>
      <c r="W476" s="264"/>
      <c r="X476" s="260"/>
      <c r="Y476" s="266"/>
      <c r="Z476" s="245" t="str">
        <f t="shared" si="38"/>
        <v/>
      </c>
      <c r="AA476" s="267"/>
      <c r="AB476" s="245" t="str">
        <f t="array" ref="AB476">_xlfn.IFS(AND(Z476=1,P476&lt;&gt;0),25,AND(Z476=1,R476&lt;&gt;0),21,AND(Z476=1,U476="ALTO"),16,AND(Z476=1,U476="BAJO"),11,AND(Z476=1,V476&lt;&gt;0),2,AND(Z476=2,P476&lt;&gt;0),25,AND(Z476=2,R476&lt;&gt;0),21,AND(Z476=2,U476="ALTO"),16,AND(Z476=2,U476="BAJO"),11,AND(Z476=2,V476&lt;&gt;0),4,AND(Z476=3,P476&lt;&gt;0),25,AND(Z476=3,R476&lt;&gt;0),21,AND(Z476=3,U476="ALTO"),16,AND(Z476=3,U476="BAJO"),12,AND(Z476=3,V476&lt;&gt;0),5,AND(Z476=4,P476&lt;&gt;0),25,AND(Z476=4,R476&lt;&gt;0),13,AND(Z476=4,U476="ALTO"),16,AND(Z476=4,U476="BAJO"),14,AND(Z476=4,V476&lt;&gt;0),7,AND(Z476=5,P476&lt;&gt;0),25,AND(Z476=5,R476&lt;&gt;0),21,AND(Z476=5,U476="ALTO"),16,AND(Z476=5,U476="BAJO"),12,AND(Z476=5,V476&lt;&gt;0),8,AND(Z476=6,P476&lt;&gt;0),25,AND(Z476=6,R476&lt;&gt;0),21,AND(Z476=6,U476="ALTO"),20,AND(Z476=6,U476="BAJO"),17,AND(Z476=6,V476&lt;&gt;0),6,AND(Z476=7,P476&lt;&gt;0),25,AND(Z476=7,R476&lt;&gt;0),23,AND(Z476=7,U476="ALTO"),16,AND(Z476=7,U476="BAJO"),11,AND(Z476=7,V476&lt;&gt;0),7,AND(Z476=8,P476&lt;&gt;0),25,AND(Z476=8,R476&lt;&gt;0),21,AND(Z476=8,U476="ALTO"),16,AND(Z476=8,U476="BAJO"),12,AND(Z476=8,V476&lt;&gt;0),8,AND(Z476=9,P476&lt;&gt;0),25,AND(Z476=9,R476&lt;&gt;0),21,AND(Z476=9,U476="ALTO"),20,AND(Z476=9,U476="BAJO"),17,AND(Z476=9,V476&lt;&gt;0),13,AND(Z476=10,P476&lt;&gt;0),25,AND(Z476=10,R476&lt;&gt;0),22,AND(Z476=10,U476="ALTO"),21,AND(Z476=10,U476="BAJO"),18,AND(Z476=10,V476&lt;&gt;0),18,AND(Z476=11,P476&lt;&gt;0),25,AND(Z476=11,R476&lt;&gt;0),23,AND(Z476=11,U476="ALTO"),20,AND(Z476=11,U476="BAJO"),16,AND(Z476=11,V476&lt;&gt;0),11,AND(Z476=12,P476&lt;&gt;0),25,AND(Z476=12,R476&lt;&gt;0),23,AND(Z476=12,U476="ALTO"),20,AND(Z476=12,U476="BAJO"),16,AND(Z476=12,V476&lt;&gt;0),12,AND(Z476=13,P476&lt;&gt;0),25,AND(Z476=13,R476&lt;&gt;0),21,AND(Z476=13,U476="ALTO"),20,AND(Z476=13,U476="BAJO"),17,AND(Z476=13,V476&lt;&gt;0),17,AND(Z476=14,P476&lt;&gt;0),25,AND(Z476=14,R476&lt;&gt;0),24,AND(Z476=14,U476="ALTO"),23,AND(Z476=14,U476="BAJO"),21,AND(Z476=14,V476&lt;&gt;0),18,AND(Z476=15,P476&lt;&gt;0),25,AND(Z476=15,R476&lt;&gt;0),24,AND(Z476=15,U476="ALTO"),22,AND(Z476=15,U476="BAJO"),19,AND(Z476=15,V476&lt;&gt;0),19,AND(Z476=16,P476&lt;&gt;0),25,AND(Z476=16,R476&lt;&gt;0),23,AND(Z476=16,U476="ALTO"),23,AND(Z476=16,U476="BAJO"),23,AND(Z476=16,V476&lt;&gt;0),20,AND(Z476=17,P476&lt;&gt;0),25,AND(Z476=17,R476&lt;&gt;0),24,AND(Z476=17,U476="ALTO"),23,AND(Z476=17,U476="BAJO"),21,AND(Z476=17,V476&lt;&gt;0),20,AND(Z476=18,P476&lt;&gt;0),25,AND(Z476=18,R476&lt;&gt;0),24,AND(Z476=18,U476="ALTO"),23,AND(Z476=18,U476="BAJO"),22,AND(Z476=18,V476&lt;&gt;0),21,AND(Z476=19,P476&lt;&gt;0),25,AND(Z476=19,R476&lt;&gt;0),25,AND(Z476=19,U476="ALTO"),24,AND(Z476=19,U476="BAJO"),22,AND(Z476=19,V476&lt;&gt;0),22,AND(Z476&lt;&gt;0,X476&lt;&gt;0),Z476,TRUE,"FALSO")</f>
        <v>FALSO</v>
      </c>
      <c r="AC476" s="222"/>
      <c r="AD476" s="222"/>
      <c r="AE476" s="36"/>
      <c r="AF476" s="37"/>
      <c r="AG476" s="37"/>
      <c r="AH476" s="25"/>
      <c r="AI476" s="25"/>
      <c r="AJ476" s="25"/>
      <c r="AK476" s="25"/>
      <c r="AL476" s="25"/>
      <c r="AM476" s="25"/>
      <c r="AN476" s="25"/>
      <c r="AO476" s="35"/>
      <c r="AP476" s="25"/>
      <c r="AQ476" s="35"/>
      <c r="AR476" s="25"/>
      <c r="AS476" s="35"/>
      <c r="AT476" s="25"/>
      <c r="AU476" s="35"/>
      <c r="AV476" s="25"/>
      <c r="AW476" s="35"/>
      <c r="AX476" s="25"/>
    </row>
    <row r="477" spans="1:50" ht="26.25">
      <c r="A477" s="285"/>
      <c r="B477" s="381"/>
      <c r="C477" s="379"/>
      <c r="D477" s="378"/>
      <c r="E477" s="250"/>
      <c r="F477" s="248"/>
      <c r="G477" s="225"/>
      <c r="H477" s="227"/>
      <c r="I477" s="254"/>
      <c r="J477" s="255" t="e">
        <f>+VLOOKUP(I477,Peligros_Aspectos!A:D,4,0)</f>
        <v>#N/A</v>
      </c>
      <c r="K477" s="256" t="e">
        <f>+VLOOKUP(I477,Peligros_Aspectos!A:D,2,0)</f>
        <v>#N/A</v>
      </c>
      <c r="L477" s="257" t="e">
        <f>+VLOOKUP(I477,Peligros_Aspectos!A:C,3,0)</f>
        <v>#N/A</v>
      </c>
      <c r="M477" s="232"/>
      <c r="N477" s="258"/>
      <c r="O477" s="245" t="str">
        <f t="shared" si="40"/>
        <v/>
      </c>
      <c r="P477" s="260"/>
      <c r="Q477" s="260"/>
      <c r="R477" s="260"/>
      <c r="S477" s="260"/>
      <c r="T477" s="260"/>
      <c r="U477" s="258"/>
      <c r="V477" s="264"/>
      <c r="W477" s="264"/>
      <c r="X477" s="260"/>
      <c r="Y477" s="266"/>
      <c r="Z477" s="245" t="str">
        <f t="shared" si="38"/>
        <v/>
      </c>
      <c r="AA477" s="267"/>
      <c r="AB477" s="245" t="str">
        <f t="array" ref="AB477">_xlfn.IFS(AND(Z477=1,P477&lt;&gt;0),25,AND(Z477=1,R477&lt;&gt;0),21,AND(Z477=1,U477="ALTO"),16,AND(Z477=1,U477="BAJO"),11,AND(Z477=1,V477&lt;&gt;0),2,AND(Z477=2,P477&lt;&gt;0),25,AND(Z477=2,R477&lt;&gt;0),21,AND(Z477=2,U477="ALTO"),16,AND(Z477=2,U477="BAJO"),11,AND(Z477=2,V477&lt;&gt;0),4,AND(Z477=3,P477&lt;&gt;0),25,AND(Z477=3,R477&lt;&gt;0),21,AND(Z477=3,U477="ALTO"),16,AND(Z477=3,U477="BAJO"),12,AND(Z477=3,V477&lt;&gt;0),5,AND(Z477=4,P477&lt;&gt;0),25,AND(Z477=4,R477&lt;&gt;0),13,AND(Z477=4,U477="ALTO"),16,AND(Z477=4,U477="BAJO"),14,AND(Z477=4,V477&lt;&gt;0),7,AND(Z477=5,P477&lt;&gt;0),25,AND(Z477=5,R477&lt;&gt;0),21,AND(Z477=5,U477="ALTO"),16,AND(Z477=5,U477="BAJO"),12,AND(Z477=5,V477&lt;&gt;0),8,AND(Z477=6,P477&lt;&gt;0),25,AND(Z477=6,R477&lt;&gt;0),21,AND(Z477=6,U477="ALTO"),20,AND(Z477=6,U477="BAJO"),17,AND(Z477=6,V477&lt;&gt;0),6,AND(Z477=7,P477&lt;&gt;0),25,AND(Z477=7,R477&lt;&gt;0),23,AND(Z477=7,U477="ALTO"),16,AND(Z477=7,U477="BAJO"),11,AND(Z477=7,V477&lt;&gt;0),7,AND(Z477=8,P477&lt;&gt;0),25,AND(Z477=8,R477&lt;&gt;0),21,AND(Z477=8,U477="ALTO"),16,AND(Z477=8,U477="BAJO"),12,AND(Z477=8,V477&lt;&gt;0),8,AND(Z477=9,P477&lt;&gt;0),25,AND(Z477=9,R477&lt;&gt;0),21,AND(Z477=9,U477="ALTO"),20,AND(Z477=9,U477="BAJO"),17,AND(Z477=9,V477&lt;&gt;0),13,AND(Z477=10,P477&lt;&gt;0),25,AND(Z477=10,R477&lt;&gt;0),22,AND(Z477=10,U477="ALTO"),21,AND(Z477=10,U477="BAJO"),18,AND(Z477=10,V477&lt;&gt;0),18,AND(Z477=11,P477&lt;&gt;0),25,AND(Z477=11,R477&lt;&gt;0),23,AND(Z477=11,U477="ALTO"),20,AND(Z477=11,U477="BAJO"),16,AND(Z477=11,V477&lt;&gt;0),11,AND(Z477=12,P477&lt;&gt;0),25,AND(Z477=12,R477&lt;&gt;0),23,AND(Z477=12,U477="ALTO"),20,AND(Z477=12,U477="BAJO"),16,AND(Z477=12,V477&lt;&gt;0),12,AND(Z477=13,P477&lt;&gt;0),25,AND(Z477=13,R477&lt;&gt;0),21,AND(Z477=13,U477="ALTO"),20,AND(Z477=13,U477="BAJO"),17,AND(Z477=13,V477&lt;&gt;0),17,AND(Z477=14,P477&lt;&gt;0),25,AND(Z477=14,R477&lt;&gt;0),24,AND(Z477=14,U477="ALTO"),23,AND(Z477=14,U477="BAJO"),21,AND(Z477=14,V477&lt;&gt;0),18,AND(Z477=15,P477&lt;&gt;0),25,AND(Z477=15,R477&lt;&gt;0),24,AND(Z477=15,U477="ALTO"),22,AND(Z477=15,U477="BAJO"),19,AND(Z477=15,V477&lt;&gt;0),19,AND(Z477=16,P477&lt;&gt;0),25,AND(Z477=16,R477&lt;&gt;0),23,AND(Z477=16,U477="ALTO"),23,AND(Z477=16,U477="BAJO"),23,AND(Z477=16,V477&lt;&gt;0),20,AND(Z477=17,P477&lt;&gt;0),25,AND(Z477=17,R477&lt;&gt;0),24,AND(Z477=17,U477="ALTO"),23,AND(Z477=17,U477="BAJO"),21,AND(Z477=17,V477&lt;&gt;0),20,AND(Z477=18,P477&lt;&gt;0),25,AND(Z477=18,R477&lt;&gt;0),24,AND(Z477=18,U477="ALTO"),23,AND(Z477=18,U477="BAJO"),22,AND(Z477=18,V477&lt;&gt;0),21,AND(Z477=19,P477&lt;&gt;0),25,AND(Z477=19,R477&lt;&gt;0),25,AND(Z477=19,U477="ALTO"),24,AND(Z477=19,U477="BAJO"),22,AND(Z477=19,V477&lt;&gt;0),22,AND(Z477&lt;&gt;0,X477&lt;&gt;0),Z477,TRUE,"FALSO")</f>
        <v>FALSO</v>
      </c>
      <c r="AC477" s="222"/>
      <c r="AD477" s="222"/>
      <c r="AE477" s="36"/>
      <c r="AF477" s="37"/>
      <c r="AG477" s="37"/>
      <c r="AH477" s="25"/>
      <c r="AI477" s="25"/>
      <c r="AJ477" s="25"/>
      <c r="AK477" s="25"/>
      <c r="AL477" s="25"/>
      <c r="AM477" s="25"/>
      <c r="AN477" s="25"/>
      <c r="AO477" s="35"/>
      <c r="AP477" s="25"/>
      <c r="AQ477" s="35"/>
      <c r="AR477" s="25"/>
      <c r="AS477" s="35"/>
      <c r="AT477" s="25"/>
      <c r="AU477" s="35"/>
      <c r="AV477" s="25"/>
      <c r="AW477" s="35"/>
      <c r="AX477" s="25"/>
    </row>
    <row r="478" spans="1:50" ht="26.25">
      <c r="A478" s="285"/>
      <c r="B478" s="381"/>
      <c r="C478" s="379"/>
      <c r="D478" s="378"/>
      <c r="E478" s="250"/>
      <c r="F478" s="248"/>
      <c r="G478" s="225"/>
      <c r="H478" s="227"/>
      <c r="I478" s="254"/>
      <c r="J478" s="255" t="e">
        <f>+VLOOKUP(I478,Peligros_Aspectos!A:D,4,0)</f>
        <v>#N/A</v>
      </c>
      <c r="K478" s="256" t="e">
        <f>+VLOOKUP(I478,Peligros_Aspectos!A:D,2,0)</f>
        <v>#N/A</v>
      </c>
      <c r="L478" s="257" t="e">
        <f>+VLOOKUP(I478,Peligros_Aspectos!A:C,3,0)</f>
        <v>#N/A</v>
      </c>
      <c r="M478" s="232"/>
      <c r="N478" s="258"/>
      <c r="O478" s="245" t="str">
        <f t="shared" si="40"/>
        <v/>
      </c>
      <c r="P478" s="260"/>
      <c r="Q478" s="260"/>
      <c r="R478" s="260"/>
      <c r="S478" s="260"/>
      <c r="T478" s="260"/>
      <c r="U478" s="258"/>
      <c r="V478" s="264"/>
      <c r="W478" s="264"/>
      <c r="X478" s="260"/>
      <c r="Y478" s="266"/>
      <c r="Z478" s="245" t="str">
        <f t="shared" si="38"/>
        <v/>
      </c>
      <c r="AA478" s="267"/>
      <c r="AB478" s="245" t="str">
        <f t="array" ref="AB478">_xlfn.IFS(AND(Z478=1,P478&lt;&gt;0),25,AND(Z478=1,R478&lt;&gt;0),21,AND(Z478=1,U478="ALTO"),16,AND(Z478=1,U478="BAJO"),11,AND(Z478=1,V478&lt;&gt;0),2,AND(Z478=2,P478&lt;&gt;0),25,AND(Z478=2,R478&lt;&gt;0),21,AND(Z478=2,U478="ALTO"),16,AND(Z478=2,U478="BAJO"),11,AND(Z478=2,V478&lt;&gt;0),4,AND(Z478=3,P478&lt;&gt;0),25,AND(Z478=3,R478&lt;&gt;0),21,AND(Z478=3,U478="ALTO"),16,AND(Z478=3,U478="BAJO"),12,AND(Z478=3,V478&lt;&gt;0),5,AND(Z478=4,P478&lt;&gt;0),25,AND(Z478=4,R478&lt;&gt;0),13,AND(Z478=4,U478="ALTO"),16,AND(Z478=4,U478="BAJO"),14,AND(Z478=4,V478&lt;&gt;0),7,AND(Z478=5,P478&lt;&gt;0),25,AND(Z478=5,R478&lt;&gt;0),21,AND(Z478=5,U478="ALTO"),16,AND(Z478=5,U478="BAJO"),12,AND(Z478=5,V478&lt;&gt;0),8,AND(Z478=6,P478&lt;&gt;0),25,AND(Z478=6,R478&lt;&gt;0),21,AND(Z478=6,U478="ALTO"),20,AND(Z478=6,U478="BAJO"),17,AND(Z478=6,V478&lt;&gt;0),6,AND(Z478=7,P478&lt;&gt;0),25,AND(Z478=7,R478&lt;&gt;0),23,AND(Z478=7,U478="ALTO"),16,AND(Z478=7,U478="BAJO"),11,AND(Z478=7,V478&lt;&gt;0),7,AND(Z478=8,P478&lt;&gt;0),25,AND(Z478=8,R478&lt;&gt;0),21,AND(Z478=8,U478="ALTO"),16,AND(Z478=8,U478="BAJO"),12,AND(Z478=8,V478&lt;&gt;0),8,AND(Z478=9,P478&lt;&gt;0),25,AND(Z478=9,R478&lt;&gt;0),21,AND(Z478=9,U478="ALTO"),20,AND(Z478=9,U478="BAJO"),17,AND(Z478=9,V478&lt;&gt;0),13,AND(Z478=10,P478&lt;&gt;0),25,AND(Z478=10,R478&lt;&gt;0),22,AND(Z478=10,U478="ALTO"),21,AND(Z478=10,U478="BAJO"),18,AND(Z478=10,V478&lt;&gt;0),18,AND(Z478=11,P478&lt;&gt;0),25,AND(Z478=11,R478&lt;&gt;0),23,AND(Z478=11,U478="ALTO"),20,AND(Z478=11,U478="BAJO"),16,AND(Z478=11,V478&lt;&gt;0),11,AND(Z478=12,P478&lt;&gt;0),25,AND(Z478=12,R478&lt;&gt;0),23,AND(Z478=12,U478="ALTO"),20,AND(Z478=12,U478="BAJO"),16,AND(Z478=12,V478&lt;&gt;0),12,AND(Z478=13,P478&lt;&gt;0),25,AND(Z478=13,R478&lt;&gt;0),21,AND(Z478=13,U478="ALTO"),20,AND(Z478=13,U478="BAJO"),17,AND(Z478=13,V478&lt;&gt;0),17,AND(Z478=14,P478&lt;&gt;0),25,AND(Z478=14,R478&lt;&gt;0),24,AND(Z478=14,U478="ALTO"),23,AND(Z478=14,U478="BAJO"),21,AND(Z478=14,V478&lt;&gt;0),18,AND(Z478=15,P478&lt;&gt;0),25,AND(Z478=15,R478&lt;&gt;0),24,AND(Z478=15,U478="ALTO"),22,AND(Z478=15,U478="BAJO"),19,AND(Z478=15,V478&lt;&gt;0),19,AND(Z478=16,P478&lt;&gt;0),25,AND(Z478=16,R478&lt;&gt;0),23,AND(Z478=16,U478="ALTO"),23,AND(Z478=16,U478="BAJO"),23,AND(Z478=16,V478&lt;&gt;0),20,AND(Z478=17,P478&lt;&gt;0),25,AND(Z478=17,R478&lt;&gt;0),24,AND(Z478=17,U478="ALTO"),23,AND(Z478=17,U478="BAJO"),21,AND(Z478=17,V478&lt;&gt;0),20,AND(Z478=18,P478&lt;&gt;0),25,AND(Z478=18,R478&lt;&gt;0),24,AND(Z478=18,U478="ALTO"),23,AND(Z478=18,U478="BAJO"),22,AND(Z478=18,V478&lt;&gt;0),21,AND(Z478=19,P478&lt;&gt;0),25,AND(Z478=19,R478&lt;&gt;0),25,AND(Z478=19,U478="ALTO"),24,AND(Z478=19,U478="BAJO"),22,AND(Z478=19,V478&lt;&gt;0),22,AND(Z478&lt;&gt;0,X478&lt;&gt;0),Z478,TRUE,"FALSO")</f>
        <v>FALSO</v>
      </c>
      <c r="AC478" s="222"/>
      <c r="AD478" s="222"/>
      <c r="AE478" s="36"/>
      <c r="AF478" s="37"/>
      <c r="AG478" s="37"/>
      <c r="AH478" s="25"/>
      <c r="AI478" s="25"/>
      <c r="AJ478" s="25"/>
      <c r="AK478" s="25"/>
      <c r="AL478" s="25"/>
      <c r="AM478" s="25"/>
      <c r="AN478" s="25"/>
      <c r="AO478" s="35"/>
      <c r="AP478" s="25"/>
      <c r="AQ478" s="35"/>
      <c r="AR478" s="25"/>
      <c r="AS478" s="35"/>
      <c r="AT478" s="25"/>
      <c r="AU478" s="35"/>
      <c r="AV478" s="25"/>
      <c r="AW478" s="35"/>
      <c r="AX478" s="25"/>
    </row>
    <row r="479" spans="1:50" ht="26.25">
      <c r="A479" s="285"/>
      <c r="B479" s="381"/>
      <c r="C479" s="379"/>
      <c r="D479" s="378"/>
      <c r="E479" s="250"/>
      <c r="F479" s="248"/>
      <c r="G479" s="225"/>
      <c r="H479" s="227"/>
      <c r="I479" s="254"/>
      <c r="J479" s="255" t="e">
        <f>+VLOOKUP(I479,Peligros_Aspectos!A:D,4,0)</f>
        <v>#N/A</v>
      </c>
      <c r="K479" s="256" t="e">
        <f>+VLOOKUP(I479,Peligros_Aspectos!A:D,2,0)</f>
        <v>#N/A</v>
      </c>
      <c r="L479" s="257" t="e">
        <f>+VLOOKUP(I479,Peligros_Aspectos!A:C,3,0)</f>
        <v>#N/A</v>
      </c>
      <c r="M479" s="232"/>
      <c r="N479" s="258"/>
      <c r="O479" s="245" t="str">
        <f t="shared" si="40"/>
        <v/>
      </c>
      <c r="P479" s="260"/>
      <c r="Q479" s="260"/>
      <c r="R479" s="260"/>
      <c r="S479" s="260"/>
      <c r="T479" s="260"/>
      <c r="U479" s="258"/>
      <c r="V479" s="264"/>
      <c r="W479" s="264"/>
      <c r="X479" s="260"/>
      <c r="Y479" s="266"/>
      <c r="Z479" s="245" t="str">
        <f t="shared" si="38"/>
        <v/>
      </c>
      <c r="AA479" s="267"/>
      <c r="AB479" s="245" t="str">
        <f t="array" ref="AB479">_xlfn.IFS(AND(Z479=1,P479&lt;&gt;0),25,AND(Z479=1,R479&lt;&gt;0),21,AND(Z479=1,U479="ALTO"),16,AND(Z479=1,U479="BAJO"),11,AND(Z479=1,V479&lt;&gt;0),2,AND(Z479=2,P479&lt;&gt;0),25,AND(Z479=2,R479&lt;&gt;0),21,AND(Z479=2,U479="ALTO"),16,AND(Z479=2,U479="BAJO"),11,AND(Z479=2,V479&lt;&gt;0),4,AND(Z479=3,P479&lt;&gt;0),25,AND(Z479=3,R479&lt;&gt;0),21,AND(Z479=3,U479="ALTO"),16,AND(Z479=3,U479="BAJO"),12,AND(Z479=3,V479&lt;&gt;0),5,AND(Z479=4,P479&lt;&gt;0),25,AND(Z479=4,R479&lt;&gt;0),13,AND(Z479=4,U479="ALTO"),16,AND(Z479=4,U479="BAJO"),14,AND(Z479=4,V479&lt;&gt;0),7,AND(Z479=5,P479&lt;&gt;0),25,AND(Z479=5,R479&lt;&gt;0),21,AND(Z479=5,U479="ALTO"),16,AND(Z479=5,U479="BAJO"),12,AND(Z479=5,V479&lt;&gt;0),8,AND(Z479=6,P479&lt;&gt;0),25,AND(Z479=6,R479&lt;&gt;0),21,AND(Z479=6,U479="ALTO"),20,AND(Z479=6,U479="BAJO"),17,AND(Z479=6,V479&lt;&gt;0),6,AND(Z479=7,P479&lt;&gt;0),25,AND(Z479=7,R479&lt;&gt;0),23,AND(Z479=7,U479="ALTO"),16,AND(Z479=7,U479="BAJO"),11,AND(Z479=7,V479&lt;&gt;0),7,AND(Z479=8,P479&lt;&gt;0),25,AND(Z479=8,R479&lt;&gt;0),21,AND(Z479=8,U479="ALTO"),16,AND(Z479=8,U479="BAJO"),12,AND(Z479=8,V479&lt;&gt;0),8,AND(Z479=9,P479&lt;&gt;0),25,AND(Z479=9,R479&lt;&gt;0),21,AND(Z479=9,U479="ALTO"),20,AND(Z479=9,U479="BAJO"),17,AND(Z479=9,V479&lt;&gt;0),13,AND(Z479=10,P479&lt;&gt;0),25,AND(Z479=10,R479&lt;&gt;0),22,AND(Z479=10,U479="ALTO"),21,AND(Z479=10,U479="BAJO"),18,AND(Z479=10,V479&lt;&gt;0),18,AND(Z479=11,P479&lt;&gt;0),25,AND(Z479=11,R479&lt;&gt;0),23,AND(Z479=11,U479="ALTO"),20,AND(Z479=11,U479="BAJO"),16,AND(Z479=11,V479&lt;&gt;0),11,AND(Z479=12,P479&lt;&gt;0),25,AND(Z479=12,R479&lt;&gt;0),23,AND(Z479=12,U479="ALTO"),20,AND(Z479=12,U479="BAJO"),16,AND(Z479=12,V479&lt;&gt;0),12,AND(Z479=13,P479&lt;&gt;0),25,AND(Z479=13,R479&lt;&gt;0),21,AND(Z479=13,U479="ALTO"),20,AND(Z479=13,U479="BAJO"),17,AND(Z479=13,V479&lt;&gt;0),17,AND(Z479=14,P479&lt;&gt;0),25,AND(Z479=14,R479&lt;&gt;0),24,AND(Z479=14,U479="ALTO"),23,AND(Z479=14,U479="BAJO"),21,AND(Z479=14,V479&lt;&gt;0),18,AND(Z479=15,P479&lt;&gt;0),25,AND(Z479=15,R479&lt;&gt;0),24,AND(Z479=15,U479="ALTO"),22,AND(Z479=15,U479="BAJO"),19,AND(Z479=15,V479&lt;&gt;0),19,AND(Z479=16,P479&lt;&gt;0),25,AND(Z479=16,R479&lt;&gt;0),23,AND(Z479=16,U479="ALTO"),23,AND(Z479=16,U479="BAJO"),23,AND(Z479=16,V479&lt;&gt;0),20,AND(Z479=17,P479&lt;&gt;0),25,AND(Z479=17,R479&lt;&gt;0),24,AND(Z479=17,U479="ALTO"),23,AND(Z479=17,U479="BAJO"),21,AND(Z479=17,V479&lt;&gt;0),20,AND(Z479=18,P479&lt;&gt;0),25,AND(Z479=18,R479&lt;&gt;0),24,AND(Z479=18,U479="ALTO"),23,AND(Z479=18,U479="BAJO"),22,AND(Z479=18,V479&lt;&gt;0),21,AND(Z479=19,P479&lt;&gt;0),25,AND(Z479=19,R479&lt;&gt;0),25,AND(Z479=19,U479="ALTO"),24,AND(Z479=19,U479="BAJO"),22,AND(Z479=19,V479&lt;&gt;0),22,AND(Z479&lt;&gt;0,X479&lt;&gt;0),Z479,TRUE,"FALSO")</f>
        <v>FALSO</v>
      </c>
      <c r="AC479" s="222"/>
      <c r="AD479" s="222"/>
      <c r="AE479" s="36"/>
      <c r="AF479" s="37"/>
      <c r="AG479" s="37"/>
      <c r="AH479" s="25"/>
      <c r="AI479" s="25"/>
      <c r="AJ479" s="25"/>
      <c r="AK479" s="25"/>
      <c r="AL479" s="25"/>
      <c r="AM479" s="25"/>
      <c r="AN479" s="25"/>
      <c r="AO479" s="35"/>
      <c r="AP479" s="25"/>
      <c r="AQ479" s="35"/>
      <c r="AR479" s="25"/>
      <c r="AS479" s="35"/>
      <c r="AT479" s="25"/>
      <c r="AU479" s="35"/>
      <c r="AV479" s="25"/>
      <c r="AW479" s="35"/>
      <c r="AX479" s="25"/>
    </row>
    <row r="480" spans="1:50" ht="26.25">
      <c r="A480" s="285"/>
      <c r="B480" s="381"/>
      <c r="C480" s="379"/>
      <c r="D480" s="378"/>
      <c r="E480" s="250"/>
      <c r="F480" s="248"/>
      <c r="G480" s="225"/>
      <c r="H480" s="227"/>
      <c r="I480" s="254"/>
      <c r="J480" s="255" t="e">
        <f>+VLOOKUP(I480,Peligros_Aspectos!A:D,4,0)</f>
        <v>#N/A</v>
      </c>
      <c r="K480" s="256" t="e">
        <f>+VLOOKUP(I480,Peligros_Aspectos!A:D,2,0)</f>
        <v>#N/A</v>
      </c>
      <c r="L480" s="257" t="e">
        <f>+VLOOKUP(I480,Peligros_Aspectos!A:C,3,0)</f>
        <v>#N/A</v>
      </c>
      <c r="M480" s="232"/>
      <c r="N480" s="258"/>
      <c r="O480" s="245" t="str">
        <f t="shared" si="40"/>
        <v/>
      </c>
      <c r="P480" s="260"/>
      <c r="Q480" s="260"/>
      <c r="R480" s="260"/>
      <c r="S480" s="260"/>
      <c r="T480" s="260"/>
      <c r="U480" s="258"/>
      <c r="V480" s="264"/>
      <c r="W480" s="264"/>
      <c r="X480" s="260"/>
      <c r="Y480" s="266"/>
      <c r="Z480" s="245" t="str">
        <f t="shared" si="38"/>
        <v/>
      </c>
      <c r="AA480" s="267"/>
      <c r="AB480" s="245" t="str">
        <f t="array" ref="AB480">_xlfn.IFS(AND(Z480=1,P480&lt;&gt;0),25,AND(Z480=1,R480&lt;&gt;0),21,AND(Z480=1,U480="ALTO"),16,AND(Z480=1,U480="BAJO"),11,AND(Z480=1,V480&lt;&gt;0),2,AND(Z480=2,P480&lt;&gt;0),25,AND(Z480=2,R480&lt;&gt;0),21,AND(Z480=2,U480="ALTO"),16,AND(Z480=2,U480="BAJO"),11,AND(Z480=2,V480&lt;&gt;0),4,AND(Z480=3,P480&lt;&gt;0),25,AND(Z480=3,R480&lt;&gt;0),21,AND(Z480=3,U480="ALTO"),16,AND(Z480=3,U480="BAJO"),12,AND(Z480=3,V480&lt;&gt;0),5,AND(Z480=4,P480&lt;&gt;0),25,AND(Z480=4,R480&lt;&gt;0),13,AND(Z480=4,U480="ALTO"),16,AND(Z480=4,U480="BAJO"),14,AND(Z480=4,V480&lt;&gt;0),7,AND(Z480=5,P480&lt;&gt;0),25,AND(Z480=5,R480&lt;&gt;0),21,AND(Z480=5,U480="ALTO"),16,AND(Z480=5,U480="BAJO"),12,AND(Z480=5,V480&lt;&gt;0),8,AND(Z480=6,P480&lt;&gt;0),25,AND(Z480=6,R480&lt;&gt;0),21,AND(Z480=6,U480="ALTO"),20,AND(Z480=6,U480="BAJO"),17,AND(Z480=6,V480&lt;&gt;0),6,AND(Z480=7,P480&lt;&gt;0),25,AND(Z480=7,R480&lt;&gt;0),23,AND(Z480=7,U480="ALTO"),16,AND(Z480=7,U480="BAJO"),11,AND(Z480=7,V480&lt;&gt;0),7,AND(Z480=8,P480&lt;&gt;0),25,AND(Z480=8,R480&lt;&gt;0),21,AND(Z480=8,U480="ALTO"),16,AND(Z480=8,U480="BAJO"),12,AND(Z480=8,V480&lt;&gt;0),8,AND(Z480=9,P480&lt;&gt;0),25,AND(Z480=9,R480&lt;&gt;0),21,AND(Z480=9,U480="ALTO"),20,AND(Z480=9,U480="BAJO"),17,AND(Z480=9,V480&lt;&gt;0),13,AND(Z480=10,P480&lt;&gt;0),25,AND(Z480=10,R480&lt;&gt;0),22,AND(Z480=10,U480="ALTO"),21,AND(Z480=10,U480="BAJO"),18,AND(Z480=10,V480&lt;&gt;0),18,AND(Z480=11,P480&lt;&gt;0),25,AND(Z480=11,R480&lt;&gt;0),23,AND(Z480=11,U480="ALTO"),20,AND(Z480=11,U480="BAJO"),16,AND(Z480=11,V480&lt;&gt;0),11,AND(Z480=12,P480&lt;&gt;0),25,AND(Z480=12,R480&lt;&gt;0),23,AND(Z480=12,U480="ALTO"),20,AND(Z480=12,U480="BAJO"),16,AND(Z480=12,V480&lt;&gt;0),12,AND(Z480=13,P480&lt;&gt;0),25,AND(Z480=13,R480&lt;&gt;0),21,AND(Z480=13,U480="ALTO"),20,AND(Z480=13,U480="BAJO"),17,AND(Z480=13,V480&lt;&gt;0),17,AND(Z480=14,P480&lt;&gt;0),25,AND(Z480=14,R480&lt;&gt;0),24,AND(Z480=14,U480="ALTO"),23,AND(Z480=14,U480="BAJO"),21,AND(Z480=14,V480&lt;&gt;0),18,AND(Z480=15,P480&lt;&gt;0),25,AND(Z480=15,R480&lt;&gt;0),24,AND(Z480=15,U480="ALTO"),22,AND(Z480=15,U480="BAJO"),19,AND(Z480=15,V480&lt;&gt;0),19,AND(Z480=16,P480&lt;&gt;0),25,AND(Z480=16,R480&lt;&gt;0),23,AND(Z480=16,U480="ALTO"),23,AND(Z480=16,U480="BAJO"),23,AND(Z480=16,V480&lt;&gt;0),20,AND(Z480=17,P480&lt;&gt;0),25,AND(Z480=17,R480&lt;&gt;0),24,AND(Z480=17,U480="ALTO"),23,AND(Z480=17,U480="BAJO"),21,AND(Z480=17,V480&lt;&gt;0),20,AND(Z480=18,P480&lt;&gt;0),25,AND(Z480=18,R480&lt;&gt;0),24,AND(Z480=18,U480="ALTO"),23,AND(Z480=18,U480="BAJO"),22,AND(Z480=18,V480&lt;&gt;0),21,AND(Z480=19,P480&lt;&gt;0),25,AND(Z480=19,R480&lt;&gt;0),25,AND(Z480=19,U480="ALTO"),24,AND(Z480=19,U480="BAJO"),22,AND(Z480=19,V480&lt;&gt;0),22,AND(Z480&lt;&gt;0,X480&lt;&gt;0),Z480,TRUE,"FALSO")</f>
        <v>FALSO</v>
      </c>
      <c r="AC480" s="222"/>
      <c r="AD480" s="222"/>
      <c r="AE480" s="36"/>
      <c r="AF480" s="37"/>
      <c r="AG480" s="37"/>
      <c r="AH480" s="25"/>
      <c r="AI480" s="25"/>
      <c r="AJ480" s="25"/>
      <c r="AK480" s="25"/>
      <c r="AL480" s="25"/>
      <c r="AM480" s="25"/>
      <c r="AN480" s="25"/>
      <c r="AO480" s="35"/>
      <c r="AP480" s="25"/>
      <c r="AQ480" s="35"/>
      <c r="AR480" s="25"/>
      <c r="AS480" s="35"/>
      <c r="AT480" s="25"/>
      <c r="AU480" s="35"/>
      <c r="AV480" s="25"/>
      <c r="AW480" s="35"/>
      <c r="AX480" s="25"/>
    </row>
    <row r="481" spans="1:50" ht="26.25">
      <c r="A481" s="285"/>
      <c r="B481" s="381"/>
      <c r="C481" s="379"/>
      <c r="D481" s="378"/>
      <c r="E481" s="250"/>
      <c r="F481" s="248"/>
      <c r="G481" s="225"/>
      <c r="H481" s="227"/>
      <c r="I481" s="254"/>
      <c r="J481" s="255" t="e">
        <f>+VLOOKUP(I481,Peligros_Aspectos!A:D,4,0)</f>
        <v>#N/A</v>
      </c>
      <c r="K481" s="256" t="e">
        <f>+VLOOKUP(I481,Peligros_Aspectos!A:D,2,0)</f>
        <v>#N/A</v>
      </c>
      <c r="L481" s="257" t="e">
        <f>+VLOOKUP(I481,Peligros_Aspectos!A:C,3,0)</f>
        <v>#N/A</v>
      </c>
      <c r="M481" s="232"/>
      <c r="N481" s="258"/>
      <c r="O481" s="245" t="str">
        <f t="shared" si="40"/>
        <v/>
      </c>
      <c r="P481" s="260"/>
      <c r="Q481" s="260"/>
      <c r="R481" s="260"/>
      <c r="S481" s="260"/>
      <c r="T481" s="260"/>
      <c r="U481" s="258"/>
      <c r="V481" s="264"/>
      <c r="W481" s="264"/>
      <c r="X481" s="260"/>
      <c r="Y481" s="266"/>
      <c r="Z481" s="245" t="str">
        <f t="shared" si="38"/>
        <v/>
      </c>
      <c r="AA481" s="267"/>
      <c r="AB481" s="245" t="str">
        <f t="array" ref="AB481">_xlfn.IFS(AND(Z481=1,P481&lt;&gt;0),25,AND(Z481=1,R481&lt;&gt;0),21,AND(Z481=1,U481="ALTO"),16,AND(Z481=1,U481="BAJO"),11,AND(Z481=1,V481&lt;&gt;0),2,AND(Z481=2,P481&lt;&gt;0),25,AND(Z481=2,R481&lt;&gt;0),21,AND(Z481=2,U481="ALTO"),16,AND(Z481=2,U481="BAJO"),11,AND(Z481=2,V481&lt;&gt;0),4,AND(Z481=3,P481&lt;&gt;0),25,AND(Z481=3,R481&lt;&gt;0),21,AND(Z481=3,U481="ALTO"),16,AND(Z481=3,U481="BAJO"),12,AND(Z481=3,V481&lt;&gt;0),5,AND(Z481=4,P481&lt;&gt;0),25,AND(Z481=4,R481&lt;&gt;0),13,AND(Z481=4,U481="ALTO"),16,AND(Z481=4,U481="BAJO"),14,AND(Z481=4,V481&lt;&gt;0),7,AND(Z481=5,P481&lt;&gt;0),25,AND(Z481=5,R481&lt;&gt;0),21,AND(Z481=5,U481="ALTO"),16,AND(Z481=5,U481="BAJO"),12,AND(Z481=5,V481&lt;&gt;0),8,AND(Z481=6,P481&lt;&gt;0),25,AND(Z481=6,R481&lt;&gt;0),21,AND(Z481=6,U481="ALTO"),20,AND(Z481=6,U481="BAJO"),17,AND(Z481=6,V481&lt;&gt;0),6,AND(Z481=7,P481&lt;&gt;0),25,AND(Z481=7,R481&lt;&gt;0),23,AND(Z481=7,U481="ALTO"),16,AND(Z481=7,U481="BAJO"),11,AND(Z481=7,V481&lt;&gt;0),7,AND(Z481=8,P481&lt;&gt;0),25,AND(Z481=8,R481&lt;&gt;0),21,AND(Z481=8,U481="ALTO"),16,AND(Z481=8,U481="BAJO"),12,AND(Z481=8,V481&lt;&gt;0),8,AND(Z481=9,P481&lt;&gt;0),25,AND(Z481=9,R481&lt;&gt;0),21,AND(Z481=9,U481="ALTO"),20,AND(Z481=9,U481="BAJO"),17,AND(Z481=9,V481&lt;&gt;0),13,AND(Z481=10,P481&lt;&gt;0),25,AND(Z481=10,R481&lt;&gt;0),22,AND(Z481=10,U481="ALTO"),21,AND(Z481=10,U481="BAJO"),18,AND(Z481=10,V481&lt;&gt;0),18,AND(Z481=11,P481&lt;&gt;0),25,AND(Z481=11,R481&lt;&gt;0),23,AND(Z481=11,U481="ALTO"),20,AND(Z481=11,U481="BAJO"),16,AND(Z481=11,V481&lt;&gt;0),11,AND(Z481=12,P481&lt;&gt;0),25,AND(Z481=12,R481&lt;&gt;0),23,AND(Z481=12,U481="ALTO"),20,AND(Z481=12,U481="BAJO"),16,AND(Z481=12,V481&lt;&gt;0),12,AND(Z481=13,P481&lt;&gt;0),25,AND(Z481=13,R481&lt;&gt;0),21,AND(Z481=13,U481="ALTO"),20,AND(Z481=13,U481="BAJO"),17,AND(Z481=13,V481&lt;&gt;0),17,AND(Z481=14,P481&lt;&gt;0),25,AND(Z481=14,R481&lt;&gt;0),24,AND(Z481=14,U481="ALTO"),23,AND(Z481=14,U481="BAJO"),21,AND(Z481=14,V481&lt;&gt;0),18,AND(Z481=15,P481&lt;&gt;0),25,AND(Z481=15,R481&lt;&gt;0),24,AND(Z481=15,U481="ALTO"),22,AND(Z481=15,U481="BAJO"),19,AND(Z481=15,V481&lt;&gt;0),19,AND(Z481=16,P481&lt;&gt;0),25,AND(Z481=16,R481&lt;&gt;0),23,AND(Z481=16,U481="ALTO"),23,AND(Z481=16,U481="BAJO"),23,AND(Z481=16,V481&lt;&gt;0),20,AND(Z481=17,P481&lt;&gt;0),25,AND(Z481=17,R481&lt;&gt;0),24,AND(Z481=17,U481="ALTO"),23,AND(Z481=17,U481="BAJO"),21,AND(Z481=17,V481&lt;&gt;0),20,AND(Z481=18,P481&lt;&gt;0),25,AND(Z481=18,R481&lt;&gt;0),24,AND(Z481=18,U481="ALTO"),23,AND(Z481=18,U481="BAJO"),22,AND(Z481=18,V481&lt;&gt;0),21,AND(Z481=19,P481&lt;&gt;0),25,AND(Z481=19,R481&lt;&gt;0),25,AND(Z481=19,U481="ALTO"),24,AND(Z481=19,U481="BAJO"),22,AND(Z481=19,V481&lt;&gt;0),22,AND(Z481&lt;&gt;0,X481&lt;&gt;0),Z481,TRUE,"FALSO")</f>
        <v>FALSO</v>
      </c>
      <c r="AC481" s="222"/>
      <c r="AD481" s="222"/>
      <c r="AE481" s="36"/>
      <c r="AF481" s="37"/>
      <c r="AG481" s="37"/>
      <c r="AH481" s="25"/>
      <c r="AI481" s="25"/>
      <c r="AJ481" s="25"/>
      <c r="AK481" s="25"/>
      <c r="AL481" s="25"/>
      <c r="AM481" s="25"/>
      <c r="AN481" s="25"/>
      <c r="AO481" s="35"/>
      <c r="AP481" s="25"/>
      <c r="AQ481" s="35"/>
      <c r="AR481" s="25"/>
      <c r="AS481" s="35"/>
      <c r="AT481" s="25"/>
      <c r="AU481" s="35"/>
      <c r="AV481" s="25"/>
      <c r="AW481" s="35"/>
      <c r="AX481" s="25"/>
    </row>
    <row r="482" spans="1:50" ht="26.25">
      <c r="A482" s="285"/>
      <c r="B482" s="381"/>
      <c r="C482" s="379"/>
      <c r="D482" s="378"/>
      <c r="E482" s="250"/>
      <c r="F482" s="248"/>
      <c r="G482" s="225"/>
      <c r="H482" s="227"/>
      <c r="I482" s="254"/>
      <c r="J482" s="255" t="e">
        <f>+VLOOKUP(I482,Peligros_Aspectos!A:D,4,0)</f>
        <v>#N/A</v>
      </c>
      <c r="K482" s="256" t="e">
        <f>+VLOOKUP(I482,Peligros_Aspectos!A:D,2,0)</f>
        <v>#N/A</v>
      </c>
      <c r="L482" s="257" t="e">
        <f>+VLOOKUP(I482,Peligros_Aspectos!A:C,3,0)</f>
        <v>#N/A</v>
      </c>
      <c r="M482" s="232"/>
      <c r="N482" s="258"/>
      <c r="O482" s="245" t="str">
        <f t="shared" si="40"/>
        <v/>
      </c>
      <c r="P482" s="260"/>
      <c r="Q482" s="260"/>
      <c r="R482" s="260"/>
      <c r="S482" s="260"/>
      <c r="T482" s="260"/>
      <c r="U482" s="258"/>
      <c r="V482" s="264"/>
      <c r="W482" s="264"/>
      <c r="X482" s="260"/>
      <c r="Y482" s="266"/>
      <c r="Z482" s="245" t="str">
        <f t="shared" si="38"/>
        <v/>
      </c>
      <c r="AA482" s="267"/>
      <c r="AB482" s="245" t="str">
        <f t="array" ref="AB482">_xlfn.IFS(AND(Z482=1,P482&lt;&gt;0),25,AND(Z482=1,R482&lt;&gt;0),21,AND(Z482=1,U482="ALTO"),16,AND(Z482=1,U482="BAJO"),11,AND(Z482=1,V482&lt;&gt;0),2,AND(Z482=2,P482&lt;&gt;0),25,AND(Z482=2,R482&lt;&gt;0),21,AND(Z482=2,U482="ALTO"),16,AND(Z482=2,U482="BAJO"),11,AND(Z482=2,V482&lt;&gt;0),4,AND(Z482=3,P482&lt;&gt;0),25,AND(Z482=3,R482&lt;&gt;0),21,AND(Z482=3,U482="ALTO"),16,AND(Z482=3,U482="BAJO"),12,AND(Z482=3,V482&lt;&gt;0),5,AND(Z482=4,P482&lt;&gt;0),25,AND(Z482=4,R482&lt;&gt;0),13,AND(Z482=4,U482="ALTO"),16,AND(Z482=4,U482="BAJO"),14,AND(Z482=4,V482&lt;&gt;0),7,AND(Z482=5,P482&lt;&gt;0),25,AND(Z482=5,R482&lt;&gt;0),21,AND(Z482=5,U482="ALTO"),16,AND(Z482=5,U482="BAJO"),12,AND(Z482=5,V482&lt;&gt;0),8,AND(Z482=6,P482&lt;&gt;0),25,AND(Z482=6,R482&lt;&gt;0),21,AND(Z482=6,U482="ALTO"),20,AND(Z482=6,U482="BAJO"),17,AND(Z482=6,V482&lt;&gt;0),6,AND(Z482=7,P482&lt;&gt;0),25,AND(Z482=7,R482&lt;&gt;0),23,AND(Z482=7,U482="ALTO"),16,AND(Z482=7,U482="BAJO"),11,AND(Z482=7,V482&lt;&gt;0),7,AND(Z482=8,P482&lt;&gt;0),25,AND(Z482=8,R482&lt;&gt;0),21,AND(Z482=8,U482="ALTO"),16,AND(Z482=8,U482="BAJO"),12,AND(Z482=8,V482&lt;&gt;0),8,AND(Z482=9,P482&lt;&gt;0),25,AND(Z482=9,R482&lt;&gt;0),21,AND(Z482=9,U482="ALTO"),20,AND(Z482=9,U482="BAJO"),17,AND(Z482=9,V482&lt;&gt;0),13,AND(Z482=10,P482&lt;&gt;0),25,AND(Z482=10,R482&lt;&gt;0),22,AND(Z482=10,U482="ALTO"),21,AND(Z482=10,U482="BAJO"),18,AND(Z482=10,V482&lt;&gt;0),18,AND(Z482=11,P482&lt;&gt;0),25,AND(Z482=11,R482&lt;&gt;0),23,AND(Z482=11,U482="ALTO"),20,AND(Z482=11,U482="BAJO"),16,AND(Z482=11,V482&lt;&gt;0),11,AND(Z482=12,P482&lt;&gt;0),25,AND(Z482=12,R482&lt;&gt;0),23,AND(Z482=12,U482="ALTO"),20,AND(Z482=12,U482="BAJO"),16,AND(Z482=12,V482&lt;&gt;0),12,AND(Z482=13,P482&lt;&gt;0),25,AND(Z482=13,R482&lt;&gt;0),21,AND(Z482=13,U482="ALTO"),20,AND(Z482=13,U482="BAJO"),17,AND(Z482=13,V482&lt;&gt;0),17,AND(Z482=14,P482&lt;&gt;0),25,AND(Z482=14,R482&lt;&gt;0),24,AND(Z482=14,U482="ALTO"),23,AND(Z482=14,U482="BAJO"),21,AND(Z482=14,V482&lt;&gt;0),18,AND(Z482=15,P482&lt;&gt;0),25,AND(Z482=15,R482&lt;&gt;0),24,AND(Z482=15,U482="ALTO"),22,AND(Z482=15,U482="BAJO"),19,AND(Z482=15,V482&lt;&gt;0),19,AND(Z482=16,P482&lt;&gt;0),25,AND(Z482=16,R482&lt;&gt;0),23,AND(Z482=16,U482="ALTO"),23,AND(Z482=16,U482="BAJO"),23,AND(Z482=16,V482&lt;&gt;0),20,AND(Z482=17,P482&lt;&gt;0),25,AND(Z482=17,R482&lt;&gt;0),24,AND(Z482=17,U482="ALTO"),23,AND(Z482=17,U482="BAJO"),21,AND(Z482=17,V482&lt;&gt;0),20,AND(Z482=18,P482&lt;&gt;0),25,AND(Z482=18,R482&lt;&gt;0),24,AND(Z482=18,U482="ALTO"),23,AND(Z482=18,U482="BAJO"),22,AND(Z482=18,V482&lt;&gt;0),21,AND(Z482=19,P482&lt;&gt;0),25,AND(Z482=19,R482&lt;&gt;0),25,AND(Z482=19,U482="ALTO"),24,AND(Z482=19,U482="BAJO"),22,AND(Z482=19,V482&lt;&gt;0),22,AND(Z482&lt;&gt;0,X482&lt;&gt;0),Z482,TRUE,"FALSO")</f>
        <v>FALSO</v>
      </c>
      <c r="AC482" s="222"/>
      <c r="AD482" s="222"/>
      <c r="AE482" s="36"/>
      <c r="AF482" s="37"/>
      <c r="AG482" s="37"/>
      <c r="AH482" s="25"/>
      <c r="AI482" s="25"/>
      <c r="AJ482" s="25"/>
      <c r="AK482" s="25"/>
      <c r="AL482" s="25"/>
      <c r="AM482" s="25"/>
      <c r="AN482" s="25"/>
      <c r="AO482" s="35"/>
      <c r="AP482" s="25"/>
      <c r="AQ482" s="35"/>
      <c r="AR482" s="25"/>
      <c r="AS482" s="35"/>
      <c r="AT482" s="25"/>
      <c r="AU482" s="35"/>
      <c r="AV482" s="25"/>
      <c r="AW482" s="35"/>
      <c r="AX482" s="25"/>
    </row>
    <row r="483" spans="1:50" ht="26.25">
      <c r="A483" s="285"/>
      <c r="B483" s="381"/>
      <c r="C483" s="379"/>
      <c r="D483" s="378"/>
      <c r="E483" s="250"/>
      <c r="F483" s="248"/>
      <c r="G483" s="225"/>
      <c r="H483" s="227"/>
      <c r="I483" s="254"/>
      <c r="J483" s="255" t="e">
        <f>+VLOOKUP(I483,Peligros_Aspectos!A:D,4,0)</f>
        <v>#N/A</v>
      </c>
      <c r="K483" s="256" t="e">
        <f>+VLOOKUP(I483,Peligros_Aspectos!A:D,2,0)</f>
        <v>#N/A</v>
      </c>
      <c r="L483" s="257" t="e">
        <f>+VLOOKUP(I483,Peligros_Aspectos!A:C,3,0)</f>
        <v>#N/A</v>
      </c>
      <c r="M483" s="232"/>
      <c r="N483" s="258"/>
      <c r="O483" s="245" t="str">
        <f t="shared" si="40"/>
        <v/>
      </c>
      <c r="P483" s="260"/>
      <c r="Q483" s="260"/>
      <c r="R483" s="260"/>
      <c r="S483" s="260"/>
      <c r="T483" s="264"/>
      <c r="U483" s="258"/>
      <c r="V483" s="264"/>
      <c r="W483" s="264"/>
      <c r="X483" s="260"/>
      <c r="Y483" s="266"/>
      <c r="Z483" s="245" t="str">
        <f t="shared" si="38"/>
        <v/>
      </c>
      <c r="AA483" s="267"/>
      <c r="AB483" s="245" t="str">
        <f t="array" ref="AB483">_xlfn.IFS(AND(Z483=1,P483&lt;&gt;0),25,AND(Z483=1,R483&lt;&gt;0),21,AND(Z483=1,U483="ALTO"),16,AND(Z483=1,U483="BAJO"),11,AND(Z483=1,V483&lt;&gt;0),2,AND(Z483=2,P483&lt;&gt;0),25,AND(Z483=2,R483&lt;&gt;0),21,AND(Z483=2,U483="ALTO"),16,AND(Z483=2,U483="BAJO"),11,AND(Z483=2,V483&lt;&gt;0),4,AND(Z483=3,P483&lt;&gt;0),25,AND(Z483=3,R483&lt;&gt;0),21,AND(Z483=3,U483="ALTO"),16,AND(Z483=3,U483="BAJO"),12,AND(Z483=3,V483&lt;&gt;0),5,AND(Z483=4,P483&lt;&gt;0),25,AND(Z483=4,R483&lt;&gt;0),13,AND(Z483=4,U483="ALTO"),16,AND(Z483=4,U483="BAJO"),14,AND(Z483=4,V483&lt;&gt;0),7,AND(Z483=5,P483&lt;&gt;0),25,AND(Z483=5,R483&lt;&gt;0),21,AND(Z483=5,U483="ALTO"),16,AND(Z483=5,U483="BAJO"),12,AND(Z483=5,V483&lt;&gt;0),8,AND(Z483=6,P483&lt;&gt;0),25,AND(Z483=6,R483&lt;&gt;0),21,AND(Z483=6,U483="ALTO"),20,AND(Z483=6,U483="BAJO"),17,AND(Z483=6,V483&lt;&gt;0),6,AND(Z483=7,P483&lt;&gt;0),25,AND(Z483=7,R483&lt;&gt;0),23,AND(Z483=7,U483="ALTO"),16,AND(Z483=7,U483="BAJO"),11,AND(Z483=7,V483&lt;&gt;0),7,AND(Z483=8,P483&lt;&gt;0),25,AND(Z483=8,R483&lt;&gt;0),21,AND(Z483=8,U483="ALTO"),16,AND(Z483=8,U483="BAJO"),12,AND(Z483=8,V483&lt;&gt;0),8,AND(Z483=9,P483&lt;&gt;0),25,AND(Z483=9,R483&lt;&gt;0),21,AND(Z483=9,U483="ALTO"),20,AND(Z483=9,U483="BAJO"),17,AND(Z483=9,V483&lt;&gt;0),13,AND(Z483=10,P483&lt;&gt;0),25,AND(Z483=10,R483&lt;&gt;0),22,AND(Z483=10,U483="ALTO"),21,AND(Z483=10,U483="BAJO"),18,AND(Z483=10,V483&lt;&gt;0),18,AND(Z483=11,P483&lt;&gt;0),25,AND(Z483=11,R483&lt;&gt;0),23,AND(Z483=11,U483="ALTO"),20,AND(Z483=11,U483="BAJO"),16,AND(Z483=11,V483&lt;&gt;0),11,AND(Z483=12,P483&lt;&gt;0),25,AND(Z483=12,R483&lt;&gt;0),23,AND(Z483=12,U483="ALTO"),20,AND(Z483=12,U483="BAJO"),16,AND(Z483=12,V483&lt;&gt;0),12,AND(Z483=13,P483&lt;&gt;0),25,AND(Z483=13,R483&lt;&gt;0),21,AND(Z483=13,U483="ALTO"),20,AND(Z483=13,U483="BAJO"),17,AND(Z483=13,V483&lt;&gt;0),17,AND(Z483=14,P483&lt;&gt;0),25,AND(Z483=14,R483&lt;&gt;0),24,AND(Z483=14,U483="ALTO"),23,AND(Z483=14,U483="BAJO"),21,AND(Z483=14,V483&lt;&gt;0),18,AND(Z483=15,P483&lt;&gt;0),25,AND(Z483=15,R483&lt;&gt;0),24,AND(Z483=15,U483="ALTO"),22,AND(Z483=15,U483="BAJO"),19,AND(Z483=15,V483&lt;&gt;0),19,AND(Z483=16,P483&lt;&gt;0),25,AND(Z483=16,R483&lt;&gt;0),23,AND(Z483=16,U483="ALTO"),23,AND(Z483=16,U483="BAJO"),23,AND(Z483=16,V483&lt;&gt;0),20,AND(Z483=17,P483&lt;&gt;0),25,AND(Z483=17,R483&lt;&gt;0),24,AND(Z483=17,U483="ALTO"),23,AND(Z483=17,U483="BAJO"),21,AND(Z483=17,V483&lt;&gt;0),20,AND(Z483=18,P483&lt;&gt;0),25,AND(Z483=18,R483&lt;&gt;0),24,AND(Z483=18,U483="ALTO"),23,AND(Z483=18,U483="BAJO"),22,AND(Z483=18,V483&lt;&gt;0),21,AND(Z483=19,P483&lt;&gt;0),25,AND(Z483=19,R483&lt;&gt;0),25,AND(Z483=19,U483="ALTO"),24,AND(Z483=19,U483="BAJO"),22,AND(Z483=19,V483&lt;&gt;0),22,AND(Z483&lt;&gt;0,X483&lt;&gt;0),Z483,TRUE,"FALSO")</f>
        <v>FALSO</v>
      </c>
      <c r="AC483" s="222"/>
      <c r="AD483" s="222"/>
      <c r="AE483" s="36"/>
      <c r="AF483" s="37"/>
      <c r="AG483" s="37"/>
      <c r="AH483" s="25"/>
      <c r="AI483" s="25"/>
      <c r="AJ483" s="25"/>
      <c r="AK483" s="25"/>
      <c r="AL483" s="25"/>
      <c r="AM483" s="25"/>
      <c r="AN483" s="25"/>
      <c r="AO483" s="35"/>
      <c r="AP483" s="25"/>
      <c r="AQ483" s="35"/>
      <c r="AR483" s="25"/>
      <c r="AS483" s="35"/>
      <c r="AT483" s="25"/>
      <c r="AU483" s="35"/>
      <c r="AV483" s="25"/>
      <c r="AW483" s="35"/>
      <c r="AX483" s="25"/>
    </row>
    <row r="484" spans="1:50" ht="26.25">
      <c r="A484" s="285"/>
      <c r="B484" s="381"/>
      <c r="C484" s="379"/>
      <c r="D484" s="378"/>
      <c r="E484" s="250"/>
      <c r="F484" s="248"/>
      <c r="G484" s="225"/>
      <c r="H484" s="227"/>
      <c r="I484" s="254"/>
      <c r="J484" s="255" t="e">
        <f>+VLOOKUP(I484,Peligros_Aspectos!A:D,4,0)</f>
        <v>#N/A</v>
      </c>
      <c r="K484" s="256" t="e">
        <f>+VLOOKUP(I484,Peligros_Aspectos!A:D,2,0)</f>
        <v>#N/A</v>
      </c>
      <c r="L484" s="257" t="e">
        <f>+VLOOKUP(I484,Peligros_Aspectos!A:C,3,0)</f>
        <v>#N/A</v>
      </c>
      <c r="M484" s="232"/>
      <c r="N484" s="258"/>
      <c r="O484" s="245" t="str">
        <f t="shared" si="40"/>
        <v/>
      </c>
      <c r="P484" s="260"/>
      <c r="Q484" s="260"/>
      <c r="R484" s="260"/>
      <c r="S484" s="260"/>
      <c r="T484" s="260"/>
      <c r="U484" s="258"/>
      <c r="V484" s="264"/>
      <c r="W484" s="264"/>
      <c r="X484" s="260"/>
      <c r="Y484" s="266"/>
      <c r="Z484" s="245" t="str">
        <f t="shared" si="38"/>
        <v/>
      </c>
      <c r="AA484" s="267"/>
      <c r="AB484" s="245" t="str">
        <f t="array" ref="AB484">_xlfn.IFS(AND(Z484=1,P484&lt;&gt;0),25,AND(Z484=1,R484&lt;&gt;0),21,AND(Z484=1,U484="ALTO"),16,AND(Z484=1,U484="BAJO"),11,AND(Z484=1,V484&lt;&gt;0),2,AND(Z484=2,P484&lt;&gt;0),25,AND(Z484=2,R484&lt;&gt;0),21,AND(Z484=2,U484="ALTO"),16,AND(Z484=2,U484="BAJO"),11,AND(Z484=2,V484&lt;&gt;0),4,AND(Z484=3,P484&lt;&gt;0),25,AND(Z484=3,R484&lt;&gt;0),21,AND(Z484=3,U484="ALTO"),16,AND(Z484=3,U484="BAJO"),12,AND(Z484=3,V484&lt;&gt;0),5,AND(Z484=4,P484&lt;&gt;0),25,AND(Z484=4,R484&lt;&gt;0),13,AND(Z484=4,U484="ALTO"),16,AND(Z484=4,U484="BAJO"),14,AND(Z484=4,V484&lt;&gt;0),7,AND(Z484=5,P484&lt;&gt;0),25,AND(Z484=5,R484&lt;&gt;0),21,AND(Z484=5,U484="ALTO"),16,AND(Z484=5,U484="BAJO"),12,AND(Z484=5,V484&lt;&gt;0),8,AND(Z484=6,P484&lt;&gt;0),25,AND(Z484=6,R484&lt;&gt;0),21,AND(Z484=6,U484="ALTO"),20,AND(Z484=6,U484="BAJO"),17,AND(Z484=6,V484&lt;&gt;0),6,AND(Z484=7,P484&lt;&gt;0),25,AND(Z484=7,R484&lt;&gt;0),23,AND(Z484=7,U484="ALTO"),16,AND(Z484=7,U484="BAJO"),11,AND(Z484=7,V484&lt;&gt;0),7,AND(Z484=8,P484&lt;&gt;0),25,AND(Z484=8,R484&lt;&gt;0),21,AND(Z484=8,U484="ALTO"),16,AND(Z484=8,U484="BAJO"),12,AND(Z484=8,V484&lt;&gt;0),8,AND(Z484=9,P484&lt;&gt;0),25,AND(Z484=9,R484&lt;&gt;0),21,AND(Z484=9,U484="ALTO"),20,AND(Z484=9,U484="BAJO"),17,AND(Z484=9,V484&lt;&gt;0),13,AND(Z484=10,P484&lt;&gt;0),25,AND(Z484=10,R484&lt;&gt;0),22,AND(Z484=10,U484="ALTO"),21,AND(Z484=10,U484="BAJO"),18,AND(Z484=10,V484&lt;&gt;0),18,AND(Z484=11,P484&lt;&gt;0),25,AND(Z484=11,R484&lt;&gt;0),23,AND(Z484=11,U484="ALTO"),20,AND(Z484=11,U484="BAJO"),16,AND(Z484=11,V484&lt;&gt;0),11,AND(Z484=12,P484&lt;&gt;0),25,AND(Z484=12,R484&lt;&gt;0),23,AND(Z484=12,U484="ALTO"),20,AND(Z484=12,U484="BAJO"),16,AND(Z484=12,V484&lt;&gt;0),12,AND(Z484=13,P484&lt;&gt;0),25,AND(Z484=13,R484&lt;&gt;0),21,AND(Z484=13,U484="ALTO"),20,AND(Z484=13,U484="BAJO"),17,AND(Z484=13,V484&lt;&gt;0),17,AND(Z484=14,P484&lt;&gt;0),25,AND(Z484=14,R484&lt;&gt;0),24,AND(Z484=14,U484="ALTO"),23,AND(Z484=14,U484="BAJO"),21,AND(Z484=14,V484&lt;&gt;0),18,AND(Z484=15,P484&lt;&gt;0),25,AND(Z484=15,R484&lt;&gt;0),24,AND(Z484=15,U484="ALTO"),22,AND(Z484=15,U484="BAJO"),19,AND(Z484=15,V484&lt;&gt;0),19,AND(Z484=16,P484&lt;&gt;0),25,AND(Z484=16,R484&lt;&gt;0),23,AND(Z484=16,U484="ALTO"),23,AND(Z484=16,U484="BAJO"),23,AND(Z484=16,V484&lt;&gt;0),20,AND(Z484=17,P484&lt;&gt;0),25,AND(Z484=17,R484&lt;&gt;0),24,AND(Z484=17,U484="ALTO"),23,AND(Z484=17,U484="BAJO"),21,AND(Z484=17,V484&lt;&gt;0),20,AND(Z484=18,P484&lt;&gt;0),25,AND(Z484=18,R484&lt;&gt;0),24,AND(Z484=18,U484="ALTO"),23,AND(Z484=18,U484="BAJO"),22,AND(Z484=18,V484&lt;&gt;0),21,AND(Z484=19,P484&lt;&gt;0),25,AND(Z484=19,R484&lt;&gt;0),25,AND(Z484=19,U484="ALTO"),24,AND(Z484=19,U484="BAJO"),22,AND(Z484=19,V484&lt;&gt;0),22,AND(Z484&lt;&gt;0,X484&lt;&gt;0),Z484,TRUE,"FALSO")</f>
        <v>FALSO</v>
      </c>
      <c r="AC484" s="222"/>
      <c r="AD484" s="222"/>
      <c r="AE484" s="36"/>
      <c r="AF484" s="37"/>
      <c r="AG484" s="37"/>
      <c r="AH484" s="25"/>
      <c r="AI484" s="25"/>
      <c r="AJ484" s="25"/>
      <c r="AK484" s="25"/>
      <c r="AL484" s="25"/>
      <c r="AM484" s="25"/>
      <c r="AN484" s="25"/>
      <c r="AO484" s="35"/>
      <c r="AP484" s="25"/>
      <c r="AQ484" s="35"/>
      <c r="AR484" s="25"/>
      <c r="AS484" s="35"/>
      <c r="AT484" s="25"/>
      <c r="AU484" s="35"/>
      <c r="AV484" s="25"/>
      <c r="AW484" s="35"/>
      <c r="AX484" s="25"/>
    </row>
    <row r="485" spans="1:50" ht="26.25">
      <c r="A485" s="285"/>
      <c r="B485" s="381"/>
      <c r="C485" s="379"/>
      <c r="D485" s="378"/>
      <c r="E485" s="250"/>
      <c r="F485" s="248"/>
      <c r="G485" s="225"/>
      <c r="H485" s="227"/>
      <c r="I485" s="254"/>
      <c r="J485" s="255" t="e">
        <f>+VLOOKUP(I485,Peligros_Aspectos!A:D,4,0)</f>
        <v>#N/A</v>
      </c>
      <c r="K485" s="256" t="e">
        <f>+VLOOKUP(I485,Peligros_Aspectos!A:D,2,0)</f>
        <v>#N/A</v>
      </c>
      <c r="L485" s="257" t="e">
        <f>+VLOOKUP(I485,Peligros_Aspectos!A:C,3,0)</f>
        <v>#N/A</v>
      </c>
      <c r="M485" s="232"/>
      <c r="N485" s="258"/>
      <c r="O485" s="245" t="str">
        <f t="shared" si="40"/>
        <v/>
      </c>
      <c r="P485" s="260"/>
      <c r="Q485" s="260"/>
      <c r="R485" s="260"/>
      <c r="S485" s="260"/>
      <c r="T485" s="260"/>
      <c r="U485" s="258"/>
      <c r="V485" s="264"/>
      <c r="W485" s="264"/>
      <c r="X485" s="260"/>
      <c r="Y485" s="266"/>
      <c r="Z485" s="245" t="str">
        <f t="shared" si="38"/>
        <v/>
      </c>
      <c r="AA485" s="267"/>
      <c r="AB485" s="245" t="str">
        <f t="array" ref="AB485">_xlfn.IFS(AND(Z485=1,P485&lt;&gt;0),25,AND(Z485=1,R485&lt;&gt;0),21,AND(Z485=1,U485="ALTO"),16,AND(Z485=1,U485="BAJO"),11,AND(Z485=1,V485&lt;&gt;0),2,AND(Z485=2,P485&lt;&gt;0),25,AND(Z485=2,R485&lt;&gt;0),21,AND(Z485=2,U485="ALTO"),16,AND(Z485=2,U485="BAJO"),11,AND(Z485=2,V485&lt;&gt;0),4,AND(Z485=3,P485&lt;&gt;0),25,AND(Z485=3,R485&lt;&gt;0),21,AND(Z485=3,U485="ALTO"),16,AND(Z485=3,U485="BAJO"),12,AND(Z485=3,V485&lt;&gt;0),5,AND(Z485=4,P485&lt;&gt;0),25,AND(Z485=4,R485&lt;&gt;0),13,AND(Z485=4,U485="ALTO"),16,AND(Z485=4,U485="BAJO"),14,AND(Z485=4,V485&lt;&gt;0),7,AND(Z485=5,P485&lt;&gt;0),25,AND(Z485=5,R485&lt;&gt;0),21,AND(Z485=5,U485="ALTO"),16,AND(Z485=5,U485="BAJO"),12,AND(Z485=5,V485&lt;&gt;0),8,AND(Z485=6,P485&lt;&gt;0),25,AND(Z485=6,R485&lt;&gt;0),21,AND(Z485=6,U485="ALTO"),20,AND(Z485=6,U485="BAJO"),17,AND(Z485=6,V485&lt;&gt;0),6,AND(Z485=7,P485&lt;&gt;0),25,AND(Z485=7,R485&lt;&gt;0),23,AND(Z485=7,U485="ALTO"),16,AND(Z485=7,U485="BAJO"),11,AND(Z485=7,V485&lt;&gt;0),7,AND(Z485=8,P485&lt;&gt;0),25,AND(Z485=8,R485&lt;&gt;0),21,AND(Z485=8,U485="ALTO"),16,AND(Z485=8,U485="BAJO"),12,AND(Z485=8,V485&lt;&gt;0),8,AND(Z485=9,P485&lt;&gt;0),25,AND(Z485=9,R485&lt;&gt;0),21,AND(Z485=9,U485="ALTO"),20,AND(Z485=9,U485="BAJO"),17,AND(Z485=9,V485&lt;&gt;0),13,AND(Z485=10,P485&lt;&gt;0),25,AND(Z485=10,R485&lt;&gt;0),22,AND(Z485=10,U485="ALTO"),21,AND(Z485=10,U485="BAJO"),18,AND(Z485=10,V485&lt;&gt;0),18,AND(Z485=11,P485&lt;&gt;0),25,AND(Z485=11,R485&lt;&gt;0),23,AND(Z485=11,U485="ALTO"),20,AND(Z485=11,U485="BAJO"),16,AND(Z485=11,V485&lt;&gt;0),11,AND(Z485=12,P485&lt;&gt;0),25,AND(Z485=12,R485&lt;&gt;0),23,AND(Z485=12,U485="ALTO"),20,AND(Z485=12,U485="BAJO"),16,AND(Z485=12,V485&lt;&gt;0),12,AND(Z485=13,P485&lt;&gt;0),25,AND(Z485=13,R485&lt;&gt;0),21,AND(Z485=13,U485="ALTO"),20,AND(Z485=13,U485="BAJO"),17,AND(Z485=13,V485&lt;&gt;0),17,AND(Z485=14,P485&lt;&gt;0),25,AND(Z485=14,R485&lt;&gt;0),24,AND(Z485=14,U485="ALTO"),23,AND(Z485=14,U485="BAJO"),21,AND(Z485=14,V485&lt;&gt;0),18,AND(Z485=15,P485&lt;&gt;0),25,AND(Z485=15,R485&lt;&gt;0),24,AND(Z485=15,U485="ALTO"),22,AND(Z485=15,U485="BAJO"),19,AND(Z485=15,V485&lt;&gt;0),19,AND(Z485=16,P485&lt;&gt;0),25,AND(Z485=16,R485&lt;&gt;0),23,AND(Z485=16,U485="ALTO"),23,AND(Z485=16,U485="BAJO"),23,AND(Z485=16,V485&lt;&gt;0),20,AND(Z485=17,P485&lt;&gt;0),25,AND(Z485=17,R485&lt;&gt;0),24,AND(Z485=17,U485="ALTO"),23,AND(Z485=17,U485="BAJO"),21,AND(Z485=17,V485&lt;&gt;0),20,AND(Z485=18,P485&lt;&gt;0),25,AND(Z485=18,R485&lt;&gt;0),24,AND(Z485=18,U485="ALTO"),23,AND(Z485=18,U485="BAJO"),22,AND(Z485=18,V485&lt;&gt;0),21,AND(Z485=19,P485&lt;&gt;0),25,AND(Z485=19,R485&lt;&gt;0),25,AND(Z485=19,U485="ALTO"),24,AND(Z485=19,U485="BAJO"),22,AND(Z485=19,V485&lt;&gt;0),22,AND(Z485&lt;&gt;0,X485&lt;&gt;0),Z485,TRUE,"FALSO")</f>
        <v>FALSO</v>
      </c>
      <c r="AC485" s="222"/>
      <c r="AD485" s="222"/>
      <c r="AE485" s="36"/>
      <c r="AF485" s="37"/>
      <c r="AG485" s="37"/>
      <c r="AH485" s="25"/>
      <c r="AI485" s="25"/>
      <c r="AJ485" s="25"/>
      <c r="AK485" s="25"/>
      <c r="AL485" s="25"/>
      <c r="AM485" s="25"/>
      <c r="AN485" s="25"/>
      <c r="AO485" s="35"/>
      <c r="AP485" s="25"/>
      <c r="AQ485" s="35"/>
      <c r="AR485" s="25"/>
      <c r="AS485" s="35"/>
      <c r="AT485" s="25"/>
      <c r="AU485" s="35"/>
      <c r="AV485" s="25"/>
      <c r="AW485" s="35"/>
      <c r="AX485" s="25"/>
    </row>
    <row r="486" spans="1:50" ht="26.25">
      <c r="A486" s="285"/>
      <c r="B486" s="381"/>
      <c r="C486" s="379"/>
      <c r="D486" s="378"/>
      <c r="E486" s="250"/>
      <c r="F486" s="248"/>
      <c r="G486" s="225"/>
      <c r="H486" s="227"/>
      <c r="I486" s="254"/>
      <c r="J486" s="255" t="e">
        <f>+VLOOKUP(I486,Peligros_Aspectos!A:D,4,0)</f>
        <v>#N/A</v>
      </c>
      <c r="K486" s="256" t="e">
        <f>+VLOOKUP(I486,Peligros_Aspectos!A:D,2,0)</f>
        <v>#N/A</v>
      </c>
      <c r="L486" s="257" t="e">
        <f>+VLOOKUP(I486,Peligros_Aspectos!A:C,3,0)</f>
        <v>#N/A</v>
      </c>
      <c r="M486" s="232"/>
      <c r="N486" s="258"/>
      <c r="O486" s="245" t="str">
        <f t="shared" si="40"/>
        <v/>
      </c>
      <c r="P486" s="260"/>
      <c r="Q486" s="260"/>
      <c r="R486" s="260"/>
      <c r="S486" s="260"/>
      <c r="T486" s="260"/>
      <c r="U486" s="258"/>
      <c r="V486" s="264"/>
      <c r="W486" s="264"/>
      <c r="X486" s="260"/>
      <c r="Y486" s="266"/>
      <c r="Z486" s="245" t="str">
        <f t="shared" si="38"/>
        <v/>
      </c>
      <c r="AA486" s="267"/>
      <c r="AB486" s="245" t="str">
        <f t="array" ref="AB486">_xlfn.IFS(AND(Z486=1,P486&lt;&gt;0),25,AND(Z486=1,R486&lt;&gt;0),21,AND(Z486=1,U486="ALTO"),16,AND(Z486=1,U486="BAJO"),11,AND(Z486=1,V486&lt;&gt;0),2,AND(Z486=2,P486&lt;&gt;0),25,AND(Z486=2,R486&lt;&gt;0),21,AND(Z486=2,U486="ALTO"),16,AND(Z486=2,U486="BAJO"),11,AND(Z486=2,V486&lt;&gt;0),4,AND(Z486=3,P486&lt;&gt;0),25,AND(Z486=3,R486&lt;&gt;0),21,AND(Z486=3,U486="ALTO"),16,AND(Z486=3,U486="BAJO"),12,AND(Z486=3,V486&lt;&gt;0),5,AND(Z486=4,P486&lt;&gt;0),25,AND(Z486=4,R486&lt;&gt;0),13,AND(Z486=4,U486="ALTO"),16,AND(Z486=4,U486="BAJO"),14,AND(Z486=4,V486&lt;&gt;0),7,AND(Z486=5,P486&lt;&gt;0),25,AND(Z486=5,R486&lt;&gt;0),21,AND(Z486=5,U486="ALTO"),16,AND(Z486=5,U486="BAJO"),12,AND(Z486=5,V486&lt;&gt;0),8,AND(Z486=6,P486&lt;&gt;0),25,AND(Z486=6,R486&lt;&gt;0),21,AND(Z486=6,U486="ALTO"),20,AND(Z486=6,U486="BAJO"),17,AND(Z486=6,V486&lt;&gt;0),6,AND(Z486=7,P486&lt;&gt;0),25,AND(Z486=7,R486&lt;&gt;0),23,AND(Z486=7,U486="ALTO"),16,AND(Z486=7,U486="BAJO"),11,AND(Z486=7,V486&lt;&gt;0),7,AND(Z486=8,P486&lt;&gt;0),25,AND(Z486=8,R486&lt;&gt;0),21,AND(Z486=8,U486="ALTO"),16,AND(Z486=8,U486="BAJO"),12,AND(Z486=8,V486&lt;&gt;0),8,AND(Z486=9,P486&lt;&gt;0),25,AND(Z486=9,R486&lt;&gt;0),21,AND(Z486=9,U486="ALTO"),20,AND(Z486=9,U486="BAJO"),17,AND(Z486=9,V486&lt;&gt;0),13,AND(Z486=10,P486&lt;&gt;0),25,AND(Z486=10,R486&lt;&gt;0),22,AND(Z486=10,U486="ALTO"),21,AND(Z486=10,U486="BAJO"),18,AND(Z486=10,V486&lt;&gt;0),18,AND(Z486=11,P486&lt;&gt;0),25,AND(Z486=11,R486&lt;&gt;0),23,AND(Z486=11,U486="ALTO"),20,AND(Z486=11,U486="BAJO"),16,AND(Z486=11,V486&lt;&gt;0),11,AND(Z486=12,P486&lt;&gt;0),25,AND(Z486=12,R486&lt;&gt;0),23,AND(Z486=12,U486="ALTO"),20,AND(Z486=12,U486="BAJO"),16,AND(Z486=12,V486&lt;&gt;0),12,AND(Z486=13,P486&lt;&gt;0),25,AND(Z486=13,R486&lt;&gt;0),21,AND(Z486=13,U486="ALTO"),20,AND(Z486=13,U486="BAJO"),17,AND(Z486=13,V486&lt;&gt;0),17,AND(Z486=14,P486&lt;&gt;0),25,AND(Z486=14,R486&lt;&gt;0),24,AND(Z486=14,U486="ALTO"),23,AND(Z486=14,U486="BAJO"),21,AND(Z486=14,V486&lt;&gt;0),18,AND(Z486=15,P486&lt;&gt;0),25,AND(Z486=15,R486&lt;&gt;0),24,AND(Z486=15,U486="ALTO"),22,AND(Z486=15,U486="BAJO"),19,AND(Z486=15,V486&lt;&gt;0),19,AND(Z486=16,P486&lt;&gt;0),25,AND(Z486=16,R486&lt;&gt;0),23,AND(Z486=16,U486="ALTO"),23,AND(Z486=16,U486="BAJO"),23,AND(Z486=16,V486&lt;&gt;0),20,AND(Z486=17,P486&lt;&gt;0),25,AND(Z486=17,R486&lt;&gt;0),24,AND(Z486=17,U486="ALTO"),23,AND(Z486=17,U486="BAJO"),21,AND(Z486=17,V486&lt;&gt;0),20,AND(Z486=18,P486&lt;&gt;0),25,AND(Z486=18,R486&lt;&gt;0),24,AND(Z486=18,U486="ALTO"),23,AND(Z486=18,U486="BAJO"),22,AND(Z486=18,V486&lt;&gt;0),21,AND(Z486=19,P486&lt;&gt;0),25,AND(Z486=19,R486&lt;&gt;0),25,AND(Z486=19,U486="ALTO"),24,AND(Z486=19,U486="BAJO"),22,AND(Z486=19,V486&lt;&gt;0),22,AND(Z486&lt;&gt;0,X486&lt;&gt;0),Z486,TRUE,"FALSO")</f>
        <v>FALSO</v>
      </c>
      <c r="AC486" s="222"/>
      <c r="AD486" s="222"/>
      <c r="AE486" s="36"/>
      <c r="AF486" s="37"/>
      <c r="AG486" s="37"/>
      <c r="AH486" s="25"/>
      <c r="AI486" s="25"/>
      <c r="AJ486" s="25"/>
      <c r="AK486" s="25"/>
      <c r="AL486" s="25"/>
      <c r="AM486" s="25"/>
      <c r="AN486" s="25"/>
      <c r="AO486" s="35"/>
      <c r="AP486" s="25"/>
      <c r="AQ486" s="35"/>
      <c r="AR486" s="25"/>
      <c r="AS486" s="35"/>
      <c r="AT486" s="25"/>
      <c r="AU486" s="35"/>
      <c r="AV486" s="25"/>
      <c r="AW486" s="35"/>
      <c r="AX486" s="25"/>
    </row>
    <row r="487" spans="1:50" ht="26.25">
      <c r="A487" s="285"/>
      <c r="B487" s="381"/>
      <c r="C487" s="379"/>
      <c r="D487" s="378"/>
      <c r="E487" s="250"/>
      <c r="F487" s="248"/>
      <c r="G487" s="225"/>
      <c r="H487" s="227"/>
      <c r="I487" s="254"/>
      <c r="J487" s="255" t="e">
        <f>+VLOOKUP(I487,Peligros_Aspectos!A:D,4,0)</f>
        <v>#N/A</v>
      </c>
      <c r="K487" s="256" t="e">
        <f>+VLOOKUP(I487,Peligros_Aspectos!A:D,2,0)</f>
        <v>#N/A</v>
      </c>
      <c r="L487" s="257" t="e">
        <f>+VLOOKUP(I487,Peligros_Aspectos!A:C,3,0)</f>
        <v>#N/A</v>
      </c>
      <c r="M487" s="232"/>
      <c r="N487" s="258"/>
      <c r="O487" s="245" t="str">
        <f t="shared" si="40"/>
        <v/>
      </c>
      <c r="P487" s="260"/>
      <c r="Q487" s="260"/>
      <c r="R487" s="260"/>
      <c r="S487" s="260"/>
      <c r="T487" s="260"/>
      <c r="U487" s="258"/>
      <c r="V487" s="264"/>
      <c r="W487" s="264"/>
      <c r="X487" s="260"/>
      <c r="Y487" s="266"/>
      <c r="Z487" s="245" t="str">
        <f t="shared" ref="Z487" si="41">O487</f>
        <v/>
      </c>
      <c r="AA487" s="267"/>
      <c r="AB487" s="245" t="str">
        <f t="array" ref="AB487">_xlfn.IFS(AND(Z487=1,P487&lt;&gt;0),25,AND(Z487=1,R487&lt;&gt;0),21,AND(Z487=1,U487="ALTO"),16,AND(Z487=1,U487="BAJO"),11,AND(Z487=1,V487&lt;&gt;0),2,AND(Z487=2,P487&lt;&gt;0),25,AND(Z487=2,R487&lt;&gt;0),21,AND(Z487=2,U487="ALTO"),16,AND(Z487=2,U487="BAJO"),11,AND(Z487=2,V487&lt;&gt;0),4,AND(Z487=3,P487&lt;&gt;0),25,AND(Z487=3,R487&lt;&gt;0),21,AND(Z487=3,U487="ALTO"),16,AND(Z487=3,U487="BAJO"),12,AND(Z487=3,V487&lt;&gt;0),5,AND(Z487=4,P487&lt;&gt;0),25,AND(Z487=4,R487&lt;&gt;0),13,AND(Z487=4,U487="ALTO"),16,AND(Z487=4,U487="BAJO"),14,AND(Z487=4,V487&lt;&gt;0),7,AND(Z487=5,P487&lt;&gt;0),25,AND(Z487=5,R487&lt;&gt;0),21,AND(Z487=5,U487="ALTO"),16,AND(Z487=5,U487="BAJO"),12,AND(Z487=5,V487&lt;&gt;0),8,AND(Z487=6,P487&lt;&gt;0),25,AND(Z487=6,R487&lt;&gt;0),21,AND(Z487=6,U487="ALTO"),20,AND(Z487=6,U487="BAJO"),17,AND(Z487=6,V487&lt;&gt;0),6,AND(Z487=7,P487&lt;&gt;0),25,AND(Z487=7,R487&lt;&gt;0),23,AND(Z487=7,U487="ALTO"),16,AND(Z487=7,U487="BAJO"),11,AND(Z487=7,V487&lt;&gt;0),7,AND(Z487=8,P487&lt;&gt;0),25,AND(Z487=8,R487&lt;&gt;0),21,AND(Z487=8,U487="ALTO"),16,AND(Z487=8,U487="BAJO"),12,AND(Z487=8,V487&lt;&gt;0),8,AND(Z487=9,P487&lt;&gt;0),25,AND(Z487=9,R487&lt;&gt;0),21,AND(Z487=9,U487="ALTO"),20,AND(Z487=9,U487="BAJO"),17,AND(Z487=9,V487&lt;&gt;0),13,AND(Z487=10,P487&lt;&gt;0),25,AND(Z487=10,R487&lt;&gt;0),22,AND(Z487=10,U487="ALTO"),21,AND(Z487=10,U487="BAJO"),18,AND(Z487=10,V487&lt;&gt;0),18,AND(Z487=11,P487&lt;&gt;0),25,AND(Z487=11,R487&lt;&gt;0),23,AND(Z487=11,U487="ALTO"),20,AND(Z487=11,U487="BAJO"),16,AND(Z487=11,V487&lt;&gt;0),11,AND(Z487=12,P487&lt;&gt;0),25,AND(Z487=12,R487&lt;&gt;0),23,AND(Z487=12,U487="ALTO"),20,AND(Z487=12,U487="BAJO"),16,AND(Z487=12,V487&lt;&gt;0),12,AND(Z487=13,P487&lt;&gt;0),25,AND(Z487=13,R487&lt;&gt;0),21,AND(Z487=13,U487="ALTO"),20,AND(Z487=13,U487="BAJO"),17,AND(Z487=13,V487&lt;&gt;0),17,AND(Z487=14,P487&lt;&gt;0),25,AND(Z487=14,R487&lt;&gt;0),24,AND(Z487=14,U487="ALTO"),23,AND(Z487=14,U487="BAJO"),21,AND(Z487=14,V487&lt;&gt;0),18,AND(Z487=15,P487&lt;&gt;0),25,AND(Z487=15,R487&lt;&gt;0),24,AND(Z487=15,U487="ALTO"),22,AND(Z487=15,U487="BAJO"),19,AND(Z487=15,V487&lt;&gt;0),19,AND(Z487=16,P487&lt;&gt;0),25,AND(Z487=16,R487&lt;&gt;0),23,AND(Z487=16,U487="ALTO"),23,AND(Z487=16,U487="BAJO"),23,AND(Z487=16,V487&lt;&gt;0),20,AND(Z487=17,P487&lt;&gt;0),25,AND(Z487=17,R487&lt;&gt;0),24,AND(Z487=17,U487="ALTO"),23,AND(Z487=17,U487="BAJO"),21,AND(Z487=17,V487&lt;&gt;0),20,AND(Z487=18,P487&lt;&gt;0),25,AND(Z487=18,R487&lt;&gt;0),24,AND(Z487=18,U487="ALTO"),23,AND(Z487=18,U487="BAJO"),22,AND(Z487=18,V487&lt;&gt;0),21,AND(Z487=19,P487&lt;&gt;0),25,AND(Z487=19,R487&lt;&gt;0),25,AND(Z487=19,U487="ALTO"),24,AND(Z487=19,U487="BAJO"),22,AND(Z487=19,V487&lt;&gt;0),22,AND(Z487&lt;&gt;0,X487&lt;&gt;0),Z487,TRUE,"FALSO")</f>
        <v>FALSO</v>
      </c>
      <c r="AC487" s="222"/>
      <c r="AD487" s="222"/>
      <c r="AE487" s="36"/>
      <c r="AF487" s="37"/>
      <c r="AG487" s="37"/>
      <c r="AH487" s="25"/>
      <c r="AI487" s="25"/>
      <c r="AJ487" s="25"/>
      <c r="AK487" s="25"/>
      <c r="AL487" s="25"/>
      <c r="AM487" s="25"/>
      <c r="AN487" s="25"/>
      <c r="AO487" s="35"/>
      <c r="AP487" s="25"/>
      <c r="AQ487" s="35"/>
      <c r="AR487" s="25"/>
      <c r="AS487" s="35"/>
      <c r="AT487" s="25"/>
      <c r="AU487" s="35"/>
      <c r="AV487" s="25"/>
      <c r="AW487" s="35"/>
      <c r="AX487" s="25"/>
    </row>
    <row r="488" spans="1:50" ht="26.25">
      <c r="A488" s="285"/>
      <c r="B488" s="381"/>
      <c r="C488" s="379"/>
      <c r="D488" s="378"/>
      <c r="E488" s="250"/>
      <c r="F488" s="248"/>
      <c r="G488" s="225"/>
      <c r="H488" s="227"/>
      <c r="I488" s="254"/>
      <c r="J488" s="255" t="e">
        <f>+VLOOKUP(I488,Peligros_Aspectos!A:D,4,0)</f>
        <v>#N/A</v>
      </c>
      <c r="K488" s="256" t="e">
        <f>+VLOOKUP(I488,Peligros_Aspectos!A:D,2,0)</f>
        <v>#N/A</v>
      </c>
      <c r="L488" s="257" t="e">
        <f>+VLOOKUP(I488,Peligros_Aspectos!A:C,3,0)</f>
        <v>#N/A</v>
      </c>
      <c r="M488" s="232"/>
      <c r="N488" s="258"/>
      <c r="O488" s="245" t="str">
        <f t="shared" si="40"/>
        <v/>
      </c>
      <c r="P488" s="260"/>
      <c r="Q488" s="260"/>
      <c r="R488" s="260"/>
      <c r="S488" s="260"/>
      <c r="T488" s="260"/>
      <c r="U488" s="258"/>
      <c r="V488" s="264"/>
      <c r="W488" s="264"/>
      <c r="X488" s="260"/>
      <c r="Y488" s="266"/>
      <c r="Z488" s="245" t="str">
        <f t="shared" si="38"/>
        <v/>
      </c>
      <c r="AA488" s="267"/>
      <c r="AB488" s="245" t="str">
        <f t="array" ref="AB488">_xlfn.IFS(AND(Z488=1,P488&lt;&gt;0),25,AND(Z488=1,R488&lt;&gt;0),21,AND(Z488=1,U488="ALTO"),16,AND(Z488=1,U488="BAJO"),11,AND(Z488=1,V488&lt;&gt;0),2,AND(Z488=2,P488&lt;&gt;0),25,AND(Z488=2,R488&lt;&gt;0),21,AND(Z488=2,U488="ALTO"),16,AND(Z488=2,U488="BAJO"),11,AND(Z488=2,V488&lt;&gt;0),4,AND(Z488=3,P488&lt;&gt;0),25,AND(Z488=3,R488&lt;&gt;0),21,AND(Z488=3,U488="ALTO"),16,AND(Z488=3,U488="BAJO"),12,AND(Z488=3,V488&lt;&gt;0),5,AND(Z488=4,P488&lt;&gt;0),25,AND(Z488=4,R488&lt;&gt;0),13,AND(Z488=4,U488="ALTO"),16,AND(Z488=4,U488="BAJO"),14,AND(Z488=4,V488&lt;&gt;0),7,AND(Z488=5,P488&lt;&gt;0),25,AND(Z488=5,R488&lt;&gt;0),21,AND(Z488=5,U488="ALTO"),16,AND(Z488=5,U488="BAJO"),12,AND(Z488=5,V488&lt;&gt;0),8,AND(Z488=6,P488&lt;&gt;0),25,AND(Z488=6,R488&lt;&gt;0),21,AND(Z488=6,U488="ALTO"),20,AND(Z488=6,U488="BAJO"),17,AND(Z488=6,V488&lt;&gt;0),6,AND(Z488=7,P488&lt;&gt;0),25,AND(Z488=7,R488&lt;&gt;0),23,AND(Z488=7,U488="ALTO"),16,AND(Z488=7,U488="BAJO"),11,AND(Z488=7,V488&lt;&gt;0),7,AND(Z488=8,P488&lt;&gt;0),25,AND(Z488=8,R488&lt;&gt;0),21,AND(Z488=8,U488="ALTO"),16,AND(Z488=8,U488="BAJO"),12,AND(Z488=8,V488&lt;&gt;0),8,AND(Z488=9,P488&lt;&gt;0),25,AND(Z488=9,R488&lt;&gt;0),21,AND(Z488=9,U488="ALTO"),20,AND(Z488=9,U488="BAJO"),17,AND(Z488=9,V488&lt;&gt;0),13,AND(Z488=10,P488&lt;&gt;0),25,AND(Z488=10,R488&lt;&gt;0),22,AND(Z488=10,U488="ALTO"),21,AND(Z488=10,U488="BAJO"),18,AND(Z488=10,V488&lt;&gt;0),18,AND(Z488=11,P488&lt;&gt;0),25,AND(Z488=11,R488&lt;&gt;0),23,AND(Z488=11,U488="ALTO"),20,AND(Z488=11,U488="BAJO"),16,AND(Z488=11,V488&lt;&gt;0),11,AND(Z488=12,P488&lt;&gt;0),25,AND(Z488=12,R488&lt;&gt;0),23,AND(Z488=12,U488="ALTO"),20,AND(Z488=12,U488="BAJO"),16,AND(Z488=12,V488&lt;&gt;0),12,AND(Z488=13,P488&lt;&gt;0),25,AND(Z488=13,R488&lt;&gt;0),21,AND(Z488=13,U488="ALTO"),20,AND(Z488=13,U488="BAJO"),17,AND(Z488=13,V488&lt;&gt;0),17,AND(Z488=14,P488&lt;&gt;0),25,AND(Z488=14,R488&lt;&gt;0),24,AND(Z488=14,U488="ALTO"),23,AND(Z488=14,U488="BAJO"),21,AND(Z488=14,V488&lt;&gt;0),18,AND(Z488=15,P488&lt;&gt;0),25,AND(Z488=15,R488&lt;&gt;0),24,AND(Z488=15,U488="ALTO"),22,AND(Z488=15,U488="BAJO"),19,AND(Z488=15,V488&lt;&gt;0),19,AND(Z488=16,P488&lt;&gt;0),25,AND(Z488=16,R488&lt;&gt;0),23,AND(Z488=16,U488="ALTO"),23,AND(Z488=16,U488="BAJO"),23,AND(Z488=16,V488&lt;&gt;0),20,AND(Z488=17,P488&lt;&gt;0),25,AND(Z488=17,R488&lt;&gt;0),24,AND(Z488=17,U488="ALTO"),23,AND(Z488=17,U488="BAJO"),21,AND(Z488=17,V488&lt;&gt;0),20,AND(Z488=18,P488&lt;&gt;0),25,AND(Z488=18,R488&lt;&gt;0),24,AND(Z488=18,U488="ALTO"),23,AND(Z488=18,U488="BAJO"),22,AND(Z488=18,V488&lt;&gt;0),21,AND(Z488=19,P488&lt;&gt;0),25,AND(Z488=19,R488&lt;&gt;0),25,AND(Z488=19,U488="ALTO"),24,AND(Z488=19,U488="BAJO"),22,AND(Z488=19,V488&lt;&gt;0),22,AND(Z488&lt;&gt;0,X488&lt;&gt;0),Z488,TRUE,"FALSO")</f>
        <v>FALSO</v>
      </c>
      <c r="AC488" s="222"/>
      <c r="AD488" s="222"/>
      <c r="AE488" s="36"/>
      <c r="AF488" s="37"/>
      <c r="AG488" s="37"/>
      <c r="AH488" s="25"/>
      <c r="AI488" s="25"/>
      <c r="AJ488" s="25"/>
      <c r="AK488" s="25"/>
      <c r="AL488" s="25"/>
      <c r="AM488" s="25"/>
      <c r="AN488" s="25"/>
      <c r="AO488" s="35"/>
      <c r="AP488" s="25"/>
      <c r="AQ488" s="35"/>
      <c r="AR488" s="25"/>
      <c r="AS488" s="35"/>
      <c r="AT488" s="25"/>
      <c r="AU488" s="35"/>
      <c r="AV488" s="25"/>
      <c r="AW488" s="35"/>
      <c r="AX488" s="25"/>
    </row>
    <row r="489" spans="1:50" ht="26.25">
      <c r="A489" s="285"/>
      <c r="B489" s="381"/>
      <c r="C489" s="379"/>
      <c r="D489" s="378"/>
      <c r="E489" s="251"/>
      <c r="F489" s="248"/>
      <c r="G489" s="225"/>
      <c r="H489" s="227"/>
      <c r="I489" s="254"/>
      <c r="J489" s="255" t="e">
        <f>+VLOOKUP(I489,Peligros_Aspectos!A:D,4,0)</f>
        <v>#N/A</v>
      </c>
      <c r="K489" s="256" t="e">
        <f>+VLOOKUP(I489,Peligros_Aspectos!A:D,2,0)</f>
        <v>#N/A</v>
      </c>
      <c r="L489" s="257" t="e">
        <f>+VLOOKUP(I489,Peligros_Aspectos!A:C,3,0)</f>
        <v>#N/A</v>
      </c>
      <c r="M489" s="232"/>
      <c r="N489" s="258"/>
      <c r="O489" s="245" t="str">
        <f t="shared" si="40"/>
        <v/>
      </c>
      <c r="P489" s="260"/>
      <c r="Q489" s="260"/>
      <c r="R489" s="260"/>
      <c r="S489" s="260"/>
      <c r="T489" s="260"/>
      <c r="U489" s="255"/>
      <c r="V489" s="264"/>
      <c r="W489" s="264"/>
      <c r="X489" s="260"/>
      <c r="Y489" s="266"/>
      <c r="Z489" s="245" t="str">
        <f t="shared" si="38"/>
        <v/>
      </c>
      <c r="AA489" s="267"/>
      <c r="AB489" s="245" t="str">
        <f t="array" ref="AB489">_xlfn.IFS(AND(Z489=1,P489&lt;&gt;0),25,AND(Z489=1,R489&lt;&gt;0),21,AND(Z489=1,U489="ALTO"),16,AND(Z489=1,U489="BAJO"),11,AND(Z489=1,V489&lt;&gt;0),2,AND(Z489=2,P489&lt;&gt;0),25,AND(Z489=2,R489&lt;&gt;0),21,AND(Z489=2,U489="ALTO"),16,AND(Z489=2,U489="BAJO"),11,AND(Z489=2,V489&lt;&gt;0),4,AND(Z489=3,P489&lt;&gt;0),25,AND(Z489=3,R489&lt;&gt;0),21,AND(Z489=3,U489="ALTO"),16,AND(Z489=3,U489="BAJO"),12,AND(Z489=3,V489&lt;&gt;0),5,AND(Z489=4,P489&lt;&gt;0),25,AND(Z489=4,R489&lt;&gt;0),13,AND(Z489=4,U489="ALTO"),16,AND(Z489=4,U489="BAJO"),14,AND(Z489=4,V489&lt;&gt;0),7,AND(Z489=5,P489&lt;&gt;0),25,AND(Z489=5,R489&lt;&gt;0),21,AND(Z489=5,U489="ALTO"),16,AND(Z489=5,U489="BAJO"),12,AND(Z489=5,V489&lt;&gt;0),8,AND(Z489=6,P489&lt;&gt;0),25,AND(Z489=6,R489&lt;&gt;0),21,AND(Z489=6,U489="ALTO"),20,AND(Z489=6,U489="BAJO"),17,AND(Z489=6,V489&lt;&gt;0),6,AND(Z489=7,P489&lt;&gt;0),25,AND(Z489=7,R489&lt;&gt;0),23,AND(Z489=7,U489="ALTO"),16,AND(Z489=7,U489="BAJO"),11,AND(Z489=7,V489&lt;&gt;0),7,AND(Z489=8,P489&lt;&gt;0),25,AND(Z489=8,R489&lt;&gt;0),21,AND(Z489=8,U489="ALTO"),16,AND(Z489=8,U489="BAJO"),12,AND(Z489=8,V489&lt;&gt;0),8,AND(Z489=9,P489&lt;&gt;0),25,AND(Z489=9,R489&lt;&gt;0),21,AND(Z489=9,U489="ALTO"),20,AND(Z489=9,U489="BAJO"),17,AND(Z489=9,V489&lt;&gt;0),13,AND(Z489=10,P489&lt;&gt;0),25,AND(Z489=10,R489&lt;&gt;0),22,AND(Z489=10,U489="ALTO"),21,AND(Z489=10,U489="BAJO"),18,AND(Z489=10,V489&lt;&gt;0),18,AND(Z489=11,P489&lt;&gt;0),25,AND(Z489=11,R489&lt;&gt;0),23,AND(Z489=11,U489="ALTO"),20,AND(Z489=11,U489="BAJO"),16,AND(Z489=11,V489&lt;&gt;0),11,AND(Z489=12,P489&lt;&gt;0),25,AND(Z489=12,R489&lt;&gt;0),23,AND(Z489=12,U489="ALTO"),20,AND(Z489=12,U489="BAJO"),16,AND(Z489=12,V489&lt;&gt;0),12,AND(Z489=13,P489&lt;&gt;0),25,AND(Z489=13,R489&lt;&gt;0),21,AND(Z489=13,U489="ALTO"),20,AND(Z489=13,U489="BAJO"),17,AND(Z489=13,V489&lt;&gt;0),17,AND(Z489=14,P489&lt;&gt;0),25,AND(Z489=14,R489&lt;&gt;0),24,AND(Z489=14,U489="ALTO"),23,AND(Z489=14,U489="BAJO"),21,AND(Z489=14,V489&lt;&gt;0),18,AND(Z489=15,P489&lt;&gt;0),25,AND(Z489=15,R489&lt;&gt;0),24,AND(Z489=15,U489="ALTO"),22,AND(Z489=15,U489="BAJO"),19,AND(Z489=15,V489&lt;&gt;0),19,AND(Z489=16,P489&lt;&gt;0),25,AND(Z489=16,R489&lt;&gt;0),23,AND(Z489=16,U489="ALTO"),23,AND(Z489=16,U489="BAJO"),23,AND(Z489=16,V489&lt;&gt;0),20,AND(Z489=17,P489&lt;&gt;0),25,AND(Z489=17,R489&lt;&gt;0),24,AND(Z489=17,U489="ALTO"),23,AND(Z489=17,U489="BAJO"),21,AND(Z489=17,V489&lt;&gt;0),20,AND(Z489=18,P489&lt;&gt;0),25,AND(Z489=18,R489&lt;&gt;0),24,AND(Z489=18,U489="ALTO"),23,AND(Z489=18,U489="BAJO"),22,AND(Z489=18,V489&lt;&gt;0),21,AND(Z489=19,P489&lt;&gt;0),25,AND(Z489=19,R489&lt;&gt;0),25,AND(Z489=19,U489="ALTO"),24,AND(Z489=19,U489="BAJO"),22,AND(Z489=19,V489&lt;&gt;0),22,AND(Z489&lt;&gt;0,X489&lt;&gt;0),Z489,TRUE,"FALSO")</f>
        <v>FALSO</v>
      </c>
      <c r="AC489" s="222"/>
      <c r="AD489" s="222"/>
      <c r="AE489" s="36"/>
      <c r="AF489" s="37"/>
      <c r="AG489" s="37"/>
      <c r="AH489" s="25"/>
      <c r="AI489" s="25"/>
      <c r="AJ489" s="25"/>
      <c r="AK489" s="25"/>
      <c r="AL489" s="25"/>
      <c r="AM489" s="25"/>
      <c r="AN489" s="25"/>
      <c r="AO489" s="35"/>
      <c r="AP489" s="25"/>
      <c r="AQ489" s="35"/>
      <c r="AR489" s="25"/>
      <c r="AS489" s="35"/>
      <c r="AT489" s="25"/>
      <c r="AU489" s="35"/>
      <c r="AV489" s="25"/>
      <c r="AW489" s="35"/>
      <c r="AX489" s="25"/>
    </row>
    <row r="490" spans="1:50" ht="26.25">
      <c r="A490" s="285"/>
      <c r="B490" s="381"/>
      <c r="C490" s="379"/>
      <c r="D490" s="378"/>
      <c r="E490" s="251"/>
      <c r="F490" s="248"/>
      <c r="G490" s="225"/>
      <c r="H490" s="227"/>
      <c r="I490" s="254"/>
      <c r="J490" s="255" t="e">
        <f>+VLOOKUP(I490,Peligros_Aspectos!A:D,4,0)</f>
        <v>#N/A</v>
      </c>
      <c r="K490" s="256" t="e">
        <f>+VLOOKUP(I490,Peligros_Aspectos!A:D,2,0)</f>
        <v>#N/A</v>
      </c>
      <c r="L490" s="257" t="e">
        <f>+VLOOKUP(I490,Peligros_Aspectos!A:C,3,0)</f>
        <v>#N/A</v>
      </c>
      <c r="M490" s="232"/>
      <c r="N490" s="258"/>
      <c r="O490" s="245" t="str">
        <f t="shared" si="40"/>
        <v/>
      </c>
      <c r="P490" s="260"/>
      <c r="Q490" s="260"/>
      <c r="R490" s="260"/>
      <c r="S490" s="260"/>
      <c r="T490" s="260"/>
      <c r="U490" s="258"/>
      <c r="V490" s="264"/>
      <c r="W490" s="264"/>
      <c r="X490" s="260"/>
      <c r="Y490" s="266"/>
      <c r="Z490" s="245" t="str">
        <f t="shared" si="38"/>
        <v/>
      </c>
      <c r="AA490" s="267"/>
      <c r="AB490" s="245" t="str">
        <f t="array" ref="AB490">_xlfn.IFS(AND(Z490=1,P490&lt;&gt;0),25,AND(Z490=1,R490&lt;&gt;0),21,AND(Z490=1,U490="ALTO"),16,AND(Z490=1,U490="BAJO"),11,AND(Z490=1,V490&lt;&gt;0),2,AND(Z490=2,P490&lt;&gt;0),25,AND(Z490=2,R490&lt;&gt;0),21,AND(Z490=2,U490="ALTO"),16,AND(Z490=2,U490="BAJO"),11,AND(Z490=2,V490&lt;&gt;0),4,AND(Z490=3,P490&lt;&gt;0),25,AND(Z490=3,R490&lt;&gt;0),21,AND(Z490=3,U490="ALTO"),16,AND(Z490=3,U490="BAJO"),12,AND(Z490=3,V490&lt;&gt;0),5,AND(Z490=4,P490&lt;&gt;0),25,AND(Z490=4,R490&lt;&gt;0),13,AND(Z490=4,U490="ALTO"),16,AND(Z490=4,U490="BAJO"),14,AND(Z490=4,V490&lt;&gt;0),7,AND(Z490=5,P490&lt;&gt;0),25,AND(Z490=5,R490&lt;&gt;0),21,AND(Z490=5,U490="ALTO"),16,AND(Z490=5,U490="BAJO"),12,AND(Z490=5,V490&lt;&gt;0),8,AND(Z490=6,P490&lt;&gt;0),25,AND(Z490=6,R490&lt;&gt;0),21,AND(Z490=6,U490="ALTO"),20,AND(Z490=6,U490="BAJO"),17,AND(Z490=6,V490&lt;&gt;0),6,AND(Z490=7,P490&lt;&gt;0),25,AND(Z490=7,R490&lt;&gt;0),23,AND(Z490=7,U490="ALTO"),16,AND(Z490=7,U490="BAJO"),11,AND(Z490=7,V490&lt;&gt;0),7,AND(Z490=8,P490&lt;&gt;0),25,AND(Z490=8,R490&lt;&gt;0),21,AND(Z490=8,U490="ALTO"),16,AND(Z490=8,U490="BAJO"),12,AND(Z490=8,V490&lt;&gt;0),8,AND(Z490=9,P490&lt;&gt;0),25,AND(Z490=9,R490&lt;&gt;0),21,AND(Z490=9,U490="ALTO"),20,AND(Z490=9,U490="BAJO"),17,AND(Z490=9,V490&lt;&gt;0),13,AND(Z490=10,P490&lt;&gt;0),25,AND(Z490=10,R490&lt;&gt;0),22,AND(Z490=10,U490="ALTO"),21,AND(Z490=10,U490="BAJO"),18,AND(Z490=10,V490&lt;&gt;0),18,AND(Z490=11,P490&lt;&gt;0),25,AND(Z490=11,R490&lt;&gt;0),23,AND(Z490=11,U490="ALTO"),20,AND(Z490=11,U490="BAJO"),16,AND(Z490=11,V490&lt;&gt;0),11,AND(Z490=12,P490&lt;&gt;0),25,AND(Z490=12,R490&lt;&gt;0),23,AND(Z490=12,U490="ALTO"),20,AND(Z490=12,U490="BAJO"),16,AND(Z490=12,V490&lt;&gt;0),12,AND(Z490=13,P490&lt;&gt;0),25,AND(Z490=13,R490&lt;&gt;0),21,AND(Z490=13,U490="ALTO"),20,AND(Z490=13,U490="BAJO"),17,AND(Z490=13,V490&lt;&gt;0),17,AND(Z490=14,P490&lt;&gt;0),25,AND(Z490=14,R490&lt;&gt;0),24,AND(Z490=14,U490="ALTO"),23,AND(Z490=14,U490="BAJO"),21,AND(Z490=14,V490&lt;&gt;0),18,AND(Z490=15,P490&lt;&gt;0),25,AND(Z490=15,R490&lt;&gt;0),24,AND(Z490=15,U490="ALTO"),22,AND(Z490=15,U490="BAJO"),19,AND(Z490=15,V490&lt;&gt;0),19,AND(Z490=16,P490&lt;&gt;0),25,AND(Z490=16,R490&lt;&gt;0),23,AND(Z490=16,U490="ALTO"),23,AND(Z490=16,U490="BAJO"),23,AND(Z490=16,V490&lt;&gt;0),20,AND(Z490=17,P490&lt;&gt;0),25,AND(Z490=17,R490&lt;&gt;0),24,AND(Z490=17,U490="ALTO"),23,AND(Z490=17,U490="BAJO"),21,AND(Z490=17,V490&lt;&gt;0),20,AND(Z490=18,P490&lt;&gt;0),25,AND(Z490=18,R490&lt;&gt;0),24,AND(Z490=18,U490="ALTO"),23,AND(Z490=18,U490="BAJO"),22,AND(Z490=18,V490&lt;&gt;0),21,AND(Z490=19,P490&lt;&gt;0),25,AND(Z490=19,R490&lt;&gt;0),25,AND(Z490=19,U490="ALTO"),24,AND(Z490=19,U490="BAJO"),22,AND(Z490=19,V490&lt;&gt;0),22,AND(Z490&lt;&gt;0,X490&lt;&gt;0),Z490,TRUE,"FALSO")</f>
        <v>FALSO</v>
      </c>
      <c r="AC490" s="222"/>
      <c r="AD490" s="222"/>
      <c r="AE490" s="36"/>
      <c r="AF490" s="37"/>
      <c r="AG490" s="37"/>
      <c r="AH490" s="25"/>
      <c r="AI490" s="25"/>
      <c r="AJ490" s="25"/>
      <c r="AK490" s="25"/>
      <c r="AL490" s="25"/>
      <c r="AM490" s="25"/>
      <c r="AN490" s="25"/>
      <c r="AO490" s="35"/>
      <c r="AP490" s="25"/>
      <c r="AQ490" s="35"/>
      <c r="AR490" s="25"/>
      <c r="AS490" s="35"/>
      <c r="AT490" s="25"/>
      <c r="AU490" s="35"/>
      <c r="AV490" s="25"/>
      <c r="AW490" s="35"/>
      <c r="AX490" s="25"/>
    </row>
    <row r="491" spans="1:50" ht="26.25">
      <c r="A491" s="285"/>
      <c r="B491" s="381"/>
      <c r="C491" s="379"/>
      <c r="D491" s="378"/>
      <c r="E491" s="251"/>
      <c r="F491" s="248"/>
      <c r="G491" s="225"/>
      <c r="H491" s="227"/>
      <c r="I491" s="254"/>
      <c r="J491" s="255" t="e">
        <f>+VLOOKUP(I491,Peligros_Aspectos!A:D,4,0)</f>
        <v>#N/A</v>
      </c>
      <c r="K491" s="256" t="e">
        <f>+VLOOKUP(I491,Peligros_Aspectos!A:D,2,0)</f>
        <v>#N/A</v>
      </c>
      <c r="L491" s="257" t="e">
        <f>+VLOOKUP(I491,Peligros_Aspectos!A:C,3,0)</f>
        <v>#N/A</v>
      </c>
      <c r="M491" s="232"/>
      <c r="N491" s="258"/>
      <c r="O491" s="245" t="str">
        <f t="shared" si="40"/>
        <v/>
      </c>
      <c r="P491" s="260"/>
      <c r="Q491" s="260"/>
      <c r="R491" s="260"/>
      <c r="S491" s="260"/>
      <c r="T491" s="260"/>
      <c r="U491" s="268"/>
      <c r="V491" s="264"/>
      <c r="W491" s="264"/>
      <c r="X491" s="260"/>
      <c r="Y491" s="266"/>
      <c r="Z491" s="245" t="str">
        <f t="shared" si="38"/>
        <v/>
      </c>
      <c r="AA491" s="267"/>
      <c r="AB491" s="245" t="str">
        <f t="array" ref="AB491">_xlfn.IFS(AND(Z491=1,P491&lt;&gt;0),25,AND(Z491=1,R491&lt;&gt;0),21,AND(Z491=1,U491="ALTO"),16,AND(Z491=1,U491="BAJO"),11,AND(Z491=1,V491&lt;&gt;0),2,AND(Z491=2,P491&lt;&gt;0),25,AND(Z491=2,R491&lt;&gt;0),21,AND(Z491=2,U491="ALTO"),16,AND(Z491=2,U491="BAJO"),11,AND(Z491=2,V491&lt;&gt;0),4,AND(Z491=3,P491&lt;&gt;0),25,AND(Z491=3,R491&lt;&gt;0),21,AND(Z491=3,U491="ALTO"),16,AND(Z491=3,U491="BAJO"),12,AND(Z491=3,V491&lt;&gt;0),5,AND(Z491=4,P491&lt;&gt;0),25,AND(Z491=4,R491&lt;&gt;0),13,AND(Z491=4,U491="ALTO"),16,AND(Z491=4,U491="BAJO"),14,AND(Z491=4,V491&lt;&gt;0),7,AND(Z491=5,P491&lt;&gt;0),25,AND(Z491=5,R491&lt;&gt;0),21,AND(Z491=5,U491="ALTO"),16,AND(Z491=5,U491="BAJO"),12,AND(Z491=5,V491&lt;&gt;0),8,AND(Z491=6,P491&lt;&gt;0),25,AND(Z491=6,R491&lt;&gt;0),21,AND(Z491=6,U491="ALTO"),20,AND(Z491=6,U491="BAJO"),17,AND(Z491=6,V491&lt;&gt;0),6,AND(Z491=7,P491&lt;&gt;0),25,AND(Z491=7,R491&lt;&gt;0),23,AND(Z491=7,U491="ALTO"),16,AND(Z491=7,U491="BAJO"),11,AND(Z491=7,V491&lt;&gt;0),7,AND(Z491=8,P491&lt;&gt;0),25,AND(Z491=8,R491&lt;&gt;0),21,AND(Z491=8,U491="ALTO"),16,AND(Z491=8,U491="BAJO"),12,AND(Z491=8,V491&lt;&gt;0),8,AND(Z491=9,P491&lt;&gt;0),25,AND(Z491=9,R491&lt;&gt;0),21,AND(Z491=9,U491="ALTO"),20,AND(Z491=9,U491="BAJO"),17,AND(Z491=9,V491&lt;&gt;0),13,AND(Z491=10,P491&lt;&gt;0),25,AND(Z491=10,R491&lt;&gt;0),22,AND(Z491=10,U491="ALTO"),21,AND(Z491=10,U491="BAJO"),18,AND(Z491=10,V491&lt;&gt;0),18,AND(Z491=11,P491&lt;&gt;0),25,AND(Z491=11,R491&lt;&gt;0),23,AND(Z491=11,U491="ALTO"),20,AND(Z491=11,U491="BAJO"),16,AND(Z491=11,V491&lt;&gt;0),11,AND(Z491=12,P491&lt;&gt;0),25,AND(Z491=12,R491&lt;&gt;0),23,AND(Z491=12,U491="ALTO"),20,AND(Z491=12,U491="BAJO"),16,AND(Z491=12,V491&lt;&gt;0),12,AND(Z491=13,P491&lt;&gt;0),25,AND(Z491=13,R491&lt;&gt;0),21,AND(Z491=13,U491="ALTO"),20,AND(Z491=13,U491="BAJO"),17,AND(Z491=13,V491&lt;&gt;0),17,AND(Z491=14,P491&lt;&gt;0),25,AND(Z491=14,R491&lt;&gt;0),24,AND(Z491=14,U491="ALTO"),23,AND(Z491=14,U491="BAJO"),21,AND(Z491=14,V491&lt;&gt;0),18,AND(Z491=15,P491&lt;&gt;0),25,AND(Z491=15,R491&lt;&gt;0),24,AND(Z491=15,U491="ALTO"),22,AND(Z491=15,U491="BAJO"),19,AND(Z491=15,V491&lt;&gt;0),19,AND(Z491=16,P491&lt;&gt;0),25,AND(Z491=16,R491&lt;&gt;0),23,AND(Z491=16,U491="ALTO"),23,AND(Z491=16,U491="BAJO"),23,AND(Z491=16,V491&lt;&gt;0),20,AND(Z491=17,P491&lt;&gt;0),25,AND(Z491=17,R491&lt;&gt;0),24,AND(Z491=17,U491="ALTO"),23,AND(Z491=17,U491="BAJO"),21,AND(Z491=17,V491&lt;&gt;0),20,AND(Z491=18,P491&lt;&gt;0),25,AND(Z491=18,R491&lt;&gt;0),24,AND(Z491=18,U491="ALTO"),23,AND(Z491=18,U491="BAJO"),22,AND(Z491=18,V491&lt;&gt;0),21,AND(Z491=19,P491&lt;&gt;0),25,AND(Z491=19,R491&lt;&gt;0),25,AND(Z491=19,U491="ALTO"),24,AND(Z491=19,U491="BAJO"),22,AND(Z491=19,V491&lt;&gt;0),22,AND(Z491&lt;&gt;0,X491&lt;&gt;0),Z491,TRUE,"FALSO")</f>
        <v>FALSO</v>
      </c>
      <c r="AC491" s="222"/>
      <c r="AD491" s="222"/>
      <c r="AE491" s="36"/>
      <c r="AF491" s="37"/>
      <c r="AG491" s="37"/>
      <c r="AH491" s="25"/>
      <c r="AI491" s="25"/>
      <c r="AJ491" s="25"/>
      <c r="AK491" s="25"/>
      <c r="AL491" s="25"/>
      <c r="AM491" s="25"/>
      <c r="AN491" s="25"/>
      <c r="AO491" s="35"/>
      <c r="AP491" s="25"/>
      <c r="AQ491" s="35"/>
      <c r="AR491" s="25"/>
      <c r="AS491" s="35"/>
      <c r="AT491" s="25"/>
      <c r="AU491" s="35"/>
      <c r="AV491" s="25"/>
      <c r="AW491" s="35"/>
      <c r="AX491" s="25"/>
    </row>
    <row r="492" spans="1:50" ht="26.25">
      <c r="A492" s="285"/>
      <c r="B492" s="381"/>
      <c r="C492" s="379"/>
      <c r="D492" s="378"/>
      <c r="E492" s="251"/>
      <c r="F492" s="248"/>
      <c r="G492" s="225"/>
      <c r="H492" s="227"/>
      <c r="I492" s="254"/>
      <c r="J492" s="255" t="e">
        <f>+VLOOKUP(I492,Peligros_Aspectos!A:D,4,0)</f>
        <v>#N/A</v>
      </c>
      <c r="K492" s="256" t="e">
        <f>+VLOOKUP(I492,Peligros_Aspectos!A:D,2,0)</f>
        <v>#N/A</v>
      </c>
      <c r="L492" s="257" t="e">
        <f>+VLOOKUP(I492,Peligros_Aspectos!A:C,3,0)</f>
        <v>#N/A</v>
      </c>
      <c r="M492" s="232"/>
      <c r="N492" s="258"/>
      <c r="O492" s="245" t="str">
        <f t="shared" si="40"/>
        <v/>
      </c>
      <c r="P492" s="260"/>
      <c r="Q492" s="260"/>
      <c r="R492" s="260"/>
      <c r="S492" s="260"/>
      <c r="T492" s="260"/>
      <c r="U492" s="258"/>
      <c r="V492" s="264"/>
      <c r="W492" s="264"/>
      <c r="X492" s="260"/>
      <c r="Y492" s="266"/>
      <c r="Z492" s="245" t="str">
        <f t="shared" si="38"/>
        <v/>
      </c>
      <c r="AA492" s="267"/>
      <c r="AB492" s="245" t="str">
        <f t="array" ref="AB492">_xlfn.IFS(AND(Z492=1,P492&lt;&gt;0),25,AND(Z492=1,R492&lt;&gt;0),21,AND(Z492=1,U492="ALTO"),16,AND(Z492=1,U492="BAJO"),11,AND(Z492=1,V492&lt;&gt;0),2,AND(Z492=2,P492&lt;&gt;0),25,AND(Z492=2,R492&lt;&gt;0),21,AND(Z492=2,U492="ALTO"),16,AND(Z492=2,U492="BAJO"),11,AND(Z492=2,V492&lt;&gt;0),4,AND(Z492=3,P492&lt;&gt;0),25,AND(Z492=3,R492&lt;&gt;0),21,AND(Z492=3,U492="ALTO"),16,AND(Z492=3,U492="BAJO"),12,AND(Z492=3,V492&lt;&gt;0),5,AND(Z492=4,P492&lt;&gt;0),25,AND(Z492=4,R492&lt;&gt;0),13,AND(Z492=4,U492="ALTO"),16,AND(Z492=4,U492="BAJO"),14,AND(Z492=4,V492&lt;&gt;0),7,AND(Z492=5,P492&lt;&gt;0),25,AND(Z492=5,R492&lt;&gt;0),21,AND(Z492=5,U492="ALTO"),16,AND(Z492=5,U492="BAJO"),12,AND(Z492=5,V492&lt;&gt;0),8,AND(Z492=6,P492&lt;&gt;0),25,AND(Z492=6,R492&lt;&gt;0),21,AND(Z492=6,U492="ALTO"),20,AND(Z492=6,U492="BAJO"),17,AND(Z492=6,V492&lt;&gt;0),6,AND(Z492=7,P492&lt;&gt;0),25,AND(Z492=7,R492&lt;&gt;0),23,AND(Z492=7,U492="ALTO"),16,AND(Z492=7,U492="BAJO"),11,AND(Z492=7,V492&lt;&gt;0),7,AND(Z492=8,P492&lt;&gt;0),25,AND(Z492=8,R492&lt;&gt;0),21,AND(Z492=8,U492="ALTO"),16,AND(Z492=8,U492="BAJO"),12,AND(Z492=8,V492&lt;&gt;0),8,AND(Z492=9,P492&lt;&gt;0),25,AND(Z492=9,R492&lt;&gt;0),21,AND(Z492=9,U492="ALTO"),20,AND(Z492=9,U492="BAJO"),17,AND(Z492=9,V492&lt;&gt;0),13,AND(Z492=10,P492&lt;&gt;0),25,AND(Z492=10,R492&lt;&gt;0),22,AND(Z492=10,U492="ALTO"),21,AND(Z492=10,U492="BAJO"),18,AND(Z492=10,V492&lt;&gt;0),18,AND(Z492=11,P492&lt;&gt;0),25,AND(Z492=11,R492&lt;&gt;0),23,AND(Z492=11,U492="ALTO"),20,AND(Z492=11,U492="BAJO"),16,AND(Z492=11,V492&lt;&gt;0),11,AND(Z492=12,P492&lt;&gt;0),25,AND(Z492=12,R492&lt;&gt;0),23,AND(Z492=12,U492="ALTO"),20,AND(Z492=12,U492="BAJO"),16,AND(Z492=12,V492&lt;&gt;0),12,AND(Z492=13,P492&lt;&gt;0),25,AND(Z492=13,R492&lt;&gt;0),21,AND(Z492=13,U492="ALTO"),20,AND(Z492=13,U492="BAJO"),17,AND(Z492=13,V492&lt;&gt;0),17,AND(Z492=14,P492&lt;&gt;0),25,AND(Z492=14,R492&lt;&gt;0),24,AND(Z492=14,U492="ALTO"),23,AND(Z492=14,U492="BAJO"),21,AND(Z492=14,V492&lt;&gt;0),18,AND(Z492=15,P492&lt;&gt;0),25,AND(Z492=15,R492&lt;&gt;0),24,AND(Z492=15,U492="ALTO"),22,AND(Z492=15,U492="BAJO"),19,AND(Z492=15,V492&lt;&gt;0),19,AND(Z492=16,P492&lt;&gt;0),25,AND(Z492=16,R492&lt;&gt;0),23,AND(Z492=16,U492="ALTO"),23,AND(Z492=16,U492="BAJO"),23,AND(Z492=16,V492&lt;&gt;0),20,AND(Z492=17,P492&lt;&gt;0),25,AND(Z492=17,R492&lt;&gt;0),24,AND(Z492=17,U492="ALTO"),23,AND(Z492=17,U492="BAJO"),21,AND(Z492=17,V492&lt;&gt;0),20,AND(Z492=18,P492&lt;&gt;0),25,AND(Z492=18,R492&lt;&gt;0),24,AND(Z492=18,U492="ALTO"),23,AND(Z492=18,U492="BAJO"),22,AND(Z492=18,V492&lt;&gt;0),21,AND(Z492=19,P492&lt;&gt;0),25,AND(Z492=19,R492&lt;&gt;0),25,AND(Z492=19,U492="ALTO"),24,AND(Z492=19,U492="BAJO"),22,AND(Z492=19,V492&lt;&gt;0),22,AND(Z492&lt;&gt;0,X492&lt;&gt;0),Z492,TRUE,"FALSO")</f>
        <v>FALSO</v>
      </c>
      <c r="AC492" s="222"/>
      <c r="AD492" s="222"/>
      <c r="AE492" s="36"/>
      <c r="AF492" s="37"/>
      <c r="AG492" s="37"/>
      <c r="AH492" s="25"/>
      <c r="AI492" s="25"/>
      <c r="AJ492" s="25"/>
      <c r="AK492" s="25"/>
      <c r="AL492" s="25"/>
      <c r="AM492" s="25"/>
      <c r="AN492" s="25"/>
      <c r="AO492" s="35"/>
      <c r="AP492" s="25"/>
      <c r="AQ492" s="35"/>
      <c r="AR492" s="25"/>
      <c r="AS492" s="35"/>
      <c r="AT492" s="25"/>
      <c r="AU492" s="35"/>
      <c r="AV492" s="25"/>
      <c r="AW492" s="35"/>
      <c r="AX492" s="25"/>
    </row>
    <row r="493" spans="1:50" ht="26.25">
      <c r="A493" s="285"/>
      <c r="B493" s="381"/>
      <c r="C493" s="379"/>
      <c r="D493" s="378"/>
      <c r="E493" s="251"/>
      <c r="F493" s="248"/>
      <c r="G493" s="225"/>
      <c r="H493" s="227"/>
      <c r="I493" s="254"/>
      <c r="J493" s="255" t="e">
        <f>+VLOOKUP(I493,Peligros_Aspectos!A:D,4,0)</f>
        <v>#N/A</v>
      </c>
      <c r="K493" s="256" t="e">
        <f>+VLOOKUP(I493,Peligros_Aspectos!A:D,2,0)</f>
        <v>#N/A</v>
      </c>
      <c r="L493" s="257" t="e">
        <f>+VLOOKUP(I493,Peligros_Aspectos!A:C,3,0)</f>
        <v>#N/A</v>
      </c>
      <c r="M493" s="232"/>
      <c r="N493" s="258"/>
      <c r="O493" s="245" t="str">
        <f t="shared" si="40"/>
        <v/>
      </c>
      <c r="P493" s="260"/>
      <c r="Q493" s="260"/>
      <c r="R493" s="260"/>
      <c r="S493" s="260"/>
      <c r="T493" s="260"/>
      <c r="U493" s="258"/>
      <c r="V493" s="264"/>
      <c r="W493" s="264"/>
      <c r="X493" s="260"/>
      <c r="Y493" s="266"/>
      <c r="Z493" s="245" t="str">
        <f t="shared" si="38"/>
        <v/>
      </c>
      <c r="AA493" s="267"/>
      <c r="AB493" s="245" t="str">
        <f t="array" ref="AB493">_xlfn.IFS(AND(Z493=1,P493&lt;&gt;0),25,AND(Z493=1,R493&lt;&gt;0),21,AND(Z493=1,U493="ALTO"),16,AND(Z493=1,U493="BAJO"),11,AND(Z493=1,V493&lt;&gt;0),2,AND(Z493=2,P493&lt;&gt;0),25,AND(Z493=2,R493&lt;&gt;0),21,AND(Z493=2,U493="ALTO"),16,AND(Z493=2,U493="BAJO"),11,AND(Z493=2,V493&lt;&gt;0),4,AND(Z493=3,P493&lt;&gt;0),25,AND(Z493=3,R493&lt;&gt;0),21,AND(Z493=3,U493="ALTO"),16,AND(Z493=3,U493="BAJO"),12,AND(Z493=3,V493&lt;&gt;0),5,AND(Z493=4,P493&lt;&gt;0),25,AND(Z493=4,R493&lt;&gt;0),13,AND(Z493=4,U493="ALTO"),16,AND(Z493=4,U493="BAJO"),14,AND(Z493=4,V493&lt;&gt;0),7,AND(Z493=5,P493&lt;&gt;0),25,AND(Z493=5,R493&lt;&gt;0),21,AND(Z493=5,U493="ALTO"),16,AND(Z493=5,U493="BAJO"),12,AND(Z493=5,V493&lt;&gt;0),8,AND(Z493=6,P493&lt;&gt;0),25,AND(Z493=6,R493&lt;&gt;0),21,AND(Z493=6,U493="ALTO"),20,AND(Z493=6,U493="BAJO"),17,AND(Z493=6,V493&lt;&gt;0),6,AND(Z493=7,P493&lt;&gt;0),25,AND(Z493=7,R493&lt;&gt;0),23,AND(Z493=7,U493="ALTO"),16,AND(Z493=7,U493="BAJO"),11,AND(Z493=7,V493&lt;&gt;0),7,AND(Z493=8,P493&lt;&gt;0),25,AND(Z493=8,R493&lt;&gt;0),21,AND(Z493=8,U493="ALTO"),16,AND(Z493=8,U493="BAJO"),12,AND(Z493=8,V493&lt;&gt;0),8,AND(Z493=9,P493&lt;&gt;0),25,AND(Z493=9,R493&lt;&gt;0),21,AND(Z493=9,U493="ALTO"),20,AND(Z493=9,U493="BAJO"),17,AND(Z493=9,V493&lt;&gt;0),13,AND(Z493=10,P493&lt;&gt;0),25,AND(Z493=10,R493&lt;&gt;0),22,AND(Z493=10,U493="ALTO"),21,AND(Z493=10,U493="BAJO"),18,AND(Z493=10,V493&lt;&gt;0),18,AND(Z493=11,P493&lt;&gt;0),25,AND(Z493=11,R493&lt;&gt;0),23,AND(Z493=11,U493="ALTO"),20,AND(Z493=11,U493="BAJO"),16,AND(Z493=11,V493&lt;&gt;0),11,AND(Z493=12,P493&lt;&gt;0),25,AND(Z493=12,R493&lt;&gt;0),23,AND(Z493=12,U493="ALTO"),20,AND(Z493=12,U493="BAJO"),16,AND(Z493=12,V493&lt;&gt;0),12,AND(Z493=13,P493&lt;&gt;0),25,AND(Z493=13,R493&lt;&gt;0),21,AND(Z493=13,U493="ALTO"),20,AND(Z493=13,U493="BAJO"),17,AND(Z493=13,V493&lt;&gt;0),17,AND(Z493=14,P493&lt;&gt;0),25,AND(Z493=14,R493&lt;&gt;0),24,AND(Z493=14,U493="ALTO"),23,AND(Z493=14,U493="BAJO"),21,AND(Z493=14,V493&lt;&gt;0),18,AND(Z493=15,P493&lt;&gt;0),25,AND(Z493=15,R493&lt;&gt;0),24,AND(Z493=15,U493="ALTO"),22,AND(Z493=15,U493="BAJO"),19,AND(Z493=15,V493&lt;&gt;0),19,AND(Z493=16,P493&lt;&gt;0),25,AND(Z493=16,R493&lt;&gt;0),23,AND(Z493=16,U493="ALTO"),23,AND(Z493=16,U493="BAJO"),23,AND(Z493=16,V493&lt;&gt;0),20,AND(Z493=17,P493&lt;&gt;0),25,AND(Z493=17,R493&lt;&gt;0),24,AND(Z493=17,U493="ALTO"),23,AND(Z493=17,U493="BAJO"),21,AND(Z493=17,V493&lt;&gt;0),20,AND(Z493=18,P493&lt;&gt;0),25,AND(Z493=18,R493&lt;&gt;0),24,AND(Z493=18,U493="ALTO"),23,AND(Z493=18,U493="BAJO"),22,AND(Z493=18,V493&lt;&gt;0),21,AND(Z493=19,P493&lt;&gt;0),25,AND(Z493=19,R493&lt;&gt;0),25,AND(Z493=19,U493="ALTO"),24,AND(Z493=19,U493="BAJO"),22,AND(Z493=19,V493&lt;&gt;0),22,AND(Z493&lt;&gt;0,X493&lt;&gt;0),Z493,TRUE,"FALSO")</f>
        <v>FALSO</v>
      </c>
      <c r="AC493" s="222"/>
      <c r="AD493" s="222"/>
      <c r="AE493" s="36"/>
      <c r="AF493" s="37"/>
      <c r="AG493" s="37"/>
      <c r="AH493" s="25"/>
      <c r="AI493" s="25"/>
      <c r="AJ493" s="25"/>
      <c r="AK493" s="25"/>
      <c r="AL493" s="25"/>
      <c r="AM493" s="25"/>
      <c r="AN493" s="25"/>
      <c r="AO493" s="35"/>
      <c r="AP493" s="25"/>
      <c r="AQ493" s="35"/>
      <c r="AR493" s="25"/>
      <c r="AS493" s="35"/>
      <c r="AT493" s="25"/>
      <c r="AU493" s="35"/>
      <c r="AV493" s="25"/>
      <c r="AW493" s="35"/>
      <c r="AX493" s="25"/>
    </row>
    <row r="494" spans="1:50" ht="26.25">
      <c r="A494" s="285"/>
      <c r="B494" s="381"/>
      <c r="C494" s="379"/>
      <c r="D494" s="378"/>
      <c r="E494" s="251"/>
      <c r="F494" s="248"/>
      <c r="G494" s="225"/>
      <c r="H494" s="227"/>
      <c r="I494" s="254"/>
      <c r="J494" s="255" t="e">
        <f>+VLOOKUP(I494,Peligros_Aspectos!A:D,4,0)</f>
        <v>#N/A</v>
      </c>
      <c r="K494" s="256" t="e">
        <f>+VLOOKUP(I494,Peligros_Aspectos!A:D,2,0)</f>
        <v>#N/A</v>
      </c>
      <c r="L494" s="257" t="e">
        <f>+VLOOKUP(I494,Peligros_Aspectos!A:C,3,0)</f>
        <v>#N/A</v>
      </c>
      <c r="M494" s="232"/>
      <c r="N494" s="258"/>
      <c r="O494" s="245" t="str">
        <f t="shared" si="40"/>
        <v/>
      </c>
      <c r="P494" s="260"/>
      <c r="Q494" s="260"/>
      <c r="R494" s="260"/>
      <c r="S494" s="260"/>
      <c r="T494" s="264"/>
      <c r="U494" s="258"/>
      <c r="V494" s="264"/>
      <c r="W494" s="264"/>
      <c r="X494" s="260"/>
      <c r="Y494" s="266"/>
      <c r="Z494" s="245" t="str">
        <f t="shared" si="38"/>
        <v/>
      </c>
      <c r="AA494" s="267"/>
      <c r="AB494" s="245" t="str">
        <f t="array" ref="AB494">_xlfn.IFS(AND(Z494=1,P494&lt;&gt;0),25,AND(Z494=1,R494&lt;&gt;0),21,AND(Z494=1,U494="ALTO"),16,AND(Z494=1,U494="BAJO"),11,AND(Z494=1,V494&lt;&gt;0),2,AND(Z494=2,P494&lt;&gt;0),25,AND(Z494=2,R494&lt;&gt;0),21,AND(Z494=2,U494="ALTO"),16,AND(Z494=2,U494="BAJO"),11,AND(Z494=2,V494&lt;&gt;0),4,AND(Z494=3,P494&lt;&gt;0),25,AND(Z494=3,R494&lt;&gt;0),21,AND(Z494=3,U494="ALTO"),16,AND(Z494=3,U494="BAJO"),12,AND(Z494=3,V494&lt;&gt;0),5,AND(Z494=4,P494&lt;&gt;0),25,AND(Z494=4,R494&lt;&gt;0),13,AND(Z494=4,U494="ALTO"),16,AND(Z494=4,U494="BAJO"),14,AND(Z494=4,V494&lt;&gt;0),7,AND(Z494=5,P494&lt;&gt;0),25,AND(Z494=5,R494&lt;&gt;0),21,AND(Z494=5,U494="ALTO"),16,AND(Z494=5,U494="BAJO"),12,AND(Z494=5,V494&lt;&gt;0),8,AND(Z494=6,P494&lt;&gt;0),25,AND(Z494=6,R494&lt;&gt;0),21,AND(Z494=6,U494="ALTO"),20,AND(Z494=6,U494="BAJO"),17,AND(Z494=6,V494&lt;&gt;0),6,AND(Z494=7,P494&lt;&gt;0),25,AND(Z494=7,R494&lt;&gt;0),23,AND(Z494=7,U494="ALTO"),16,AND(Z494=7,U494="BAJO"),11,AND(Z494=7,V494&lt;&gt;0),7,AND(Z494=8,P494&lt;&gt;0),25,AND(Z494=8,R494&lt;&gt;0),21,AND(Z494=8,U494="ALTO"),16,AND(Z494=8,U494="BAJO"),12,AND(Z494=8,V494&lt;&gt;0),8,AND(Z494=9,P494&lt;&gt;0),25,AND(Z494=9,R494&lt;&gt;0),21,AND(Z494=9,U494="ALTO"),20,AND(Z494=9,U494="BAJO"),17,AND(Z494=9,V494&lt;&gt;0),13,AND(Z494=10,P494&lt;&gt;0),25,AND(Z494=10,R494&lt;&gt;0),22,AND(Z494=10,U494="ALTO"),21,AND(Z494=10,U494="BAJO"),18,AND(Z494=10,V494&lt;&gt;0),18,AND(Z494=11,P494&lt;&gt;0),25,AND(Z494=11,R494&lt;&gt;0),23,AND(Z494=11,U494="ALTO"),20,AND(Z494=11,U494="BAJO"),16,AND(Z494=11,V494&lt;&gt;0),11,AND(Z494=12,P494&lt;&gt;0),25,AND(Z494=12,R494&lt;&gt;0),23,AND(Z494=12,U494="ALTO"),20,AND(Z494=12,U494="BAJO"),16,AND(Z494=12,V494&lt;&gt;0),12,AND(Z494=13,P494&lt;&gt;0),25,AND(Z494=13,R494&lt;&gt;0),21,AND(Z494=13,U494="ALTO"),20,AND(Z494=13,U494="BAJO"),17,AND(Z494=13,V494&lt;&gt;0),17,AND(Z494=14,P494&lt;&gt;0),25,AND(Z494=14,R494&lt;&gt;0),24,AND(Z494=14,U494="ALTO"),23,AND(Z494=14,U494="BAJO"),21,AND(Z494=14,V494&lt;&gt;0),18,AND(Z494=15,P494&lt;&gt;0),25,AND(Z494=15,R494&lt;&gt;0),24,AND(Z494=15,U494="ALTO"),22,AND(Z494=15,U494="BAJO"),19,AND(Z494=15,V494&lt;&gt;0),19,AND(Z494=16,P494&lt;&gt;0),25,AND(Z494=16,R494&lt;&gt;0),23,AND(Z494=16,U494="ALTO"),23,AND(Z494=16,U494="BAJO"),23,AND(Z494=16,V494&lt;&gt;0),20,AND(Z494=17,P494&lt;&gt;0),25,AND(Z494=17,R494&lt;&gt;0),24,AND(Z494=17,U494="ALTO"),23,AND(Z494=17,U494="BAJO"),21,AND(Z494=17,V494&lt;&gt;0),20,AND(Z494=18,P494&lt;&gt;0),25,AND(Z494=18,R494&lt;&gt;0),24,AND(Z494=18,U494="ALTO"),23,AND(Z494=18,U494="BAJO"),22,AND(Z494=18,V494&lt;&gt;0),21,AND(Z494=19,P494&lt;&gt;0),25,AND(Z494=19,R494&lt;&gt;0),25,AND(Z494=19,U494="ALTO"),24,AND(Z494=19,U494="BAJO"),22,AND(Z494=19,V494&lt;&gt;0),22,AND(Z494&lt;&gt;0,X494&lt;&gt;0),Z494,TRUE,"FALSO")</f>
        <v>FALSO</v>
      </c>
      <c r="AC494" s="222"/>
      <c r="AD494" s="222"/>
      <c r="AE494" s="36"/>
      <c r="AF494" s="37"/>
      <c r="AG494" s="37"/>
      <c r="AH494" s="25"/>
      <c r="AI494" s="25"/>
      <c r="AJ494" s="25"/>
      <c r="AK494" s="25"/>
      <c r="AL494" s="25"/>
      <c r="AM494" s="25"/>
      <c r="AN494" s="25"/>
      <c r="AO494" s="35"/>
      <c r="AP494" s="25"/>
      <c r="AQ494" s="35"/>
      <c r="AR494" s="25"/>
      <c r="AS494" s="35"/>
      <c r="AT494" s="25"/>
      <c r="AU494" s="35"/>
      <c r="AV494" s="25"/>
      <c r="AW494" s="35"/>
      <c r="AX494" s="25"/>
    </row>
    <row r="495" spans="1:50" ht="26.25">
      <c r="A495" s="285"/>
      <c r="B495" s="381"/>
      <c r="C495" s="379"/>
      <c r="D495" s="378"/>
      <c r="E495" s="251"/>
      <c r="F495" s="248"/>
      <c r="G495" s="225"/>
      <c r="H495" s="227"/>
      <c r="I495" s="254"/>
      <c r="J495" s="255" t="e">
        <f>+VLOOKUP(I495,Peligros_Aspectos!A:D,4,0)</f>
        <v>#N/A</v>
      </c>
      <c r="K495" s="256" t="e">
        <f>+VLOOKUP(I495,Peligros_Aspectos!A:D,2,0)</f>
        <v>#N/A</v>
      </c>
      <c r="L495" s="257" t="e">
        <f>+VLOOKUP(I495,Peligros_Aspectos!A:C,3,0)</f>
        <v>#N/A</v>
      </c>
      <c r="M495" s="232"/>
      <c r="N495" s="258"/>
      <c r="O495" s="245" t="str">
        <f t="shared" si="40"/>
        <v/>
      </c>
      <c r="P495" s="260"/>
      <c r="Q495" s="260"/>
      <c r="R495" s="260"/>
      <c r="S495" s="260"/>
      <c r="T495" s="260"/>
      <c r="U495" s="258"/>
      <c r="V495" s="264"/>
      <c r="W495" s="264"/>
      <c r="X495" s="260"/>
      <c r="Y495" s="266"/>
      <c r="Z495" s="245" t="str">
        <f t="shared" si="38"/>
        <v/>
      </c>
      <c r="AA495" s="267"/>
      <c r="AB495" s="245" t="str">
        <f t="array" ref="AB495">_xlfn.IFS(AND(Z495=1,P495&lt;&gt;0),25,AND(Z495=1,R495&lt;&gt;0),21,AND(Z495=1,U495="ALTO"),16,AND(Z495=1,U495="BAJO"),11,AND(Z495=1,V495&lt;&gt;0),2,AND(Z495=2,P495&lt;&gt;0),25,AND(Z495=2,R495&lt;&gt;0),21,AND(Z495=2,U495="ALTO"),16,AND(Z495=2,U495="BAJO"),11,AND(Z495=2,V495&lt;&gt;0),4,AND(Z495=3,P495&lt;&gt;0),25,AND(Z495=3,R495&lt;&gt;0),21,AND(Z495=3,U495="ALTO"),16,AND(Z495=3,U495="BAJO"),12,AND(Z495=3,V495&lt;&gt;0),5,AND(Z495=4,P495&lt;&gt;0),25,AND(Z495=4,R495&lt;&gt;0),13,AND(Z495=4,U495="ALTO"),16,AND(Z495=4,U495="BAJO"),14,AND(Z495=4,V495&lt;&gt;0),7,AND(Z495=5,P495&lt;&gt;0),25,AND(Z495=5,R495&lt;&gt;0),21,AND(Z495=5,U495="ALTO"),16,AND(Z495=5,U495="BAJO"),12,AND(Z495=5,V495&lt;&gt;0),8,AND(Z495=6,P495&lt;&gt;0),25,AND(Z495=6,R495&lt;&gt;0),21,AND(Z495=6,U495="ALTO"),20,AND(Z495=6,U495="BAJO"),17,AND(Z495=6,V495&lt;&gt;0),6,AND(Z495=7,P495&lt;&gt;0),25,AND(Z495=7,R495&lt;&gt;0),23,AND(Z495=7,U495="ALTO"),16,AND(Z495=7,U495="BAJO"),11,AND(Z495=7,V495&lt;&gt;0),7,AND(Z495=8,P495&lt;&gt;0),25,AND(Z495=8,R495&lt;&gt;0),21,AND(Z495=8,U495="ALTO"),16,AND(Z495=8,U495="BAJO"),12,AND(Z495=8,V495&lt;&gt;0),8,AND(Z495=9,P495&lt;&gt;0),25,AND(Z495=9,R495&lt;&gt;0),21,AND(Z495=9,U495="ALTO"),20,AND(Z495=9,U495="BAJO"),17,AND(Z495=9,V495&lt;&gt;0),13,AND(Z495=10,P495&lt;&gt;0),25,AND(Z495=10,R495&lt;&gt;0),22,AND(Z495=10,U495="ALTO"),21,AND(Z495=10,U495="BAJO"),18,AND(Z495=10,V495&lt;&gt;0),18,AND(Z495=11,P495&lt;&gt;0),25,AND(Z495=11,R495&lt;&gt;0),23,AND(Z495=11,U495="ALTO"),20,AND(Z495=11,U495="BAJO"),16,AND(Z495=11,V495&lt;&gt;0),11,AND(Z495=12,P495&lt;&gt;0),25,AND(Z495=12,R495&lt;&gt;0),23,AND(Z495=12,U495="ALTO"),20,AND(Z495=12,U495="BAJO"),16,AND(Z495=12,V495&lt;&gt;0),12,AND(Z495=13,P495&lt;&gt;0),25,AND(Z495=13,R495&lt;&gt;0),21,AND(Z495=13,U495="ALTO"),20,AND(Z495=13,U495="BAJO"),17,AND(Z495=13,V495&lt;&gt;0),17,AND(Z495=14,P495&lt;&gt;0),25,AND(Z495=14,R495&lt;&gt;0),24,AND(Z495=14,U495="ALTO"),23,AND(Z495=14,U495="BAJO"),21,AND(Z495=14,V495&lt;&gt;0),18,AND(Z495=15,P495&lt;&gt;0),25,AND(Z495=15,R495&lt;&gt;0),24,AND(Z495=15,U495="ALTO"),22,AND(Z495=15,U495="BAJO"),19,AND(Z495=15,V495&lt;&gt;0),19,AND(Z495=16,P495&lt;&gt;0),25,AND(Z495=16,R495&lt;&gt;0),23,AND(Z495=16,U495="ALTO"),23,AND(Z495=16,U495="BAJO"),23,AND(Z495=16,V495&lt;&gt;0),20,AND(Z495=17,P495&lt;&gt;0),25,AND(Z495=17,R495&lt;&gt;0),24,AND(Z495=17,U495="ALTO"),23,AND(Z495=17,U495="BAJO"),21,AND(Z495=17,V495&lt;&gt;0),20,AND(Z495=18,P495&lt;&gt;0),25,AND(Z495=18,R495&lt;&gt;0),24,AND(Z495=18,U495="ALTO"),23,AND(Z495=18,U495="BAJO"),22,AND(Z495=18,V495&lt;&gt;0),21,AND(Z495=19,P495&lt;&gt;0),25,AND(Z495=19,R495&lt;&gt;0),25,AND(Z495=19,U495="ALTO"),24,AND(Z495=19,U495="BAJO"),22,AND(Z495=19,V495&lt;&gt;0),22,AND(Z495&lt;&gt;0,X495&lt;&gt;0),Z495,TRUE,"FALSO")</f>
        <v>FALSO</v>
      </c>
      <c r="AC495" s="222"/>
      <c r="AD495" s="222"/>
      <c r="AE495" s="36"/>
      <c r="AF495" s="37"/>
      <c r="AG495" s="37"/>
      <c r="AH495" s="25"/>
      <c r="AI495" s="25"/>
      <c r="AJ495" s="25"/>
      <c r="AK495" s="25"/>
      <c r="AL495" s="25"/>
      <c r="AM495" s="25"/>
      <c r="AN495" s="25"/>
      <c r="AO495" s="35"/>
      <c r="AP495" s="25"/>
      <c r="AQ495" s="35"/>
      <c r="AR495" s="25"/>
      <c r="AS495" s="35"/>
      <c r="AT495" s="25"/>
      <c r="AU495" s="35"/>
      <c r="AV495" s="25"/>
      <c r="AW495" s="35"/>
      <c r="AX495" s="25"/>
    </row>
    <row r="496" spans="1:50" ht="26.25">
      <c r="A496" s="285"/>
      <c r="B496" s="381"/>
      <c r="C496" s="379"/>
      <c r="D496" s="378"/>
      <c r="E496" s="251"/>
      <c r="F496" s="248"/>
      <c r="G496" s="225"/>
      <c r="H496" s="227"/>
      <c r="I496" s="254"/>
      <c r="J496" s="255" t="e">
        <f>+VLOOKUP(I496,Peligros_Aspectos!A:D,4,0)</f>
        <v>#N/A</v>
      </c>
      <c r="K496" s="256" t="e">
        <f>+VLOOKUP(I496,Peligros_Aspectos!A:D,2,0)</f>
        <v>#N/A</v>
      </c>
      <c r="L496" s="257" t="e">
        <f>+VLOOKUP(I496,Peligros_Aspectos!A:C,3,0)</f>
        <v>#N/A</v>
      </c>
      <c r="M496" s="232"/>
      <c r="N496" s="258"/>
      <c r="O496" s="245" t="str">
        <f t="shared" si="40"/>
        <v/>
      </c>
      <c r="P496" s="260"/>
      <c r="Q496" s="260"/>
      <c r="R496" s="260"/>
      <c r="S496" s="260"/>
      <c r="T496" s="260"/>
      <c r="U496" s="258"/>
      <c r="V496" s="264"/>
      <c r="W496" s="264"/>
      <c r="X496" s="260"/>
      <c r="Y496" s="266"/>
      <c r="Z496" s="245" t="str">
        <f t="shared" si="38"/>
        <v/>
      </c>
      <c r="AA496" s="267"/>
      <c r="AB496" s="245" t="str">
        <f t="array" ref="AB496">_xlfn.IFS(AND(Z496=1,P496&lt;&gt;0),25,AND(Z496=1,R496&lt;&gt;0),21,AND(Z496=1,U496="ALTO"),16,AND(Z496=1,U496="BAJO"),11,AND(Z496=1,V496&lt;&gt;0),2,AND(Z496=2,P496&lt;&gt;0),25,AND(Z496=2,R496&lt;&gt;0),21,AND(Z496=2,U496="ALTO"),16,AND(Z496=2,U496="BAJO"),11,AND(Z496=2,V496&lt;&gt;0),4,AND(Z496=3,P496&lt;&gt;0),25,AND(Z496=3,R496&lt;&gt;0),21,AND(Z496=3,U496="ALTO"),16,AND(Z496=3,U496="BAJO"),12,AND(Z496=3,V496&lt;&gt;0),5,AND(Z496=4,P496&lt;&gt;0),25,AND(Z496=4,R496&lt;&gt;0),13,AND(Z496=4,U496="ALTO"),16,AND(Z496=4,U496="BAJO"),14,AND(Z496=4,V496&lt;&gt;0),7,AND(Z496=5,P496&lt;&gt;0),25,AND(Z496=5,R496&lt;&gt;0),21,AND(Z496=5,U496="ALTO"),16,AND(Z496=5,U496="BAJO"),12,AND(Z496=5,V496&lt;&gt;0),8,AND(Z496=6,P496&lt;&gt;0),25,AND(Z496=6,R496&lt;&gt;0),21,AND(Z496=6,U496="ALTO"),20,AND(Z496=6,U496="BAJO"),17,AND(Z496=6,V496&lt;&gt;0),6,AND(Z496=7,P496&lt;&gt;0),25,AND(Z496=7,R496&lt;&gt;0),23,AND(Z496=7,U496="ALTO"),16,AND(Z496=7,U496="BAJO"),11,AND(Z496=7,V496&lt;&gt;0),7,AND(Z496=8,P496&lt;&gt;0),25,AND(Z496=8,R496&lt;&gt;0),21,AND(Z496=8,U496="ALTO"),16,AND(Z496=8,U496="BAJO"),12,AND(Z496=8,V496&lt;&gt;0),8,AND(Z496=9,P496&lt;&gt;0),25,AND(Z496=9,R496&lt;&gt;0),21,AND(Z496=9,U496="ALTO"),20,AND(Z496=9,U496="BAJO"),17,AND(Z496=9,V496&lt;&gt;0),13,AND(Z496=10,P496&lt;&gt;0),25,AND(Z496=10,R496&lt;&gt;0),22,AND(Z496=10,U496="ALTO"),21,AND(Z496=10,U496="BAJO"),18,AND(Z496=10,V496&lt;&gt;0),18,AND(Z496=11,P496&lt;&gt;0),25,AND(Z496=11,R496&lt;&gt;0),23,AND(Z496=11,U496="ALTO"),20,AND(Z496=11,U496="BAJO"),16,AND(Z496=11,V496&lt;&gt;0),11,AND(Z496=12,P496&lt;&gt;0),25,AND(Z496=12,R496&lt;&gt;0),23,AND(Z496=12,U496="ALTO"),20,AND(Z496=12,U496="BAJO"),16,AND(Z496=12,V496&lt;&gt;0),12,AND(Z496=13,P496&lt;&gt;0),25,AND(Z496=13,R496&lt;&gt;0),21,AND(Z496=13,U496="ALTO"),20,AND(Z496=13,U496="BAJO"),17,AND(Z496=13,V496&lt;&gt;0),17,AND(Z496=14,P496&lt;&gt;0),25,AND(Z496=14,R496&lt;&gt;0),24,AND(Z496=14,U496="ALTO"),23,AND(Z496=14,U496="BAJO"),21,AND(Z496=14,V496&lt;&gt;0),18,AND(Z496=15,P496&lt;&gt;0),25,AND(Z496=15,R496&lt;&gt;0),24,AND(Z496=15,U496="ALTO"),22,AND(Z496=15,U496="BAJO"),19,AND(Z496=15,V496&lt;&gt;0),19,AND(Z496=16,P496&lt;&gt;0),25,AND(Z496=16,R496&lt;&gt;0),23,AND(Z496=16,U496="ALTO"),23,AND(Z496=16,U496="BAJO"),23,AND(Z496=16,V496&lt;&gt;0),20,AND(Z496=17,P496&lt;&gt;0),25,AND(Z496=17,R496&lt;&gt;0),24,AND(Z496=17,U496="ALTO"),23,AND(Z496=17,U496="BAJO"),21,AND(Z496=17,V496&lt;&gt;0),20,AND(Z496=18,P496&lt;&gt;0),25,AND(Z496=18,R496&lt;&gt;0),24,AND(Z496=18,U496="ALTO"),23,AND(Z496=18,U496="BAJO"),22,AND(Z496=18,V496&lt;&gt;0),21,AND(Z496=19,P496&lt;&gt;0),25,AND(Z496=19,R496&lt;&gt;0),25,AND(Z496=19,U496="ALTO"),24,AND(Z496=19,U496="BAJO"),22,AND(Z496=19,V496&lt;&gt;0),22,AND(Z496&lt;&gt;0,X496&lt;&gt;0),Z496,TRUE,"FALSO")</f>
        <v>FALSO</v>
      </c>
      <c r="AC496" s="222"/>
      <c r="AD496" s="222"/>
      <c r="AE496" s="36"/>
      <c r="AF496" s="37"/>
      <c r="AG496" s="37"/>
      <c r="AH496" s="25"/>
      <c r="AI496" s="25"/>
      <c r="AJ496" s="25"/>
      <c r="AK496" s="25"/>
      <c r="AL496" s="25"/>
      <c r="AM496" s="25"/>
      <c r="AN496" s="25"/>
      <c r="AO496" s="35"/>
      <c r="AP496" s="25"/>
      <c r="AQ496" s="35"/>
      <c r="AR496" s="25"/>
      <c r="AS496" s="35"/>
      <c r="AT496" s="25"/>
      <c r="AU496" s="35"/>
      <c r="AV496" s="25"/>
      <c r="AW496" s="35"/>
      <c r="AX496" s="25"/>
    </row>
    <row r="497" spans="1:50" ht="26.25">
      <c r="A497" s="285"/>
      <c r="B497" s="381"/>
      <c r="C497" s="379"/>
      <c r="D497" s="378"/>
      <c r="E497" s="251"/>
      <c r="F497" s="248"/>
      <c r="G497" s="225"/>
      <c r="H497" s="227"/>
      <c r="I497" s="254"/>
      <c r="J497" s="255" t="e">
        <f>+VLOOKUP(I497,Peligros_Aspectos!A:D,4,0)</f>
        <v>#N/A</v>
      </c>
      <c r="K497" s="256" t="e">
        <f>+VLOOKUP(I497,Peligros_Aspectos!A:D,2,0)</f>
        <v>#N/A</v>
      </c>
      <c r="L497" s="257" t="e">
        <f>+VLOOKUP(I497,Peligros_Aspectos!A:C,3,0)</f>
        <v>#N/A</v>
      </c>
      <c r="M497" s="232"/>
      <c r="N497" s="258"/>
      <c r="O497" s="245" t="str">
        <f t="shared" si="40"/>
        <v/>
      </c>
      <c r="P497" s="260"/>
      <c r="Q497" s="260"/>
      <c r="R497" s="260"/>
      <c r="S497" s="260"/>
      <c r="T497" s="260"/>
      <c r="U497" s="258"/>
      <c r="V497" s="264"/>
      <c r="W497" s="264"/>
      <c r="X497" s="260"/>
      <c r="Y497" s="266"/>
      <c r="Z497" s="245" t="str">
        <f t="shared" si="38"/>
        <v/>
      </c>
      <c r="AA497" s="267"/>
      <c r="AB497" s="245" t="str">
        <f t="array" ref="AB497">_xlfn.IFS(AND(Z497=1,P497&lt;&gt;0),25,AND(Z497=1,R497&lt;&gt;0),21,AND(Z497=1,U497="ALTO"),16,AND(Z497=1,U497="BAJO"),11,AND(Z497=1,V497&lt;&gt;0),2,AND(Z497=2,P497&lt;&gt;0),25,AND(Z497=2,R497&lt;&gt;0),21,AND(Z497=2,U497="ALTO"),16,AND(Z497=2,U497="BAJO"),11,AND(Z497=2,V497&lt;&gt;0),4,AND(Z497=3,P497&lt;&gt;0),25,AND(Z497=3,R497&lt;&gt;0),21,AND(Z497=3,U497="ALTO"),16,AND(Z497=3,U497="BAJO"),12,AND(Z497=3,V497&lt;&gt;0),5,AND(Z497=4,P497&lt;&gt;0),25,AND(Z497=4,R497&lt;&gt;0),13,AND(Z497=4,U497="ALTO"),16,AND(Z497=4,U497="BAJO"),14,AND(Z497=4,V497&lt;&gt;0),7,AND(Z497=5,P497&lt;&gt;0),25,AND(Z497=5,R497&lt;&gt;0),21,AND(Z497=5,U497="ALTO"),16,AND(Z497=5,U497="BAJO"),12,AND(Z497=5,V497&lt;&gt;0),8,AND(Z497=6,P497&lt;&gt;0),25,AND(Z497=6,R497&lt;&gt;0),21,AND(Z497=6,U497="ALTO"),20,AND(Z497=6,U497="BAJO"),17,AND(Z497=6,V497&lt;&gt;0),6,AND(Z497=7,P497&lt;&gt;0),25,AND(Z497=7,R497&lt;&gt;0),23,AND(Z497=7,U497="ALTO"),16,AND(Z497=7,U497="BAJO"),11,AND(Z497=7,V497&lt;&gt;0),7,AND(Z497=8,P497&lt;&gt;0),25,AND(Z497=8,R497&lt;&gt;0),21,AND(Z497=8,U497="ALTO"),16,AND(Z497=8,U497="BAJO"),12,AND(Z497=8,V497&lt;&gt;0),8,AND(Z497=9,P497&lt;&gt;0),25,AND(Z497=9,R497&lt;&gt;0),21,AND(Z497=9,U497="ALTO"),20,AND(Z497=9,U497="BAJO"),17,AND(Z497=9,V497&lt;&gt;0),13,AND(Z497=10,P497&lt;&gt;0),25,AND(Z497=10,R497&lt;&gt;0),22,AND(Z497=10,U497="ALTO"),21,AND(Z497=10,U497="BAJO"),18,AND(Z497=10,V497&lt;&gt;0),18,AND(Z497=11,P497&lt;&gt;0),25,AND(Z497=11,R497&lt;&gt;0),23,AND(Z497=11,U497="ALTO"),20,AND(Z497=11,U497="BAJO"),16,AND(Z497=11,V497&lt;&gt;0),11,AND(Z497=12,P497&lt;&gt;0),25,AND(Z497=12,R497&lt;&gt;0),23,AND(Z497=12,U497="ALTO"),20,AND(Z497=12,U497="BAJO"),16,AND(Z497=12,V497&lt;&gt;0),12,AND(Z497=13,P497&lt;&gt;0),25,AND(Z497=13,R497&lt;&gt;0),21,AND(Z497=13,U497="ALTO"),20,AND(Z497=13,U497="BAJO"),17,AND(Z497=13,V497&lt;&gt;0),17,AND(Z497=14,P497&lt;&gt;0),25,AND(Z497=14,R497&lt;&gt;0),24,AND(Z497=14,U497="ALTO"),23,AND(Z497=14,U497="BAJO"),21,AND(Z497=14,V497&lt;&gt;0),18,AND(Z497=15,P497&lt;&gt;0),25,AND(Z497=15,R497&lt;&gt;0),24,AND(Z497=15,U497="ALTO"),22,AND(Z497=15,U497="BAJO"),19,AND(Z497=15,V497&lt;&gt;0),19,AND(Z497=16,P497&lt;&gt;0),25,AND(Z497=16,R497&lt;&gt;0),23,AND(Z497=16,U497="ALTO"),23,AND(Z497=16,U497="BAJO"),23,AND(Z497=16,V497&lt;&gt;0),20,AND(Z497=17,P497&lt;&gt;0),25,AND(Z497=17,R497&lt;&gt;0),24,AND(Z497=17,U497="ALTO"),23,AND(Z497=17,U497="BAJO"),21,AND(Z497=17,V497&lt;&gt;0),20,AND(Z497=18,P497&lt;&gt;0),25,AND(Z497=18,R497&lt;&gt;0),24,AND(Z497=18,U497="ALTO"),23,AND(Z497=18,U497="BAJO"),22,AND(Z497=18,V497&lt;&gt;0),21,AND(Z497=19,P497&lt;&gt;0),25,AND(Z497=19,R497&lt;&gt;0),25,AND(Z497=19,U497="ALTO"),24,AND(Z497=19,U497="BAJO"),22,AND(Z497=19,V497&lt;&gt;0),22,AND(Z497&lt;&gt;0,X497&lt;&gt;0),Z497,TRUE,"FALSO")</f>
        <v>FALSO</v>
      </c>
      <c r="AC497" s="222"/>
      <c r="AD497" s="222"/>
      <c r="AE497" s="36"/>
      <c r="AF497" s="37"/>
      <c r="AG497" s="37"/>
      <c r="AH497" s="25"/>
      <c r="AI497" s="25"/>
      <c r="AJ497" s="25"/>
      <c r="AK497" s="25"/>
      <c r="AL497" s="25"/>
      <c r="AM497" s="25"/>
      <c r="AN497" s="25"/>
      <c r="AO497" s="35"/>
      <c r="AP497" s="25"/>
      <c r="AQ497" s="35"/>
      <c r="AR497" s="25"/>
      <c r="AS497" s="35"/>
      <c r="AT497" s="25"/>
      <c r="AU497" s="35"/>
      <c r="AV497" s="25"/>
      <c r="AW497" s="35"/>
      <c r="AX497" s="25"/>
    </row>
    <row r="498" spans="1:50" ht="26.25">
      <c r="A498" s="285"/>
      <c r="B498" s="381"/>
      <c r="C498" s="379"/>
      <c r="D498" s="378"/>
      <c r="E498" s="251"/>
      <c r="F498" s="248"/>
      <c r="G498" s="225"/>
      <c r="H498" s="227"/>
      <c r="I498" s="254"/>
      <c r="J498" s="255" t="e">
        <f>+VLOOKUP(I498,Peligros_Aspectos!A:D,4,0)</f>
        <v>#N/A</v>
      </c>
      <c r="K498" s="256" t="e">
        <f>+VLOOKUP(I498,Peligros_Aspectos!A:D,2,0)</f>
        <v>#N/A</v>
      </c>
      <c r="L498" s="257" t="e">
        <f>+VLOOKUP(I498,Peligros_Aspectos!A:C,3,0)</f>
        <v>#N/A</v>
      </c>
      <c r="M498" s="232"/>
      <c r="N498" s="258"/>
      <c r="O498" s="245" t="str">
        <f t="shared" si="40"/>
        <v/>
      </c>
      <c r="P498" s="260"/>
      <c r="Q498" s="260"/>
      <c r="R498" s="260"/>
      <c r="S498" s="260"/>
      <c r="T498" s="260"/>
      <c r="U498" s="258"/>
      <c r="V498" s="264"/>
      <c r="W498" s="264"/>
      <c r="X498" s="260"/>
      <c r="Y498" s="266"/>
      <c r="Z498" s="245" t="str">
        <f t="shared" si="38"/>
        <v/>
      </c>
      <c r="AA498" s="267"/>
      <c r="AB498" s="245" t="str">
        <f t="array" ref="AB498">_xlfn.IFS(AND(Z498=1,P498&lt;&gt;0),25,AND(Z498=1,R498&lt;&gt;0),21,AND(Z498=1,U498="ALTO"),16,AND(Z498=1,U498="BAJO"),11,AND(Z498=1,V498&lt;&gt;0),2,AND(Z498=2,P498&lt;&gt;0),25,AND(Z498=2,R498&lt;&gt;0),21,AND(Z498=2,U498="ALTO"),16,AND(Z498=2,U498="BAJO"),11,AND(Z498=2,V498&lt;&gt;0),4,AND(Z498=3,P498&lt;&gt;0),25,AND(Z498=3,R498&lt;&gt;0),21,AND(Z498=3,U498="ALTO"),16,AND(Z498=3,U498="BAJO"),12,AND(Z498=3,V498&lt;&gt;0),5,AND(Z498=4,P498&lt;&gt;0),25,AND(Z498=4,R498&lt;&gt;0),13,AND(Z498=4,U498="ALTO"),16,AND(Z498=4,U498="BAJO"),14,AND(Z498=4,V498&lt;&gt;0),7,AND(Z498=5,P498&lt;&gt;0),25,AND(Z498=5,R498&lt;&gt;0),21,AND(Z498=5,U498="ALTO"),16,AND(Z498=5,U498="BAJO"),12,AND(Z498=5,V498&lt;&gt;0),8,AND(Z498=6,P498&lt;&gt;0),25,AND(Z498=6,R498&lt;&gt;0),21,AND(Z498=6,U498="ALTO"),20,AND(Z498=6,U498="BAJO"),17,AND(Z498=6,V498&lt;&gt;0),6,AND(Z498=7,P498&lt;&gt;0),25,AND(Z498=7,R498&lt;&gt;0),23,AND(Z498=7,U498="ALTO"),16,AND(Z498=7,U498="BAJO"),11,AND(Z498=7,V498&lt;&gt;0),7,AND(Z498=8,P498&lt;&gt;0),25,AND(Z498=8,R498&lt;&gt;0),21,AND(Z498=8,U498="ALTO"),16,AND(Z498=8,U498="BAJO"),12,AND(Z498=8,V498&lt;&gt;0),8,AND(Z498=9,P498&lt;&gt;0),25,AND(Z498=9,R498&lt;&gt;0),21,AND(Z498=9,U498="ALTO"),20,AND(Z498=9,U498="BAJO"),17,AND(Z498=9,V498&lt;&gt;0),13,AND(Z498=10,P498&lt;&gt;0),25,AND(Z498=10,R498&lt;&gt;0),22,AND(Z498=10,U498="ALTO"),21,AND(Z498=10,U498="BAJO"),18,AND(Z498=10,V498&lt;&gt;0),18,AND(Z498=11,P498&lt;&gt;0),25,AND(Z498=11,R498&lt;&gt;0),23,AND(Z498=11,U498="ALTO"),20,AND(Z498=11,U498="BAJO"),16,AND(Z498=11,V498&lt;&gt;0),11,AND(Z498=12,P498&lt;&gt;0),25,AND(Z498=12,R498&lt;&gt;0),23,AND(Z498=12,U498="ALTO"),20,AND(Z498=12,U498="BAJO"),16,AND(Z498=12,V498&lt;&gt;0),12,AND(Z498=13,P498&lt;&gt;0),25,AND(Z498=13,R498&lt;&gt;0),21,AND(Z498=13,U498="ALTO"),20,AND(Z498=13,U498="BAJO"),17,AND(Z498=13,V498&lt;&gt;0),17,AND(Z498=14,P498&lt;&gt;0),25,AND(Z498=14,R498&lt;&gt;0),24,AND(Z498=14,U498="ALTO"),23,AND(Z498=14,U498="BAJO"),21,AND(Z498=14,V498&lt;&gt;0),18,AND(Z498=15,P498&lt;&gt;0),25,AND(Z498=15,R498&lt;&gt;0),24,AND(Z498=15,U498="ALTO"),22,AND(Z498=15,U498="BAJO"),19,AND(Z498=15,V498&lt;&gt;0),19,AND(Z498=16,P498&lt;&gt;0),25,AND(Z498=16,R498&lt;&gt;0),23,AND(Z498=16,U498="ALTO"),23,AND(Z498=16,U498="BAJO"),23,AND(Z498=16,V498&lt;&gt;0),20,AND(Z498=17,P498&lt;&gt;0),25,AND(Z498=17,R498&lt;&gt;0),24,AND(Z498=17,U498="ALTO"),23,AND(Z498=17,U498="BAJO"),21,AND(Z498=17,V498&lt;&gt;0),20,AND(Z498=18,P498&lt;&gt;0),25,AND(Z498=18,R498&lt;&gt;0),24,AND(Z498=18,U498="ALTO"),23,AND(Z498=18,U498="BAJO"),22,AND(Z498=18,V498&lt;&gt;0),21,AND(Z498=19,P498&lt;&gt;0),25,AND(Z498=19,R498&lt;&gt;0),25,AND(Z498=19,U498="ALTO"),24,AND(Z498=19,U498="BAJO"),22,AND(Z498=19,V498&lt;&gt;0),22,AND(Z498&lt;&gt;0,X498&lt;&gt;0),Z498,TRUE,"FALSO")</f>
        <v>FALSO</v>
      </c>
      <c r="AC498" s="222"/>
      <c r="AD498" s="222"/>
      <c r="AE498" s="36"/>
      <c r="AF498" s="37"/>
      <c r="AG498" s="37"/>
      <c r="AH498" s="25"/>
      <c r="AI498" s="25"/>
      <c r="AJ498" s="25"/>
      <c r="AK498" s="25"/>
      <c r="AL498" s="25"/>
      <c r="AM498" s="25"/>
      <c r="AN498" s="25"/>
      <c r="AO498" s="35"/>
      <c r="AP498" s="25"/>
      <c r="AQ498" s="35"/>
      <c r="AR498" s="25"/>
      <c r="AS498" s="35"/>
      <c r="AT498" s="25"/>
      <c r="AU498" s="35"/>
      <c r="AV498" s="25"/>
      <c r="AW498" s="35"/>
      <c r="AX498" s="25"/>
    </row>
    <row r="499" spans="1:50" ht="26.25">
      <c r="A499" s="285"/>
      <c r="B499" s="381"/>
      <c r="C499" s="379"/>
      <c r="D499" s="378"/>
      <c r="E499" s="251"/>
      <c r="F499" s="248"/>
      <c r="G499" s="225"/>
      <c r="H499" s="227"/>
      <c r="I499" s="254"/>
      <c r="J499" s="255" t="e">
        <f>+VLOOKUP(I499,Peligros_Aspectos!A:D,4,0)</f>
        <v>#N/A</v>
      </c>
      <c r="K499" s="256" t="e">
        <f>+VLOOKUP(I499,Peligros_Aspectos!A:D,2,0)</f>
        <v>#N/A</v>
      </c>
      <c r="L499" s="257" t="e">
        <f>+VLOOKUP(I499,Peligros_Aspectos!A:C,3,0)</f>
        <v>#N/A</v>
      </c>
      <c r="M499" s="232"/>
      <c r="N499" s="258"/>
      <c r="O499" s="245" t="str">
        <f t="shared" si="40"/>
        <v/>
      </c>
      <c r="P499" s="260"/>
      <c r="Q499" s="260"/>
      <c r="R499" s="260"/>
      <c r="S499" s="260"/>
      <c r="T499" s="260"/>
      <c r="U499" s="258"/>
      <c r="V499" s="264"/>
      <c r="W499" s="264"/>
      <c r="X499" s="260"/>
      <c r="Y499" s="266"/>
      <c r="Z499" s="245" t="str">
        <f t="shared" si="38"/>
        <v/>
      </c>
      <c r="AA499" s="267"/>
      <c r="AB499" s="245" t="str">
        <f t="array" ref="AB499">_xlfn.IFS(AND(Z499=1,P499&lt;&gt;0),25,AND(Z499=1,R499&lt;&gt;0),21,AND(Z499=1,U499="ALTO"),16,AND(Z499=1,U499="BAJO"),11,AND(Z499=1,V499&lt;&gt;0),2,AND(Z499=2,P499&lt;&gt;0),25,AND(Z499=2,R499&lt;&gt;0),21,AND(Z499=2,U499="ALTO"),16,AND(Z499=2,U499="BAJO"),11,AND(Z499=2,V499&lt;&gt;0),4,AND(Z499=3,P499&lt;&gt;0),25,AND(Z499=3,R499&lt;&gt;0),21,AND(Z499=3,U499="ALTO"),16,AND(Z499=3,U499="BAJO"),12,AND(Z499=3,V499&lt;&gt;0),5,AND(Z499=4,P499&lt;&gt;0),25,AND(Z499=4,R499&lt;&gt;0),13,AND(Z499=4,U499="ALTO"),16,AND(Z499=4,U499="BAJO"),14,AND(Z499=4,V499&lt;&gt;0),7,AND(Z499=5,P499&lt;&gt;0),25,AND(Z499=5,R499&lt;&gt;0),21,AND(Z499=5,U499="ALTO"),16,AND(Z499=5,U499="BAJO"),12,AND(Z499=5,V499&lt;&gt;0),8,AND(Z499=6,P499&lt;&gt;0),25,AND(Z499=6,R499&lt;&gt;0),21,AND(Z499=6,U499="ALTO"),20,AND(Z499=6,U499="BAJO"),17,AND(Z499=6,V499&lt;&gt;0),6,AND(Z499=7,P499&lt;&gt;0),25,AND(Z499=7,R499&lt;&gt;0),23,AND(Z499=7,U499="ALTO"),16,AND(Z499=7,U499="BAJO"),11,AND(Z499=7,V499&lt;&gt;0),7,AND(Z499=8,P499&lt;&gt;0),25,AND(Z499=8,R499&lt;&gt;0),21,AND(Z499=8,U499="ALTO"),16,AND(Z499=8,U499="BAJO"),12,AND(Z499=8,V499&lt;&gt;0),8,AND(Z499=9,P499&lt;&gt;0),25,AND(Z499=9,R499&lt;&gt;0),21,AND(Z499=9,U499="ALTO"),20,AND(Z499=9,U499="BAJO"),17,AND(Z499=9,V499&lt;&gt;0),13,AND(Z499=10,P499&lt;&gt;0),25,AND(Z499=10,R499&lt;&gt;0),22,AND(Z499=10,U499="ALTO"),21,AND(Z499=10,U499="BAJO"),18,AND(Z499=10,V499&lt;&gt;0),18,AND(Z499=11,P499&lt;&gt;0),25,AND(Z499=11,R499&lt;&gt;0),23,AND(Z499=11,U499="ALTO"),20,AND(Z499=11,U499="BAJO"),16,AND(Z499=11,V499&lt;&gt;0),11,AND(Z499=12,P499&lt;&gt;0),25,AND(Z499=12,R499&lt;&gt;0),23,AND(Z499=12,U499="ALTO"),20,AND(Z499=12,U499="BAJO"),16,AND(Z499=12,V499&lt;&gt;0),12,AND(Z499=13,P499&lt;&gt;0),25,AND(Z499=13,R499&lt;&gt;0),21,AND(Z499=13,U499="ALTO"),20,AND(Z499=13,U499="BAJO"),17,AND(Z499=13,V499&lt;&gt;0),17,AND(Z499=14,P499&lt;&gt;0),25,AND(Z499=14,R499&lt;&gt;0),24,AND(Z499=14,U499="ALTO"),23,AND(Z499=14,U499="BAJO"),21,AND(Z499=14,V499&lt;&gt;0),18,AND(Z499=15,P499&lt;&gt;0),25,AND(Z499=15,R499&lt;&gt;0),24,AND(Z499=15,U499="ALTO"),22,AND(Z499=15,U499="BAJO"),19,AND(Z499=15,V499&lt;&gt;0),19,AND(Z499=16,P499&lt;&gt;0),25,AND(Z499=16,R499&lt;&gt;0),23,AND(Z499=16,U499="ALTO"),23,AND(Z499=16,U499="BAJO"),23,AND(Z499=16,V499&lt;&gt;0),20,AND(Z499=17,P499&lt;&gt;0),25,AND(Z499=17,R499&lt;&gt;0),24,AND(Z499=17,U499="ALTO"),23,AND(Z499=17,U499="BAJO"),21,AND(Z499=17,V499&lt;&gt;0),20,AND(Z499=18,P499&lt;&gt;0),25,AND(Z499=18,R499&lt;&gt;0),24,AND(Z499=18,U499="ALTO"),23,AND(Z499=18,U499="BAJO"),22,AND(Z499=18,V499&lt;&gt;0),21,AND(Z499=19,P499&lt;&gt;0),25,AND(Z499=19,R499&lt;&gt;0),25,AND(Z499=19,U499="ALTO"),24,AND(Z499=19,U499="BAJO"),22,AND(Z499=19,V499&lt;&gt;0),22,AND(Z499&lt;&gt;0,X499&lt;&gt;0),Z499,TRUE,"FALSO")</f>
        <v>FALSO</v>
      </c>
      <c r="AC499" s="222"/>
      <c r="AD499" s="222"/>
      <c r="AE499" s="36"/>
      <c r="AF499" s="37"/>
      <c r="AG499" s="37"/>
      <c r="AH499" s="25"/>
      <c r="AI499" s="25"/>
      <c r="AJ499" s="25"/>
      <c r="AK499" s="25"/>
      <c r="AL499" s="25"/>
      <c r="AM499" s="25"/>
      <c r="AN499" s="25"/>
      <c r="AO499" s="35"/>
      <c r="AP499" s="25"/>
      <c r="AQ499" s="35"/>
      <c r="AR499" s="25"/>
      <c r="AS499" s="35"/>
      <c r="AT499" s="25"/>
      <c r="AU499" s="35"/>
      <c r="AV499" s="25"/>
      <c r="AW499" s="35"/>
      <c r="AX499" s="25"/>
    </row>
    <row r="500" spans="1:50" ht="26.25">
      <c r="A500" s="285"/>
      <c r="B500" s="381"/>
      <c r="C500" s="379"/>
      <c r="D500" s="378"/>
      <c r="E500" s="251"/>
      <c r="F500" s="248"/>
      <c r="G500" s="225"/>
      <c r="H500" s="227"/>
      <c r="I500" s="254"/>
      <c r="J500" s="255" t="e">
        <f>+VLOOKUP(I500,Peligros_Aspectos!A:D,4,0)</f>
        <v>#N/A</v>
      </c>
      <c r="K500" s="256" t="e">
        <f>+VLOOKUP(I500,Peligros_Aspectos!A:D,2,0)</f>
        <v>#N/A</v>
      </c>
      <c r="L500" s="257" t="e">
        <f>+VLOOKUP(I500,Peligros_Aspectos!A:C,3,0)</f>
        <v>#N/A</v>
      </c>
      <c r="M500" s="232"/>
      <c r="N500" s="258"/>
      <c r="O500" s="245" t="str">
        <f t="shared" si="40"/>
        <v/>
      </c>
      <c r="P500" s="260"/>
      <c r="Q500" s="260"/>
      <c r="R500" s="260"/>
      <c r="S500" s="260"/>
      <c r="T500" s="260"/>
      <c r="U500" s="258"/>
      <c r="V500" s="264"/>
      <c r="W500" s="264"/>
      <c r="X500" s="260"/>
      <c r="Y500" s="266"/>
      <c r="Z500" s="245" t="str">
        <f t="shared" si="38"/>
        <v/>
      </c>
      <c r="AA500" s="267"/>
      <c r="AB500" s="245" t="str">
        <f t="array" ref="AB500">_xlfn.IFS(AND(Z500=1,P500&lt;&gt;0),25,AND(Z500=1,R500&lt;&gt;0),21,AND(Z500=1,U500="ALTO"),16,AND(Z500=1,U500="BAJO"),11,AND(Z500=1,V500&lt;&gt;0),2,AND(Z500=2,P500&lt;&gt;0),25,AND(Z500=2,R500&lt;&gt;0),21,AND(Z500=2,U500="ALTO"),16,AND(Z500=2,U500="BAJO"),11,AND(Z500=2,V500&lt;&gt;0),4,AND(Z500=3,P500&lt;&gt;0),25,AND(Z500=3,R500&lt;&gt;0),21,AND(Z500=3,U500="ALTO"),16,AND(Z500=3,U500="BAJO"),12,AND(Z500=3,V500&lt;&gt;0),5,AND(Z500=4,P500&lt;&gt;0),25,AND(Z500=4,R500&lt;&gt;0),13,AND(Z500=4,U500="ALTO"),16,AND(Z500=4,U500="BAJO"),14,AND(Z500=4,V500&lt;&gt;0),7,AND(Z500=5,P500&lt;&gt;0),25,AND(Z500=5,R500&lt;&gt;0),21,AND(Z500=5,U500="ALTO"),16,AND(Z500=5,U500="BAJO"),12,AND(Z500=5,V500&lt;&gt;0),8,AND(Z500=6,P500&lt;&gt;0),25,AND(Z500=6,R500&lt;&gt;0),21,AND(Z500=6,U500="ALTO"),20,AND(Z500=6,U500="BAJO"),17,AND(Z500=6,V500&lt;&gt;0),6,AND(Z500=7,P500&lt;&gt;0),25,AND(Z500=7,R500&lt;&gt;0),23,AND(Z500=7,U500="ALTO"),16,AND(Z500=7,U500="BAJO"),11,AND(Z500=7,V500&lt;&gt;0),7,AND(Z500=8,P500&lt;&gt;0),25,AND(Z500=8,R500&lt;&gt;0),21,AND(Z500=8,U500="ALTO"),16,AND(Z500=8,U500="BAJO"),12,AND(Z500=8,V500&lt;&gt;0),8,AND(Z500=9,P500&lt;&gt;0),25,AND(Z500=9,R500&lt;&gt;0),21,AND(Z500=9,U500="ALTO"),20,AND(Z500=9,U500="BAJO"),17,AND(Z500=9,V500&lt;&gt;0),13,AND(Z500=10,P500&lt;&gt;0),25,AND(Z500=10,R500&lt;&gt;0),22,AND(Z500=10,U500="ALTO"),21,AND(Z500=10,U500="BAJO"),18,AND(Z500=10,V500&lt;&gt;0),18,AND(Z500=11,P500&lt;&gt;0),25,AND(Z500=11,R500&lt;&gt;0),23,AND(Z500=11,U500="ALTO"),20,AND(Z500=11,U500="BAJO"),16,AND(Z500=11,V500&lt;&gt;0),11,AND(Z500=12,P500&lt;&gt;0),25,AND(Z500=12,R500&lt;&gt;0),23,AND(Z500=12,U500="ALTO"),20,AND(Z500=12,U500="BAJO"),16,AND(Z500=12,V500&lt;&gt;0),12,AND(Z500=13,P500&lt;&gt;0),25,AND(Z500=13,R500&lt;&gt;0),21,AND(Z500=13,U500="ALTO"),20,AND(Z500=13,U500="BAJO"),17,AND(Z500=13,V500&lt;&gt;0),17,AND(Z500=14,P500&lt;&gt;0),25,AND(Z500=14,R500&lt;&gt;0),24,AND(Z500=14,U500="ALTO"),23,AND(Z500=14,U500="BAJO"),21,AND(Z500=14,V500&lt;&gt;0),18,AND(Z500=15,P500&lt;&gt;0),25,AND(Z500=15,R500&lt;&gt;0),24,AND(Z500=15,U500="ALTO"),22,AND(Z500=15,U500="BAJO"),19,AND(Z500=15,V500&lt;&gt;0),19,AND(Z500=16,P500&lt;&gt;0),25,AND(Z500=16,R500&lt;&gt;0),23,AND(Z500=16,U500="ALTO"),23,AND(Z500=16,U500="BAJO"),23,AND(Z500=16,V500&lt;&gt;0),20,AND(Z500=17,P500&lt;&gt;0),25,AND(Z500=17,R500&lt;&gt;0),24,AND(Z500=17,U500="ALTO"),23,AND(Z500=17,U500="BAJO"),21,AND(Z500=17,V500&lt;&gt;0),20,AND(Z500=18,P500&lt;&gt;0),25,AND(Z500=18,R500&lt;&gt;0),24,AND(Z500=18,U500="ALTO"),23,AND(Z500=18,U500="BAJO"),22,AND(Z500=18,V500&lt;&gt;0),21,AND(Z500=19,P500&lt;&gt;0),25,AND(Z500=19,R500&lt;&gt;0),25,AND(Z500=19,U500="ALTO"),24,AND(Z500=19,U500="BAJO"),22,AND(Z500=19,V500&lt;&gt;0),22,AND(Z500&lt;&gt;0,X500&lt;&gt;0),Z500,TRUE,"FALSO")</f>
        <v>FALSO</v>
      </c>
      <c r="AC500" s="222"/>
      <c r="AD500" s="222"/>
      <c r="AE500" s="36"/>
      <c r="AF500" s="37"/>
      <c r="AG500" s="37"/>
      <c r="AH500" s="25"/>
      <c r="AI500" s="25"/>
      <c r="AJ500" s="25"/>
      <c r="AK500" s="25"/>
      <c r="AL500" s="25"/>
      <c r="AM500" s="25"/>
      <c r="AN500" s="25"/>
      <c r="AO500" s="35"/>
      <c r="AP500" s="25"/>
      <c r="AQ500" s="35"/>
      <c r="AR500" s="25"/>
      <c r="AS500" s="35"/>
      <c r="AT500" s="25"/>
      <c r="AU500" s="35"/>
      <c r="AV500" s="25"/>
      <c r="AW500" s="35"/>
      <c r="AX500" s="25"/>
    </row>
    <row r="501" spans="1:50" ht="26.25">
      <c r="A501" s="285"/>
      <c r="B501" s="381"/>
      <c r="C501" s="379"/>
      <c r="D501" s="378"/>
      <c r="E501" s="251"/>
      <c r="F501" s="248"/>
      <c r="G501" s="225"/>
      <c r="H501" s="227"/>
      <c r="I501" s="254"/>
      <c r="J501" s="255" t="e">
        <f>+VLOOKUP(I501,Peligros_Aspectos!A:D,4,0)</f>
        <v>#N/A</v>
      </c>
      <c r="K501" s="256" t="e">
        <f>+VLOOKUP(I501,Peligros_Aspectos!A:D,2,0)</f>
        <v>#N/A</v>
      </c>
      <c r="L501" s="257" t="e">
        <f>+VLOOKUP(I501,Peligros_Aspectos!A:C,3,0)</f>
        <v>#N/A</v>
      </c>
      <c r="M501" s="232"/>
      <c r="N501" s="258"/>
      <c r="O501" s="245" t="str">
        <f t="shared" si="40"/>
        <v/>
      </c>
      <c r="P501" s="260"/>
      <c r="Q501" s="260"/>
      <c r="R501" s="260"/>
      <c r="S501" s="260"/>
      <c r="T501" s="260"/>
      <c r="U501" s="255"/>
      <c r="V501" s="264"/>
      <c r="W501" s="264"/>
      <c r="X501" s="260"/>
      <c r="Y501" s="266"/>
      <c r="Z501" s="245" t="str">
        <f t="shared" ref="Z501:Z516" si="42">O501</f>
        <v/>
      </c>
      <c r="AA501" s="267"/>
      <c r="AB501" s="245" t="str">
        <f t="array" ref="AB501">_xlfn.IFS(AND(Z501=1,P501&lt;&gt;0),25,AND(Z501=1,R501&lt;&gt;0),21,AND(Z501=1,U501="ALTO"),16,AND(Z501=1,U501="BAJO"),11,AND(Z501=1,V501&lt;&gt;0),2,AND(Z501=2,P501&lt;&gt;0),25,AND(Z501=2,R501&lt;&gt;0),21,AND(Z501=2,U501="ALTO"),16,AND(Z501=2,U501="BAJO"),11,AND(Z501=2,V501&lt;&gt;0),4,AND(Z501=3,P501&lt;&gt;0),25,AND(Z501=3,R501&lt;&gt;0),21,AND(Z501=3,U501="ALTO"),16,AND(Z501=3,U501="BAJO"),12,AND(Z501=3,V501&lt;&gt;0),5,AND(Z501=4,P501&lt;&gt;0),25,AND(Z501=4,R501&lt;&gt;0),13,AND(Z501=4,U501="ALTO"),16,AND(Z501=4,U501="BAJO"),14,AND(Z501=4,V501&lt;&gt;0),7,AND(Z501=5,P501&lt;&gt;0),25,AND(Z501=5,R501&lt;&gt;0),21,AND(Z501=5,U501="ALTO"),16,AND(Z501=5,U501="BAJO"),12,AND(Z501=5,V501&lt;&gt;0),8,AND(Z501=6,P501&lt;&gt;0),25,AND(Z501=6,R501&lt;&gt;0),21,AND(Z501=6,U501="ALTO"),20,AND(Z501=6,U501="BAJO"),17,AND(Z501=6,V501&lt;&gt;0),6,AND(Z501=7,P501&lt;&gt;0),25,AND(Z501=7,R501&lt;&gt;0),23,AND(Z501=7,U501="ALTO"),16,AND(Z501=7,U501="BAJO"),11,AND(Z501=7,V501&lt;&gt;0),7,AND(Z501=8,P501&lt;&gt;0),25,AND(Z501=8,R501&lt;&gt;0),21,AND(Z501=8,U501="ALTO"),16,AND(Z501=8,U501="BAJO"),12,AND(Z501=8,V501&lt;&gt;0),8,AND(Z501=9,P501&lt;&gt;0),25,AND(Z501=9,R501&lt;&gt;0),21,AND(Z501=9,U501="ALTO"),20,AND(Z501=9,U501="BAJO"),17,AND(Z501=9,V501&lt;&gt;0),13,AND(Z501=10,P501&lt;&gt;0),25,AND(Z501=10,R501&lt;&gt;0),22,AND(Z501=10,U501="ALTO"),21,AND(Z501=10,U501="BAJO"),18,AND(Z501=10,V501&lt;&gt;0),18,AND(Z501=11,P501&lt;&gt;0),25,AND(Z501=11,R501&lt;&gt;0),23,AND(Z501=11,U501="ALTO"),20,AND(Z501=11,U501="BAJO"),16,AND(Z501=11,V501&lt;&gt;0),11,AND(Z501=12,P501&lt;&gt;0),25,AND(Z501=12,R501&lt;&gt;0),23,AND(Z501=12,U501="ALTO"),20,AND(Z501=12,U501="BAJO"),16,AND(Z501=12,V501&lt;&gt;0),12,AND(Z501=13,P501&lt;&gt;0),25,AND(Z501=13,R501&lt;&gt;0),21,AND(Z501=13,U501="ALTO"),20,AND(Z501=13,U501="BAJO"),17,AND(Z501=13,V501&lt;&gt;0),17,AND(Z501=14,P501&lt;&gt;0),25,AND(Z501=14,R501&lt;&gt;0),24,AND(Z501=14,U501="ALTO"),23,AND(Z501=14,U501="BAJO"),21,AND(Z501=14,V501&lt;&gt;0),18,AND(Z501=15,P501&lt;&gt;0),25,AND(Z501=15,R501&lt;&gt;0),24,AND(Z501=15,U501="ALTO"),22,AND(Z501=15,U501="BAJO"),19,AND(Z501=15,V501&lt;&gt;0),19,AND(Z501=16,P501&lt;&gt;0),25,AND(Z501=16,R501&lt;&gt;0),23,AND(Z501=16,U501="ALTO"),23,AND(Z501=16,U501="BAJO"),23,AND(Z501=16,V501&lt;&gt;0),20,AND(Z501=17,P501&lt;&gt;0),25,AND(Z501=17,R501&lt;&gt;0),24,AND(Z501=17,U501="ALTO"),23,AND(Z501=17,U501="BAJO"),21,AND(Z501=17,V501&lt;&gt;0),20,AND(Z501=18,P501&lt;&gt;0),25,AND(Z501=18,R501&lt;&gt;0),24,AND(Z501=18,U501="ALTO"),23,AND(Z501=18,U501="BAJO"),22,AND(Z501=18,V501&lt;&gt;0),21,AND(Z501=19,P501&lt;&gt;0),25,AND(Z501=19,R501&lt;&gt;0),25,AND(Z501=19,U501="ALTO"),24,AND(Z501=19,U501="BAJO"),22,AND(Z501=19,V501&lt;&gt;0),22,AND(Z501&lt;&gt;0,X501&lt;&gt;0),Z501,TRUE,"FALSO")</f>
        <v>FALSO</v>
      </c>
      <c r="AC501" s="222"/>
      <c r="AD501" s="222"/>
      <c r="AE501" s="36"/>
      <c r="AF501" s="37"/>
      <c r="AG501" s="37"/>
      <c r="AH501" s="25"/>
      <c r="AI501" s="25"/>
      <c r="AJ501" s="25"/>
      <c r="AK501" s="25"/>
      <c r="AL501" s="25"/>
      <c r="AM501" s="25"/>
      <c r="AN501" s="25"/>
      <c r="AO501" s="35"/>
      <c r="AP501" s="25"/>
      <c r="AQ501" s="35"/>
      <c r="AR501" s="25"/>
      <c r="AS501" s="35"/>
      <c r="AT501" s="25"/>
      <c r="AU501" s="35"/>
      <c r="AV501" s="25"/>
      <c r="AW501" s="35"/>
      <c r="AX501" s="25"/>
    </row>
    <row r="502" spans="1:50" ht="26.25">
      <c r="A502" s="285"/>
      <c r="B502" s="381"/>
      <c r="C502" s="379"/>
      <c r="D502" s="378"/>
      <c r="E502" s="251"/>
      <c r="F502" s="248"/>
      <c r="G502" s="225"/>
      <c r="H502" s="227"/>
      <c r="I502" s="254"/>
      <c r="J502" s="255" t="e">
        <f>+VLOOKUP(I502,Peligros_Aspectos!A:D,4,0)</f>
        <v>#N/A</v>
      </c>
      <c r="K502" s="256" t="e">
        <f>+VLOOKUP(I502,Peligros_Aspectos!A:D,2,0)</f>
        <v>#N/A</v>
      </c>
      <c r="L502" s="257" t="e">
        <f>+VLOOKUP(I502,Peligros_Aspectos!A:C,3,0)</f>
        <v>#N/A</v>
      </c>
      <c r="M502" s="232"/>
      <c r="N502" s="258"/>
      <c r="O502" s="245" t="str">
        <f t="shared" si="40"/>
        <v/>
      </c>
      <c r="P502" s="260"/>
      <c r="Q502" s="260"/>
      <c r="R502" s="260"/>
      <c r="S502" s="260"/>
      <c r="T502" s="260"/>
      <c r="U502" s="258"/>
      <c r="V502" s="264"/>
      <c r="W502" s="264"/>
      <c r="X502" s="260"/>
      <c r="Y502" s="266"/>
      <c r="Z502" s="245" t="str">
        <f t="shared" si="42"/>
        <v/>
      </c>
      <c r="AA502" s="267"/>
      <c r="AB502" s="245" t="str">
        <f t="array" ref="AB502">_xlfn.IFS(AND(Z502=1,P502&lt;&gt;0),25,AND(Z502=1,R502&lt;&gt;0),21,AND(Z502=1,U502="ALTO"),16,AND(Z502=1,U502="BAJO"),11,AND(Z502=1,V502&lt;&gt;0),2,AND(Z502=2,P502&lt;&gt;0),25,AND(Z502=2,R502&lt;&gt;0),21,AND(Z502=2,U502="ALTO"),16,AND(Z502=2,U502="BAJO"),11,AND(Z502=2,V502&lt;&gt;0),4,AND(Z502=3,P502&lt;&gt;0),25,AND(Z502=3,R502&lt;&gt;0),21,AND(Z502=3,U502="ALTO"),16,AND(Z502=3,U502="BAJO"),12,AND(Z502=3,V502&lt;&gt;0),5,AND(Z502=4,P502&lt;&gt;0),25,AND(Z502=4,R502&lt;&gt;0),13,AND(Z502=4,U502="ALTO"),16,AND(Z502=4,U502="BAJO"),14,AND(Z502=4,V502&lt;&gt;0),7,AND(Z502=5,P502&lt;&gt;0),25,AND(Z502=5,R502&lt;&gt;0),21,AND(Z502=5,U502="ALTO"),16,AND(Z502=5,U502="BAJO"),12,AND(Z502=5,V502&lt;&gt;0),8,AND(Z502=6,P502&lt;&gt;0),25,AND(Z502=6,R502&lt;&gt;0),21,AND(Z502=6,U502="ALTO"),20,AND(Z502=6,U502="BAJO"),17,AND(Z502=6,V502&lt;&gt;0),6,AND(Z502=7,P502&lt;&gt;0),25,AND(Z502=7,R502&lt;&gt;0),23,AND(Z502=7,U502="ALTO"),16,AND(Z502=7,U502="BAJO"),11,AND(Z502=7,V502&lt;&gt;0),7,AND(Z502=8,P502&lt;&gt;0),25,AND(Z502=8,R502&lt;&gt;0),21,AND(Z502=8,U502="ALTO"),16,AND(Z502=8,U502="BAJO"),12,AND(Z502=8,V502&lt;&gt;0),8,AND(Z502=9,P502&lt;&gt;0),25,AND(Z502=9,R502&lt;&gt;0),21,AND(Z502=9,U502="ALTO"),20,AND(Z502=9,U502="BAJO"),17,AND(Z502=9,V502&lt;&gt;0),13,AND(Z502=10,P502&lt;&gt;0),25,AND(Z502=10,R502&lt;&gt;0),22,AND(Z502=10,U502="ALTO"),21,AND(Z502=10,U502="BAJO"),18,AND(Z502=10,V502&lt;&gt;0),18,AND(Z502=11,P502&lt;&gt;0),25,AND(Z502=11,R502&lt;&gt;0),23,AND(Z502=11,U502="ALTO"),20,AND(Z502=11,U502="BAJO"),16,AND(Z502=11,V502&lt;&gt;0),11,AND(Z502=12,P502&lt;&gt;0),25,AND(Z502=12,R502&lt;&gt;0),23,AND(Z502=12,U502="ALTO"),20,AND(Z502=12,U502="BAJO"),16,AND(Z502=12,V502&lt;&gt;0),12,AND(Z502=13,P502&lt;&gt;0),25,AND(Z502=13,R502&lt;&gt;0),21,AND(Z502=13,U502="ALTO"),20,AND(Z502=13,U502="BAJO"),17,AND(Z502=13,V502&lt;&gt;0),17,AND(Z502=14,P502&lt;&gt;0),25,AND(Z502=14,R502&lt;&gt;0),24,AND(Z502=14,U502="ALTO"),23,AND(Z502=14,U502="BAJO"),21,AND(Z502=14,V502&lt;&gt;0),18,AND(Z502=15,P502&lt;&gt;0),25,AND(Z502=15,R502&lt;&gt;0),24,AND(Z502=15,U502="ALTO"),22,AND(Z502=15,U502="BAJO"),19,AND(Z502=15,V502&lt;&gt;0),19,AND(Z502=16,P502&lt;&gt;0),25,AND(Z502=16,R502&lt;&gt;0),23,AND(Z502=16,U502="ALTO"),23,AND(Z502=16,U502="BAJO"),23,AND(Z502=16,V502&lt;&gt;0),20,AND(Z502=17,P502&lt;&gt;0),25,AND(Z502=17,R502&lt;&gt;0),24,AND(Z502=17,U502="ALTO"),23,AND(Z502=17,U502="BAJO"),21,AND(Z502=17,V502&lt;&gt;0),20,AND(Z502=18,P502&lt;&gt;0),25,AND(Z502=18,R502&lt;&gt;0),24,AND(Z502=18,U502="ALTO"),23,AND(Z502=18,U502="BAJO"),22,AND(Z502=18,V502&lt;&gt;0),21,AND(Z502=19,P502&lt;&gt;0),25,AND(Z502=19,R502&lt;&gt;0),25,AND(Z502=19,U502="ALTO"),24,AND(Z502=19,U502="BAJO"),22,AND(Z502=19,V502&lt;&gt;0),22,AND(Z502&lt;&gt;0,X502&lt;&gt;0),Z502,TRUE,"FALSO")</f>
        <v>FALSO</v>
      </c>
      <c r="AC502" s="222"/>
      <c r="AD502" s="222"/>
      <c r="AE502" s="36"/>
      <c r="AF502" s="37"/>
      <c r="AG502" s="37"/>
      <c r="AH502" s="25"/>
      <c r="AI502" s="25"/>
      <c r="AJ502" s="25"/>
      <c r="AK502" s="25"/>
      <c r="AL502" s="25"/>
      <c r="AM502" s="25"/>
      <c r="AN502" s="25"/>
      <c r="AO502" s="35"/>
      <c r="AP502" s="25"/>
      <c r="AQ502" s="35"/>
      <c r="AR502" s="25"/>
      <c r="AS502" s="35"/>
      <c r="AT502" s="25"/>
      <c r="AU502" s="35"/>
      <c r="AV502" s="25"/>
      <c r="AW502" s="35"/>
      <c r="AX502" s="25"/>
    </row>
    <row r="503" spans="1:50" ht="26.25">
      <c r="A503" s="285"/>
      <c r="B503" s="381"/>
      <c r="C503" s="379"/>
      <c r="D503" s="378"/>
      <c r="E503" s="251"/>
      <c r="F503" s="248"/>
      <c r="G503" s="225"/>
      <c r="H503" s="227"/>
      <c r="I503" s="254"/>
      <c r="J503" s="255" t="e">
        <f>+VLOOKUP(I503,Peligros_Aspectos!A:D,4,0)</f>
        <v>#N/A</v>
      </c>
      <c r="K503" s="256" t="e">
        <f>+VLOOKUP(I503,Peligros_Aspectos!A:D,2,0)</f>
        <v>#N/A</v>
      </c>
      <c r="L503" s="257" t="e">
        <f>+VLOOKUP(I503,Peligros_Aspectos!A:C,3,0)</f>
        <v>#N/A</v>
      </c>
      <c r="M503" s="232"/>
      <c r="N503" s="258"/>
      <c r="O503" s="245" t="str">
        <f t="shared" si="40"/>
        <v/>
      </c>
      <c r="P503" s="260"/>
      <c r="Q503" s="260"/>
      <c r="R503" s="260"/>
      <c r="S503" s="260"/>
      <c r="T503" s="260"/>
      <c r="U503" s="268"/>
      <c r="V503" s="264"/>
      <c r="W503" s="264"/>
      <c r="X503" s="260"/>
      <c r="Y503" s="266"/>
      <c r="Z503" s="245" t="str">
        <f t="shared" si="42"/>
        <v/>
      </c>
      <c r="AA503" s="267"/>
      <c r="AB503" s="245" t="str">
        <f t="array" ref="AB503">_xlfn.IFS(AND(Z503=1,P503&lt;&gt;0),25,AND(Z503=1,R503&lt;&gt;0),21,AND(Z503=1,U503="ALTO"),16,AND(Z503=1,U503="BAJO"),11,AND(Z503=1,V503&lt;&gt;0),2,AND(Z503=2,P503&lt;&gt;0),25,AND(Z503=2,R503&lt;&gt;0),21,AND(Z503=2,U503="ALTO"),16,AND(Z503=2,U503="BAJO"),11,AND(Z503=2,V503&lt;&gt;0),4,AND(Z503=3,P503&lt;&gt;0),25,AND(Z503=3,R503&lt;&gt;0),21,AND(Z503=3,U503="ALTO"),16,AND(Z503=3,U503="BAJO"),12,AND(Z503=3,V503&lt;&gt;0),5,AND(Z503=4,P503&lt;&gt;0),25,AND(Z503=4,R503&lt;&gt;0),13,AND(Z503=4,U503="ALTO"),16,AND(Z503=4,U503="BAJO"),14,AND(Z503=4,V503&lt;&gt;0),7,AND(Z503=5,P503&lt;&gt;0),25,AND(Z503=5,R503&lt;&gt;0),21,AND(Z503=5,U503="ALTO"),16,AND(Z503=5,U503="BAJO"),12,AND(Z503=5,V503&lt;&gt;0),8,AND(Z503=6,P503&lt;&gt;0),25,AND(Z503=6,R503&lt;&gt;0),21,AND(Z503=6,U503="ALTO"),20,AND(Z503=6,U503="BAJO"),17,AND(Z503=6,V503&lt;&gt;0),6,AND(Z503=7,P503&lt;&gt;0),25,AND(Z503=7,R503&lt;&gt;0),23,AND(Z503=7,U503="ALTO"),16,AND(Z503=7,U503="BAJO"),11,AND(Z503=7,V503&lt;&gt;0),7,AND(Z503=8,P503&lt;&gt;0),25,AND(Z503=8,R503&lt;&gt;0),21,AND(Z503=8,U503="ALTO"),16,AND(Z503=8,U503="BAJO"),12,AND(Z503=8,V503&lt;&gt;0),8,AND(Z503=9,P503&lt;&gt;0),25,AND(Z503=9,R503&lt;&gt;0),21,AND(Z503=9,U503="ALTO"),20,AND(Z503=9,U503="BAJO"),17,AND(Z503=9,V503&lt;&gt;0),13,AND(Z503=10,P503&lt;&gt;0),25,AND(Z503=10,R503&lt;&gt;0),22,AND(Z503=10,U503="ALTO"),21,AND(Z503=10,U503="BAJO"),18,AND(Z503=10,V503&lt;&gt;0),18,AND(Z503=11,P503&lt;&gt;0),25,AND(Z503=11,R503&lt;&gt;0),23,AND(Z503=11,U503="ALTO"),20,AND(Z503=11,U503="BAJO"),16,AND(Z503=11,V503&lt;&gt;0),11,AND(Z503=12,P503&lt;&gt;0),25,AND(Z503=12,R503&lt;&gt;0),23,AND(Z503=12,U503="ALTO"),20,AND(Z503=12,U503="BAJO"),16,AND(Z503=12,V503&lt;&gt;0),12,AND(Z503=13,P503&lt;&gt;0),25,AND(Z503=13,R503&lt;&gt;0),21,AND(Z503=13,U503="ALTO"),20,AND(Z503=13,U503="BAJO"),17,AND(Z503=13,V503&lt;&gt;0),17,AND(Z503=14,P503&lt;&gt;0),25,AND(Z503=14,R503&lt;&gt;0),24,AND(Z503=14,U503="ALTO"),23,AND(Z503=14,U503="BAJO"),21,AND(Z503=14,V503&lt;&gt;0),18,AND(Z503=15,P503&lt;&gt;0),25,AND(Z503=15,R503&lt;&gt;0),24,AND(Z503=15,U503="ALTO"),22,AND(Z503=15,U503="BAJO"),19,AND(Z503=15,V503&lt;&gt;0),19,AND(Z503=16,P503&lt;&gt;0),25,AND(Z503=16,R503&lt;&gt;0),23,AND(Z503=16,U503="ALTO"),23,AND(Z503=16,U503="BAJO"),23,AND(Z503=16,V503&lt;&gt;0),20,AND(Z503=17,P503&lt;&gt;0),25,AND(Z503=17,R503&lt;&gt;0),24,AND(Z503=17,U503="ALTO"),23,AND(Z503=17,U503="BAJO"),21,AND(Z503=17,V503&lt;&gt;0),20,AND(Z503=18,P503&lt;&gt;0),25,AND(Z503=18,R503&lt;&gt;0),24,AND(Z503=18,U503="ALTO"),23,AND(Z503=18,U503="BAJO"),22,AND(Z503=18,V503&lt;&gt;0),21,AND(Z503=19,P503&lt;&gt;0),25,AND(Z503=19,R503&lt;&gt;0),25,AND(Z503=19,U503="ALTO"),24,AND(Z503=19,U503="BAJO"),22,AND(Z503=19,V503&lt;&gt;0),22,AND(Z503&lt;&gt;0,X503&lt;&gt;0),Z503,TRUE,"FALSO")</f>
        <v>FALSO</v>
      </c>
      <c r="AC503" s="222"/>
      <c r="AD503" s="222"/>
      <c r="AE503" s="36"/>
      <c r="AF503" s="37"/>
      <c r="AG503" s="37"/>
      <c r="AH503" s="25"/>
      <c r="AI503" s="25"/>
      <c r="AJ503" s="25"/>
      <c r="AK503" s="25"/>
      <c r="AL503" s="25"/>
      <c r="AM503" s="25"/>
      <c r="AN503" s="25"/>
      <c r="AO503" s="35"/>
      <c r="AP503" s="25"/>
      <c r="AQ503" s="35"/>
      <c r="AR503" s="25"/>
      <c r="AS503" s="35"/>
      <c r="AT503" s="25"/>
      <c r="AU503" s="35"/>
      <c r="AV503" s="25"/>
      <c r="AW503" s="35"/>
      <c r="AX503" s="25"/>
    </row>
    <row r="504" spans="1:50" ht="26.25">
      <c r="A504" s="285"/>
      <c r="B504" s="381"/>
      <c r="C504" s="379"/>
      <c r="D504" s="378"/>
      <c r="E504" s="251"/>
      <c r="F504" s="248"/>
      <c r="G504" s="225"/>
      <c r="H504" s="227"/>
      <c r="I504" s="254"/>
      <c r="J504" s="255" t="e">
        <f>+VLOOKUP(I504,Peligros_Aspectos!A:D,4,0)</f>
        <v>#N/A</v>
      </c>
      <c r="K504" s="256" t="e">
        <f>+VLOOKUP(I504,Peligros_Aspectos!A:D,2,0)</f>
        <v>#N/A</v>
      </c>
      <c r="L504" s="257" t="e">
        <f>+VLOOKUP(I504,Peligros_Aspectos!A:C,3,0)</f>
        <v>#N/A</v>
      </c>
      <c r="M504" s="232"/>
      <c r="N504" s="258"/>
      <c r="O504" s="245" t="str">
        <f t="shared" si="40"/>
        <v/>
      </c>
      <c r="P504" s="260"/>
      <c r="Q504" s="260"/>
      <c r="R504" s="260"/>
      <c r="S504" s="260"/>
      <c r="T504" s="260"/>
      <c r="U504" s="258"/>
      <c r="V504" s="264"/>
      <c r="W504" s="264"/>
      <c r="X504" s="260"/>
      <c r="Y504" s="266"/>
      <c r="Z504" s="245" t="str">
        <f t="shared" si="42"/>
        <v/>
      </c>
      <c r="AA504" s="267"/>
      <c r="AB504" s="245" t="str">
        <f t="array" ref="AB504">_xlfn.IFS(AND(Z504=1,P504&lt;&gt;0),25,AND(Z504=1,R504&lt;&gt;0),21,AND(Z504=1,U504="ALTO"),16,AND(Z504=1,U504="BAJO"),11,AND(Z504=1,V504&lt;&gt;0),2,AND(Z504=2,P504&lt;&gt;0),25,AND(Z504=2,R504&lt;&gt;0),21,AND(Z504=2,U504="ALTO"),16,AND(Z504=2,U504="BAJO"),11,AND(Z504=2,V504&lt;&gt;0),4,AND(Z504=3,P504&lt;&gt;0),25,AND(Z504=3,R504&lt;&gt;0),21,AND(Z504=3,U504="ALTO"),16,AND(Z504=3,U504="BAJO"),12,AND(Z504=3,V504&lt;&gt;0),5,AND(Z504=4,P504&lt;&gt;0),25,AND(Z504=4,R504&lt;&gt;0),13,AND(Z504=4,U504="ALTO"),16,AND(Z504=4,U504="BAJO"),14,AND(Z504=4,V504&lt;&gt;0),7,AND(Z504=5,P504&lt;&gt;0),25,AND(Z504=5,R504&lt;&gt;0),21,AND(Z504=5,U504="ALTO"),16,AND(Z504=5,U504="BAJO"),12,AND(Z504=5,V504&lt;&gt;0),8,AND(Z504=6,P504&lt;&gt;0),25,AND(Z504=6,R504&lt;&gt;0),21,AND(Z504=6,U504="ALTO"),20,AND(Z504=6,U504="BAJO"),17,AND(Z504=6,V504&lt;&gt;0),6,AND(Z504=7,P504&lt;&gt;0),25,AND(Z504=7,R504&lt;&gt;0),23,AND(Z504=7,U504="ALTO"),16,AND(Z504=7,U504="BAJO"),11,AND(Z504=7,V504&lt;&gt;0),7,AND(Z504=8,P504&lt;&gt;0),25,AND(Z504=8,R504&lt;&gt;0),21,AND(Z504=8,U504="ALTO"),16,AND(Z504=8,U504="BAJO"),12,AND(Z504=8,V504&lt;&gt;0),8,AND(Z504=9,P504&lt;&gt;0),25,AND(Z504=9,R504&lt;&gt;0),21,AND(Z504=9,U504="ALTO"),20,AND(Z504=9,U504="BAJO"),17,AND(Z504=9,V504&lt;&gt;0),13,AND(Z504=10,P504&lt;&gt;0),25,AND(Z504=10,R504&lt;&gt;0),22,AND(Z504=10,U504="ALTO"),21,AND(Z504=10,U504="BAJO"),18,AND(Z504=10,V504&lt;&gt;0),18,AND(Z504=11,P504&lt;&gt;0),25,AND(Z504=11,R504&lt;&gt;0),23,AND(Z504=11,U504="ALTO"),20,AND(Z504=11,U504="BAJO"),16,AND(Z504=11,V504&lt;&gt;0),11,AND(Z504=12,P504&lt;&gt;0),25,AND(Z504=12,R504&lt;&gt;0),23,AND(Z504=12,U504="ALTO"),20,AND(Z504=12,U504="BAJO"),16,AND(Z504=12,V504&lt;&gt;0),12,AND(Z504=13,P504&lt;&gt;0),25,AND(Z504=13,R504&lt;&gt;0),21,AND(Z504=13,U504="ALTO"),20,AND(Z504=13,U504="BAJO"),17,AND(Z504=13,V504&lt;&gt;0),17,AND(Z504=14,P504&lt;&gt;0),25,AND(Z504=14,R504&lt;&gt;0),24,AND(Z504=14,U504="ALTO"),23,AND(Z504=14,U504="BAJO"),21,AND(Z504=14,V504&lt;&gt;0),18,AND(Z504=15,P504&lt;&gt;0),25,AND(Z504=15,R504&lt;&gt;0),24,AND(Z504=15,U504="ALTO"),22,AND(Z504=15,U504="BAJO"),19,AND(Z504=15,V504&lt;&gt;0),19,AND(Z504=16,P504&lt;&gt;0),25,AND(Z504=16,R504&lt;&gt;0),23,AND(Z504=16,U504="ALTO"),23,AND(Z504=16,U504="BAJO"),23,AND(Z504=16,V504&lt;&gt;0),20,AND(Z504=17,P504&lt;&gt;0),25,AND(Z504=17,R504&lt;&gt;0),24,AND(Z504=17,U504="ALTO"),23,AND(Z504=17,U504="BAJO"),21,AND(Z504=17,V504&lt;&gt;0),20,AND(Z504=18,P504&lt;&gt;0),25,AND(Z504=18,R504&lt;&gt;0),24,AND(Z504=18,U504="ALTO"),23,AND(Z504=18,U504="BAJO"),22,AND(Z504=18,V504&lt;&gt;0),21,AND(Z504=19,P504&lt;&gt;0),25,AND(Z504=19,R504&lt;&gt;0),25,AND(Z504=19,U504="ALTO"),24,AND(Z504=19,U504="BAJO"),22,AND(Z504=19,V504&lt;&gt;0),22,AND(Z504&lt;&gt;0,X504&lt;&gt;0),Z504,TRUE,"FALSO")</f>
        <v>FALSO</v>
      </c>
      <c r="AC504" s="222"/>
      <c r="AD504" s="222"/>
      <c r="AE504" s="36"/>
      <c r="AF504" s="37"/>
      <c r="AG504" s="37"/>
      <c r="AH504" s="25"/>
      <c r="AI504" s="25"/>
      <c r="AJ504" s="25"/>
      <c r="AK504" s="25"/>
      <c r="AL504" s="25"/>
      <c r="AM504" s="25"/>
      <c r="AN504" s="25"/>
      <c r="AO504" s="35"/>
      <c r="AP504" s="25"/>
      <c r="AQ504" s="35"/>
      <c r="AR504" s="25"/>
      <c r="AS504" s="35"/>
      <c r="AT504" s="25"/>
      <c r="AU504" s="35"/>
      <c r="AV504" s="25"/>
      <c r="AW504" s="35"/>
      <c r="AX504" s="25"/>
    </row>
    <row r="505" spans="1:50" ht="26.25">
      <c r="A505" s="285"/>
      <c r="B505" s="381"/>
      <c r="C505" s="379"/>
      <c r="D505" s="378"/>
      <c r="E505" s="251"/>
      <c r="F505" s="248"/>
      <c r="G505" s="225"/>
      <c r="H505" s="227"/>
      <c r="I505" s="254"/>
      <c r="J505" s="255" t="e">
        <f>+VLOOKUP(I505,Peligros_Aspectos!A:D,4,0)</f>
        <v>#N/A</v>
      </c>
      <c r="K505" s="256" t="e">
        <f>+VLOOKUP(I505,Peligros_Aspectos!A:D,2,0)</f>
        <v>#N/A</v>
      </c>
      <c r="L505" s="257" t="e">
        <f>+VLOOKUP(I505,Peligros_Aspectos!A:C,3,0)</f>
        <v>#N/A</v>
      </c>
      <c r="M505" s="232"/>
      <c r="N505" s="258"/>
      <c r="O505" s="245" t="str">
        <f t="shared" si="40"/>
        <v/>
      </c>
      <c r="P505" s="260"/>
      <c r="Q505" s="260"/>
      <c r="R505" s="260"/>
      <c r="S505" s="260"/>
      <c r="T505" s="260"/>
      <c r="U505" s="258"/>
      <c r="V505" s="264"/>
      <c r="W505" s="264"/>
      <c r="X505" s="260"/>
      <c r="Y505" s="266"/>
      <c r="Z505" s="245" t="str">
        <f t="shared" si="42"/>
        <v/>
      </c>
      <c r="AA505" s="267"/>
      <c r="AB505" s="245" t="str">
        <f t="array" ref="AB505">_xlfn.IFS(AND(Z505=1,P505&lt;&gt;0),25,AND(Z505=1,R505&lt;&gt;0),21,AND(Z505=1,U505="ALTO"),16,AND(Z505=1,U505="BAJO"),11,AND(Z505=1,V505&lt;&gt;0),2,AND(Z505=2,P505&lt;&gt;0),25,AND(Z505=2,R505&lt;&gt;0),21,AND(Z505=2,U505="ALTO"),16,AND(Z505=2,U505="BAJO"),11,AND(Z505=2,V505&lt;&gt;0),4,AND(Z505=3,P505&lt;&gt;0),25,AND(Z505=3,R505&lt;&gt;0),21,AND(Z505=3,U505="ALTO"),16,AND(Z505=3,U505="BAJO"),12,AND(Z505=3,V505&lt;&gt;0),5,AND(Z505=4,P505&lt;&gt;0),25,AND(Z505=4,R505&lt;&gt;0),13,AND(Z505=4,U505="ALTO"),16,AND(Z505=4,U505="BAJO"),14,AND(Z505=4,V505&lt;&gt;0),7,AND(Z505=5,P505&lt;&gt;0),25,AND(Z505=5,R505&lt;&gt;0),21,AND(Z505=5,U505="ALTO"),16,AND(Z505=5,U505="BAJO"),12,AND(Z505=5,V505&lt;&gt;0),8,AND(Z505=6,P505&lt;&gt;0),25,AND(Z505=6,R505&lt;&gt;0),21,AND(Z505=6,U505="ALTO"),20,AND(Z505=6,U505="BAJO"),17,AND(Z505=6,V505&lt;&gt;0),6,AND(Z505=7,P505&lt;&gt;0),25,AND(Z505=7,R505&lt;&gt;0),23,AND(Z505=7,U505="ALTO"),16,AND(Z505=7,U505="BAJO"),11,AND(Z505=7,V505&lt;&gt;0),7,AND(Z505=8,P505&lt;&gt;0),25,AND(Z505=8,R505&lt;&gt;0),21,AND(Z505=8,U505="ALTO"),16,AND(Z505=8,U505="BAJO"),12,AND(Z505=8,V505&lt;&gt;0),8,AND(Z505=9,P505&lt;&gt;0),25,AND(Z505=9,R505&lt;&gt;0),21,AND(Z505=9,U505="ALTO"),20,AND(Z505=9,U505="BAJO"),17,AND(Z505=9,V505&lt;&gt;0),13,AND(Z505=10,P505&lt;&gt;0),25,AND(Z505=10,R505&lt;&gt;0),22,AND(Z505=10,U505="ALTO"),21,AND(Z505=10,U505="BAJO"),18,AND(Z505=10,V505&lt;&gt;0),18,AND(Z505=11,P505&lt;&gt;0),25,AND(Z505=11,R505&lt;&gt;0),23,AND(Z505=11,U505="ALTO"),20,AND(Z505=11,U505="BAJO"),16,AND(Z505=11,V505&lt;&gt;0),11,AND(Z505=12,P505&lt;&gt;0),25,AND(Z505=12,R505&lt;&gt;0),23,AND(Z505=12,U505="ALTO"),20,AND(Z505=12,U505="BAJO"),16,AND(Z505=12,V505&lt;&gt;0),12,AND(Z505=13,P505&lt;&gt;0),25,AND(Z505=13,R505&lt;&gt;0),21,AND(Z505=13,U505="ALTO"),20,AND(Z505=13,U505="BAJO"),17,AND(Z505=13,V505&lt;&gt;0),17,AND(Z505=14,P505&lt;&gt;0),25,AND(Z505=14,R505&lt;&gt;0),24,AND(Z505=14,U505="ALTO"),23,AND(Z505=14,U505="BAJO"),21,AND(Z505=14,V505&lt;&gt;0),18,AND(Z505=15,P505&lt;&gt;0),25,AND(Z505=15,R505&lt;&gt;0),24,AND(Z505=15,U505="ALTO"),22,AND(Z505=15,U505="BAJO"),19,AND(Z505=15,V505&lt;&gt;0),19,AND(Z505=16,P505&lt;&gt;0),25,AND(Z505=16,R505&lt;&gt;0),23,AND(Z505=16,U505="ALTO"),23,AND(Z505=16,U505="BAJO"),23,AND(Z505=16,V505&lt;&gt;0),20,AND(Z505=17,P505&lt;&gt;0),25,AND(Z505=17,R505&lt;&gt;0),24,AND(Z505=17,U505="ALTO"),23,AND(Z505=17,U505="BAJO"),21,AND(Z505=17,V505&lt;&gt;0),20,AND(Z505=18,P505&lt;&gt;0),25,AND(Z505=18,R505&lt;&gt;0),24,AND(Z505=18,U505="ALTO"),23,AND(Z505=18,U505="BAJO"),22,AND(Z505=18,V505&lt;&gt;0),21,AND(Z505=19,P505&lt;&gt;0),25,AND(Z505=19,R505&lt;&gt;0),25,AND(Z505=19,U505="ALTO"),24,AND(Z505=19,U505="BAJO"),22,AND(Z505=19,V505&lt;&gt;0),22,AND(Z505&lt;&gt;0,X505&lt;&gt;0),Z505,TRUE,"FALSO")</f>
        <v>FALSO</v>
      </c>
      <c r="AC505" s="222"/>
      <c r="AD505" s="222"/>
      <c r="AE505" s="36"/>
      <c r="AF505" s="37"/>
      <c r="AG505" s="37"/>
      <c r="AH505" s="25"/>
      <c r="AI505" s="25"/>
      <c r="AJ505" s="25"/>
      <c r="AK505" s="25"/>
      <c r="AL505" s="25"/>
      <c r="AM505" s="25"/>
      <c r="AN505" s="25"/>
      <c r="AO505" s="35"/>
      <c r="AP505" s="25"/>
      <c r="AQ505" s="35"/>
      <c r="AR505" s="25"/>
      <c r="AS505" s="35"/>
      <c r="AT505" s="25"/>
      <c r="AU505" s="35"/>
      <c r="AV505" s="25"/>
      <c r="AW505" s="35"/>
      <c r="AX505" s="25"/>
    </row>
    <row r="506" spans="1:50" ht="26.25">
      <c r="A506" s="285"/>
      <c r="B506" s="381"/>
      <c r="C506" s="379"/>
      <c r="D506" s="378"/>
      <c r="E506" s="251"/>
      <c r="F506" s="248"/>
      <c r="G506" s="225"/>
      <c r="H506" s="227"/>
      <c r="I506" s="254"/>
      <c r="J506" s="255" t="e">
        <f>+VLOOKUP(I506,Peligros_Aspectos!A:D,4,0)</f>
        <v>#N/A</v>
      </c>
      <c r="K506" s="256" t="e">
        <f>+VLOOKUP(I506,Peligros_Aspectos!A:D,2,0)</f>
        <v>#N/A</v>
      </c>
      <c r="L506" s="257" t="e">
        <f>+VLOOKUP(I506,Peligros_Aspectos!A:C,3,0)</f>
        <v>#N/A</v>
      </c>
      <c r="M506" s="232"/>
      <c r="N506" s="258"/>
      <c r="O506" s="245" t="str">
        <f t="shared" si="40"/>
        <v/>
      </c>
      <c r="P506" s="260"/>
      <c r="Q506" s="260"/>
      <c r="R506" s="260"/>
      <c r="S506" s="260"/>
      <c r="T506" s="260"/>
      <c r="U506" s="258"/>
      <c r="V506" s="264"/>
      <c r="W506" s="264"/>
      <c r="X506" s="260"/>
      <c r="Y506" s="266"/>
      <c r="Z506" s="245" t="str">
        <f t="shared" si="42"/>
        <v/>
      </c>
      <c r="AA506" s="267"/>
      <c r="AB506" s="245" t="str">
        <f t="array" ref="AB506">_xlfn.IFS(AND(Z506=1,P506&lt;&gt;0),25,AND(Z506=1,R506&lt;&gt;0),21,AND(Z506=1,U506="ALTO"),16,AND(Z506=1,U506="BAJO"),11,AND(Z506=1,V506&lt;&gt;0),2,AND(Z506=2,P506&lt;&gt;0),25,AND(Z506=2,R506&lt;&gt;0),21,AND(Z506=2,U506="ALTO"),16,AND(Z506=2,U506="BAJO"),11,AND(Z506=2,V506&lt;&gt;0),4,AND(Z506=3,P506&lt;&gt;0),25,AND(Z506=3,R506&lt;&gt;0),21,AND(Z506=3,U506="ALTO"),16,AND(Z506=3,U506="BAJO"),12,AND(Z506=3,V506&lt;&gt;0),5,AND(Z506=4,P506&lt;&gt;0),25,AND(Z506=4,R506&lt;&gt;0),13,AND(Z506=4,U506="ALTO"),16,AND(Z506=4,U506="BAJO"),14,AND(Z506=4,V506&lt;&gt;0),7,AND(Z506=5,P506&lt;&gt;0),25,AND(Z506=5,R506&lt;&gt;0),21,AND(Z506=5,U506="ALTO"),16,AND(Z506=5,U506="BAJO"),12,AND(Z506=5,V506&lt;&gt;0),8,AND(Z506=6,P506&lt;&gt;0),25,AND(Z506=6,R506&lt;&gt;0),21,AND(Z506=6,U506="ALTO"),20,AND(Z506=6,U506="BAJO"),17,AND(Z506=6,V506&lt;&gt;0),6,AND(Z506=7,P506&lt;&gt;0),25,AND(Z506=7,R506&lt;&gt;0),23,AND(Z506=7,U506="ALTO"),16,AND(Z506=7,U506="BAJO"),11,AND(Z506=7,V506&lt;&gt;0),7,AND(Z506=8,P506&lt;&gt;0),25,AND(Z506=8,R506&lt;&gt;0),21,AND(Z506=8,U506="ALTO"),16,AND(Z506=8,U506="BAJO"),12,AND(Z506=8,V506&lt;&gt;0),8,AND(Z506=9,P506&lt;&gt;0),25,AND(Z506=9,R506&lt;&gt;0),21,AND(Z506=9,U506="ALTO"),20,AND(Z506=9,U506="BAJO"),17,AND(Z506=9,V506&lt;&gt;0),13,AND(Z506=10,P506&lt;&gt;0),25,AND(Z506=10,R506&lt;&gt;0),22,AND(Z506=10,U506="ALTO"),21,AND(Z506=10,U506="BAJO"),18,AND(Z506=10,V506&lt;&gt;0),18,AND(Z506=11,P506&lt;&gt;0),25,AND(Z506=11,R506&lt;&gt;0),23,AND(Z506=11,U506="ALTO"),20,AND(Z506=11,U506="BAJO"),16,AND(Z506=11,V506&lt;&gt;0),11,AND(Z506=12,P506&lt;&gt;0),25,AND(Z506=12,R506&lt;&gt;0),23,AND(Z506=12,U506="ALTO"),20,AND(Z506=12,U506="BAJO"),16,AND(Z506=12,V506&lt;&gt;0),12,AND(Z506=13,P506&lt;&gt;0),25,AND(Z506=13,R506&lt;&gt;0),21,AND(Z506=13,U506="ALTO"),20,AND(Z506=13,U506="BAJO"),17,AND(Z506=13,V506&lt;&gt;0),17,AND(Z506=14,P506&lt;&gt;0),25,AND(Z506=14,R506&lt;&gt;0),24,AND(Z506=14,U506="ALTO"),23,AND(Z506=14,U506="BAJO"),21,AND(Z506=14,V506&lt;&gt;0),18,AND(Z506=15,P506&lt;&gt;0),25,AND(Z506=15,R506&lt;&gt;0),24,AND(Z506=15,U506="ALTO"),22,AND(Z506=15,U506="BAJO"),19,AND(Z506=15,V506&lt;&gt;0),19,AND(Z506=16,P506&lt;&gt;0),25,AND(Z506=16,R506&lt;&gt;0),23,AND(Z506=16,U506="ALTO"),23,AND(Z506=16,U506="BAJO"),23,AND(Z506=16,V506&lt;&gt;0),20,AND(Z506=17,P506&lt;&gt;0),25,AND(Z506=17,R506&lt;&gt;0),24,AND(Z506=17,U506="ALTO"),23,AND(Z506=17,U506="BAJO"),21,AND(Z506=17,V506&lt;&gt;0),20,AND(Z506=18,P506&lt;&gt;0),25,AND(Z506=18,R506&lt;&gt;0),24,AND(Z506=18,U506="ALTO"),23,AND(Z506=18,U506="BAJO"),22,AND(Z506=18,V506&lt;&gt;0),21,AND(Z506=19,P506&lt;&gt;0),25,AND(Z506=19,R506&lt;&gt;0),25,AND(Z506=19,U506="ALTO"),24,AND(Z506=19,U506="BAJO"),22,AND(Z506=19,V506&lt;&gt;0),22,AND(Z506&lt;&gt;0,X506&lt;&gt;0),Z506,TRUE,"FALSO")</f>
        <v>FALSO</v>
      </c>
      <c r="AC506" s="222"/>
      <c r="AD506" s="222"/>
      <c r="AE506" s="36"/>
      <c r="AF506" s="37"/>
      <c r="AG506" s="37"/>
      <c r="AH506" s="25"/>
      <c r="AI506" s="25"/>
      <c r="AJ506" s="25"/>
      <c r="AK506" s="25"/>
      <c r="AL506" s="25"/>
      <c r="AM506" s="25"/>
      <c r="AN506" s="25"/>
      <c r="AO506" s="35"/>
      <c r="AP506" s="25"/>
      <c r="AQ506" s="35"/>
      <c r="AR506" s="25"/>
      <c r="AS506" s="35"/>
      <c r="AT506" s="25"/>
      <c r="AU506" s="35"/>
      <c r="AV506" s="25"/>
      <c r="AW506" s="35"/>
      <c r="AX506" s="25"/>
    </row>
    <row r="507" spans="1:50" ht="26.25">
      <c r="A507" s="285"/>
      <c r="B507" s="381"/>
      <c r="C507" s="379"/>
      <c r="D507" s="378"/>
      <c r="E507" s="251"/>
      <c r="F507" s="248"/>
      <c r="G507" s="225"/>
      <c r="H507" s="227"/>
      <c r="I507" s="254"/>
      <c r="J507" s="255" t="e">
        <f>+VLOOKUP(I507,Peligros_Aspectos!A:D,4,0)</f>
        <v>#N/A</v>
      </c>
      <c r="K507" s="256" t="e">
        <f>+VLOOKUP(I507,Peligros_Aspectos!A:D,2,0)</f>
        <v>#N/A</v>
      </c>
      <c r="L507" s="257" t="e">
        <f>+VLOOKUP(I507,Peligros_Aspectos!A:C,3,0)</f>
        <v>#N/A</v>
      </c>
      <c r="M507" s="232"/>
      <c r="N507" s="258"/>
      <c r="O507" s="245" t="str">
        <f t="shared" si="40"/>
        <v/>
      </c>
      <c r="P507" s="260"/>
      <c r="Q507" s="260"/>
      <c r="R507" s="260"/>
      <c r="S507" s="260"/>
      <c r="T507" s="260"/>
      <c r="U507" s="258"/>
      <c r="V507" s="264"/>
      <c r="W507" s="264"/>
      <c r="X507" s="260"/>
      <c r="Y507" s="266"/>
      <c r="Z507" s="245" t="str">
        <f t="shared" si="42"/>
        <v/>
      </c>
      <c r="AA507" s="267"/>
      <c r="AB507" s="245" t="str">
        <f t="array" ref="AB507">_xlfn.IFS(AND(Z507=1,P507&lt;&gt;0),25,AND(Z507=1,R507&lt;&gt;0),21,AND(Z507=1,U507="ALTO"),16,AND(Z507=1,U507="BAJO"),11,AND(Z507=1,V507&lt;&gt;0),2,AND(Z507=2,P507&lt;&gt;0),25,AND(Z507=2,R507&lt;&gt;0),21,AND(Z507=2,U507="ALTO"),16,AND(Z507=2,U507="BAJO"),11,AND(Z507=2,V507&lt;&gt;0),4,AND(Z507=3,P507&lt;&gt;0),25,AND(Z507=3,R507&lt;&gt;0),21,AND(Z507=3,U507="ALTO"),16,AND(Z507=3,U507="BAJO"),12,AND(Z507=3,V507&lt;&gt;0),5,AND(Z507=4,P507&lt;&gt;0),25,AND(Z507=4,R507&lt;&gt;0),13,AND(Z507=4,U507="ALTO"),16,AND(Z507=4,U507="BAJO"),14,AND(Z507=4,V507&lt;&gt;0),7,AND(Z507=5,P507&lt;&gt;0),25,AND(Z507=5,R507&lt;&gt;0),21,AND(Z507=5,U507="ALTO"),16,AND(Z507=5,U507="BAJO"),12,AND(Z507=5,V507&lt;&gt;0),8,AND(Z507=6,P507&lt;&gt;0),25,AND(Z507=6,R507&lt;&gt;0),21,AND(Z507=6,U507="ALTO"),20,AND(Z507=6,U507="BAJO"),17,AND(Z507=6,V507&lt;&gt;0),6,AND(Z507=7,P507&lt;&gt;0),25,AND(Z507=7,R507&lt;&gt;0),23,AND(Z507=7,U507="ALTO"),16,AND(Z507=7,U507="BAJO"),11,AND(Z507=7,V507&lt;&gt;0),7,AND(Z507=8,P507&lt;&gt;0),25,AND(Z507=8,R507&lt;&gt;0),21,AND(Z507=8,U507="ALTO"),16,AND(Z507=8,U507="BAJO"),12,AND(Z507=8,V507&lt;&gt;0),8,AND(Z507=9,P507&lt;&gt;0),25,AND(Z507=9,R507&lt;&gt;0),21,AND(Z507=9,U507="ALTO"),20,AND(Z507=9,U507="BAJO"),17,AND(Z507=9,V507&lt;&gt;0),13,AND(Z507=10,P507&lt;&gt;0),25,AND(Z507=10,R507&lt;&gt;0),22,AND(Z507=10,U507="ALTO"),21,AND(Z507=10,U507="BAJO"),18,AND(Z507=10,V507&lt;&gt;0),18,AND(Z507=11,P507&lt;&gt;0),25,AND(Z507=11,R507&lt;&gt;0),23,AND(Z507=11,U507="ALTO"),20,AND(Z507=11,U507="BAJO"),16,AND(Z507=11,V507&lt;&gt;0),11,AND(Z507=12,P507&lt;&gt;0),25,AND(Z507=12,R507&lt;&gt;0),23,AND(Z507=12,U507="ALTO"),20,AND(Z507=12,U507="BAJO"),16,AND(Z507=12,V507&lt;&gt;0),12,AND(Z507=13,P507&lt;&gt;0),25,AND(Z507=13,R507&lt;&gt;0),21,AND(Z507=13,U507="ALTO"),20,AND(Z507=13,U507="BAJO"),17,AND(Z507=13,V507&lt;&gt;0),17,AND(Z507=14,P507&lt;&gt;0),25,AND(Z507=14,R507&lt;&gt;0),24,AND(Z507=14,U507="ALTO"),23,AND(Z507=14,U507="BAJO"),21,AND(Z507=14,V507&lt;&gt;0),18,AND(Z507=15,P507&lt;&gt;0),25,AND(Z507=15,R507&lt;&gt;0),24,AND(Z507=15,U507="ALTO"),22,AND(Z507=15,U507="BAJO"),19,AND(Z507=15,V507&lt;&gt;0),19,AND(Z507=16,P507&lt;&gt;0),25,AND(Z507=16,R507&lt;&gt;0),23,AND(Z507=16,U507="ALTO"),23,AND(Z507=16,U507="BAJO"),23,AND(Z507=16,V507&lt;&gt;0),20,AND(Z507=17,P507&lt;&gt;0),25,AND(Z507=17,R507&lt;&gt;0),24,AND(Z507=17,U507="ALTO"),23,AND(Z507=17,U507="BAJO"),21,AND(Z507=17,V507&lt;&gt;0),20,AND(Z507=18,P507&lt;&gt;0),25,AND(Z507=18,R507&lt;&gt;0),24,AND(Z507=18,U507="ALTO"),23,AND(Z507=18,U507="BAJO"),22,AND(Z507=18,V507&lt;&gt;0),21,AND(Z507=19,P507&lt;&gt;0),25,AND(Z507=19,R507&lt;&gt;0),25,AND(Z507=19,U507="ALTO"),24,AND(Z507=19,U507="BAJO"),22,AND(Z507=19,V507&lt;&gt;0),22,AND(Z507&lt;&gt;0,X507&lt;&gt;0),Z507,TRUE,"FALSO")</f>
        <v>FALSO</v>
      </c>
      <c r="AC507" s="222"/>
      <c r="AD507" s="222"/>
      <c r="AE507" s="36"/>
      <c r="AF507" s="37"/>
      <c r="AG507" s="37"/>
      <c r="AH507" s="25"/>
      <c r="AI507" s="25"/>
      <c r="AJ507" s="25"/>
      <c r="AK507" s="25"/>
      <c r="AL507" s="25"/>
      <c r="AM507" s="25"/>
      <c r="AN507" s="25"/>
      <c r="AO507" s="35"/>
      <c r="AP507" s="25"/>
      <c r="AQ507" s="35"/>
      <c r="AR507" s="25"/>
      <c r="AS507" s="35"/>
      <c r="AT507" s="25"/>
      <c r="AU507" s="35"/>
      <c r="AV507" s="25"/>
      <c r="AW507" s="35"/>
      <c r="AX507" s="25"/>
    </row>
    <row r="508" spans="1:50" ht="26.25">
      <c r="A508" s="285"/>
      <c r="B508" s="381"/>
      <c r="C508" s="379"/>
      <c r="D508" s="378"/>
      <c r="E508" s="251"/>
      <c r="F508" s="248"/>
      <c r="G508" s="225"/>
      <c r="H508" s="227"/>
      <c r="I508" s="254"/>
      <c r="J508" s="255" t="e">
        <f>+VLOOKUP(I508,Peligros_Aspectos!A:D,4,0)</f>
        <v>#N/A</v>
      </c>
      <c r="K508" s="256" t="e">
        <f>+VLOOKUP(I508,Peligros_Aspectos!A:D,2,0)</f>
        <v>#N/A</v>
      </c>
      <c r="L508" s="257" t="e">
        <f>+VLOOKUP(I508,Peligros_Aspectos!A:C,3,0)</f>
        <v>#N/A</v>
      </c>
      <c r="M508" s="232"/>
      <c r="N508" s="258"/>
      <c r="O508" s="245" t="str">
        <f t="shared" si="40"/>
        <v/>
      </c>
      <c r="P508" s="260"/>
      <c r="Q508" s="260"/>
      <c r="R508" s="260"/>
      <c r="S508" s="260"/>
      <c r="T508" s="260"/>
      <c r="U508" s="258"/>
      <c r="V508" s="264"/>
      <c r="W508" s="264"/>
      <c r="X508" s="260"/>
      <c r="Y508" s="266"/>
      <c r="Z508" s="245" t="str">
        <f t="shared" si="42"/>
        <v/>
      </c>
      <c r="AA508" s="267"/>
      <c r="AB508" s="245" t="str">
        <f t="array" ref="AB508">_xlfn.IFS(AND(Z508=1,P508&lt;&gt;0),25,AND(Z508=1,R508&lt;&gt;0),21,AND(Z508=1,U508="ALTO"),16,AND(Z508=1,U508="BAJO"),11,AND(Z508=1,V508&lt;&gt;0),2,AND(Z508=2,P508&lt;&gt;0),25,AND(Z508=2,R508&lt;&gt;0),21,AND(Z508=2,U508="ALTO"),16,AND(Z508=2,U508="BAJO"),11,AND(Z508=2,V508&lt;&gt;0),4,AND(Z508=3,P508&lt;&gt;0),25,AND(Z508=3,R508&lt;&gt;0),21,AND(Z508=3,U508="ALTO"),16,AND(Z508=3,U508="BAJO"),12,AND(Z508=3,V508&lt;&gt;0),5,AND(Z508=4,P508&lt;&gt;0),25,AND(Z508=4,R508&lt;&gt;0),13,AND(Z508=4,U508="ALTO"),16,AND(Z508=4,U508="BAJO"),14,AND(Z508=4,V508&lt;&gt;0),7,AND(Z508=5,P508&lt;&gt;0),25,AND(Z508=5,R508&lt;&gt;0),21,AND(Z508=5,U508="ALTO"),16,AND(Z508=5,U508="BAJO"),12,AND(Z508=5,V508&lt;&gt;0),8,AND(Z508=6,P508&lt;&gt;0),25,AND(Z508=6,R508&lt;&gt;0),21,AND(Z508=6,U508="ALTO"),20,AND(Z508=6,U508="BAJO"),17,AND(Z508=6,V508&lt;&gt;0),6,AND(Z508=7,P508&lt;&gt;0),25,AND(Z508=7,R508&lt;&gt;0),23,AND(Z508=7,U508="ALTO"),16,AND(Z508=7,U508="BAJO"),11,AND(Z508=7,V508&lt;&gt;0),7,AND(Z508=8,P508&lt;&gt;0),25,AND(Z508=8,R508&lt;&gt;0),21,AND(Z508=8,U508="ALTO"),16,AND(Z508=8,U508="BAJO"),12,AND(Z508=8,V508&lt;&gt;0),8,AND(Z508=9,P508&lt;&gt;0),25,AND(Z508=9,R508&lt;&gt;0),21,AND(Z508=9,U508="ALTO"),20,AND(Z508=9,U508="BAJO"),17,AND(Z508=9,V508&lt;&gt;0),13,AND(Z508=10,P508&lt;&gt;0),25,AND(Z508=10,R508&lt;&gt;0),22,AND(Z508=10,U508="ALTO"),21,AND(Z508=10,U508="BAJO"),18,AND(Z508=10,V508&lt;&gt;0),18,AND(Z508=11,P508&lt;&gt;0),25,AND(Z508=11,R508&lt;&gt;0),23,AND(Z508=11,U508="ALTO"),20,AND(Z508=11,U508="BAJO"),16,AND(Z508=11,V508&lt;&gt;0),11,AND(Z508=12,P508&lt;&gt;0),25,AND(Z508=12,R508&lt;&gt;0),23,AND(Z508=12,U508="ALTO"),20,AND(Z508=12,U508="BAJO"),16,AND(Z508=12,V508&lt;&gt;0),12,AND(Z508=13,P508&lt;&gt;0),25,AND(Z508=13,R508&lt;&gt;0),21,AND(Z508=13,U508="ALTO"),20,AND(Z508=13,U508="BAJO"),17,AND(Z508=13,V508&lt;&gt;0),17,AND(Z508=14,P508&lt;&gt;0),25,AND(Z508=14,R508&lt;&gt;0),24,AND(Z508=14,U508="ALTO"),23,AND(Z508=14,U508="BAJO"),21,AND(Z508=14,V508&lt;&gt;0),18,AND(Z508=15,P508&lt;&gt;0),25,AND(Z508=15,R508&lt;&gt;0),24,AND(Z508=15,U508="ALTO"),22,AND(Z508=15,U508="BAJO"),19,AND(Z508=15,V508&lt;&gt;0),19,AND(Z508=16,P508&lt;&gt;0),25,AND(Z508=16,R508&lt;&gt;0),23,AND(Z508=16,U508="ALTO"),23,AND(Z508=16,U508="BAJO"),23,AND(Z508=16,V508&lt;&gt;0),20,AND(Z508=17,P508&lt;&gt;0),25,AND(Z508=17,R508&lt;&gt;0),24,AND(Z508=17,U508="ALTO"),23,AND(Z508=17,U508="BAJO"),21,AND(Z508=17,V508&lt;&gt;0),20,AND(Z508=18,P508&lt;&gt;0),25,AND(Z508=18,R508&lt;&gt;0),24,AND(Z508=18,U508="ALTO"),23,AND(Z508=18,U508="BAJO"),22,AND(Z508=18,V508&lt;&gt;0),21,AND(Z508=19,P508&lt;&gt;0),25,AND(Z508=19,R508&lt;&gt;0),25,AND(Z508=19,U508="ALTO"),24,AND(Z508=19,U508="BAJO"),22,AND(Z508=19,V508&lt;&gt;0),22,AND(Z508&lt;&gt;0,X508&lt;&gt;0),Z508,TRUE,"FALSO")</f>
        <v>FALSO</v>
      </c>
      <c r="AC508" s="222"/>
      <c r="AD508" s="222"/>
      <c r="AE508" s="36"/>
      <c r="AF508" s="37"/>
      <c r="AG508" s="37"/>
      <c r="AH508" s="25"/>
      <c r="AI508" s="25"/>
      <c r="AJ508" s="25"/>
      <c r="AK508" s="25"/>
      <c r="AL508" s="25"/>
      <c r="AM508" s="25"/>
      <c r="AN508" s="25"/>
      <c r="AO508" s="35"/>
      <c r="AP508" s="25"/>
      <c r="AQ508" s="35"/>
      <c r="AR508" s="25"/>
      <c r="AS508" s="35"/>
      <c r="AT508" s="25"/>
      <c r="AU508" s="35"/>
      <c r="AV508" s="25"/>
      <c r="AW508" s="35"/>
      <c r="AX508" s="25"/>
    </row>
    <row r="509" spans="1:50" ht="26.25">
      <c r="A509" s="285"/>
      <c r="B509" s="381"/>
      <c r="C509" s="379"/>
      <c r="D509" s="378"/>
      <c r="E509" s="251"/>
      <c r="F509" s="248"/>
      <c r="G509" s="225"/>
      <c r="H509" s="227"/>
      <c r="I509" s="254"/>
      <c r="J509" s="255" t="e">
        <f>+VLOOKUP(I509,Peligros_Aspectos!A:D,4,0)</f>
        <v>#N/A</v>
      </c>
      <c r="K509" s="256" t="e">
        <f>+VLOOKUP(I509,Peligros_Aspectos!A:D,2,0)</f>
        <v>#N/A</v>
      </c>
      <c r="L509" s="257" t="e">
        <f>+VLOOKUP(I509,Peligros_Aspectos!A:C,3,0)</f>
        <v>#N/A</v>
      </c>
      <c r="M509" s="232"/>
      <c r="N509" s="258"/>
      <c r="O509" s="245" t="str">
        <f t="shared" si="40"/>
        <v/>
      </c>
      <c r="P509" s="260"/>
      <c r="Q509" s="260"/>
      <c r="R509" s="260"/>
      <c r="S509" s="260"/>
      <c r="T509" s="260"/>
      <c r="U509" s="258"/>
      <c r="V509" s="264"/>
      <c r="W509" s="264"/>
      <c r="X509" s="260"/>
      <c r="Y509" s="266"/>
      <c r="Z509" s="245" t="str">
        <f t="shared" si="42"/>
        <v/>
      </c>
      <c r="AA509" s="267"/>
      <c r="AB509" s="245" t="str">
        <f t="array" ref="AB509">_xlfn.IFS(AND(Z509=1,P509&lt;&gt;0),25,AND(Z509=1,R509&lt;&gt;0),21,AND(Z509=1,U509="ALTO"),16,AND(Z509=1,U509="BAJO"),11,AND(Z509=1,V509&lt;&gt;0),2,AND(Z509=2,P509&lt;&gt;0),25,AND(Z509=2,R509&lt;&gt;0),21,AND(Z509=2,U509="ALTO"),16,AND(Z509=2,U509="BAJO"),11,AND(Z509=2,V509&lt;&gt;0),4,AND(Z509=3,P509&lt;&gt;0),25,AND(Z509=3,R509&lt;&gt;0),21,AND(Z509=3,U509="ALTO"),16,AND(Z509=3,U509="BAJO"),12,AND(Z509=3,V509&lt;&gt;0),5,AND(Z509=4,P509&lt;&gt;0),25,AND(Z509=4,R509&lt;&gt;0),13,AND(Z509=4,U509="ALTO"),16,AND(Z509=4,U509="BAJO"),14,AND(Z509=4,V509&lt;&gt;0),7,AND(Z509=5,P509&lt;&gt;0),25,AND(Z509=5,R509&lt;&gt;0),21,AND(Z509=5,U509="ALTO"),16,AND(Z509=5,U509="BAJO"),12,AND(Z509=5,V509&lt;&gt;0),8,AND(Z509=6,P509&lt;&gt;0),25,AND(Z509=6,R509&lt;&gt;0),21,AND(Z509=6,U509="ALTO"),20,AND(Z509=6,U509="BAJO"),17,AND(Z509=6,V509&lt;&gt;0),6,AND(Z509=7,P509&lt;&gt;0),25,AND(Z509=7,R509&lt;&gt;0),23,AND(Z509=7,U509="ALTO"),16,AND(Z509=7,U509="BAJO"),11,AND(Z509=7,V509&lt;&gt;0),7,AND(Z509=8,P509&lt;&gt;0),25,AND(Z509=8,R509&lt;&gt;0),21,AND(Z509=8,U509="ALTO"),16,AND(Z509=8,U509="BAJO"),12,AND(Z509=8,V509&lt;&gt;0),8,AND(Z509=9,P509&lt;&gt;0),25,AND(Z509=9,R509&lt;&gt;0),21,AND(Z509=9,U509="ALTO"),20,AND(Z509=9,U509="BAJO"),17,AND(Z509=9,V509&lt;&gt;0),13,AND(Z509=10,P509&lt;&gt;0),25,AND(Z509=10,R509&lt;&gt;0),22,AND(Z509=10,U509="ALTO"),21,AND(Z509=10,U509="BAJO"),18,AND(Z509=10,V509&lt;&gt;0),18,AND(Z509=11,P509&lt;&gt;0),25,AND(Z509=11,R509&lt;&gt;0),23,AND(Z509=11,U509="ALTO"),20,AND(Z509=11,U509="BAJO"),16,AND(Z509=11,V509&lt;&gt;0),11,AND(Z509=12,P509&lt;&gt;0),25,AND(Z509=12,R509&lt;&gt;0),23,AND(Z509=12,U509="ALTO"),20,AND(Z509=12,U509="BAJO"),16,AND(Z509=12,V509&lt;&gt;0),12,AND(Z509=13,P509&lt;&gt;0),25,AND(Z509=13,R509&lt;&gt;0),21,AND(Z509=13,U509="ALTO"),20,AND(Z509=13,U509="BAJO"),17,AND(Z509=13,V509&lt;&gt;0),17,AND(Z509=14,P509&lt;&gt;0),25,AND(Z509=14,R509&lt;&gt;0),24,AND(Z509=14,U509="ALTO"),23,AND(Z509=14,U509="BAJO"),21,AND(Z509=14,V509&lt;&gt;0),18,AND(Z509=15,P509&lt;&gt;0),25,AND(Z509=15,R509&lt;&gt;0),24,AND(Z509=15,U509="ALTO"),22,AND(Z509=15,U509="BAJO"),19,AND(Z509=15,V509&lt;&gt;0),19,AND(Z509=16,P509&lt;&gt;0),25,AND(Z509=16,R509&lt;&gt;0),23,AND(Z509=16,U509="ALTO"),23,AND(Z509=16,U509="BAJO"),23,AND(Z509=16,V509&lt;&gt;0),20,AND(Z509=17,P509&lt;&gt;0),25,AND(Z509=17,R509&lt;&gt;0),24,AND(Z509=17,U509="ALTO"),23,AND(Z509=17,U509="BAJO"),21,AND(Z509=17,V509&lt;&gt;0),20,AND(Z509=18,P509&lt;&gt;0),25,AND(Z509=18,R509&lt;&gt;0),24,AND(Z509=18,U509="ALTO"),23,AND(Z509=18,U509="BAJO"),22,AND(Z509=18,V509&lt;&gt;0),21,AND(Z509=19,P509&lt;&gt;0),25,AND(Z509=19,R509&lt;&gt;0),25,AND(Z509=19,U509="ALTO"),24,AND(Z509=19,U509="BAJO"),22,AND(Z509=19,V509&lt;&gt;0),22,AND(Z509&lt;&gt;0,X509&lt;&gt;0),Z509,TRUE,"FALSO")</f>
        <v>FALSO</v>
      </c>
      <c r="AC509" s="222"/>
      <c r="AD509" s="222"/>
      <c r="AE509" s="36"/>
      <c r="AF509" s="37"/>
      <c r="AG509" s="37"/>
      <c r="AH509" s="25"/>
      <c r="AI509" s="25"/>
      <c r="AJ509" s="25"/>
      <c r="AK509" s="25"/>
      <c r="AL509" s="25"/>
      <c r="AM509" s="25"/>
      <c r="AN509" s="25"/>
      <c r="AO509" s="35"/>
      <c r="AP509" s="25"/>
      <c r="AQ509" s="35"/>
      <c r="AR509" s="25"/>
      <c r="AS509" s="35"/>
      <c r="AT509" s="25"/>
      <c r="AU509" s="35"/>
      <c r="AV509" s="25"/>
      <c r="AW509" s="35"/>
      <c r="AX509" s="25"/>
    </row>
    <row r="510" spans="1:50" ht="26.25">
      <c r="A510" s="285"/>
      <c r="B510" s="381"/>
      <c r="C510" s="379"/>
      <c r="D510" s="378"/>
      <c r="E510" s="251"/>
      <c r="F510" s="248"/>
      <c r="G510" s="225"/>
      <c r="H510" s="227"/>
      <c r="I510" s="254"/>
      <c r="J510" s="255" t="e">
        <f>+VLOOKUP(I510,Peligros_Aspectos!A:D,4,0)</f>
        <v>#N/A</v>
      </c>
      <c r="K510" s="256" t="e">
        <f>+VLOOKUP(I510,Peligros_Aspectos!A:D,2,0)</f>
        <v>#N/A</v>
      </c>
      <c r="L510" s="257" t="e">
        <f>+VLOOKUP(I510,Peligros_Aspectos!A:C,3,0)</f>
        <v>#N/A</v>
      </c>
      <c r="M510" s="232"/>
      <c r="N510" s="258"/>
      <c r="O510" s="245" t="str">
        <f t="shared" si="40"/>
        <v/>
      </c>
      <c r="P510" s="260"/>
      <c r="Q510" s="260"/>
      <c r="R510" s="260"/>
      <c r="S510" s="260"/>
      <c r="T510" s="264"/>
      <c r="U510" s="258"/>
      <c r="V510" s="264"/>
      <c r="W510" s="264"/>
      <c r="X510" s="260"/>
      <c r="Y510" s="266"/>
      <c r="Z510" s="245" t="str">
        <f t="shared" si="42"/>
        <v/>
      </c>
      <c r="AA510" s="267"/>
      <c r="AB510" s="245" t="str">
        <f t="array" ref="AB510">_xlfn.IFS(AND(Z510=1,P510&lt;&gt;0),25,AND(Z510=1,R510&lt;&gt;0),21,AND(Z510=1,U510="ALTO"),16,AND(Z510=1,U510="BAJO"),11,AND(Z510=1,V510&lt;&gt;0),2,AND(Z510=2,P510&lt;&gt;0),25,AND(Z510=2,R510&lt;&gt;0),21,AND(Z510=2,U510="ALTO"),16,AND(Z510=2,U510="BAJO"),11,AND(Z510=2,V510&lt;&gt;0),4,AND(Z510=3,P510&lt;&gt;0),25,AND(Z510=3,R510&lt;&gt;0),21,AND(Z510=3,U510="ALTO"),16,AND(Z510=3,U510="BAJO"),12,AND(Z510=3,V510&lt;&gt;0),5,AND(Z510=4,P510&lt;&gt;0),25,AND(Z510=4,R510&lt;&gt;0),13,AND(Z510=4,U510="ALTO"),16,AND(Z510=4,U510="BAJO"),14,AND(Z510=4,V510&lt;&gt;0),7,AND(Z510=5,P510&lt;&gt;0),25,AND(Z510=5,R510&lt;&gt;0),21,AND(Z510=5,U510="ALTO"),16,AND(Z510=5,U510="BAJO"),12,AND(Z510=5,V510&lt;&gt;0),8,AND(Z510=6,P510&lt;&gt;0),25,AND(Z510=6,R510&lt;&gt;0),21,AND(Z510=6,U510="ALTO"),20,AND(Z510=6,U510="BAJO"),17,AND(Z510=6,V510&lt;&gt;0),6,AND(Z510=7,P510&lt;&gt;0),25,AND(Z510=7,R510&lt;&gt;0),23,AND(Z510=7,U510="ALTO"),16,AND(Z510=7,U510="BAJO"),11,AND(Z510=7,V510&lt;&gt;0),7,AND(Z510=8,P510&lt;&gt;0),25,AND(Z510=8,R510&lt;&gt;0),21,AND(Z510=8,U510="ALTO"),16,AND(Z510=8,U510="BAJO"),12,AND(Z510=8,V510&lt;&gt;0),8,AND(Z510=9,P510&lt;&gt;0),25,AND(Z510=9,R510&lt;&gt;0),21,AND(Z510=9,U510="ALTO"),20,AND(Z510=9,U510="BAJO"),17,AND(Z510=9,V510&lt;&gt;0),13,AND(Z510=10,P510&lt;&gt;0),25,AND(Z510=10,R510&lt;&gt;0),22,AND(Z510=10,U510="ALTO"),21,AND(Z510=10,U510="BAJO"),18,AND(Z510=10,V510&lt;&gt;0),18,AND(Z510=11,P510&lt;&gt;0),25,AND(Z510=11,R510&lt;&gt;0),23,AND(Z510=11,U510="ALTO"),20,AND(Z510=11,U510="BAJO"),16,AND(Z510=11,V510&lt;&gt;0),11,AND(Z510=12,P510&lt;&gt;0),25,AND(Z510=12,R510&lt;&gt;0),23,AND(Z510=12,U510="ALTO"),20,AND(Z510=12,U510="BAJO"),16,AND(Z510=12,V510&lt;&gt;0),12,AND(Z510=13,P510&lt;&gt;0),25,AND(Z510=13,R510&lt;&gt;0),21,AND(Z510=13,U510="ALTO"),20,AND(Z510=13,U510="BAJO"),17,AND(Z510=13,V510&lt;&gt;0),17,AND(Z510=14,P510&lt;&gt;0),25,AND(Z510=14,R510&lt;&gt;0),24,AND(Z510=14,U510="ALTO"),23,AND(Z510=14,U510="BAJO"),21,AND(Z510=14,V510&lt;&gt;0),18,AND(Z510=15,P510&lt;&gt;0),25,AND(Z510=15,R510&lt;&gt;0),24,AND(Z510=15,U510="ALTO"),22,AND(Z510=15,U510="BAJO"),19,AND(Z510=15,V510&lt;&gt;0),19,AND(Z510=16,P510&lt;&gt;0),25,AND(Z510=16,R510&lt;&gt;0),23,AND(Z510=16,U510="ALTO"),23,AND(Z510=16,U510="BAJO"),23,AND(Z510=16,V510&lt;&gt;0),20,AND(Z510=17,P510&lt;&gt;0),25,AND(Z510=17,R510&lt;&gt;0),24,AND(Z510=17,U510="ALTO"),23,AND(Z510=17,U510="BAJO"),21,AND(Z510=17,V510&lt;&gt;0),20,AND(Z510=18,P510&lt;&gt;0),25,AND(Z510=18,R510&lt;&gt;0),24,AND(Z510=18,U510="ALTO"),23,AND(Z510=18,U510="BAJO"),22,AND(Z510=18,V510&lt;&gt;0),21,AND(Z510=19,P510&lt;&gt;0),25,AND(Z510=19,R510&lt;&gt;0),25,AND(Z510=19,U510="ALTO"),24,AND(Z510=19,U510="BAJO"),22,AND(Z510=19,V510&lt;&gt;0),22,AND(Z510&lt;&gt;0,X510&lt;&gt;0),Z510,TRUE,"FALSO")</f>
        <v>FALSO</v>
      </c>
      <c r="AC510" s="222"/>
      <c r="AD510" s="222"/>
      <c r="AE510" s="36"/>
      <c r="AF510" s="37"/>
      <c r="AG510" s="37"/>
      <c r="AH510" s="25"/>
      <c r="AI510" s="25"/>
      <c r="AJ510" s="25"/>
      <c r="AK510" s="25"/>
      <c r="AL510" s="25"/>
      <c r="AM510" s="25"/>
      <c r="AN510" s="25"/>
      <c r="AO510" s="35"/>
      <c r="AP510" s="25"/>
      <c r="AQ510" s="35"/>
      <c r="AR510" s="25"/>
      <c r="AS510" s="35"/>
      <c r="AT510" s="25"/>
      <c r="AU510" s="35"/>
      <c r="AV510" s="25"/>
      <c r="AW510" s="35"/>
      <c r="AX510" s="25"/>
    </row>
    <row r="511" spans="1:50" ht="26.25">
      <c r="A511" s="285"/>
      <c r="B511" s="381"/>
      <c r="C511" s="379"/>
      <c r="D511" s="378"/>
      <c r="E511" s="251"/>
      <c r="F511" s="248"/>
      <c r="G511" s="225"/>
      <c r="H511" s="227"/>
      <c r="I511" s="254"/>
      <c r="J511" s="255" t="e">
        <f>+VLOOKUP(I511,Peligros_Aspectos!A:D,4,0)</f>
        <v>#N/A</v>
      </c>
      <c r="K511" s="256" t="e">
        <f>+VLOOKUP(I511,Peligros_Aspectos!A:D,2,0)</f>
        <v>#N/A</v>
      </c>
      <c r="L511" s="257" t="e">
        <f>+VLOOKUP(I511,Peligros_Aspectos!A:C,3,0)</f>
        <v>#N/A</v>
      </c>
      <c r="M511" s="232"/>
      <c r="N511" s="258"/>
      <c r="O511" s="245" t="str">
        <f t="shared" si="40"/>
        <v/>
      </c>
      <c r="P511" s="260"/>
      <c r="Q511" s="260"/>
      <c r="R511" s="260"/>
      <c r="S511" s="260"/>
      <c r="T511" s="260"/>
      <c r="U511" s="258"/>
      <c r="V511" s="264"/>
      <c r="W511" s="264"/>
      <c r="X511" s="260"/>
      <c r="Y511" s="266"/>
      <c r="Z511" s="245" t="str">
        <f t="shared" si="42"/>
        <v/>
      </c>
      <c r="AA511" s="267"/>
      <c r="AB511" s="245" t="str">
        <f t="array" ref="AB511">_xlfn.IFS(AND(Z511=1,P511&lt;&gt;0),25,AND(Z511=1,R511&lt;&gt;0),21,AND(Z511=1,U511="ALTO"),16,AND(Z511=1,U511="BAJO"),11,AND(Z511=1,V511&lt;&gt;0),2,AND(Z511=2,P511&lt;&gt;0),25,AND(Z511=2,R511&lt;&gt;0),21,AND(Z511=2,U511="ALTO"),16,AND(Z511=2,U511="BAJO"),11,AND(Z511=2,V511&lt;&gt;0),4,AND(Z511=3,P511&lt;&gt;0),25,AND(Z511=3,R511&lt;&gt;0),21,AND(Z511=3,U511="ALTO"),16,AND(Z511=3,U511="BAJO"),12,AND(Z511=3,V511&lt;&gt;0),5,AND(Z511=4,P511&lt;&gt;0),25,AND(Z511=4,R511&lt;&gt;0),13,AND(Z511=4,U511="ALTO"),16,AND(Z511=4,U511="BAJO"),14,AND(Z511=4,V511&lt;&gt;0),7,AND(Z511=5,P511&lt;&gt;0),25,AND(Z511=5,R511&lt;&gt;0),21,AND(Z511=5,U511="ALTO"),16,AND(Z511=5,U511="BAJO"),12,AND(Z511=5,V511&lt;&gt;0),8,AND(Z511=6,P511&lt;&gt;0),25,AND(Z511=6,R511&lt;&gt;0),21,AND(Z511=6,U511="ALTO"),20,AND(Z511=6,U511="BAJO"),17,AND(Z511=6,V511&lt;&gt;0),6,AND(Z511=7,P511&lt;&gt;0),25,AND(Z511=7,R511&lt;&gt;0),23,AND(Z511=7,U511="ALTO"),16,AND(Z511=7,U511="BAJO"),11,AND(Z511=7,V511&lt;&gt;0),7,AND(Z511=8,P511&lt;&gt;0),25,AND(Z511=8,R511&lt;&gt;0),21,AND(Z511=8,U511="ALTO"),16,AND(Z511=8,U511="BAJO"),12,AND(Z511=8,V511&lt;&gt;0),8,AND(Z511=9,P511&lt;&gt;0),25,AND(Z511=9,R511&lt;&gt;0),21,AND(Z511=9,U511="ALTO"),20,AND(Z511=9,U511="BAJO"),17,AND(Z511=9,V511&lt;&gt;0),13,AND(Z511=10,P511&lt;&gt;0),25,AND(Z511=10,R511&lt;&gt;0),22,AND(Z511=10,U511="ALTO"),21,AND(Z511=10,U511="BAJO"),18,AND(Z511=10,V511&lt;&gt;0),18,AND(Z511=11,P511&lt;&gt;0),25,AND(Z511=11,R511&lt;&gt;0),23,AND(Z511=11,U511="ALTO"),20,AND(Z511=11,U511="BAJO"),16,AND(Z511=11,V511&lt;&gt;0),11,AND(Z511=12,P511&lt;&gt;0),25,AND(Z511=12,R511&lt;&gt;0),23,AND(Z511=12,U511="ALTO"),20,AND(Z511=12,U511="BAJO"),16,AND(Z511=12,V511&lt;&gt;0),12,AND(Z511=13,P511&lt;&gt;0),25,AND(Z511=13,R511&lt;&gt;0),21,AND(Z511=13,U511="ALTO"),20,AND(Z511=13,U511="BAJO"),17,AND(Z511=13,V511&lt;&gt;0),17,AND(Z511=14,P511&lt;&gt;0),25,AND(Z511=14,R511&lt;&gt;0),24,AND(Z511=14,U511="ALTO"),23,AND(Z511=14,U511="BAJO"),21,AND(Z511=14,V511&lt;&gt;0),18,AND(Z511=15,P511&lt;&gt;0),25,AND(Z511=15,R511&lt;&gt;0),24,AND(Z511=15,U511="ALTO"),22,AND(Z511=15,U511="BAJO"),19,AND(Z511=15,V511&lt;&gt;0),19,AND(Z511=16,P511&lt;&gt;0),25,AND(Z511=16,R511&lt;&gt;0),23,AND(Z511=16,U511="ALTO"),23,AND(Z511=16,U511="BAJO"),23,AND(Z511=16,V511&lt;&gt;0),20,AND(Z511=17,P511&lt;&gt;0),25,AND(Z511=17,R511&lt;&gt;0),24,AND(Z511=17,U511="ALTO"),23,AND(Z511=17,U511="BAJO"),21,AND(Z511=17,V511&lt;&gt;0),20,AND(Z511=18,P511&lt;&gt;0),25,AND(Z511=18,R511&lt;&gt;0),24,AND(Z511=18,U511="ALTO"),23,AND(Z511=18,U511="BAJO"),22,AND(Z511=18,V511&lt;&gt;0),21,AND(Z511=19,P511&lt;&gt;0),25,AND(Z511=19,R511&lt;&gt;0),25,AND(Z511=19,U511="ALTO"),24,AND(Z511=19,U511="BAJO"),22,AND(Z511=19,V511&lt;&gt;0),22,AND(Z511&lt;&gt;0,X511&lt;&gt;0),Z511,TRUE,"FALSO")</f>
        <v>FALSO</v>
      </c>
      <c r="AC511" s="222"/>
      <c r="AD511" s="222"/>
      <c r="AE511" s="36"/>
      <c r="AF511" s="37"/>
      <c r="AG511" s="37"/>
      <c r="AH511" s="25"/>
      <c r="AI511" s="25"/>
      <c r="AJ511" s="25"/>
      <c r="AK511" s="25"/>
      <c r="AL511" s="25"/>
      <c r="AM511" s="25"/>
      <c r="AN511" s="25"/>
      <c r="AO511" s="35"/>
      <c r="AP511" s="25"/>
      <c r="AQ511" s="35"/>
      <c r="AR511" s="25"/>
      <c r="AS511" s="35"/>
      <c r="AT511" s="25"/>
      <c r="AU511" s="35"/>
      <c r="AV511" s="25"/>
      <c r="AW511" s="35"/>
      <c r="AX511" s="25"/>
    </row>
    <row r="512" spans="1:50" ht="26.25">
      <c r="A512" s="285"/>
      <c r="B512" s="381"/>
      <c r="C512" s="379"/>
      <c r="D512" s="378"/>
      <c r="E512" s="251"/>
      <c r="F512" s="248"/>
      <c r="G512" s="225"/>
      <c r="H512" s="227"/>
      <c r="I512" s="254"/>
      <c r="J512" s="255" t="e">
        <f>+VLOOKUP(I512,Peligros_Aspectos!A:D,4,0)</f>
        <v>#N/A</v>
      </c>
      <c r="K512" s="256" t="e">
        <f>+VLOOKUP(I512,Peligros_Aspectos!A:D,2,0)</f>
        <v>#N/A</v>
      </c>
      <c r="L512" s="257" t="e">
        <f>+VLOOKUP(I512,Peligros_Aspectos!A:C,3,0)</f>
        <v>#N/A</v>
      </c>
      <c r="M512" s="232"/>
      <c r="N512" s="258"/>
      <c r="O512" s="245" t="str">
        <f t="shared" si="40"/>
        <v/>
      </c>
      <c r="P512" s="260"/>
      <c r="Q512" s="260"/>
      <c r="R512" s="260"/>
      <c r="S512" s="260"/>
      <c r="T512" s="260"/>
      <c r="U512" s="258"/>
      <c r="V512" s="264"/>
      <c r="W512" s="264"/>
      <c r="X512" s="260"/>
      <c r="Y512" s="266"/>
      <c r="Z512" s="245" t="str">
        <f t="shared" si="42"/>
        <v/>
      </c>
      <c r="AA512" s="267"/>
      <c r="AB512" s="245" t="str">
        <f t="array" ref="AB512">_xlfn.IFS(AND(Z512=1,P512&lt;&gt;0),25,AND(Z512=1,R512&lt;&gt;0),21,AND(Z512=1,U512="ALTO"),16,AND(Z512=1,U512="BAJO"),11,AND(Z512=1,V512&lt;&gt;0),2,AND(Z512=2,P512&lt;&gt;0),25,AND(Z512=2,R512&lt;&gt;0),21,AND(Z512=2,U512="ALTO"),16,AND(Z512=2,U512="BAJO"),11,AND(Z512=2,V512&lt;&gt;0),4,AND(Z512=3,P512&lt;&gt;0),25,AND(Z512=3,R512&lt;&gt;0),21,AND(Z512=3,U512="ALTO"),16,AND(Z512=3,U512="BAJO"),12,AND(Z512=3,V512&lt;&gt;0),5,AND(Z512=4,P512&lt;&gt;0),25,AND(Z512=4,R512&lt;&gt;0),13,AND(Z512=4,U512="ALTO"),16,AND(Z512=4,U512="BAJO"),14,AND(Z512=4,V512&lt;&gt;0),7,AND(Z512=5,P512&lt;&gt;0),25,AND(Z512=5,R512&lt;&gt;0),21,AND(Z512=5,U512="ALTO"),16,AND(Z512=5,U512="BAJO"),12,AND(Z512=5,V512&lt;&gt;0),8,AND(Z512=6,P512&lt;&gt;0),25,AND(Z512=6,R512&lt;&gt;0),21,AND(Z512=6,U512="ALTO"),20,AND(Z512=6,U512="BAJO"),17,AND(Z512=6,V512&lt;&gt;0),6,AND(Z512=7,P512&lt;&gt;0),25,AND(Z512=7,R512&lt;&gt;0),23,AND(Z512=7,U512="ALTO"),16,AND(Z512=7,U512="BAJO"),11,AND(Z512=7,V512&lt;&gt;0),7,AND(Z512=8,P512&lt;&gt;0),25,AND(Z512=8,R512&lt;&gt;0),21,AND(Z512=8,U512="ALTO"),16,AND(Z512=8,U512="BAJO"),12,AND(Z512=8,V512&lt;&gt;0),8,AND(Z512=9,P512&lt;&gt;0),25,AND(Z512=9,R512&lt;&gt;0),21,AND(Z512=9,U512="ALTO"),20,AND(Z512=9,U512="BAJO"),17,AND(Z512=9,V512&lt;&gt;0),13,AND(Z512=10,P512&lt;&gt;0),25,AND(Z512=10,R512&lt;&gt;0),22,AND(Z512=10,U512="ALTO"),21,AND(Z512=10,U512="BAJO"),18,AND(Z512=10,V512&lt;&gt;0),18,AND(Z512=11,P512&lt;&gt;0),25,AND(Z512=11,R512&lt;&gt;0),23,AND(Z512=11,U512="ALTO"),20,AND(Z512=11,U512="BAJO"),16,AND(Z512=11,V512&lt;&gt;0),11,AND(Z512=12,P512&lt;&gt;0),25,AND(Z512=12,R512&lt;&gt;0),23,AND(Z512=12,U512="ALTO"),20,AND(Z512=12,U512="BAJO"),16,AND(Z512=12,V512&lt;&gt;0),12,AND(Z512=13,P512&lt;&gt;0),25,AND(Z512=13,R512&lt;&gt;0),21,AND(Z512=13,U512="ALTO"),20,AND(Z512=13,U512="BAJO"),17,AND(Z512=13,V512&lt;&gt;0),17,AND(Z512=14,P512&lt;&gt;0),25,AND(Z512=14,R512&lt;&gt;0),24,AND(Z512=14,U512="ALTO"),23,AND(Z512=14,U512="BAJO"),21,AND(Z512=14,V512&lt;&gt;0),18,AND(Z512=15,P512&lt;&gt;0),25,AND(Z512=15,R512&lt;&gt;0),24,AND(Z512=15,U512="ALTO"),22,AND(Z512=15,U512="BAJO"),19,AND(Z512=15,V512&lt;&gt;0),19,AND(Z512=16,P512&lt;&gt;0),25,AND(Z512=16,R512&lt;&gt;0),23,AND(Z512=16,U512="ALTO"),23,AND(Z512=16,U512="BAJO"),23,AND(Z512=16,V512&lt;&gt;0),20,AND(Z512=17,P512&lt;&gt;0),25,AND(Z512=17,R512&lt;&gt;0),24,AND(Z512=17,U512="ALTO"),23,AND(Z512=17,U512="BAJO"),21,AND(Z512=17,V512&lt;&gt;0),20,AND(Z512=18,P512&lt;&gt;0),25,AND(Z512=18,R512&lt;&gt;0),24,AND(Z512=18,U512="ALTO"),23,AND(Z512=18,U512="BAJO"),22,AND(Z512=18,V512&lt;&gt;0),21,AND(Z512=19,P512&lt;&gt;0),25,AND(Z512=19,R512&lt;&gt;0),25,AND(Z512=19,U512="ALTO"),24,AND(Z512=19,U512="BAJO"),22,AND(Z512=19,V512&lt;&gt;0),22,AND(Z512&lt;&gt;0,X512&lt;&gt;0),Z512,TRUE,"FALSO")</f>
        <v>FALSO</v>
      </c>
      <c r="AC512" s="222"/>
      <c r="AD512" s="222"/>
      <c r="AE512" s="36"/>
      <c r="AF512" s="37"/>
      <c r="AG512" s="37"/>
      <c r="AH512" s="25"/>
      <c r="AI512" s="25"/>
      <c r="AJ512" s="25"/>
      <c r="AK512" s="25"/>
      <c r="AL512" s="25"/>
      <c r="AM512" s="25"/>
      <c r="AN512" s="25"/>
      <c r="AO512" s="35"/>
      <c r="AP512" s="25"/>
      <c r="AQ512" s="35"/>
      <c r="AR512" s="25"/>
      <c r="AS512" s="35"/>
      <c r="AT512" s="25"/>
      <c r="AU512" s="35"/>
      <c r="AV512" s="25"/>
      <c r="AW512" s="35"/>
      <c r="AX512" s="25"/>
    </row>
    <row r="513" spans="1:50" ht="26.25">
      <c r="A513" s="285"/>
      <c r="B513" s="381"/>
      <c r="C513" s="379"/>
      <c r="D513" s="378"/>
      <c r="E513" s="251"/>
      <c r="F513" s="248"/>
      <c r="G513" s="225"/>
      <c r="H513" s="227"/>
      <c r="I513" s="254"/>
      <c r="J513" s="255" t="e">
        <f>+VLOOKUP(I513,Peligros_Aspectos!A:D,4,0)</f>
        <v>#N/A</v>
      </c>
      <c r="K513" s="256" t="e">
        <f>+VLOOKUP(I513,Peligros_Aspectos!A:D,2,0)</f>
        <v>#N/A</v>
      </c>
      <c r="L513" s="257" t="e">
        <f>+VLOOKUP(I513,Peligros_Aspectos!A:C,3,0)</f>
        <v>#N/A</v>
      </c>
      <c r="M513" s="232"/>
      <c r="N513" s="258"/>
      <c r="O513" s="245" t="str">
        <f t="shared" si="40"/>
        <v/>
      </c>
      <c r="P513" s="260"/>
      <c r="Q513" s="260"/>
      <c r="R513" s="260"/>
      <c r="S513" s="260"/>
      <c r="T513" s="260"/>
      <c r="U513" s="258"/>
      <c r="V513" s="264"/>
      <c r="W513" s="264"/>
      <c r="X513" s="260"/>
      <c r="Y513" s="266"/>
      <c r="Z513" s="245" t="str">
        <f t="shared" si="42"/>
        <v/>
      </c>
      <c r="AA513" s="267"/>
      <c r="AB513" s="245" t="str">
        <f t="array" ref="AB513">_xlfn.IFS(AND(Z513=1,P513&lt;&gt;0),25,AND(Z513=1,R513&lt;&gt;0),21,AND(Z513=1,U513="ALTO"),16,AND(Z513=1,U513="BAJO"),11,AND(Z513=1,V513&lt;&gt;0),2,AND(Z513=2,P513&lt;&gt;0),25,AND(Z513=2,R513&lt;&gt;0),21,AND(Z513=2,U513="ALTO"),16,AND(Z513=2,U513="BAJO"),11,AND(Z513=2,V513&lt;&gt;0),4,AND(Z513=3,P513&lt;&gt;0),25,AND(Z513=3,R513&lt;&gt;0),21,AND(Z513=3,U513="ALTO"),16,AND(Z513=3,U513="BAJO"),12,AND(Z513=3,V513&lt;&gt;0),5,AND(Z513=4,P513&lt;&gt;0),25,AND(Z513=4,R513&lt;&gt;0),13,AND(Z513=4,U513="ALTO"),16,AND(Z513=4,U513="BAJO"),14,AND(Z513=4,V513&lt;&gt;0),7,AND(Z513=5,P513&lt;&gt;0),25,AND(Z513=5,R513&lt;&gt;0),21,AND(Z513=5,U513="ALTO"),16,AND(Z513=5,U513="BAJO"),12,AND(Z513=5,V513&lt;&gt;0),8,AND(Z513=6,P513&lt;&gt;0),25,AND(Z513=6,R513&lt;&gt;0),21,AND(Z513=6,U513="ALTO"),20,AND(Z513=6,U513="BAJO"),17,AND(Z513=6,V513&lt;&gt;0),6,AND(Z513=7,P513&lt;&gt;0),25,AND(Z513=7,R513&lt;&gt;0),23,AND(Z513=7,U513="ALTO"),16,AND(Z513=7,U513="BAJO"),11,AND(Z513=7,V513&lt;&gt;0),7,AND(Z513=8,P513&lt;&gt;0),25,AND(Z513=8,R513&lt;&gt;0),21,AND(Z513=8,U513="ALTO"),16,AND(Z513=8,U513="BAJO"),12,AND(Z513=8,V513&lt;&gt;0),8,AND(Z513=9,P513&lt;&gt;0),25,AND(Z513=9,R513&lt;&gt;0),21,AND(Z513=9,U513="ALTO"),20,AND(Z513=9,U513="BAJO"),17,AND(Z513=9,V513&lt;&gt;0),13,AND(Z513=10,P513&lt;&gt;0),25,AND(Z513=10,R513&lt;&gt;0),22,AND(Z513=10,U513="ALTO"),21,AND(Z513=10,U513="BAJO"),18,AND(Z513=10,V513&lt;&gt;0),18,AND(Z513=11,P513&lt;&gt;0),25,AND(Z513=11,R513&lt;&gt;0),23,AND(Z513=11,U513="ALTO"),20,AND(Z513=11,U513="BAJO"),16,AND(Z513=11,V513&lt;&gt;0),11,AND(Z513=12,P513&lt;&gt;0),25,AND(Z513=12,R513&lt;&gt;0),23,AND(Z513=12,U513="ALTO"),20,AND(Z513=12,U513="BAJO"),16,AND(Z513=12,V513&lt;&gt;0),12,AND(Z513=13,P513&lt;&gt;0),25,AND(Z513=13,R513&lt;&gt;0),21,AND(Z513=13,U513="ALTO"),20,AND(Z513=13,U513="BAJO"),17,AND(Z513=13,V513&lt;&gt;0),17,AND(Z513=14,P513&lt;&gt;0),25,AND(Z513=14,R513&lt;&gt;0),24,AND(Z513=14,U513="ALTO"),23,AND(Z513=14,U513="BAJO"),21,AND(Z513=14,V513&lt;&gt;0),18,AND(Z513=15,P513&lt;&gt;0),25,AND(Z513=15,R513&lt;&gt;0),24,AND(Z513=15,U513="ALTO"),22,AND(Z513=15,U513="BAJO"),19,AND(Z513=15,V513&lt;&gt;0),19,AND(Z513=16,P513&lt;&gt;0),25,AND(Z513=16,R513&lt;&gt;0),23,AND(Z513=16,U513="ALTO"),23,AND(Z513=16,U513="BAJO"),23,AND(Z513=16,V513&lt;&gt;0),20,AND(Z513=17,P513&lt;&gt;0),25,AND(Z513=17,R513&lt;&gt;0),24,AND(Z513=17,U513="ALTO"),23,AND(Z513=17,U513="BAJO"),21,AND(Z513=17,V513&lt;&gt;0),20,AND(Z513=18,P513&lt;&gt;0),25,AND(Z513=18,R513&lt;&gt;0),24,AND(Z513=18,U513="ALTO"),23,AND(Z513=18,U513="BAJO"),22,AND(Z513=18,V513&lt;&gt;0),21,AND(Z513=19,P513&lt;&gt;0),25,AND(Z513=19,R513&lt;&gt;0),25,AND(Z513=19,U513="ALTO"),24,AND(Z513=19,U513="BAJO"),22,AND(Z513=19,V513&lt;&gt;0),22,AND(Z513&lt;&gt;0,X513&lt;&gt;0),Z513,TRUE,"FALSO")</f>
        <v>FALSO</v>
      </c>
      <c r="AC513" s="222"/>
      <c r="AD513" s="222"/>
      <c r="AE513" s="36"/>
      <c r="AF513" s="37"/>
      <c r="AG513" s="37"/>
      <c r="AH513" s="25"/>
      <c r="AI513" s="25"/>
      <c r="AJ513" s="25"/>
      <c r="AK513" s="25"/>
      <c r="AL513" s="25"/>
      <c r="AM513" s="25"/>
      <c r="AN513" s="25"/>
      <c r="AO513" s="35"/>
      <c r="AP513" s="25"/>
      <c r="AQ513" s="35"/>
      <c r="AR513" s="25"/>
      <c r="AS513" s="35"/>
      <c r="AT513" s="25"/>
      <c r="AU513" s="35"/>
      <c r="AV513" s="25"/>
      <c r="AW513" s="35"/>
      <c r="AX513" s="25"/>
    </row>
    <row r="514" spans="1:50" ht="26.25">
      <c r="A514" s="285"/>
      <c r="B514" s="381"/>
      <c r="C514" s="379"/>
      <c r="D514" s="378"/>
      <c r="E514" s="251"/>
      <c r="F514" s="248"/>
      <c r="G514" s="225"/>
      <c r="H514" s="227"/>
      <c r="I514" s="254"/>
      <c r="J514" s="255" t="e">
        <f>+VLOOKUP(I514,Peligros_Aspectos!A:D,4,0)</f>
        <v>#N/A</v>
      </c>
      <c r="K514" s="256" t="e">
        <f>+VLOOKUP(I514,Peligros_Aspectos!A:D,2,0)</f>
        <v>#N/A</v>
      </c>
      <c r="L514" s="257" t="e">
        <f>+VLOOKUP(I514,Peligros_Aspectos!A:C,3,0)</f>
        <v>#N/A</v>
      </c>
      <c r="M514" s="232"/>
      <c r="N514" s="258"/>
      <c r="O514" s="245" t="str">
        <f t="shared" si="40"/>
        <v/>
      </c>
      <c r="P514" s="260"/>
      <c r="Q514" s="260"/>
      <c r="R514" s="260"/>
      <c r="S514" s="260"/>
      <c r="T514" s="260"/>
      <c r="U514" s="258"/>
      <c r="V514" s="264"/>
      <c r="W514" s="264"/>
      <c r="X514" s="260"/>
      <c r="Y514" s="266"/>
      <c r="Z514" s="245" t="str">
        <f t="shared" si="42"/>
        <v/>
      </c>
      <c r="AA514" s="267"/>
      <c r="AB514" s="245" t="str">
        <f t="array" ref="AB514">_xlfn.IFS(AND(Z514=1,P514&lt;&gt;0),25,AND(Z514=1,R514&lt;&gt;0),21,AND(Z514=1,U514="ALTO"),16,AND(Z514=1,U514="BAJO"),11,AND(Z514=1,V514&lt;&gt;0),2,AND(Z514=2,P514&lt;&gt;0),25,AND(Z514=2,R514&lt;&gt;0),21,AND(Z514=2,U514="ALTO"),16,AND(Z514=2,U514="BAJO"),11,AND(Z514=2,V514&lt;&gt;0),4,AND(Z514=3,P514&lt;&gt;0),25,AND(Z514=3,R514&lt;&gt;0),21,AND(Z514=3,U514="ALTO"),16,AND(Z514=3,U514="BAJO"),12,AND(Z514=3,V514&lt;&gt;0),5,AND(Z514=4,P514&lt;&gt;0),25,AND(Z514=4,R514&lt;&gt;0),13,AND(Z514=4,U514="ALTO"),16,AND(Z514=4,U514="BAJO"),14,AND(Z514=4,V514&lt;&gt;0),7,AND(Z514=5,P514&lt;&gt;0),25,AND(Z514=5,R514&lt;&gt;0),21,AND(Z514=5,U514="ALTO"),16,AND(Z514=5,U514="BAJO"),12,AND(Z514=5,V514&lt;&gt;0),8,AND(Z514=6,P514&lt;&gt;0),25,AND(Z514=6,R514&lt;&gt;0),21,AND(Z514=6,U514="ALTO"),20,AND(Z514=6,U514="BAJO"),17,AND(Z514=6,V514&lt;&gt;0),6,AND(Z514=7,P514&lt;&gt;0),25,AND(Z514=7,R514&lt;&gt;0),23,AND(Z514=7,U514="ALTO"),16,AND(Z514=7,U514="BAJO"),11,AND(Z514=7,V514&lt;&gt;0),7,AND(Z514=8,P514&lt;&gt;0),25,AND(Z514=8,R514&lt;&gt;0),21,AND(Z514=8,U514="ALTO"),16,AND(Z514=8,U514="BAJO"),12,AND(Z514=8,V514&lt;&gt;0),8,AND(Z514=9,P514&lt;&gt;0),25,AND(Z514=9,R514&lt;&gt;0),21,AND(Z514=9,U514="ALTO"),20,AND(Z514=9,U514="BAJO"),17,AND(Z514=9,V514&lt;&gt;0),13,AND(Z514=10,P514&lt;&gt;0),25,AND(Z514=10,R514&lt;&gt;0),22,AND(Z514=10,U514="ALTO"),21,AND(Z514=10,U514="BAJO"),18,AND(Z514=10,V514&lt;&gt;0),18,AND(Z514=11,P514&lt;&gt;0),25,AND(Z514=11,R514&lt;&gt;0),23,AND(Z514=11,U514="ALTO"),20,AND(Z514=11,U514="BAJO"),16,AND(Z514=11,V514&lt;&gt;0),11,AND(Z514=12,P514&lt;&gt;0),25,AND(Z514=12,R514&lt;&gt;0),23,AND(Z514=12,U514="ALTO"),20,AND(Z514=12,U514="BAJO"),16,AND(Z514=12,V514&lt;&gt;0),12,AND(Z514=13,P514&lt;&gt;0),25,AND(Z514=13,R514&lt;&gt;0),21,AND(Z514=13,U514="ALTO"),20,AND(Z514=13,U514="BAJO"),17,AND(Z514=13,V514&lt;&gt;0),17,AND(Z514=14,P514&lt;&gt;0),25,AND(Z514=14,R514&lt;&gt;0),24,AND(Z514=14,U514="ALTO"),23,AND(Z514=14,U514="BAJO"),21,AND(Z514=14,V514&lt;&gt;0),18,AND(Z514=15,P514&lt;&gt;0),25,AND(Z514=15,R514&lt;&gt;0),24,AND(Z514=15,U514="ALTO"),22,AND(Z514=15,U514="BAJO"),19,AND(Z514=15,V514&lt;&gt;0),19,AND(Z514=16,P514&lt;&gt;0),25,AND(Z514=16,R514&lt;&gt;0),23,AND(Z514=16,U514="ALTO"),23,AND(Z514=16,U514="BAJO"),23,AND(Z514=16,V514&lt;&gt;0),20,AND(Z514=17,P514&lt;&gt;0),25,AND(Z514=17,R514&lt;&gt;0),24,AND(Z514=17,U514="ALTO"),23,AND(Z514=17,U514="BAJO"),21,AND(Z514=17,V514&lt;&gt;0),20,AND(Z514=18,P514&lt;&gt;0),25,AND(Z514=18,R514&lt;&gt;0),24,AND(Z514=18,U514="ALTO"),23,AND(Z514=18,U514="BAJO"),22,AND(Z514=18,V514&lt;&gt;0),21,AND(Z514=19,P514&lt;&gt;0),25,AND(Z514=19,R514&lt;&gt;0),25,AND(Z514=19,U514="ALTO"),24,AND(Z514=19,U514="BAJO"),22,AND(Z514=19,V514&lt;&gt;0),22,AND(Z514&lt;&gt;0,X514&lt;&gt;0),Z514,TRUE,"FALSO")</f>
        <v>FALSO</v>
      </c>
      <c r="AC514" s="222"/>
      <c r="AD514" s="222"/>
      <c r="AE514" s="36"/>
      <c r="AF514" s="37"/>
      <c r="AG514" s="37"/>
      <c r="AH514" s="25"/>
      <c r="AI514" s="25"/>
      <c r="AJ514" s="25"/>
      <c r="AK514" s="25"/>
      <c r="AL514" s="25"/>
      <c r="AM514" s="25"/>
      <c r="AN514" s="25"/>
      <c r="AO514" s="35"/>
      <c r="AP514" s="25"/>
      <c r="AQ514" s="35"/>
      <c r="AR514" s="25"/>
      <c r="AS514" s="35"/>
      <c r="AT514" s="25"/>
      <c r="AU514" s="35"/>
      <c r="AV514" s="25"/>
      <c r="AW514" s="35"/>
      <c r="AX514" s="25"/>
    </row>
    <row r="515" spans="1:50" ht="26.25">
      <c r="A515" s="285"/>
      <c r="B515" s="381"/>
      <c r="C515" s="379"/>
      <c r="D515" s="378"/>
      <c r="E515" s="251"/>
      <c r="F515" s="248"/>
      <c r="G515" s="225"/>
      <c r="H515" s="227"/>
      <c r="I515" s="254"/>
      <c r="J515" s="255" t="e">
        <f>+VLOOKUP(I515,Peligros_Aspectos!A:D,4,0)</f>
        <v>#N/A</v>
      </c>
      <c r="K515" s="256" t="e">
        <f>+VLOOKUP(I515,Peligros_Aspectos!A:D,2,0)</f>
        <v>#N/A</v>
      </c>
      <c r="L515" s="257" t="e">
        <f>+VLOOKUP(I515,Peligros_Aspectos!A:C,3,0)</f>
        <v>#N/A</v>
      </c>
      <c r="M515" s="232"/>
      <c r="N515" s="258"/>
      <c r="O515" s="245" t="str">
        <f t="shared" si="40"/>
        <v/>
      </c>
      <c r="P515" s="260"/>
      <c r="Q515" s="260"/>
      <c r="R515" s="260"/>
      <c r="S515" s="260"/>
      <c r="T515" s="260"/>
      <c r="U515" s="258"/>
      <c r="V515" s="264"/>
      <c r="W515" s="264"/>
      <c r="X515" s="260"/>
      <c r="Y515" s="266"/>
      <c r="Z515" s="245" t="str">
        <f t="shared" si="42"/>
        <v/>
      </c>
      <c r="AA515" s="267"/>
      <c r="AB515" s="245" t="str">
        <f t="array" ref="AB515">_xlfn.IFS(AND(Z515=1,P515&lt;&gt;0),25,AND(Z515=1,R515&lt;&gt;0),21,AND(Z515=1,U515="ALTO"),16,AND(Z515=1,U515="BAJO"),11,AND(Z515=1,V515&lt;&gt;0),2,AND(Z515=2,P515&lt;&gt;0),25,AND(Z515=2,R515&lt;&gt;0),21,AND(Z515=2,U515="ALTO"),16,AND(Z515=2,U515="BAJO"),11,AND(Z515=2,V515&lt;&gt;0),4,AND(Z515=3,P515&lt;&gt;0),25,AND(Z515=3,R515&lt;&gt;0),21,AND(Z515=3,U515="ALTO"),16,AND(Z515=3,U515="BAJO"),12,AND(Z515=3,V515&lt;&gt;0),5,AND(Z515=4,P515&lt;&gt;0),25,AND(Z515=4,R515&lt;&gt;0),13,AND(Z515=4,U515="ALTO"),16,AND(Z515=4,U515="BAJO"),14,AND(Z515=4,V515&lt;&gt;0),7,AND(Z515=5,P515&lt;&gt;0),25,AND(Z515=5,R515&lt;&gt;0),21,AND(Z515=5,U515="ALTO"),16,AND(Z515=5,U515="BAJO"),12,AND(Z515=5,V515&lt;&gt;0),8,AND(Z515=6,P515&lt;&gt;0),25,AND(Z515=6,R515&lt;&gt;0),21,AND(Z515=6,U515="ALTO"),20,AND(Z515=6,U515="BAJO"),17,AND(Z515=6,V515&lt;&gt;0),6,AND(Z515=7,P515&lt;&gt;0),25,AND(Z515=7,R515&lt;&gt;0),23,AND(Z515=7,U515="ALTO"),16,AND(Z515=7,U515="BAJO"),11,AND(Z515=7,V515&lt;&gt;0),7,AND(Z515=8,P515&lt;&gt;0),25,AND(Z515=8,R515&lt;&gt;0),21,AND(Z515=8,U515="ALTO"),16,AND(Z515=8,U515="BAJO"),12,AND(Z515=8,V515&lt;&gt;0),8,AND(Z515=9,P515&lt;&gt;0),25,AND(Z515=9,R515&lt;&gt;0),21,AND(Z515=9,U515="ALTO"),20,AND(Z515=9,U515="BAJO"),17,AND(Z515=9,V515&lt;&gt;0),13,AND(Z515=10,P515&lt;&gt;0),25,AND(Z515=10,R515&lt;&gt;0),22,AND(Z515=10,U515="ALTO"),21,AND(Z515=10,U515="BAJO"),18,AND(Z515=10,V515&lt;&gt;0),18,AND(Z515=11,P515&lt;&gt;0),25,AND(Z515=11,R515&lt;&gt;0),23,AND(Z515=11,U515="ALTO"),20,AND(Z515=11,U515="BAJO"),16,AND(Z515=11,V515&lt;&gt;0),11,AND(Z515=12,P515&lt;&gt;0),25,AND(Z515=12,R515&lt;&gt;0),23,AND(Z515=12,U515="ALTO"),20,AND(Z515=12,U515="BAJO"),16,AND(Z515=12,V515&lt;&gt;0),12,AND(Z515=13,P515&lt;&gt;0),25,AND(Z515=13,R515&lt;&gt;0),21,AND(Z515=13,U515="ALTO"),20,AND(Z515=13,U515="BAJO"),17,AND(Z515=13,V515&lt;&gt;0),17,AND(Z515=14,P515&lt;&gt;0),25,AND(Z515=14,R515&lt;&gt;0),24,AND(Z515=14,U515="ALTO"),23,AND(Z515=14,U515="BAJO"),21,AND(Z515=14,V515&lt;&gt;0),18,AND(Z515=15,P515&lt;&gt;0),25,AND(Z515=15,R515&lt;&gt;0),24,AND(Z515=15,U515="ALTO"),22,AND(Z515=15,U515="BAJO"),19,AND(Z515=15,V515&lt;&gt;0),19,AND(Z515=16,P515&lt;&gt;0),25,AND(Z515=16,R515&lt;&gt;0),23,AND(Z515=16,U515="ALTO"),23,AND(Z515=16,U515="BAJO"),23,AND(Z515=16,V515&lt;&gt;0),20,AND(Z515=17,P515&lt;&gt;0),25,AND(Z515=17,R515&lt;&gt;0),24,AND(Z515=17,U515="ALTO"),23,AND(Z515=17,U515="BAJO"),21,AND(Z515=17,V515&lt;&gt;0),20,AND(Z515=18,P515&lt;&gt;0),25,AND(Z515=18,R515&lt;&gt;0),24,AND(Z515=18,U515="ALTO"),23,AND(Z515=18,U515="BAJO"),22,AND(Z515=18,V515&lt;&gt;0),21,AND(Z515=19,P515&lt;&gt;0),25,AND(Z515=19,R515&lt;&gt;0),25,AND(Z515=19,U515="ALTO"),24,AND(Z515=19,U515="BAJO"),22,AND(Z515=19,V515&lt;&gt;0),22,AND(Z515&lt;&gt;0,X515&lt;&gt;0),Z515,TRUE,"FALSO")</f>
        <v>FALSO</v>
      </c>
      <c r="AC515" s="222"/>
      <c r="AD515" s="222"/>
      <c r="AE515" s="36"/>
      <c r="AF515" s="37"/>
      <c r="AG515" s="37"/>
      <c r="AH515" s="25"/>
      <c r="AI515" s="25"/>
      <c r="AJ515" s="25"/>
      <c r="AK515" s="25"/>
      <c r="AL515" s="25"/>
      <c r="AM515" s="25"/>
      <c r="AN515" s="25"/>
      <c r="AO515" s="35"/>
      <c r="AP515" s="25"/>
      <c r="AQ515" s="35"/>
      <c r="AR515" s="25"/>
      <c r="AS515" s="35"/>
      <c r="AT515" s="25"/>
      <c r="AU515" s="35"/>
      <c r="AV515" s="25"/>
      <c r="AW515" s="35"/>
      <c r="AX515" s="25"/>
    </row>
    <row r="516" spans="1:50" ht="26.25">
      <c r="A516" s="285"/>
      <c r="B516" s="381"/>
      <c r="C516" s="379"/>
      <c r="D516" s="378"/>
      <c r="E516" s="251"/>
      <c r="F516" s="248"/>
      <c r="G516" s="225"/>
      <c r="H516" s="227"/>
      <c r="I516" s="254"/>
      <c r="J516" s="255" t="e">
        <f>+VLOOKUP(I516,Peligros_Aspectos!A:D,4,0)</f>
        <v>#N/A</v>
      </c>
      <c r="K516" s="256" t="e">
        <f>+VLOOKUP(I516,Peligros_Aspectos!A:D,2,0)</f>
        <v>#N/A</v>
      </c>
      <c r="L516" s="257" t="e">
        <f>+VLOOKUP(I516,Peligros_Aspectos!A:C,3,0)</f>
        <v>#N/A</v>
      </c>
      <c r="M516" s="232"/>
      <c r="N516" s="258"/>
      <c r="O516" s="245" t="str">
        <f t="shared" si="40"/>
        <v/>
      </c>
      <c r="P516" s="260"/>
      <c r="Q516" s="260"/>
      <c r="R516" s="260"/>
      <c r="S516" s="260"/>
      <c r="T516" s="260"/>
      <c r="U516" s="258"/>
      <c r="V516" s="264"/>
      <c r="W516" s="264"/>
      <c r="X516" s="260"/>
      <c r="Y516" s="266"/>
      <c r="Z516" s="245" t="str">
        <f t="shared" si="42"/>
        <v/>
      </c>
      <c r="AA516" s="267"/>
      <c r="AB516" s="245" t="str">
        <f t="array" ref="AB516">_xlfn.IFS(AND(Z516=1,P516&lt;&gt;0),25,AND(Z516=1,R516&lt;&gt;0),21,AND(Z516=1,U516="ALTO"),16,AND(Z516=1,U516="BAJO"),11,AND(Z516=1,V516&lt;&gt;0),2,AND(Z516=2,P516&lt;&gt;0),25,AND(Z516=2,R516&lt;&gt;0),21,AND(Z516=2,U516="ALTO"),16,AND(Z516=2,U516="BAJO"),11,AND(Z516=2,V516&lt;&gt;0),4,AND(Z516=3,P516&lt;&gt;0),25,AND(Z516=3,R516&lt;&gt;0),21,AND(Z516=3,U516="ALTO"),16,AND(Z516=3,U516="BAJO"),12,AND(Z516=3,V516&lt;&gt;0),5,AND(Z516=4,P516&lt;&gt;0),25,AND(Z516=4,R516&lt;&gt;0),13,AND(Z516=4,U516="ALTO"),16,AND(Z516=4,U516="BAJO"),14,AND(Z516=4,V516&lt;&gt;0),7,AND(Z516=5,P516&lt;&gt;0),25,AND(Z516=5,R516&lt;&gt;0),21,AND(Z516=5,U516="ALTO"),16,AND(Z516=5,U516="BAJO"),12,AND(Z516=5,V516&lt;&gt;0),8,AND(Z516=6,P516&lt;&gt;0),25,AND(Z516=6,R516&lt;&gt;0),21,AND(Z516=6,U516="ALTO"),20,AND(Z516=6,U516="BAJO"),17,AND(Z516=6,V516&lt;&gt;0),6,AND(Z516=7,P516&lt;&gt;0),25,AND(Z516=7,R516&lt;&gt;0),23,AND(Z516=7,U516="ALTO"),16,AND(Z516=7,U516="BAJO"),11,AND(Z516=7,V516&lt;&gt;0),7,AND(Z516=8,P516&lt;&gt;0),25,AND(Z516=8,R516&lt;&gt;0),21,AND(Z516=8,U516="ALTO"),16,AND(Z516=8,U516="BAJO"),12,AND(Z516=8,V516&lt;&gt;0),8,AND(Z516=9,P516&lt;&gt;0),25,AND(Z516=9,R516&lt;&gt;0),21,AND(Z516=9,U516="ALTO"),20,AND(Z516=9,U516="BAJO"),17,AND(Z516=9,V516&lt;&gt;0),13,AND(Z516=10,P516&lt;&gt;0),25,AND(Z516=10,R516&lt;&gt;0),22,AND(Z516=10,U516="ALTO"),21,AND(Z516=10,U516="BAJO"),18,AND(Z516=10,V516&lt;&gt;0),18,AND(Z516=11,P516&lt;&gt;0),25,AND(Z516=11,R516&lt;&gt;0),23,AND(Z516=11,U516="ALTO"),20,AND(Z516=11,U516="BAJO"),16,AND(Z516=11,V516&lt;&gt;0),11,AND(Z516=12,P516&lt;&gt;0),25,AND(Z516=12,R516&lt;&gt;0),23,AND(Z516=12,U516="ALTO"),20,AND(Z516=12,U516="BAJO"),16,AND(Z516=12,V516&lt;&gt;0),12,AND(Z516=13,P516&lt;&gt;0),25,AND(Z516=13,R516&lt;&gt;0),21,AND(Z516=13,U516="ALTO"),20,AND(Z516=13,U516="BAJO"),17,AND(Z516=13,V516&lt;&gt;0),17,AND(Z516=14,P516&lt;&gt;0),25,AND(Z516=14,R516&lt;&gt;0),24,AND(Z516=14,U516="ALTO"),23,AND(Z516=14,U516="BAJO"),21,AND(Z516=14,V516&lt;&gt;0),18,AND(Z516=15,P516&lt;&gt;0),25,AND(Z516=15,R516&lt;&gt;0),24,AND(Z516=15,U516="ALTO"),22,AND(Z516=15,U516="BAJO"),19,AND(Z516=15,V516&lt;&gt;0),19,AND(Z516=16,P516&lt;&gt;0),25,AND(Z516=16,R516&lt;&gt;0),23,AND(Z516=16,U516="ALTO"),23,AND(Z516=16,U516="BAJO"),23,AND(Z516=16,V516&lt;&gt;0),20,AND(Z516=17,P516&lt;&gt;0),25,AND(Z516=17,R516&lt;&gt;0),24,AND(Z516=17,U516="ALTO"),23,AND(Z516=17,U516="BAJO"),21,AND(Z516=17,V516&lt;&gt;0),20,AND(Z516=18,P516&lt;&gt;0),25,AND(Z516=18,R516&lt;&gt;0),24,AND(Z516=18,U516="ALTO"),23,AND(Z516=18,U516="BAJO"),22,AND(Z516=18,V516&lt;&gt;0),21,AND(Z516=19,P516&lt;&gt;0),25,AND(Z516=19,R516&lt;&gt;0),25,AND(Z516=19,U516="ALTO"),24,AND(Z516=19,U516="BAJO"),22,AND(Z516=19,V516&lt;&gt;0),22,AND(Z516&lt;&gt;0,X516&lt;&gt;0),Z516,TRUE,"FALSO")</f>
        <v>FALSO</v>
      </c>
      <c r="AC516" s="222"/>
      <c r="AD516" s="222"/>
      <c r="AE516" s="36"/>
      <c r="AF516" s="37"/>
      <c r="AG516" s="37"/>
      <c r="AH516" s="25"/>
      <c r="AI516" s="25"/>
      <c r="AJ516" s="25"/>
      <c r="AK516" s="25"/>
      <c r="AL516" s="25"/>
      <c r="AM516" s="25"/>
      <c r="AN516" s="25"/>
      <c r="AO516" s="35"/>
      <c r="AP516" s="25"/>
      <c r="AQ516" s="35"/>
      <c r="AR516" s="25"/>
      <c r="AS516" s="35"/>
      <c r="AT516" s="25"/>
      <c r="AU516" s="35"/>
      <c r="AV516" s="25"/>
      <c r="AW516" s="35"/>
      <c r="AX516" s="25"/>
    </row>
    <row r="517" spans="1:50" ht="26.25">
      <c r="A517" s="285"/>
      <c r="B517" s="381"/>
      <c r="C517" s="379"/>
      <c r="D517" s="378"/>
      <c r="E517" s="251"/>
      <c r="F517" s="248"/>
      <c r="G517" s="225"/>
      <c r="H517" s="227"/>
      <c r="I517" s="254"/>
      <c r="J517" s="255" t="e">
        <f>+VLOOKUP(I517,Peligros_Aspectos!A:D,4,0)</f>
        <v>#N/A</v>
      </c>
      <c r="K517" s="256" t="e">
        <f>+VLOOKUP(I517,Peligros_Aspectos!A:D,2,0)</f>
        <v>#N/A</v>
      </c>
      <c r="L517" s="257" t="e">
        <f>+VLOOKUP(I517,Peligros_Aspectos!A:C,3,0)</f>
        <v>#N/A</v>
      </c>
      <c r="M517" s="232"/>
      <c r="N517" s="258"/>
      <c r="O517" s="245" t="str">
        <f t="shared" si="40"/>
        <v/>
      </c>
      <c r="P517" s="260"/>
      <c r="Q517" s="260"/>
      <c r="R517" s="260"/>
      <c r="S517" s="260"/>
      <c r="T517" s="260"/>
      <c r="U517" s="258"/>
      <c r="V517" s="264"/>
      <c r="W517" s="264"/>
      <c r="X517" s="260"/>
      <c r="Y517" s="266"/>
      <c r="Z517" s="245" t="str">
        <f t="shared" ref="Z517:Z521" si="43">O517</f>
        <v/>
      </c>
      <c r="AA517" s="267"/>
      <c r="AB517" s="245" t="str">
        <f t="array" ref="AB517">_xlfn.IFS(AND(Z517=1,P517&lt;&gt;0),25,AND(Z517=1,R517&lt;&gt;0),21,AND(Z517=1,U517="ALTO"),16,AND(Z517=1,U517="BAJO"),11,AND(Z517=1,V517&lt;&gt;0),2,AND(Z517=2,P517&lt;&gt;0),25,AND(Z517=2,R517&lt;&gt;0),21,AND(Z517=2,U517="ALTO"),16,AND(Z517=2,U517="BAJO"),11,AND(Z517=2,V517&lt;&gt;0),4,AND(Z517=3,P517&lt;&gt;0),25,AND(Z517=3,R517&lt;&gt;0),21,AND(Z517=3,U517="ALTO"),16,AND(Z517=3,U517="BAJO"),12,AND(Z517=3,V517&lt;&gt;0),5,AND(Z517=4,P517&lt;&gt;0),25,AND(Z517=4,R517&lt;&gt;0),13,AND(Z517=4,U517="ALTO"),16,AND(Z517=4,U517="BAJO"),14,AND(Z517=4,V517&lt;&gt;0),7,AND(Z517=5,P517&lt;&gt;0),25,AND(Z517=5,R517&lt;&gt;0),21,AND(Z517=5,U517="ALTO"),16,AND(Z517=5,U517="BAJO"),12,AND(Z517=5,V517&lt;&gt;0),8,AND(Z517=6,P517&lt;&gt;0),25,AND(Z517=6,R517&lt;&gt;0),21,AND(Z517=6,U517="ALTO"),20,AND(Z517=6,U517="BAJO"),17,AND(Z517=6,V517&lt;&gt;0),6,AND(Z517=7,P517&lt;&gt;0),25,AND(Z517=7,R517&lt;&gt;0),23,AND(Z517=7,U517="ALTO"),16,AND(Z517=7,U517="BAJO"),11,AND(Z517=7,V517&lt;&gt;0),7,AND(Z517=8,P517&lt;&gt;0),25,AND(Z517=8,R517&lt;&gt;0),21,AND(Z517=8,U517="ALTO"),16,AND(Z517=8,U517="BAJO"),12,AND(Z517=8,V517&lt;&gt;0),8,AND(Z517=9,P517&lt;&gt;0),25,AND(Z517=9,R517&lt;&gt;0),21,AND(Z517=9,U517="ALTO"),20,AND(Z517=9,U517="BAJO"),17,AND(Z517=9,V517&lt;&gt;0),13,AND(Z517=10,P517&lt;&gt;0),25,AND(Z517=10,R517&lt;&gt;0),22,AND(Z517=10,U517="ALTO"),21,AND(Z517=10,U517="BAJO"),18,AND(Z517=10,V517&lt;&gt;0),18,AND(Z517=11,P517&lt;&gt;0),25,AND(Z517=11,R517&lt;&gt;0),23,AND(Z517=11,U517="ALTO"),20,AND(Z517=11,U517="BAJO"),16,AND(Z517=11,V517&lt;&gt;0),11,AND(Z517=12,P517&lt;&gt;0),25,AND(Z517=12,R517&lt;&gt;0),23,AND(Z517=12,U517="ALTO"),20,AND(Z517=12,U517="BAJO"),16,AND(Z517=12,V517&lt;&gt;0),12,AND(Z517=13,P517&lt;&gt;0),25,AND(Z517=13,R517&lt;&gt;0),21,AND(Z517=13,U517="ALTO"),20,AND(Z517=13,U517="BAJO"),17,AND(Z517=13,V517&lt;&gt;0),17,AND(Z517=14,P517&lt;&gt;0),25,AND(Z517=14,R517&lt;&gt;0),24,AND(Z517=14,U517="ALTO"),23,AND(Z517=14,U517="BAJO"),21,AND(Z517=14,V517&lt;&gt;0),18,AND(Z517=15,P517&lt;&gt;0),25,AND(Z517=15,R517&lt;&gt;0),24,AND(Z517=15,U517="ALTO"),22,AND(Z517=15,U517="BAJO"),19,AND(Z517=15,V517&lt;&gt;0),19,AND(Z517=16,P517&lt;&gt;0),25,AND(Z517=16,R517&lt;&gt;0),23,AND(Z517=16,U517="ALTO"),23,AND(Z517=16,U517="BAJO"),23,AND(Z517=16,V517&lt;&gt;0),20,AND(Z517=17,P517&lt;&gt;0),25,AND(Z517=17,R517&lt;&gt;0),24,AND(Z517=17,U517="ALTO"),23,AND(Z517=17,U517="BAJO"),21,AND(Z517=17,V517&lt;&gt;0),20,AND(Z517=18,P517&lt;&gt;0),25,AND(Z517=18,R517&lt;&gt;0),24,AND(Z517=18,U517="ALTO"),23,AND(Z517=18,U517="BAJO"),22,AND(Z517=18,V517&lt;&gt;0),21,AND(Z517=19,P517&lt;&gt;0),25,AND(Z517=19,R517&lt;&gt;0),25,AND(Z517=19,U517="ALTO"),24,AND(Z517=19,U517="BAJO"),22,AND(Z517=19,V517&lt;&gt;0),22,AND(Z517&lt;&gt;0,X517&lt;&gt;0),Z517,TRUE,"FALSO")</f>
        <v>FALSO</v>
      </c>
      <c r="AC517" s="222"/>
      <c r="AD517" s="222"/>
      <c r="AE517" s="36"/>
      <c r="AF517" s="37"/>
      <c r="AG517" s="37"/>
      <c r="AH517" s="25"/>
      <c r="AI517" s="25"/>
      <c r="AJ517" s="25"/>
      <c r="AK517" s="25"/>
      <c r="AL517" s="25"/>
      <c r="AM517" s="25"/>
      <c r="AN517" s="25"/>
      <c r="AO517" s="35"/>
      <c r="AP517" s="25"/>
      <c r="AQ517" s="35"/>
      <c r="AR517" s="25"/>
      <c r="AS517" s="35"/>
      <c r="AT517" s="25"/>
      <c r="AU517" s="35"/>
      <c r="AV517" s="25"/>
      <c r="AW517" s="35"/>
      <c r="AX517" s="25"/>
    </row>
    <row r="518" spans="1:50" ht="26.25">
      <c r="A518" s="285"/>
      <c r="B518" s="381"/>
      <c r="C518" s="379"/>
      <c r="D518" s="378"/>
      <c r="E518" s="251"/>
      <c r="F518" s="248"/>
      <c r="G518" s="225"/>
      <c r="H518" s="227"/>
      <c r="I518" s="254"/>
      <c r="J518" s="255" t="e">
        <f>+VLOOKUP(I518,Peligros_Aspectos!A:D,4,0)</f>
        <v>#N/A</v>
      </c>
      <c r="K518" s="256" t="e">
        <f>+VLOOKUP(I518,Peligros_Aspectos!A:D,2,0)</f>
        <v>#N/A</v>
      </c>
      <c r="L518" s="257" t="e">
        <f>+VLOOKUP(I518,Peligros_Aspectos!A:C,3,0)</f>
        <v>#N/A</v>
      </c>
      <c r="M518" s="232"/>
      <c r="N518" s="258"/>
      <c r="O518" s="245" t="str">
        <f t="shared" si="40"/>
        <v/>
      </c>
      <c r="P518" s="260"/>
      <c r="Q518" s="260"/>
      <c r="R518" s="260"/>
      <c r="S518" s="260"/>
      <c r="T518" s="260"/>
      <c r="U518" s="258"/>
      <c r="V518" s="264"/>
      <c r="W518" s="264"/>
      <c r="X518" s="260"/>
      <c r="Y518" s="266"/>
      <c r="Z518" s="245" t="str">
        <f t="shared" si="43"/>
        <v/>
      </c>
      <c r="AA518" s="267"/>
      <c r="AB518" s="245" t="str">
        <f t="array" ref="AB518">_xlfn.IFS(AND(Z518=1,P518&lt;&gt;0),25,AND(Z518=1,R518&lt;&gt;0),21,AND(Z518=1,U518="ALTO"),16,AND(Z518=1,U518="BAJO"),11,AND(Z518=1,V518&lt;&gt;0),2,AND(Z518=2,P518&lt;&gt;0),25,AND(Z518=2,R518&lt;&gt;0),21,AND(Z518=2,U518="ALTO"),16,AND(Z518=2,U518="BAJO"),11,AND(Z518=2,V518&lt;&gt;0),4,AND(Z518=3,P518&lt;&gt;0),25,AND(Z518=3,R518&lt;&gt;0),21,AND(Z518=3,U518="ALTO"),16,AND(Z518=3,U518="BAJO"),12,AND(Z518=3,V518&lt;&gt;0),5,AND(Z518=4,P518&lt;&gt;0),25,AND(Z518=4,R518&lt;&gt;0),13,AND(Z518=4,U518="ALTO"),16,AND(Z518=4,U518="BAJO"),14,AND(Z518=4,V518&lt;&gt;0),7,AND(Z518=5,P518&lt;&gt;0),25,AND(Z518=5,R518&lt;&gt;0),21,AND(Z518=5,U518="ALTO"),16,AND(Z518=5,U518="BAJO"),12,AND(Z518=5,V518&lt;&gt;0),8,AND(Z518=6,P518&lt;&gt;0),25,AND(Z518=6,R518&lt;&gt;0),21,AND(Z518=6,U518="ALTO"),20,AND(Z518=6,U518="BAJO"),17,AND(Z518=6,V518&lt;&gt;0),6,AND(Z518=7,P518&lt;&gt;0),25,AND(Z518=7,R518&lt;&gt;0),23,AND(Z518=7,U518="ALTO"),16,AND(Z518=7,U518="BAJO"),11,AND(Z518=7,V518&lt;&gt;0),7,AND(Z518=8,P518&lt;&gt;0),25,AND(Z518=8,R518&lt;&gt;0),21,AND(Z518=8,U518="ALTO"),16,AND(Z518=8,U518="BAJO"),12,AND(Z518=8,V518&lt;&gt;0),8,AND(Z518=9,P518&lt;&gt;0),25,AND(Z518=9,R518&lt;&gt;0),21,AND(Z518=9,U518="ALTO"),20,AND(Z518=9,U518="BAJO"),17,AND(Z518=9,V518&lt;&gt;0),13,AND(Z518=10,P518&lt;&gt;0),25,AND(Z518=10,R518&lt;&gt;0),22,AND(Z518=10,U518="ALTO"),21,AND(Z518=10,U518="BAJO"),18,AND(Z518=10,V518&lt;&gt;0),18,AND(Z518=11,P518&lt;&gt;0),25,AND(Z518=11,R518&lt;&gt;0),23,AND(Z518=11,U518="ALTO"),20,AND(Z518=11,U518="BAJO"),16,AND(Z518=11,V518&lt;&gt;0),11,AND(Z518=12,P518&lt;&gt;0),25,AND(Z518=12,R518&lt;&gt;0),23,AND(Z518=12,U518="ALTO"),20,AND(Z518=12,U518="BAJO"),16,AND(Z518=12,V518&lt;&gt;0),12,AND(Z518=13,P518&lt;&gt;0),25,AND(Z518=13,R518&lt;&gt;0),21,AND(Z518=13,U518="ALTO"),20,AND(Z518=13,U518="BAJO"),17,AND(Z518=13,V518&lt;&gt;0),17,AND(Z518=14,P518&lt;&gt;0),25,AND(Z518=14,R518&lt;&gt;0),24,AND(Z518=14,U518="ALTO"),23,AND(Z518=14,U518="BAJO"),21,AND(Z518=14,V518&lt;&gt;0),18,AND(Z518=15,P518&lt;&gt;0),25,AND(Z518=15,R518&lt;&gt;0),24,AND(Z518=15,U518="ALTO"),22,AND(Z518=15,U518="BAJO"),19,AND(Z518=15,V518&lt;&gt;0),19,AND(Z518=16,P518&lt;&gt;0),25,AND(Z518=16,R518&lt;&gt;0),23,AND(Z518=16,U518="ALTO"),23,AND(Z518=16,U518="BAJO"),23,AND(Z518=16,V518&lt;&gt;0),20,AND(Z518=17,P518&lt;&gt;0),25,AND(Z518=17,R518&lt;&gt;0),24,AND(Z518=17,U518="ALTO"),23,AND(Z518=17,U518="BAJO"),21,AND(Z518=17,V518&lt;&gt;0),20,AND(Z518=18,P518&lt;&gt;0),25,AND(Z518=18,R518&lt;&gt;0),24,AND(Z518=18,U518="ALTO"),23,AND(Z518=18,U518="BAJO"),22,AND(Z518=18,V518&lt;&gt;0),21,AND(Z518=19,P518&lt;&gt;0),25,AND(Z518=19,R518&lt;&gt;0),25,AND(Z518=19,U518="ALTO"),24,AND(Z518=19,U518="BAJO"),22,AND(Z518=19,V518&lt;&gt;0),22,AND(Z518&lt;&gt;0,X518&lt;&gt;0),Z518,TRUE,"FALSO")</f>
        <v>FALSO</v>
      </c>
      <c r="AC518" s="222"/>
      <c r="AD518" s="222"/>
      <c r="AE518" s="36"/>
      <c r="AF518" s="37"/>
      <c r="AG518" s="37"/>
      <c r="AH518" s="25"/>
      <c r="AI518" s="25"/>
      <c r="AJ518" s="25"/>
      <c r="AK518" s="25"/>
      <c r="AL518" s="25"/>
      <c r="AM518" s="25"/>
      <c r="AN518" s="25"/>
      <c r="AO518" s="35"/>
      <c r="AP518" s="25"/>
      <c r="AQ518" s="35"/>
      <c r="AR518" s="25"/>
      <c r="AS518" s="35"/>
      <c r="AT518" s="25"/>
      <c r="AU518" s="35"/>
      <c r="AV518" s="25"/>
      <c r="AW518" s="35"/>
      <c r="AX518" s="25"/>
    </row>
    <row r="519" spans="1:50" ht="26.25">
      <c r="A519" s="285"/>
      <c r="B519" s="381"/>
      <c r="C519" s="379"/>
      <c r="D519" s="378"/>
      <c r="E519" s="251"/>
      <c r="F519" s="248"/>
      <c r="G519" s="225"/>
      <c r="H519" s="227"/>
      <c r="I519" s="254"/>
      <c r="J519" s="255" t="e">
        <f>+VLOOKUP(I519,Peligros_Aspectos!A:D,4,0)</f>
        <v>#N/A</v>
      </c>
      <c r="K519" s="256" t="e">
        <f>+VLOOKUP(I519,Peligros_Aspectos!A:D,2,0)</f>
        <v>#N/A</v>
      </c>
      <c r="L519" s="257" t="e">
        <f>+VLOOKUP(I519,Peligros_Aspectos!A:C,3,0)</f>
        <v>#N/A</v>
      </c>
      <c r="M519" s="232"/>
      <c r="N519" s="258"/>
      <c r="O519" s="245" t="str">
        <f t="shared" si="40"/>
        <v/>
      </c>
      <c r="P519" s="260"/>
      <c r="Q519" s="260"/>
      <c r="R519" s="260"/>
      <c r="S519" s="260"/>
      <c r="T519" s="264"/>
      <c r="U519" s="258"/>
      <c r="V519" s="264"/>
      <c r="W519" s="264"/>
      <c r="X519" s="260"/>
      <c r="Y519" s="266"/>
      <c r="Z519" s="245" t="str">
        <f t="shared" si="43"/>
        <v/>
      </c>
      <c r="AA519" s="267"/>
      <c r="AB519" s="245" t="str">
        <f t="array" ref="AB519">_xlfn.IFS(AND(Z519=1,P519&lt;&gt;0),25,AND(Z519=1,R519&lt;&gt;0),21,AND(Z519=1,U519="ALTO"),16,AND(Z519=1,U519="BAJO"),11,AND(Z519=1,V519&lt;&gt;0),2,AND(Z519=2,P519&lt;&gt;0),25,AND(Z519=2,R519&lt;&gt;0),21,AND(Z519=2,U519="ALTO"),16,AND(Z519=2,U519="BAJO"),11,AND(Z519=2,V519&lt;&gt;0),4,AND(Z519=3,P519&lt;&gt;0),25,AND(Z519=3,R519&lt;&gt;0),21,AND(Z519=3,U519="ALTO"),16,AND(Z519=3,U519="BAJO"),12,AND(Z519=3,V519&lt;&gt;0),5,AND(Z519=4,P519&lt;&gt;0),25,AND(Z519=4,R519&lt;&gt;0),13,AND(Z519=4,U519="ALTO"),16,AND(Z519=4,U519="BAJO"),14,AND(Z519=4,V519&lt;&gt;0),7,AND(Z519=5,P519&lt;&gt;0),25,AND(Z519=5,R519&lt;&gt;0),21,AND(Z519=5,U519="ALTO"),16,AND(Z519=5,U519="BAJO"),12,AND(Z519=5,V519&lt;&gt;0),8,AND(Z519=6,P519&lt;&gt;0),25,AND(Z519=6,R519&lt;&gt;0),21,AND(Z519=6,U519="ALTO"),20,AND(Z519=6,U519="BAJO"),17,AND(Z519=6,V519&lt;&gt;0),6,AND(Z519=7,P519&lt;&gt;0),25,AND(Z519=7,R519&lt;&gt;0),23,AND(Z519=7,U519="ALTO"),16,AND(Z519=7,U519="BAJO"),11,AND(Z519=7,V519&lt;&gt;0),7,AND(Z519=8,P519&lt;&gt;0),25,AND(Z519=8,R519&lt;&gt;0),21,AND(Z519=8,U519="ALTO"),16,AND(Z519=8,U519="BAJO"),12,AND(Z519=8,V519&lt;&gt;0),8,AND(Z519=9,P519&lt;&gt;0),25,AND(Z519=9,R519&lt;&gt;0),21,AND(Z519=9,U519="ALTO"),20,AND(Z519=9,U519="BAJO"),17,AND(Z519=9,V519&lt;&gt;0),13,AND(Z519=10,P519&lt;&gt;0),25,AND(Z519=10,R519&lt;&gt;0),22,AND(Z519=10,U519="ALTO"),21,AND(Z519=10,U519="BAJO"),18,AND(Z519=10,V519&lt;&gt;0),18,AND(Z519=11,P519&lt;&gt;0),25,AND(Z519=11,R519&lt;&gt;0),23,AND(Z519=11,U519="ALTO"),20,AND(Z519=11,U519="BAJO"),16,AND(Z519=11,V519&lt;&gt;0),11,AND(Z519=12,P519&lt;&gt;0),25,AND(Z519=12,R519&lt;&gt;0),23,AND(Z519=12,U519="ALTO"),20,AND(Z519=12,U519="BAJO"),16,AND(Z519=12,V519&lt;&gt;0),12,AND(Z519=13,P519&lt;&gt;0),25,AND(Z519=13,R519&lt;&gt;0),21,AND(Z519=13,U519="ALTO"),20,AND(Z519=13,U519="BAJO"),17,AND(Z519=13,V519&lt;&gt;0),17,AND(Z519=14,P519&lt;&gt;0),25,AND(Z519=14,R519&lt;&gt;0),24,AND(Z519=14,U519="ALTO"),23,AND(Z519=14,U519="BAJO"),21,AND(Z519=14,V519&lt;&gt;0),18,AND(Z519=15,P519&lt;&gt;0),25,AND(Z519=15,R519&lt;&gt;0),24,AND(Z519=15,U519="ALTO"),22,AND(Z519=15,U519="BAJO"),19,AND(Z519=15,V519&lt;&gt;0),19,AND(Z519=16,P519&lt;&gt;0),25,AND(Z519=16,R519&lt;&gt;0),23,AND(Z519=16,U519="ALTO"),23,AND(Z519=16,U519="BAJO"),23,AND(Z519=16,V519&lt;&gt;0),20,AND(Z519=17,P519&lt;&gt;0),25,AND(Z519=17,R519&lt;&gt;0),24,AND(Z519=17,U519="ALTO"),23,AND(Z519=17,U519="BAJO"),21,AND(Z519=17,V519&lt;&gt;0),20,AND(Z519=18,P519&lt;&gt;0),25,AND(Z519=18,R519&lt;&gt;0),24,AND(Z519=18,U519="ALTO"),23,AND(Z519=18,U519="BAJO"),22,AND(Z519=18,V519&lt;&gt;0),21,AND(Z519=19,P519&lt;&gt;0),25,AND(Z519=19,R519&lt;&gt;0),25,AND(Z519=19,U519="ALTO"),24,AND(Z519=19,U519="BAJO"),22,AND(Z519=19,V519&lt;&gt;0),22,AND(Z519&lt;&gt;0,X519&lt;&gt;0),Z519,TRUE,"FALSO")</f>
        <v>FALSO</v>
      </c>
      <c r="AC519" s="222"/>
      <c r="AD519" s="222"/>
      <c r="AE519" s="36"/>
      <c r="AF519" s="37"/>
      <c r="AG519" s="37"/>
      <c r="AH519" s="25"/>
      <c r="AI519" s="25"/>
      <c r="AJ519" s="25"/>
      <c r="AK519" s="25"/>
      <c r="AL519" s="25"/>
      <c r="AM519" s="25"/>
      <c r="AN519" s="25"/>
      <c r="AO519" s="35"/>
      <c r="AP519" s="25"/>
      <c r="AQ519" s="35"/>
      <c r="AR519" s="25"/>
      <c r="AS519" s="35"/>
      <c r="AT519" s="25"/>
      <c r="AU519" s="35"/>
      <c r="AV519" s="25"/>
      <c r="AW519" s="35"/>
      <c r="AX519" s="25"/>
    </row>
    <row r="520" spans="1:50" ht="26.25">
      <c r="A520" s="285"/>
      <c r="B520" s="381"/>
      <c r="C520" s="379"/>
      <c r="D520" s="378"/>
      <c r="E520" s="251"/>
      <c r="F520" s="248"/>
      <c r="G520" s="225"/>
      <c r="H520" s="227"/>
      <c r="I520" s="254"/>
      <c r="J520" s="255" t="e">
        <f>+VLOOKUP(I520,Peligros_Aspectos!A:D,4,0)</f>
        <v>#N/A</v>
      </c>
      <c r="K520" s="256" t="e">
        <f>+VLOOKUP(I520,Peligros_Aspectos!A:D,2,0)</f>
        <v>#N/A</v>
      </c>
      <c r="L520" s="257" t="e">
        <f>+VLOOKUP(I520,Peligros_Aspectos!A:C,3,0)</f>
        <v>#N/A</v>
      </c>
      <c r="M520" s="232"/>
      <c r="N520" s="258"/>
      <c r="O520" s="245" t="str">
        <f t="shared" si="40"/>
        <v/>
      </c>
      <c r="P520" s="260"/>
      <c r="Q520" s="260"/>
      <c r="R520" s="260"/>
      <c r="S520" s="260"/>
      <c r="T520" s="260"/>
      <c r="U520" s="258"/>
      <c r="V520" s="264"/>
      <c r="W520" s="264"/>
      <c r="X520" s="260"/>
      <c r="Y520" s="266"/>
      <c r="Z520" s="245" t="str">
        <f t="shared" si="43"/>
        <v/>
      </c>
      <c r="AA520" s="267"/>
      <c r="AB520" s="245" t="str">
        <f t="array" ref="AB520">_xlfn.IFS(AND(Z520=1,P520&lt;&gt;0),25,AND(Z520=1,R520&lt;&gt;0),21,AND(Z520=1,U520="ALTO"),16,AND(Z520=1,U520="BAJO"),11,AND(Z520=1,V520&lt;&gt;0),2,AND(Z520=2,P520&lt;&gt;0),25,AND(Z520=2,R520&lt;&gt;0),21,AND(Z520=2,U520="ALTO"),16,AND(Z520=2,U520="BAJO"),11,AND(Z520=2,V520&lt;&gt;0),4,AND(Z520=3,P520&lt;&gt;0),25,AND(Z520=3,R520&lt;&gt;0),21,AND(Z520=3,U520="ALTO"),16,AND(Z520=3,U520="BAJO"),12,AND(Z520=3,V520&lt;&gt;0),5,AND(Z520=4,P520&lt;&gt;0),25,AND(Z520=4,R520&lt;&gt;0),13,AND(Z520=4,U520="ALTO"),16,AND(Z520=4,U520="BAJO"),14,AND(Z520=4,V520&lt;&gt;0),7,AND(Z520=5,P520&lt;&gt;0),25,AND(Z520=5,R520&lt;&gt;0),21,AND(Z520=5,U520="ALTO"),16,AND(Z520=5,U520="BAJO"),12,AND(Z520=5,V520&lt;&gt;0),8,AND(Z520=6,P520&lt;&gt;0),25,AND(Z520=6,R520&lt;&gt;0),21,AND(Z520=6,U520="ALTO"),20,AND(Z520=6,U520="BAJO"),17,AND(Z520=6,V520&lt;&gt;0),6,AND(Z520=7,P520&lt;&gt;0),25,AND(Z520=7,R520&lt;&gt;0),23,AND(Z520=7,U520="ALTO"),16,AND(Z520=7,U520="BAJO"),11,AND(Z520=7,V520&lt;&gt;0),7,AND(Z520=8,P520&lt;&gt;0),25,AND(Z520=8,R520&lt;&gt;0),21,AND(Z520=8,U520="ALTO"),16,AND(Z520=8,U520="BAJO"),12,AND(Z520=8,V520&lt;&gt;0),8,AND(Z520=9,P520&lt;&gt;0),25,AND(Z520=9,R520&lt;&gt;0),21,AND(Z520=9,U520="ALTO"),20,AND(Z520=9,U520="BAJO"),17,AND(Z520=9,V520&lt;&gt;0),13,AND(Z520=10,P520&lt;&gt;0),25,AND(Z520=10,R520&lt;&gt;0),22,AND(Z520=10,U520="ALTO"),21,AND(Z520=10,U520="BAJO"),18,AND(Z520=10,V520&lt;&gt;0),18,AND(Z520=11,P520&lt;&gt;0),25,AND(Z520=11,R520&lt;&gt;0),23,AND(Z520=11,U520="ALTO"),20,AND(Z520=11,U520="BAJO"),16,AND(Z520=11,V520&lt;&gt;0),11,AND(Z520=12,P520&lt;&gt;0),25,AND(Z520=12,R520&lt;&gt;0),23,AND(Z520=12,U520="ALTO"),20,AND(Z520=12,U520="BAJO"),16,AND(Z520=12,V520&lt;&gt;0),12,AND(Z520=13,P520&lt;&gt;0),25,AND(Z520=13,R520&lt;&gt;0),21,AND(Z520=13,U520="ALTO"),20,AND(Z520=13,U520="BAJO"),17,AND(Z520=13,V520&lt;&gt;0),17,AND(Z520=14,P520&lt;&gt;0),25,AND(Z520=14,R520&lt;&gt;0),24,AND(Z520=14,U520="ALTO"),23,AND(Z520=14,U520="BAJO"),21,AND(Z520=14,V520&lt;&gt;0),18,AND(Z520=15,P520&lt;&gt;0),25,AND(Z520=15,R520&lt;&gt;0),24,AND(Z520=15,U520="ALTO"),22,AND(Z520=15,U520="BAJO"),19,AND(Z520=15,V520&lt;&gt;0),19,AND(Z520=16,P520&lt;&gt;0),25,AND(Z520=16,R520&lt;&gt;0),23,AND(Z520=16,U520="ALTO"),23,AND(Z520=16,U520="BAJO"),23,AND(Z520=16,V520&lt;&gt;0),20,AND(Z520=17,P520&lt;&gt;0),25,AND(Z520=17,R520&lt;&gt;0),24,AND(Z520=17,U520="ALTO"),23,AND(Z520=17,U520="BAJO"),21,AND(Z520=17,V520&lt;&gt;0),20,AND(Z520=18,P520&lt;&gt;0),25,AND(Z520=18,R520&lt;&gt;0),24,AND(Z520=18,U520="ALTO"),23,AND(Z520=18,U520="BAJO"),22,AND(Z520=18,V520&lt;&gt;0),21,AND(Z520=19,P520&lt;&gt;0),25,AND(Z520=19,R520&lt;&gt;0),25,AND(Z520=19,U520="ALTO"),24,AND(Z520=19,U520="BAJO"),22,AND(Z520=19,V520&lt;&gt;0),22,AND(Z520&lt;&gt;0,X520&lt;&gt;0),Z520,TRUE,"FALSO")</f>
        <v>FALSO</v>
      </c>
      <c r="AC520" s="222"/>
      <c r="AD520" s="222"/>
      <c r="AE520" s="36"/>
      <c r="AF520" s="37"/>
      <c r="AG520" s="37"/>
      <c r="AH520" s="25"/>
      <c r="AI520" s="25"/>
      <c r="AJ520" s="25"/>
      <c r="AK520" s="25"/>
      <c r="AL520" s="25"/>
      <c r="AM520" s="25"/>
      <c r="AN520" s="25"/>
      <c r="AO520" s="35"/>
      <c r="AP520" s="25"/>
      <c r="AQ520" s="35"/>
      <c r="AR520" s="25"/>
      <c r="AS520" s="35"/>
      <c r="AT520" s="25"/>
      <c r="AU520" s="35"/>
      <c r="AV520" s="25"/>
      <c r="AW520" s="35"/>
      <c r="AX520" s="25"/>
    </row>
    <row r="521" spans="1:50" ht="26.25">
      <c r="A521" s="285"/>
      <c r="B521" s="381"/>
      <c r="C521" s="379"/>
      <c r="D521" s="378"/>
      <c r="E521" s="251"/>
      <c r="F521" s="248"/>
      <c r="G521" s="225"/>
      <c r="H521" s="227"/>
      <c r="I521" s="254"/>
      <c r="J521" s="255" t="e">
        <f>+VLOOKUP(I521,Peligros_Aspectos!A:D,4,0)</f>
        <v>#N/A</v>
      </c>
      <c r="K521" s="256" t="e">
        <f>+VLOOKUP(I521,Peligros_Aspectos!A:D,2,0)</f>
        <v>#N/A</v>
      </c>
      <c r="L521" s="257" t="e">
        <f>+VLOOKUP(I521,Peligros_Aspectos!A:C,3,0)</f>
        <v>#N/A</v>
      </c>
      <c r="M521" s="232"/>
      <c r="N521" s="258"/>
      <c r="O521" s="245" t="str">
        <f t="shared" si="40"/>
        <v/>
      </c>
      <c r="P521" s="260"/>
      <c r="Q521" s="260"/>
      <c r="R521" s="260"/>
      <c r="S521" s="260"/>
      <c r="T521" s="260"/>
      <c r="U521" s="258"/>
      <c r="V521" s="264"/>
      <c r="W521" s="264"/>
      <c r="X521" s="260"/>
      <c r="Y521" s="266"/>
      <c r="Z521" s="245" t="str">
        <f t="shared" si="43"/>
        <v/>
      </c>
      <c r="AA521" s="267"/>
      <c r="AB521" s="245" t="str">
        <f t="array" ref="AB521">_xlfn.IFS(AND(Z521=1,P521&lt;&gt;0),25,AND(Z521=1,R521&lt;&gt;0),21,AND(Z521=1,U521="ALTO"),16,AND(Z521=1,U521="BAJO"),11,AND(Z521=1,V521&lt;&gt;0),2,AND(Z521=2,P521&lt;&gt;0),25,AND(Z521=2,R521&lt;&gt;0),21,AND(Z521=2,U521="ALTO"),16,AND(Z521=2,U521="BAJO"),11,AND(Z521=2,V521&lt;&gt;0),4,AND(Z521=3,P521&lt;&gt;0),25,AND(Z521=3,R521&lt;&gt;0),21,AND(Z521=3,U521="ALTO"),16,AND(Z521=3,U521="BAJO"),12,AND(Z521=3,V521&lt;&gt;0),5,AND(Z521=4,P521&lt;&gt;0),25,AND(Z521=4,R521&lt;&gt;0),13,AND(Z521=4,U521="ALTO"),16,AND(Z521=4,U521="BAJO"),14,AND(Z521=4,V521&lt;&gt;0),7,AND(Z521=5,P521&lt;&gt;0),25,AND(Z521=5,R521&lt;&gt;0),21,AND(Z521=5,U521="ALTO"),16,AND(Z521=5,U521="BAJO"),12,AND(Z521=5,V521&lt;&gt;0),8,AND(Z521=6,P521&lt;&gt;0),25,AND(Z521=6,R521&lt;&gt;0),21,AND(Z521=6,U521="ALTO"),20,AND(Z521=6,U521="BAJO"),17,AND(Z521=6,V521&lt;&gt;0),6,AND(Z521=7,P521&lt;&gt;0),25,AND(Z521=7,R521&lt;&gt;0),23,AND(Z521=7,U521="ALTO"),16,AND(Z521=7,U521="BAJO"),11,AND(Z521=7,V521&lt;&gt;0),7,AND(Z521=8,P521&lt;&gt;0),25,AND(Z521=8,R521&lt;&gt;0),21,AND(Z521=8,U521="ALTO"),16,AND(Z521=8,U521="BAJO"),12,AND(Z521=8,V521&lt;&gt;0),8,AND(Z521=9,P521&lt;&gt;0),25,AND(Z521=9,R521&lt;&gt;0),21,AND(Z521=9,U521="ALTO"),20,AND(Z521=9,U521="BAJO"),17,AND(Z521=9,V521&lt;&gt;0),13,AND(Z521=10,P521&lt;&gt;0),25,AND(Z521=10,R521&lt;&gt;0),22,AND(Z521=10,U521="ALTO"),21,AND(Z521=10,U521="BAJO"),18,AND(Z521=10,V521&lt;&gt;0),18,AND(Z521=11,P521&lt;&gt;0),25,AND(Z521=11,R521&lt;&gt;0),23,AND(Z521=11,U521="ALTO"),20,AND(Z521=11,U521="BAJO"),16,AND(Z521=11,V521&lt;&gt;0),11,AND(Z521=12,P521&lt;&gt;0),25,AND(Z521=12,R521&lt;&gt;0),23,AND(Z521=12,U521="ALTO"),20,AND(Z521=12,U521="BAJO"),16,AND(Z521=12,V521&lt;&gt;0),12,AND(Z521=13,P521&lt;&gt;0),25,AND(Z521=13,R521&lt;&gt;0),21,AND(Z521=13,U521="ALTO"),20,AND(Z521=13,U521="BAJO"),17,AND(Z521=13,V521&lt;&gt;0),17,AND(Z521=14,P521&lt;&gt;0),25,AND(Z521=14,R521&lt;&gt;0),24,AND(Z521=14,U521="ALTO"),23,AND(Z521=14,U521="BAJO"),21,AND(Z521=14,V521&lt;&gt;0),18,AND(Z521=15,P521&lt;&gt;0),25,AND(Z521=15,R521&lt;&gt;0),24,AND(Z521=15,U521="ALTO"),22,AND(Z521=15,U521="BAJO"),19,AND(Z521=15,V521&lt;&gt;0),19,AND(Z521=16,P521&lt;&gt;0),25,AND(Z521=16,R521&lt;&gt;0),23,AND(Z521=16,U521="ALTO"),23,AND(Z521=16,U521="BAJO"),23,AND(Z521=16,V521&lt;&gt;0),20,AND(Z521=17,P521&lt;&gt;0),25,AND(Z521=17,R521&lt;&gt;0),24,AND(Z521=17,U521="ALTO"),23,AND(Z521=17,U521="BAJO"),21,AND(Z521=17,V521&lt;&gt;0),20,AND(Z521=18,P521&lt;&gt;0),25,AND(Z521=18,R521&lt;&gt;0),24,AND(Z521=18,U521="ALTO"),23,AND(Z521=18,U521="BAJO"),22,AND(Z521=18,V521&lt;&gt;0),21,AND(Z521=19,P521&lt;&gt;0),25,AND(Z521=19,R521&lt;&gt;0),25,AND(Z521=19,U521="ALTO"),24,AND(Z521=19,U521="BAJO"),22,AND(Z521=19,V521&lt;&gt;0),22,AND(Z521&lt;&gt;0,X521&lt;&gt;0),Z521,TRUE,"FALSO")</f>
        <v>FALSO</v>
      </c>
      <c r="AC521" s="222"/>
      <c r="AD521" s="222"/>
      <c r="AE521" s="36"/>
      <c r="AF521" s="37"/>
      <c r="AG521" s="37"/>
      <c r="AH521" s="25"/>
      <c r="AI521" s="25"/>
      <c r="AJ521" s="25"/>
      <c r="AK521" s="25"/>
      <c r="AL521" s="25"/>
      <c r="AM521" s="25"/>
      <c r="AN521" s="25"/>
      <c r="AO521" s="35"/>
      <c r="AP521" s="25"/>
      <c r="AQ521" s="35"/>
      <c r="AR521" s="25"/>
      <c r="AS521" s="35"/>
      <c r="AT521" s="25"/>
      <c r="AU521" s="35"/>
      <c r="AV521" s="25"/>
      <c r="AW521" s="35"/>
      <c r="AX521" s="25"/>
    </row>
    <row r="522" spans="1:50" ht="26.25">
      <c r="A522" s="285"/>
      <c r="B522" s="381"/>
      <c r="C522" s="379"/>
      <c r="D522" s="378"/>
      <c r="E522" s="251"/>
      <c r="F522" s="248"/>
      <c r="G522" s="225"/>
      <c r="H522" s="227"/>
      <c r="I522" s="254"/>
      <c r="J522" s="255" t="e">
        <f>+VLOOKUP(I522,Peligros_Aspectos!A:D,4,0)</f>
        <v>#N/A</v>
      </c>
      <c r="K522" s="256" t="e">
        <f>+VLOOKUP(I522,Peligros_Aspectos!A:D,2,0)</f>
        <v>#N/A</v>
      </c>
      <c r="L522" s="257" t="e">
        <f>+VLOOKUP(I522,Peligros_Aspectos!A:C,3,0)</f>
        <v>#N/A</v>
      </c>
      <c r="M522" s="232"/>
      <c r="N522" s="258"/>
      <c r="O522" s="245" t="str">
        <f t="shared" si="40"/>
        <v/>
      </c>
      <c r="P522" s="260"/>
      <c r="Q522" s="260"/>
      <c r="R522" s="260"/>
      <c r="S522" s="260"/>
      <c r="T522" s="260"/>
      <c r="U522" s="258"/>
      <c r="V522" s="264"/>
      <c r="W522" s="264"/>
      <c r="X522" s="260"/>
      <c r="Y522" s="266"/>
      <c r="Z522" s="245" t="str">
        <f t="shared" ref="Z522" si="44">O522</f>
        <v/>
      </c>
      <c r="AA522" s="267"/>
      <c r="AB522" s="245" t="str">
        <f t="array" ref="AB522">_xlfn.IFS(AND(Z522=1,P522&lt;&gt;0),25,AND(Z522=1,R522&lt;&gt;0),21,AND(Z522=1,U522="ALTO"),16,AND(Z522=1,U522="BAJO"),11,AND(Z522=1,V522&lt;&gt;0),2,AND(Z522=2,P522&lt;&gt;0),25,AND(Z522=2,R522&lt;&gt;0),21,AND(Z522=2,U522="ALTO"),16,AND(Z522=2,U522="BAJO"),11,AND(Z522=2,V522&lt;&gt;0),4,AND(Z522=3,P522&lt;&gt;0),25,AND(Z522=3,R522&lt;&gt;0),21,AND(Z522=3,U522="ALTO"),16,AND(Z522=3,U522="BAJO"),12,AND(Z522=3,V522&lt;&gt;0),5,AND(Z522=4,P522&lt;&gt;0),25,AND(Z522=4,R522&lt;&gt;0),13,AND(Z522=4,U522="ALTO"),16,AND(Z522=4,U522="BAJO"),14,AND(Z522=4,V522&lt;&gt;0),7,AND(Z522=5,P522&lt;&gt;0),25,AND(Z522=5,R522&lt;&gt;0),21,AND(Z522=5,U522="ALTO"),16,AND(Z522=5,U522="BAJO"),12,AND(Z522=5,V522&lt;&gt;0),8,AND(Z522=6,P522&lt;&gt;0),25,AND(Z522=6,R522&lt;&gt;0),21,AND(Z522=6,U522="ALTO"),20,AND(Z522=6,U522="BAJO"),17,AND(Z522=6,V522&lt;&gt;0),6,AND(Z522=7,P522&lt;&gt;0),25,AND(Z522=7,R522&lt;&gt;0),23,AND(Z522=7,U522="ALTO"),16,AND(Z522=7,U522="BAJO"),11,AND(Z522=7,V522&lt;&gt;0),7,AND(Z522=8,P522&lt;&gt;0),25,AND(Z522=8,R522&lt;&gt;0),21,AND(Z522=8,U522="ALTO"),16,AND(Z522=8,U522="BAJO"),12,AND(Z522=8,V522&lt;&gt;0),8,AND(Z522=9,P522&lt;&gt;0),25,AND(Z522=9,R522&lt;&gt;0),21,AND(Z522=9,U522="ALTO"),20,AND(Z522=9,U522="BAJO"),17,AND(Z522=9,V522&lt;&gt;0),13,AND(Z522=10,P522&lt;&gt;0),25,AND(Z522=10,R522&lt;&gt;0),22,AND(Z522=10,U522="ALTO"),21,AND(Z522=10,U522="BAJO"),18,AND(Z522=10,V522&lt;&gt;0),18,AND(Z522=11,P522&lt;&gt;0),25,AND(Z522=11,R522&lt;&gt;0),23,AND(Z522=11,U522="ALTO"),20,AND(Z522=11,U522="BAJO"),16,AND(Z522=11,V522&lt;&gt;0),11,AND(Z522=12,P522&lt;&gt;0),25,AND(Z522=12,R522&lt;&gt;0),23,AND(Z522=12,U522="ALTO"),20,AND(Z522=12,U522="BAJO"),16,AND(Z522=12,V522&lt;&gt;0),12,AND(Z522=13,P522&lt;&gt;0),25,AND(Z522=13,R522&lt;&gt;0),21,AND(Z522=13,U522="ALTO"),20,AND(Z522=13,U522="BAJO"),17,AND(Z522=13,V522&lt;&gt;0),17,AND(Z522=14,P522&lt;&gt;0),25,AND(Z522=14,R522&lt;&gt;0),24,AND(Z522=14,U522="ALTO"),23,AND(Z522=14,U522="BAJO"),21,AND(Z522=14,V522&lt;&gt;0),18,AND(Z522=15,P522&lt;&gt;0),25,AND(Z522=15,R522&lt;&gt;0),24,AND(Z522=15,U522="ALTO"),22,AND(Z522=15,U522="BAJO"),19,AND(Z522=15,V522&lt;&gt;0),19,AND(Z522=16,P522&lt;&gt;0),25,AND(Z522=16,R522&lt;&gt;0),23,AND(Z522=16,U522="ALTO"),23,AND(Z522=16,U522="BAJO"),23,AND(Z522=16,V522&lt;&gt;0),20,AND(Z522=17,P522&lt;&gt;0),25,AND(Z522=17,R522&lt;&gt;0),24,AND(Z522=17,U522="ALTO"),23,AND(Z522=17,U522="BAJO"),21,AND(Z522=17,V522&lt;&gt;0),20,AND(Z522=18,P522&lt;&gt;0),25,AND(Z522=18,R522&lt;&gt;0),24,AND(Z522=18,U522="ALTO"),23,AND(Z522=18,U522="BAJO"),22,AND(Z522=18,V522&lt;&gt;0),21,AND(Z522=19,P522&lt;&gt;0),25,AND(Z522=19,R522&lt;&gt;0),25,AND(Z522=19,U522="ALTO"),24,AND(Z522=19,U522="BAJO"),22,AND(Z522=19,V522&lt;&gt;0),22,AND(Z522&lt;&gt;0,X522&lt;&gt;0),Z522,TRUE,"FALSO")</f>
        <v>FALSO</v>
      </c>
      <c r="AC522" s="222"/>
      <c r="AD522" s="222"/>
      <c r="AE522" s="36"/>
      <c r="AF522" s="37"/>
      <c r="AG522" s="37"/>
      <c r="AH522" s="25"/>
      <c r="AI522" s="25"/>
      <c r="AJ522" s="25"/>
      <c r="AK522" s="25"/>
      <c r="AL522" s="25"/>
      <c r="AM522" s="25"/>
      <c r="AN522" s="25"/>
      <c r="AO522" s="35"/>
      <c r="AP522" s="25"/>
      <c r="AQ522" s="35"/>
      <c r="AR522" s="25"/>
      <c r="AS522" s="35"/>
      <c r="AT522" s="25"/>
      <c r="AU522" s="35"/>
      <c r="AV522" s="25"/>
      <c r="AW522" s="35"/>
      <c r="AX522" s="25"/>
    </row>
    <row r="523" spans="1:50" ht="26.25">
      <c r="A523" s="285"/>
      <c r="B523" s="381"/>
      <c r="C523" s="379"/>
      <c r="D523" s="378"/>
      <c r="E523" s="251"/>
      <c r="F523" s="248"/>
      <c r="G523" s="225"/>
      <c r="H523" s="227"/>
      <c r="I523" s="254"/>
      <c r="J523" s="255" t="e">
        <f>+VLOOKUP(I523,Peligros_Aspectos!A:D,4,0)</f>
        <v>#N/A</v>
      </c>
      <c r="K523" s="256" t="e">
        <f>+VLOOKUP(I523,Peligros_Aspectos!A:D,2,0)</f>
        <v>#N/A</v>
      </c>
      <c r="L523" s="257" t="e">
        <f>+VLOOKUP(I523,Peligros_Aspectos!A:C,3,0)</f>
        <v>#N/A</v>
      </c>
      <c r="M523" s="232"/>
      <c r="N523" s="258"/>
      <c r="O523" s="245" t="str">
        <f t="shared" si="40"/>
        <v/>
      </c>
      <c r="P523" s="260"/>
      <c r="Q523" s="260"/>
      <c r="R523" s="260"/>
      <c r="S523" s="260"/>
      <c r="T523" s="260"/>
      <c r="U523" s="258"/>
      <c r="V523" s="264"/>
      <c r="W523" s="264"/>
      <c r="X523" s="260"/>
      <c r="Y523" s="266"/>
      <c r="Z523" s="245" t="str">
        <f t="shared" ref="Z523" si="45">O523</f>
        <v/>
      </c>
      <c r="AA523" s="267"/>
      <c r="AB523" s="245" t="str">
        <f t="array" ref="AB523">_xlfn.IFS(AND(Z523=1,P523&lt;&gt;0),25,AND(Z523=1,R523&lt;&gt;0),21,AND(Z523=1,U523="ALTO"),16,AND(Z523=1,U523="BAJO"),11,AND(Z523=1,V523&lt;&gt;0),2,AND(Z523=2,P523&lt;&gt;0),25,AND(Z523=2,R523&lt;&gt;0),21,AND(Z523=2,U523="ALTO"),16,AND(Z523=2,U523="BAJO"),11,AND(Z523=2,V523&lt;&gt;0),4,AND(Z523=3,P523&lt;&gt;0),25,AND(Z523=3,R523&lt;&gt;0),21,AND(Z523=3,U523="ALTO"),16,AND(Z523=3,U523="BAJO"),12,AND(Z523=3,V523&lt;&gt;0),5,AND(Z523=4,P523&lt;&gt;0),25,AND(Z523=4,R523&lt;&gt;0),13,AND(Z523=4,U523="ALTO"),16,AND(Z523=4,U523="BAJO"),14,AND(Z523=4,V523&lt;&gt;0),7,AND(Z523=5,P523&lt;&gt;0),25,AND(Z523=5,R523&lt;&gt;0),21,AND(Z523=5,U523="ALTO"),16,AND(Z523=5,U523="BAJO"),12,AND(Z523=5,V523&lt;&gt;0),8,AND(Z523=6,P523&lt;&gt;0),25,AND(Z523=6,R523&lt;&gt;0),21,AND(Z523=6,U523="ALTO"),20,AND(Z523=6,U523="BAJO"),17,AND(Z523=6,V523&lt;&gt;0),6,AND(Z523=7,P523&lt;&gt;0),25,AND(Z523=7,R523&lt;&gt;0),23,AND(Z523=7,U523="ALTO"),16,AND(Z523=7,U523="BAJO"),11,AND(Z523=7,V523&lt;&gt;0),7,AND(Z523=8,P523&lt;&gt;0),25,AND(Z523=8,R523&lt;&gt;0),21,AND(Z523=8,U523="ALTO"),16,AND(Z523=8,U523="BAJO"),12,AND(Z523=8,V523&lt;&gt;0),8,AND(Z523=9,P523&lt;&gt;0),25,AND(Z523=9,R523&lt;&gt;0),21,AND(Z523=9,U523="ALTO"),20,AND(Z523=9,U523="BAJO"),17,AND(Z523=9,V523&lt;&gt;0),13,AND(Z523=10,P523&lt;&gt;0),25,AND(Z523=10,R523&lt;&gt;0),22,AND(Z523=10,U523="ALTO"),21,AND(Z523=10,U523="BAJO"),18,AND(Z523=10,V523&lt;&gt;0),18,AND(Z523=11,P523&lt;&gt;0),25,AND(Z523=11,R523&lt;&gt;0),23,AND(Z523=11,U523="ALTO"),20,AND(Z523=11,U523="BAJO"),16,AND(Z523=11,V523&lt;&gt;0),11,AND(Z523=12,P523&lt;&gt;0),25,AND(Z523=12,R523&lt;&gt;0),23,AND(Z523=12,U523="ALTO"),20,AND(Z523=12,U523="BAJO"),16,AND(Z523=12,V523&lt;&gt;0),12,AND(Z523=13,P523&lt;&gt;0),25,AND(Z523=13,R523&lt;&gt;0),21,AND(Z523=13,U523="ALTO"),20,AND(Z523=13,U523="BAJO"),17,AND(Z523=13,V523&lt;&gt;0),17,AND(Z523=14,P523&lt;&gt;0),25,AND(Z523=14,R523&lt;&gt;0),24,AND(Z523=14,U523="ALTO"),23,AND(Z523=14,U523="BAJO"),21,AND(Z523=14,V523&lt;&gt;0),18,AND(Z523=15,P523&lt;&gt;0),25,AND(Z523=15,R523&lt;&gt;0),24,AND(Z523=15,U523="ALTO"),22,AND(Z523=15,U523="BAJO"),19,AND(Z523=15,V523&lt;&gt;0),19,AND(Z523=16,P523&lt;&gt;0),25,AND(Z523=16,R523&lt;&gt;0),23,AND(Z523=16,U523="ALTO"),23,AND(Z523=16,U523="BAJO"),23,AND(Z523=16,V523&lt;&gt;0),20,AND(Z523=17,P523&lt;&gt;0),25,AND(Z523=17,R523&lt;&gt;0),24,AND(Z523=17,U523="ALTO"),23,AND(Z523=17,U523="BAJO"),21,AND(Z523=17,V523&lt;&gt;0),20,AND(Z523=18,P523&lt;&gt;0),25,AND(Z523=18,R523&lt;&gt;0),24,AND(Z523=18,U523="ALTO"),23,AND(Z523=18,U523="BAJO"),22,AND(Z523=18,V523&lt;&gt;0),21,AND(Z523=19,P523&lt;&gt;0),25,AND(Z523=19,R523&lt;&gt;0),25,AND(Z523=19,U523="ALTO"),24,AND(Z523=19,U523="BAJO"),22,AND(Z523=19,V523&lt;&gt;0),22,AND(Z523&lt;&gt;0,X523&lt;&gt;0),Z523,TRUE,"FALSO")</f>
        <v>FALSO</v>
      </c>
      <c r="AC523" s="222"/>
      <c r="AD523" s="222"/>
      <c r="AE523" s="36"/>
      <c r="AF523" s="37"/>
      <c r="AG523" s="37"/>
      <c r="AH523" s="25"/>
      <c r="AI523" s="25"/>
      <c r="AJ523" s="25"/>
      <c r="AK523" s="25"/>
      <c r="AL523" s="25"/>
      <c r="AM523" s="25"/>
      <c r="AN523" s="25"/>
      <c r="AO523" s="35"/>
      <c r="AP523" s="25"/>
      <c r="AQ523" s="35"/>
      <c r="AR523" s="25"/>
      <c r="AS523" s="35"/>
      <c r="AT523" s="25"/>
      <c r="AU523" s="35"/>
      <c r="AV523" s="25"/>
      <c r="AW523" s="35"/>
      <c r="AX523" s="25"/>
    </row>
    <row r="524" spans="1:50" ht="26.25">
      <c r="A524" s="285"/>
      <c r="B524" s="381"/>
      <c r="C524" s="379"/>
      <c r="D524" s="378"/>
      <c r="E524" s="251"/>
      <c r="F524" s="248"/>
      <c r="G524" s="225"/>
      <c r="H524" s="227"/>
      <c r="I524" s="254"/>
      <c r="J524" s="255" t="e">
        <f>+VLOOKUP(I524,Peligros_Aspectos!A:D,4,0)</f>
        <v>#N/A</v>
      </c>
      <c r="K524" s="256" t="e">
        <f>+VLOOKUP(I524,Peligros_Aspectos!A:D,2,0)</f>
        <v>#N/A</v>
      </c>
      <c r="L524" s="257" t="e">
        <f>+VLOOKUP(I524,Peligros_Aspectos!A:C,3,0)</f>
        <v>#N/A</v>
      </c>
      <c r="M524" s="232"/>
      <c r="N524" s="258"/>
      <c r="O524" s="245" t="str">
        <f t="shared" si="40"/>
        <v/>
      </c>
      <c r="P524" s="260"/>
      <c r="Q524" s="260"/>
      <c r="R524" s="260"/>
      <c r="S524" s="260"/>
      <c r="T524" s="260"/>
      <c r="U524" s="258"/>
      <c r="V524" s="264"/>
      <c r="W524" s="264"/>
      <c r="X524" s="260"/>
      <c r="Y524" s="266"/>
      <c r="Z524" s="245" t="str">
        <f t="shared" ref="Z524:Z532" si="46">O524</f>
        <v/>
      </c>
      <c r="AA524" s="267"/>
      <c r="AB524" s="245" t="str">
        <f t="array" ref="AB524">_xlfn.IFS(AND(Z524=1,P524&lt;&gt;0),25,AND(Z524=1,R524&lt;&gt;0),21,AND(Z524=1,U524="ALTO"),16,AND(Z524=1,U524="BAJO"),11,AND(Z524=1,V524&lt;&gt;0),2,AND(Z524=2,P524&lt;&gt;0),25,AND(Z524=2,R524&lt;&gt;0),21,AND(Z524=2,U524="ALTO"),16,AND(Z524=2,U524="BAJO"),11,AND(Z524=2,V524&lt;&gt;0),4,AND(Z524=3,P524&lt;&gt;0),25,AND(Z524=3,R524&lt;&gt;0),21,AND(Z524=3,U524="ALTO"),16,AND(Z524=3,U524="BAJO"),12,AND(Z524=3,V524&lt;&gt;0),5,AND(Z524=4,P524&lt;&gt;0),25,AND(Z524=4,R524&lt;&gt;0),13,AND(Z524=4,U524="ALTO"),16,AND(Z524=4,U524="BAJO"),14,AND(Z524=4,V524&lt;&gt;0),7,AND(Z524=5,P524&lt;&gt;0),25,AND(Z524=5,R524&lt;&gt;0),21,AND(Z524=5,U524="ALTO"),16,AND(Z524=5,U524="BAJO"),12,AND(Z524=5,V524&lt;&gt;0),8,AND(Z524=6,P524&lt;&gt;0),25,AND(Z524=6,R524&lt;&gt;0),21,AND(Z524=6,U524="ALTO"),20,AND(Z524=6,U524="BAJO"),17,AND(Z524=6,V524&lt;&gt;0),6,AND(Z524=7,P524&lt;&gt;0),25,AND(Z524=7,R524&lt;&gt;0),23,AND(Z524=7,U524="ALTO"),16,AND(Z524=7,U524="BAJO"),11,AND(Z524=7,V524&lt;&gt;0),7,AND(Z524=8,P524&lt;&gt;0),25,AND(Z524=8,R524&lt;&gt;0),21,AND(Z524=8,U524="ALTO"),16,AND(Z524=8,U524="BAJO"),12,AND(Z524=8,V524&lt;&gt;0),8,AND(Z524=9,P524&lt;&gt;0),25,AND(Z524=9,R524&lt;&gt;0),21,AND(Z524=9,U524="ALTO"),20,AND(Z524=9,U524="BAJO"),17,AND(Z524=9,V524&lt;&gt;0),13,AND(Z524=10,P524&lt;&gt;0),25,AND(Z524=10,R524&lt;&gt;0),22,AND(Z524=10,U524="ALTO"),21,AND(Z524=10,U524="BAJO"),18,AND(Z524=10,V524&lt;&gt;0),18,AND(Z524=11,P524&lt;&gt;0),25,AND(Z524=11,R524&lt;&gt;0),23,AND(Z524=11,U524="ALTO"),20,AND(Z524=11,U524="BAJO"),16,AND(Z524=11,V524&lt;&gt;0),11,AND(Z524=12,P524&lt;&gt;0),25,AND(Z524=12,R524&lt;&gt;0),23,AND(Z524=12,U524="ALTO"),20,AND(Z524=12,U524="BAJO"),16,AND(Z524=12,V524&lt;&gt;0),12,AND(Z524=13,P524&lt;&gt;0),25,AND(Z524=13,R524&lt;&gt;0),21,AND(Z524=13,U524="ALTO"),20,AND(Z524=13,U524="BAJO"),17,AND(Z524=13,V524&lt;&gt;0),17,AND(Z524=14,P524&lt;&gt;0),25,AND(Z524=14,R524&lt;&gt;0),24,AND(Z524=14,U524="ALTO"),23,AND(Z524=14,U524="BAJO"),21,AND(Z524=14,V524&lt;&gt;0),18,AND(Z524=15,P524&lt;&gt;0),25,AND(Z524=15,R524&lt;&gt;0),24,AND(Z524=15,U524="ALTO"),22,AND(Z524=15,U524="BAJO"),19,AND(Z524=15,V524&lt;&gt;0),19,AND(Z524=16,P524&lt;&gt;0),25,AND(Z524=16,R524&lt;&gt;0),23,AND(Z524=16,U524="ALTO"),23,AND(Z524=16,U524="BAJO"),23,AND(Z524=16,V524&lt;&gt;0),20,AND(Z524=17,P524&lt;&gt;0),25,AND(Z524=17,R524&lt;&gt;0),24,AND(Z524=17,U524="ALTO"),23,AND(Z524=17,U524="BAJO"),21,AND(Z524=17,V524&lt;&gt;0),20,AND(Z524=18,P524&lt;&gt;0),25,AND(Z524=18,R524&lt;&gt;0),24,AND(Z524=18,U524="ALTO"),23,AND(Z524=18,U524="BAJO"),22,AND(Z524=18,V524&lt;&gt;0),21,AND(Z524=19,P524&lt;&gt;0),25,AND(Z524=19,R524&lt;&gt;0),25,AND(Z524=19,U524="ALTO"),24,AND(Z524=19,U524="BAJO"),22,AND(Z524=19,V524&lt;&gt;0),22,AND(Z524&lt;&gt;0,X524&lt;&gt;0),Z524,TRUE,"FALSO")</f>
        <v>FALSO</v>
      </c>
      <c r="AC524" s="222"/>
      <c r="AD524" s="222"/>
      <c r="AE524" s="36"/>
      <c r="AF524" s="37"/>
      <c r="AG524" s="37"/>
      <c r="AH524" s="25"/>
      <c r="AI524" s="25"/>
      <c r="AJ524" s="25"/>
      <c r="AK524" s="25"/>
      <c r="AL524" s="25"/>
      <c r="AM524" s="25"/>
      <c r="AN524" s="25"/>
      <c r="AO524" s="35"/>
      <c r="AP524" s="25"/>
      <c r="AQ524" s="35"/>
      <c r="AR524" s="25"/>
      <c r="AS524" s="35"/>
      <c r="AT524" s="25"/>
      <c r="AU524" s="35"/>
      <c r="AV524" s="25"/>
      <c r="AW524" s="35"/>
      <c r="AX524" s="25"/>
    </row>
    <row r="525" spans="1:50" ht="26.25">
      <c r="A525" s="285"/>
      <c r="B525" s="381"/>
      <c r="C525" s="379"/>
      <c r="D525" s="378"/>
      <c r="E525" s="251"/>
      <c r="F525" s="248"/>
      <c r="G525" s="225"/>
      <c r="H525" s="227"/>
      <c r="I525" s="254"/>
      <c r="J525" s="255" t="e">
        <f>+VLOOKUP(I525,Peligros_Aspectos!A:D,4,0)</f>
        <v>#N/A</v>
      </c>
      <c r="K525" s="256" t="e">
        <f>+VLOOKUP(I525,Peligros_Aspectos!A:D,2,0)</f>
        <v>#N/A</v>
      </c>
      <c r="L525" s="257" t="e">
        <f>+VLOOKUP(I525,Peligros_Aspectos!A:C,3,0)</f>
        <v>#N/A</v>
      </c>
      <c r="M525" s="232"/>
      <c r="N525" s="258"/>
      <c r="O525" s="245" t="str">
        <f t="shared" si="40"/>
        <v/>
      </c>
      <c r="P525" s="260"/>
      <c r="Q525" s="260"/>
      <c r="R525" s="260"/>
      <c r="S525" s="260"/>
      <c r="T525" s="260"/>
      <c r="U525" s="258"/>
      <c r="V525" s="264"/>
      <c r="W525" s="264"/>
      <c r="X525" s="260"/>
      <c r="Y525" s="266"/>
      <c r="Z525" s="245" t="str">
        <f t="shared" si="46"/>
        <v/>
      </c>
      <c r="AA525" s="267"/>
      <c r="AB525" s="245" t="str">
        <f t="array" ref="AB525">_xlfn.IFS(AND(Z525=1,P525&lt;&gt;0),25,AND(Z525=1,R525&lt;&gt;0),21,AND(Z525=1,U525="ALTO"),16,AND(Z525=1,U525="BAJO"),11,AND(Z525=1,V525&lt;&gt;0),2,AND(Z525=2,P525&lt;&gt;0),25,AND(Z525=2,R525&lt;&gt;0),21,AND(Z525=2,U525="ALTO"),16,AND(Z525=2,U525="BAJO"),11,AND(Z525=2,V525&lt;&gt;0),4,AND(Z525=3,P525&lt;&gt;0),25,AND(Z525=3,R525&lt;&gt;0),21,AND(Z525=3,U525="ALTO"),16,AND(Z525=3,U525="BAJO"),12,AND(Z525=3,V525&lt;&gt;0),5,AND(Z525=4,P525&lt;&gt;0),25,AND(Z525=4,R525&lt;&gt;0),13,AND(Z525=4,U525="ALTO"),16,AND(Z525=4,U525="BAJO"),14,AND(Z525=4,V525&lt;&gt;0),7,AND(Z525=5,P525&lt;&gt;0),25,AND(Z525=5,R525&lt;&gt;0),21,AND(Z525=5,U525="ALTO"),16,AND(Z525=5,U525="BAJO"),12,AND(Z525=5,V525&lt;&gt;0),8,AND(Z525=6,P525&lt;&gt;0),25,AND(Z525=6,R525&lt;&gt;0),21,AND(Z525=6,U525="ALTO"),20,AND(Z525=6,U525="BAJO"),17,AND(Z525=6,V525&lt;&gt;0),6,AND(Z525=7,P525&lt;&gt;0),25,AND(Z525=7,R525&lt;&gt;0),23,AND(Z525=7,U525="ALTO"),16,AND(Z525=7,U525="BAJO"),11,AND(Z525=7,V525&lt;&gt;0),7,AND(Z525=8,P525&lt;&gt;0),25,AND(Z525=8,R525&lt;&gt;0),21,AND(Z525=8,U525="ALTO"),16,AND(Z525=8,U525="BAJO"),12,AND(Z525=8,V525&lt;&gt;0),8,AND(Z525=9,P525&lt;&gt;0),25,AND(Z525=9,R525&lt;&gt;0),21,AND(Z525=9,U525="ALTO"),20,AND(Z525=9,U525="BAJO"),17,AND(Z525=9,V525&lt;&gt;0),13,AND(Z525=10,P525&lt;&gt;0),25,AND(Z525=10,R525&lt;&gt;0),22,AND(Z525=10,U525="ALTO"),21,AND(Z525=10,U525="BAJO"),18,AND(Z525=10,V525&lt;&gt;0),18,AND(Z525=11,P525&lt;&gt;0),25,AND(Z525=11,R525&lt;&gt;0),23,AND(Z525=11,U525="ALTO"),20,AND(Z525=11,U525="BAJO"),16,AND(Z525=11,V525&lt;&gt;0),11,AND(Z525=12,P525&lt;&gt;0),25,AND(Z525=12,R525&lt;&gt;0),23,AND(Z525=12,U525="ALTO"),20,AND(Z525=12,U525="BAJO"),16,AND(Z525=12,V525&lt;&gt;0),12,AND(Z525=13,P525&lt;&gt;0),25,AND(Z525=13,R525&lt;&gt;0),21,AND(Z525=13,U525="ALTO"),20,AND(Z525=13,U525="BAJO"),17,AND(Z525=13,V525&lt;&gt;0),17,AND(Z525=14,P525&lt;&gt;0),25,AND(Z525=14,R525&lt;&gt;0),24,AND(Z525=14,U525="ALTO"),23,AND(Z525=14,U525="BAJO"),21,AND(Z525=14,V525&lt;&gt;0),18,AND(Z525=15,P525&lt;&gt;0),25,AND(Z525=15,R525&lt;&gt;0),24,AND(Z525=15,U525="ALTO"),22,AND(Z525=15,U525="BAJO"),19,AND(Z525=15,V525&lt;&gt;0),19,AND(Z525=16,P525&lt;&gt;0),25,AND(Z525=16,R525&lt;&gt;0),23,AND(Z525=16,U525="ALTO"),23,AND(Z525=16,U525="BAJO"),23,AND(Z525=16,V525&lt;&gt;0),20,AND(Z525=17,P525&lt;&gt;0),25,AND(Z525=17,R525&lt;&gt;0),24,AND(Z525=17,U525="ALTO"),23,AND(Z525=17,U525="BAJO"),21,AND(Z525=17,V525&lt;&gt;0),20,AND(Z525=18,P525&lt;&gt;0),25,AND(Z525=18,R525&lt;&gt;0),24,AND(Z525=18,U525="ALTO"),23,AND(Z525=18,U525="BAJO"),22,AND(Z525=18,V525&lt;&gt;0),21,AND(Z525=19,P525&lt;&gt;0),25,AND(Z525=19,R525&lt;&gt;0),25,AND(Z525=19,U525="ALTO"),24,AND(Z525=19,U525="BAJO"),22,AND(Z525=19,V525&lt;&gt;0),22,AND(Z525&lt;&gt;0,X525&lt;&gt;0),Z525,TRUE,"FALSO")</f>
        <v>FALSO</v>
      </c>
      <c r="AC525" s="222"/>
      <c r="AD525" s="222"/>
      <c r="AE525" s="36"/>
      <c r="AF525" s="37"/>
      <c r="AG525" s="37"/>
      <c r="AH525" s="25"/>
      <c r="AI525" s="25"/>
      <c r="AJ525" s="25"/>
      <c r="AK525" s="25"/>
      <c r="AL525" s="25"/>
      <c r="AM525" s="25"/>
      <c r="AN525" s="25"/>
      <c r="AO525" s="35"/>
      <c r="AP525" s="25"/>
      <c r="AQ525" s="35"/>
      <c r="AR525" s="25"/>
      <c r="AS525" s="35"/>
      <c r="AT525" s="25"/>
      <c r="AU525" s="35"/>
      <c r="AV525" s="25"/>
      <c r="AW525" s="35"/>
      <c r="AX525" s="25"/>
    </row>
    <row r="526" spans="1:50" ht="26.25">
      <c r="A526" s="285"/>
      <c r="B526" s="381"/>
      <c r="C526" s="379"/>
      <c r="D526" s="378"/>
      <c r="E526" s="251"/>
      <c r="F526" s="248"/>
      <c r="G526" s="225"/>
      <c r="H526" s="227"/>
      <c r="I526" s="254"/>
      <c r="J526" s="255" t="e">
        <f>+VLOOKUP(I526,Peligros_Aspectos!A:D,4,0)</f>
        <v>#N/A</v>
      </c>
      <c r="K526" s="256" t="e">
        <f>+VLOOKUP(I526,Peligros_Aspectos!A:D,2,0)</f>
        <v>#N/A</v>
      </c>
      <c r="L526" s="257" t="e">
        <f>+VLOOKUP(I526,Peligros_Aspectos!A:C,3,0)</f>
        <v>#N/A</v>
      </c>
      <c r="M526" s="232"/>
      <c r="N526" s="258"/>
      <c r="O526" s="245" t="str">
        <f t="shared" si="40"/>
        <v/>
      </c>
      <c r="P526" s="260"/>
      <c r="Q526" s="260"/>
      <c r="R526" s="260"/>
      <c r="S526" s="260"/>
      <c r="T526" s="260"/>
      <c r="U526" s="258"/>
      <c r="V526" s="264"/>
      <c r="W526" s="264"/>
      <c r="X526" s="260"/>
      <c r="Y526" s="266"/>
      <c r="Z526" s="245" t="str">
        <f t="shared" si="46"/>
        <v/>
      </c>
      <c r="AA526" s="267"/>
      <c r="AB526" s="245" t="str">
        <f t="array" ref="AB526">_xlfn.IFS(AND(Z526=1,P526&lt;&gt;0),25,AND(Z526=1,R526&lt;&gt;0),21,AND(Z526=1,U526="ALTO"),16,AND(Z526=1,U526="BAJO"),11,AND(Z526=1,V526&lt;&gt;0),2,AND(Z526=2,P526&lt;&gt;0),25,AND(Z526=2,R526&lt;&gt;0),21,AND(Z526=2,U526="ALTO"),16,AND(Z526=2,U526="BAJO"),11,AND(Z526=2,V526&lt;&gt;0),4,AND(Z526=3,P526&lt;&gt;0),25,AND(Z526=3,R526&lt;&gt;0),21,AND(Z526=3,U526="ALTO"),16,AND(Z526=3,U526="BAJO"),12,AND(Z526=3,V526&lt;&gt;0),5,AND(Z526=4,P526&lt;&gt;0),25,AND(Z526=4,R526&lt;&gt;0),13,AND(Z526=4,U526="ALTO"),16,AND(Z526=4,U526="BAJO"),14,AND(Z526=4,V526&lt;&gt;0),7,AND(Z526=5,P526&lt;&gt;0),25,AND(Z526=5,R526&lt;&gt;0),21,AND(Z526=5,U526="ALTO"),16,AND(Z526=5,U526="BAJO"),12,AND(Z526=5,V526&lt;&gt;0),8,AND(Z526=6,P526&lt;&gt;0),25,AND(Z526=6,R526&lt;&gt;0),21,AND(Z526=6,U526="ALTO"),20,AND(Z526=6,U526="BAJO"),17,AND(Z526=6,V526&lt;&gt;0),6,AND(Z526=7,P526&lt;&gt;0),25,AND(Z526=7,R526&lt;&gt;0),23,AND(Z526=7,U526="ALTO"),16,AND(Z526=7,U526="BAJO"),11,AND(Z526=7,V526&lt;&gt;0),7,AND(Z526=8,P526&lt;&gt;0),25,AND(Z526=8,R526&lt;&gt;0),21,AND(Z526=8,U526="ALTO"),16,AND(Z526=8,U526="BAJO"),12,AND(Z526=8,V526&lt;&gt;0),8,AND(Z526=9,P526&lt;&gt;0),25,AND(Z526=9,R526&lt;&gt;0),21,AND(Z526=9,U526="ALTO"),20,AND(Z526=9,U526="BAJO"),17,AND(Z526=9,V526&lt;&gt;0),13,AND(Z526=10,P526&lt;&gt;0),25,AND(Z526=10,R526&lt;&gt;0),22,AND(Z526=10,U526="ALTO"),21,AND(Z526=10,U526="BAJO"),18,AND(Z526=10,V526&lt;&gt;0),18,AND(Z526=11,P526&lt;&gt;0),25,AND(Z526=11,R526&lt;&gt;0),23,AND(Z526=11,U526="ALTO"),20,AND(Z526=11,U526="BAJO"),16,AND(Z526=11,V526&lt;&gt;0),11,AND(Z526=12,P526&lt;&gt;0),25,AND(Z526=12,R526&lt;&gt;0),23,AND(Z526=12,U526="ALTO"),20,AND(Z526=12,U526="BAJO"),16,AND(Z526=12,V526&lt;&gt;0),12,AND(Z526=13,P526&lt;&gt;0),25,AND(Z526=13,R526&lt;&gt;0),21,AND(Z526=13,U526="ALTO"),20,AND(Z526=13,U526="BAJO"),17,AND(Z526=13,V526&lt;&gt;0),17,AND(Z526=14,P526&lt;&gt;0),25,AND(Z526=14,R526&lt;&gt;0),24,AND(Z526=14,U526="ALTO"),23,AND(Z526=14,U526="BAJO"),21,AND(Z526=14,V526&lt;&gt;0),18,AND(Z526=15,P526&lt;&gt;0),25,AND(Z526=15,R526&lt;&gt;0),24,AND(Z526=15,U526="ALTO"),22,AND(Z526=15,U526="BAJO"),19,AND(Z526=15,V526&lt;&gt;0),19,AND(Z526=16,P526&lt;&gt;0),25,AND(Z526=16,R526&lt;&gt;0),23,AND(Z526=16,U526="ALTO"),23,AND(Z526=16,U526="BAJO"),23,AND(Z526=16,V526&lt;&gt;0),20,AND(Z526=17,P526&lt;&gt;0),25,AND(Z526=17,R526&lt;&gt;0),24,AND(Z526=17,U526="ALTO"),23,AND(Z526=17,U526="BAJO"),21,AND(Z526=17,V526&lt;&gt;0),20,AND(Z526=18,P526&lt;&gt;0),25,AND(Z526=18,R526&lt;&gt;0),24,AND(Z526=18,U526="ALTO"),23,AND(Z526=18,U526="BAJO"),22,AND(Z526=18,V526&lt;&gt;0),21,AND(Z526=19,P526&lt;&gt;0),25,AND(Z526=19,R526&lt;&gt;0),25,AND(Z526=19,U526="ALTO"),24,AND(Z526=19,U526="BAJO"),22,AND(Z526=19,V526&lt;&gt;0),22,AND(Z526&lt;&gt;0,X526&lt;&gt;0),Z526,TRUE,"FALSO")</f>
        <v>FALSO</v>
      </c>
      <c r="AC526" s="222"/>
      <c r="AD526" s="222"/>
      <c r="AE526" s="36"/>
      <c r="AF526" s="37"/>
      <c r="AG526" s="37"/>
      <c r="AH526" s="25"/>
      <c r="AI526" s="25"/>
      <c r="AJ526" s="25"/>
      <c r="AK526" s="25"/>
      <c r="AL526" s="25"/>
      <c r="AM526" s="25"/>
      <c r="AN526" s="25"/>
      <c r="AO526" s="35"/>
      <c r="AP526" s="25"/>
      <c r="AQ526" s="35"/>
      <c r="AR526" s="25"/>
      <c r="AS526" s="35"/>
      <c r="AT526" s="25"/>
      <c r="AU526" s="35"/>
      <c r="AV526" s="25"/>
      <c r="AW526" s="35"/>
      <c r="AX526" s="25"/>
    </row>
    <row r="527" spans="1:50" ht="26.25">
      <c r="A527" s="285"/>
      <c r="B527" s="381"/>
      <c r="C527" s="379"/>
      <c r="D527" s="378"/>
      <c r="E527" s="251"/>
      <c r="F527" s="248"/>
      <c r="G527" s="225"/>
      <c r="H527" s="227"/>
      <c r="I527" s="254"/>
      <c r="J527" s="255" t="e">
        <f>+VLOOKUP(I527,Peligros_Aspectos!A:D,4,0)</f>
        <v>#N/A</v>
      </c>
      <c r="K527" s="256" t="e">
        <f>+VLOOKUP(I527,Peligros_Aspectos!A:D,2,0)</f>
        <v>#N/A</v>
      </c>
      <c r="L527" s="257" t="e">
        <f>+VLOOKUP(I527,Peligros_Aspectos!A:C,3,0)</f>
        <v>#N/A</v>
      </c>
      <c r="M527" s="232"/>
      <c r="N527" s="258"/>
      <c r="O527" s="245" t="str">
        <f t="shared" si="40"/>
        <v/>
      </c>
      <c r="P527" s="260"/>
      <c r="Q527" s="260"/>
      <c r="R527" s="260"/>
      <c r="S527" s="260"/>
      <c r="T527" s="260"/>
      <c r="U527" s="258"/>
      <c r="V527" s="264"/>
      <c r="W527" s="264"/>
      <c r="X527" s="260"/>
      <c r="Y527" s="266"/>
      <c r="Z527" s="245" t="str">
        <f t="shared" ref="Z527" si="47">O527</f>
        <v/>
      </c>
      <c r="AA527" s="267"/>
      <c r="AB527" s="245" t="str">
        <f t="array" ref="AB527">_xlfn.IFS(AND(Z527=1,P527&lt;&gt;0),25,AND(Z527=1,R527&lt;&gt;0),21,AND(Z527=1,U527="ALTO"),16,AND(Z527=1,U527="BAJO"),11,AND(Z527=1,V527&lt;&gt;0),2,AND(Z527=2,P527&lt;&gt;0),25,AND(Z527=2,R527&lt;&gt;0),21,AND(Z527=2,U527="ALTO"),16,AND(Z527=2,U527="BAJO"),11,AND(Z527=2,V527&lt;&gt;0),4,AND(Z527=3,P527&lt;&gt;0),25,AND(Z527=3,R527&lt;&gt;0),21,AND(Z527=3,U527="ALTO"),16,AND(Z527=3,U527="BAJO"),12,AND(Z527=3,V527&lt;&gt;0),5,AND(Z527=4,P527&lt;&gt;0),25,AND(Z527=4,R527&lt;&gt;0),13,AND(Z527=4,U527="ALTO"),16,AND(Z527=4,U527="BAJO"),14,AND(Z527=4,V527&lt;&gt;0),7,AND(Z527=5,P527&lt;&gt;0),25,AND(Z527=5,R527&lt;&gt;0),21,AND(Z527=5,U527="ALTO"),16,AND(Z527=5,U527="BAJO"),12,AND(Z527=5,V527&lt;&gt;0),8,AND(Z527=6,P527&lt;&gt;0),25,AND(Z527=6,R527&lt;&gt;0),21,AND(Z527=6,U527="ALTO"),20,AND(Z527=6,U527="BAJO"),17,AND(Z527=6,V527&lt;&gt;0),6,AND(Z527=7,P527&lt;&gt;0),25,AND(Z527=7,R527&lt;&gt;0),23,AND(Z527=7,U527="ALTO"),16,AND(Z527=7,U527="BAJO"),11,AND(Z527=7,V527&lt;&gt;0),7,AND(Z527=8,P527&lt;&gt;0),25,AND(Z527=8,R527&lt;&gt;0),21,AND(Z527=8,U527="ALTO"),16,AND(Z527=8,U527="BAJO"),12,AND(Z527=8,V527&lt;&gt;0),8,AND(Z527=9,P527&lt;&gt;0),25,AND(Z527=9,R527&lt;&gt;0),21,AND(Z527=9,U527="ALTO"),20,AND(Z527=9,U527="BAJO"),17,AND(Z527=9,V527&lt;&gt;0),13,AND(Z527=10,P527&lt;&gt;0),25,AND(Z527=10,R527&lt;&gt;0),22,AND(Z527=10,U527="ALTO"),21,AND(Z527=10,U527="BAJO"),18,AND(Z527=10,V527&lt;&gt;0),18,AND(Z527=11,P527&lt;&gt;0),25,AND(Z527=11,R527&lt;&gt;0),23,AND(Z527=11,U527="ALTO"),20,AND(Z527=11,U527="BAJO"),16,AND(Z527=11,V527&lt;&gt;0),11,AND(Z527=12,P527&lt;&gt;0),25,AND(Z527=12,R527&lt;&gt;0),23,AND(Z527=12,U527="ALTO"),20,AND(Z527=12,U527="BAJO"),16,AND(Z527=12,V527&lt;&gt;0),12,AND(Z527=13,P527&lt;&gt;0),25,AND(Z527=13,R527&lt;&gt;0),21,AND(Z527=13,U527="ALTO"),20,AND(Z527=13,U527="BAJO"),17,AND(Z527=13,V527&lt;&gt;0),17,AND(Z527=14,P527&lt;&gt;0),25,AND(Z527=14,R527&lt;&gt;0),24,AND(Z527=14,U527="ALTO"),23,AND(Z527=14,U527="BAJO"),21,AND(Z527=14,V527&lt;&gt;0),18,AND(Z527=15,P527&lt;&gt;0),25,AND(Z527=15,R527&lt;&gt;0),24,AND(Z527=15,U527="ALTO"),22,AND(Z527=15,U527="BAJO"),19,AND(Z527=15,V527&lt;&gt;0),19,AND(Z527=16,P527&lt;&gt;0),25,AND(Z527=16,R527&lt;&gt;0),23,AND(Z527=16,U527="ALTO"),23,AND(Z527=16,U527="BAJO"),23,AND(Z527=16,V527&lt;&gt;0),20,AND(Z527=17,P527&lt;&gt;0),25,AND(Z527=17,R527&lt;&gt;0),24,AND(Z527=17,U527="ALTO"),23,AND(Z527=17,U527="BAJO"),21,AND(Z527=17,V527&lt;&gt;0),20,AND(Z527=18,P527&lt;&gt;0),25,AND(Z527=18,R527&lt;&gt;0),24,AND(Z527=18,U527="ALTO"),23,AND(Z527=18,U527="BAJO"),22,AND(Z527=18,V527&lt;&gt;0),21,AND(Z527=19,P527&lt;&gt;0),25,AND(Z527=19,R527&lt;&gt;0),25,AND(Z527=19,U527="ALTO"),24,AND(Z527=19,U527="BAJO"),22,AND(Z527=19,V527&lt;&gt;0),22,AND(Z527&lt;&gt;0,X527&lt;&gt;0),Z527,TRUE,"FALSO")</f>
        <v>FALSO</v>
      </c>
      <c r="AC527" s="222"/>
      <c r="AD527" s="222"/>
      <c r="AE527" s="36"/>
      <c r="AF527" s="37"/>
      <c r="AG527" s="37"/>
      <c r="AH527" s="25"/>
      <c r="AI527" s="25"/>
      <c r="AJ527" s="25"/>
      <c r="AK527" s="25"/>
      <c r="AL527" s="25"/>
      <c r="AM527" s="25"/>
      <c r="AN527" s="25"/>
      <c r="AO527" s="35"/>
      <c r="AP527" s="25"/>
      <c r="AQ527" s="35"/>
      <c r="AR527" s="25"/>
      <c r="AS527" s="35"/>
      <c r="AT527" s="25"/>
      <c r="AU527" s="35"/>
      <c r="AV527" s="25"/>
      <c r="AW527" s="35"/>
      <c r="AX527" s="25"/>
    </row>
    <row r="528" spans="1:50" ht="26.25">
      <c r="A528" s="285"/>
      <c r="B528" s="381"/>
      <c r="C528" s="379"/>
      <c r="D528" s="378"/>
      <c r="E528" s="251"/>
      <c r="F528" s="248"/>
      <c r="G528" s="225"/>
      <c r="H528" s="227"/>
      <c r="I528" s="254"/>
      <c r="J528" s="255" t="e">
        <f>+VLOOKUP(I528,Peligros_Aspectos!A:D,4,0)</f>
        <v>#N/A</v>
      </c>
      <c r="K528" s="256" t="e">
        <f>+VLOOKUP(I528,Peligros_Aspectos!A:D,2,0)</f>
        <v>#N/A</v>
      </c>
      <c r="L528" s="257" t="e">
        <f>+VLOOKUP(I528,Peligros_Aspectos!A:C,3,0)</f>
        <v>#N/A</v>
      </c>
      <c r="M528" s="232"/>
      <c r="N528" s="258"/>
      <c r="O528" s="245" t="str">
        <f t="shared" si="40"/>
        <v/>
      </c>
      <c r="P528" s="260"/>
      <c r="Q528" s="260"/>
      <c r="R528" s="260"/>
      <c r="S528" s="260"/>
      <c r="T528" s="264"/>
      <c r="U528" s="258"/>
      <c r="V528" s="264"/>
      <c r="W528" s="264"/>
      <c r="X528" s="260"/>
      <c r="Y528" s="266"/>
      <c r="Z528" s="245" t="str">
        <f t="shared" si="46"/>
        <v/>
      </c>
      <c r="AA528" s="267"/>
      <c r="AB528" s="245" t="str">
        <f t="array" ref="AB528">_xlfn.IFS(AND(Z528=1,P528&lt;&gt;0),25,AND(Z528=1,R528&lt;&gt;0),21,AND(Z528=1,U528="ALTO"),16,AND(Z528=1,U528="BAJO"),11,AND(Z528=1,V528&lt;&gt;0),2,AND(Z528=2,P528&lt;&gt;0),25,AND(Z528=2,R528&lt;&gt;0),21,AND(Z528=2,U528="ALTO"),16,AND(Z528=2,U528="BAJO"),11,AND(Z528=2,V528&lt;&gt;0),4,AND(Z528=3,P528&lt;&gt;0),25,AND(Z528=3,R528&lt;&gt;0),21,AND(Z528=3,U528="ALTO"),16,AND(Z528=3,U528="BAJO"),12,AND(Z528=3,V528&lt;&gt;0),5,AND(Z528=4,P528&lt;&gt;0),25,AND(Z528=4,R528&lt;&gt;0),13,AND(Z528=4,U528="ALTO"),16,AND(Z528=4,U528="BAJO"),14,AND(Z528=4,V528&lt;&gt;0),7,AND(Z528=5,P528&lt;&gt;0),25,AND(Z528=5,R528&lt;&gt;0),21,AND(Z528=5,U528="ALTO"),16,AND(Z528=5,U528="BAJO"),12,AND(Z528=5,V528&lt;&gt;0),8,AND(Z528=6,P528&lt;&gt;0),25,AND(Z528=6,R528&lt;&gt;0),21,AND(Z528=6,U528="ALTO"),20,AND(Z528=6,U528="BAJO"),17,AND(Z528=6,V528&lt;&gt;0),6,AND(Z528=7,P528&lt;&gt;0),25,AND(Z528=7,R528&lt;&gt;0),23,AND(Z528=7,U528="ALTO"),16,AND(Z528=7,U528="BAJO"),11,AND(Z528=7,V528&lt;&gt;0),7,AND(Z528=8,P528&lt;&gt;0),25,AND(Z528=8,R528&lt;&gt;0),21,AND(Z528=8,U528="ALTO"),16,AND(Z528=8,U528="BAJO"),12,AND(Z528=8,V528&lt;&gt;0),8,AND(Z528=9,P528&lt;&gt;0),25,AND(Z528=9,R528&lt;&gt;0),21,AND(Z528=9,U528="ALTO"),20,AND(Z528=9,U528="BAJO"),17,AND(Z528=9,V528&lt;&gt;0),13,AND(Z528=10,P528&lt;&gt;0),25,AND(Z528=10,R528&lt;&gt;0),22,AND(Z528=10,U528="ALTO"),21,AND(Z528=10,U528="BAJO"),18,AND(Z528=10,V528&lt;&gt;0),18,AND(Z528=11,P528&lt;&gt;0),25,AND(Z528=11,R528&lt;&gt;0),23,AND(Z528=11,U528="ALTO"),20,AND(Z528=11,U528="BAJO"),16,AND(Z528=11,V528&lt;&gt;0),11,AND(Z528=12,P528&lt;&gt;0),25,AND(Z528=12,R528&lt;&gt;0),23,AND(Z528=12,U528="ALTO"),20,AND(Z528=12,U528="BAJO"),16,AND(Z528=12,V528&lt;&gt;0),12,AND(Z528=13,P528&lt;&gt;0),25,AND(Z528=13,R528&lt;&gt;0),21,AND(Z528=13,U528="ALTO"),20,AND(Z528=13,U528="BAJO"),17,AND(Z528=13,V528&lt;&gt;0),17,AND(Z528=14,P528&lt;&gt;0),25,AND(Z528=14,R528&lt;&gt;0),24,AND(Z528=14,U528="ALTO"),23,AND(Z528=14,U528="BAJO"),21,AND(Z528=14,V528&lt;&gt;0),18,AND(Z528=15,P528&lt;&gt;0),25,AND(Z528=15,R528&lt;&gt;0),24,AND(Z528=15,U528="ALTO"),22,AND(Z528=15,U528="BAJO"),19,AND(Z528=15,V528&lt;&gt;0),19,AND(Z528=16,P528&lt;&gt;0),25,AND(Z528=16,R528&lt;&gt;0),23,AND(Z528=16,U528="ALTO"),23,AND(Z528=16,U528="BAJO"),23,AND(Z528=16,V528&lt;&gt;0),20,AND(Z528=17,P528&lt;&gt;0),25,AND(Z528=17,R528&lt;&gt;0),24,AND(Z528=17,U528="ALTO"),23,AND(Z528=17,U528="BAJO"),21,AND(Z528=17,V528&lt;&gt;0),20,AND(Z528=18,P528&lt;&gt;0),25,AND(Z528=18,R528&lt;&gt;0),24,AND(Z528=18,U528="ALTO"),23,AND(Z528=18,U528="BAJO"),22,AND(Z528=18,V528&lt;&gt;0),21,AND(Z528=19,P528&lt;&gt;0),25,AND(Z528=19,R528&lt;&gt;0),25,AND(Z528=19,U528="ALTO"),24,AND(Z528=19,U528="BAJO"),22,AND(Z528=19,V528&lt;&gt;0),22,AND(Z528&lt;&gt;0,X528&lt;&gt;0),Z528,TRUE,"FALSO")</f>
        <v>FALSO</v>
      </c>
      <c r="AC528" s="222"/>
      <c r="AD528" s="222"/>
      <c r="AE528" s="36"/>
      <c r="AF528" s="37"/>
      <c r="AG528" s="37"/>
      <c r="AH528" s="25"/>
      <c r="AI528" s="25"/>
      <c r="AJ528" s="25"/>
      <c r="AK528" s="25"/>
      <c r="AL528" s="25"/>
      <c r="AM528" s="25"/>
      <c r="AN528" s="25"/>
      <c r="AO528" s="35"/>
      <c r="AP528" s="25"/>
      <c r="AQ528" s="35"/>
      <c r="AR528" s="25"/>
      <c r="AS528" s="35"/>
      <c r="AT528" s="25"/>
      <c r="AU528" s="35"/>
      <c r="AV528" s="25"/>
      <c r="AW528" s="35"/>
      <c r="AX528" s="25"/>
    </row>
    <row r="529" spans="1:50" ht="26.25">
      <c r="A529" s="285"/>
      <c r="B529" s="381"/>
      <c r="C529" s="379"/>
      <c r="D529" s="378"/>
      <c r="E529" s="251"/>
      <c r="F529" s="248"/>
      <c r="G529" s="225"/>
      <c r="H529" s="227"/>
      <c r="I529" s="254"/>
      <c r="J529" s="255" t="e">
        <f>+VLOOKUP(I529,Peligros_Aspectos!A:D,4,0)</f>
        <v>#N/A</v>
      </c>
      <c r="K529" s="256" t="e">
        <f>+VLOOKUP(I529,Peligros_Aspectos!A:D,2,0)</f>
        <v>#N/A</v>
      </c>
      <c r="L529" s="257" t="e">
        <f>+VLOOKUP(I529,Peligros_Aspectos!A:C,3,0)</f>
        <v>#N/A</v>
      </c>
      <c r="M529" s="232"/>
      <c r="N529" s="258"/>
      <c r="O529" s="245" t="str">
        <f t="shared" si="40"/>
        <v/>
      </c>
      <c r="P529" s="260"/>
      <c r="Q529" s="260"/>
      <c r="R529" s="260"/>
      <c r="S529" s="260"/>
      <c r="T529" s="260"/>
      <c r="U529" s="258"/>
      <c r="V529" s="264"/>
      <c r="W529" s="264"/>
      <c r="X529" s="260"/>
      <c r="Y529" s="266"/>
      <c r="Z529" s="245" t="str">
        <f t="shared" si="46"/>
        <v/>
      </c>
      <c r="AA529" s="267"/>
      <c r="AB529" s="245" t="str">
        <f t="array" ref="AB529">_xlfn.IFS(AND(Z529=1,P529&lt;&gt;0),25,AND(Z529=1,R529&lt;&gt;0),21,AND(Z529=1,U529="ALTO"),16,AND(Z529=1,U529="BAJO"),11,AND(Z529=1,V529&lt;&gt;0),2,AND(Z529=2,P529&lt;&gt;0),25,AND(Z529=2,R529&lt;&gt;0),21,AND(Z529=2,U529="ALTO"),16,AND(Z529=2,U529="BAJO"),11,AND(Z529=2,V529&lt;&gt;0),4,AND(Z529=3,P529&lt;&gt;0),25,AND(Z529=3,R529&lt;&gt;0),21,AND(Z529=3,U529="ALTO"),16,AND(Z529=3,U529="BAJO"),12,AND(Z529=3,V529&lt;&gt;0),5,AND(Z529=4,P529&lt;&gt;0),25,AND(Z529=4,R529&lt;&gt;0),13,AND(Z529=4,U529="ALTO"),16,AND(Z529=4,U529="BAJO"),14,AND(Z529=4,V529&lt;&gt;0),7,AND(Z529=5,P529&lt;&gt;0),25,AND(Z529=5,R529&lt;&gt;0),21,AND(Z529=5,U529="ALTO"),16,AND(Z529=5,U529="BAJO"),12,AND(Z529=5,V529&lt;&gt;0),8,AND(Z529=6,P529&lt;&gt;0),25,AND(Z529=6,R529&lt;&gt;0),21,AND(Z529=6,U529="ALTO"),20,AND(Z529=6,U529="BAJO"),17,AND(Z529=6,V529&lt;&gt;0),6,AND(Z529=7,P529&lt;&gt;0),25,AND(Z529=7,R529&lt;&gt;0),23,AND(Z529=7,U529="ALTO"),16,AND(Z529=7,U529="BAJO"),11,AND(Z529=7,V529&lt;&gt;0),7,AND(Z529=8,P529&lt;&gt;0),25,AND(Z529=8,R529&lt;&gt;0),21,AND(Z529=8,U529="ALTO"),16,AND(Z529=8,U529="BAJO"),12,AND(Z529=8,V529&lt;&gt;0),8,AND(Z529=9,P529&lt;&gt;0),25,AND(Z529=9,R529&lt;&gt;0),21,AND(Z529=9,U529="ALTO"),20,AND(Z529=9,U529="BAJO"),17,AND(Z529=9,V529&lt;&gt;0),13,AND(Z529=10,P529&lt;&gt;0),25,AND(Z529=10,R529&lt;&gt;0),22,AND(Z529=10,U529="ALTO"),21,AND(Z529=10,U529="BAJO"),18,AND(Z529=10,V529&lt;&gt;0),18,AND(Z529=11,P529&lt;&gt;0),25,AND(Z529=11,R529&lt;&gt;0),23,AND(Z529=11,U529="ALTO"),20,AND(Z529=11,U529="BAJO"),16,AND(Z529=11,V529&lt;&gt;0),11,AND(Z529=12,P529&lt;&gt;0),25,AND(Z529=12,R529&lt;&gt;0),23,AND(Z529=12,U529="ALTO"),20,AND(Z529=12,U529="BAJO"),16,AND(Z529=12,V529&lt;&gt;0),12,AND(Z529=13,P529&lt;&gt;0),25,AND(Z529=13,R529&lt;&gt;0),21,AND(Z529=13,U529="ALTO"),20,AND(Z529=13,U529="BAJO"),17,AND(Z529=13,V529&lt;&gt;0),17,AND(Z529=14,P529&lt;&gt;0),25,AND(Z529=14,R529&lt;&gt;0),24,AND(Z529=14,U529="ALTO"),23,AND(Z529=14,U529="BAJO"),21,AND(Z529=14,V529&lt;&gt;0),18,AND(Z529=15,P529&lt;&gt;0),25,AND(Z529=15,R529&lt;&gt;0),24,AND(Z529=15,U529="ALTO"),22,AND(Z529=15,U529="BAJO"),19,AND(Z529=15,V529&lt;&gt;0),19,AND(Z529=16,P529&lt;&gt;0),25,AND(Z529=16,R529&lt;&gt;0),23,AND(Z529=16,U529="ALTO"),23,AND(Z529=16,U529="BAJO"),23,AND(Z529=16,V529&lt;&gt;0),20,AND(Z529=17,P529&lt;&gt;0),25,AND(Z529=17,R529&lt;&gt;0),24,AND(Z529=17,U529="ALTO"),23,AND(Z529=17,U529="BAJO"),21,AND(Z529=17,V529&lt;&gt;0),20,AND(Z529=18,P529&lt;&gt;0),25,AND(Z529=18,R529&lt;&gt;0),24,AND(Z529=18,U529="ALTO"),23,AND(Z529=18,U529="BAJO"),22,AND(Z529=18,V529&lt;&gt;0),21,AND(Z529=19,P529&lt;&gt;0),25,AND(Z529=19,R529&lt;&gt;0),25,AND(Z529=19,U529="ALTO"),24,AND(Z529=19,U529="BAJO"),22,AND(Z529=19,V529&lt;&gt;0),22,AND(Z529&lt;&gt;0,X529&lt;&gt;0),Z529,TRUE,"FALSO")</f>
        <v>FALSO</v>
      </c>
      <c r="AC529" s="222"/>
      <c r="AD529" s="222"/>
      <c r="AE529" s="36"/>
      <c r="AF529" s="37"/>
      <c r="AG529" s="37"/>
      <c r="AH529" s="25"/>
      <c r="AI529" s="25"/>
      <c r="AJ529" s="25"/>
      <c r="AK529" s="25"/>
      <c r="AL529" s="25"/>
      <c r="AM529" s="25"/>
      <c r="AN529" s="25"/>
      <c r="AO529" s="35"/>
      <c r="AP529" s="25"/>
      <c r="AQ529" s="35"/>
      <c r="AR529" s="25"/>
      <c r="AS529" s="35"/>
      <c r="AT529" s="25"/>
      <c r="AU529" s="35"/>
      <c r="AV529" s="25"/>
      <c r="AW529" s="35"/>
      <c r="AX529" s="25"/>
    </row>
    <row r="530" spans="1:50" ht="26.25">
      <c r="A530" s="285"/>
      <c r="B530" s="381"/>
      <c r="C530" s="379"/>
      <c r="D530" s="378"/>
      <c r="E530" s="251"/>
      <c r="F530" s="248"/>
      <c r="G530" s="225"/>
      <c r="H530" s="227"/>
      <c r="I530" s="254"/>
      <c r="J530" s="255" t="e">
        <f>+VLOOKUP(I530,Peligros_Aspectos!A:D,4,0)</f>
        <v>#N/A</v>
      </c>
      <c r="K530" s="256" t="e">
        <f>+VLOOKUP(I530,Peligros_Aspectos!A:D,2,0)</f>
        <v>#N/A</v>
      </c>
      <c r="L530" s="257" t="e">
        <f>+VLOOKUP(I530,Peligros_Aspectos!A:C,3,0)</f>
        <v>#N/A</v>
      </c>
      <c r="M530" s="232"/>
      <c r="N530" s="258"/>
      <c r="O530" s="245" t="str">
        <f t="shared" si="40"/>
        <v/>
      </c>
      <c r="P530" s="260"/>
      <c r="Q530" s="260"/>
      <c r="R530" s="260"/>
      <c r="S530" s="260"/>
      <c r="T530" s="260"/>
      <c r="U530" s="258"/>
      <c r="V530" s="264"/>
      <c r="W530" s="264"/>
      <c r="X530" s="260"/>
      <c r="Y530" s="266"/>
      <c r="Z530" s="245" t="str">
        <f t="shared" si="46"/>
        <v/>
      </c>
      <c r="AA530" s="267"/>
      <c r="AB530" s="245" t="str">
        <f t="array" ref="AB530">_xlfn.IFS(AND(Z530=1,P530&lt;&gt;0),25,AND(Z530=1,R530&lt;&gt;0),21,AND(Z530=1,U530="ALTO"),16,AND(Z530=1,U530="BAJO"),11,AND(Z530=1,V530&lt;&gt;0),2,AND(Z530=2,P530&lt;&gt;0),25,AND(Z530=2,R530&lt;&gt;0),21,AND(Z530=2,U530="ALTO"),16,AND(Z530=2,U530="BAJO"),11,AND(Z530=2,V530&lt;&gt;0),4,AND(Z530=3,P530&lt;&gt;0),25,AND(Z530=3,R530&lt;&gt;0),21,AND(Z530=3,U530="ALTO"),16,AND(Z530=3,U530="BAJO"),12,AND(Z530=3,V530&lt;&gt;0),5,AND(Z530=4,P530&lt;&gt;0),25,AND(Z530=4,R530&lt;&gt;0),13,AND(Z530=4,U530="ALTO"),16,AND(Z530=4,U530="BAJO"),14,AND(Z530=4,V530&lt;&gt;0),7,AND(Z530=5,P530&lt;&gt;0),25,AND(Z530=5,R530&lt;&gt;0),21,AND(Z530=5,U530="ALTO"),16,AND(Z530=5,U530="BAJO"),12,AND(Z530=5,V530&lt;&gt;0),8,AND(Z530=6,P530&lt;&gt;0),25,AND(Z530=6,R530&lt;&gt;0),21,AND(Z530=6,U530="ALTO"),20,AND(Z530=6,U530="BAJO"),17,AND(Z530=6,V530&lt;&gt;0),6,AND(Z530=7,P530&lt;&gt;0),25,AND(Z530=7,R530&lt;&gt;0),23,AND(Z530=7,U530="ALTO"),16,AND(Z530=7,U530="BAJO"),11,AND(Z530=7,V530&lt;&gt;0),7,AND(Z530=8,P530&lt;&gt;0),25,AND(Z530=8,R530&lt;&gt;0),21,AND(Z530=8,U530="ALTO"),16,AND(Z530=8,U530="BAJO"),12,AND(Z530=8,V530&lt;&gt;0),8,AND(Z530=9,P530&lt;&gt;0),25,AND(Z530=9,R530&lt;&gt;0),21,AND(Z530=9,U530="ALTO"),20,AND(Z530=9,U530="BAJO"),17,AND(Z530=9,V530&lt;&gt;0),13,AND(Z530=10,P530&lt;&gt;0),25,AND(Z530=10,R530&lt;&gt;0),22,AND(Z530=10,U530="ALTO"),21,AND(Z530=10,U530="BAJO"),18,AND(Z530=10,V530&lt;&gt;0),18,AND(Z530=11,P530&lt;&gt;0),25,AND(Z530=11,R530&lt;&gt;0),23,AND(Z530=11,U530="ALTO"),20,AND(Z530=11,U530="BAJO"),16,AND(Z530=11,V530&lt;&gt;0),11,AND(Z530=12,P530&lt;&gt;0),25,AND(Z530=12,R530&lt;&gt;0),23,AND(Z530=12,U530="ALTO"),20,AND(Z530=12,U530="BAJO"),16,AND(Z530=12,V530&lt;&gt;0),12,AND(Z530=13,P530&lt;&gt;0),25,AND(Z530=13,R530&lt;&gt;0),21,AND(Z530=13,U530="ALTO"),20,AND(Z530=13,U530="BAJO"),17,AND(Z530=13,V530&lt;&gt;0),17,AND(Z530=14,P530&lt;&gt;0),25,AND(Z530=14,R530&lt;&gt;0),24,AND(Z530=14,U530="ALTO"),23,AND(Z530=14,U530="BAJO"),21,AND(Z530=14,V530&lt;&gt;0),18,AND(Z530=15,P530&lt;&gt;0),25,AND(Z530=15,R530&lt;&gt;0),24,AND(Z530=15,U530="ALTO"),22,AND(Z530=15,U530="BAJO"),19,AND(Z530=15,V530&lt;&gt;0),19,AND(Z530=16,P530&lt;&gt;0),25,AND(Z530=16,R530&lt;&gt;0),23,AND(Z530=16,U530="ALTO"),23,AND(Z530=16,U530="BAJO"),23,AND(Z530=16,V530&lt;&gt;0),20,AND(Z530=17,P530&lt;&gt;0),25,AND(Z530=17,R530&lt;&gt;0),24,AND(Z530=17,U530="ALTO"),23,AND(Z530=17,U530="BAJO"),21,AND(Z530=17,V530&lt;&gt;0),20,AND(Z530=18,P530&lt;&gt;0),25,AND(Z530=18,R530&lt;&gt;0),24,AND(Z530=18,U530="ALTO"),23,AND(Z530=18,U530="BAJO"),22,AND(Z530=18,V530&lt;&gt;0),21,AND(Z530=19,P530&lt;&gt;0),25,AND(Z530=19,R530&lt;&gt;0),25,AND(Z530=19,U530="ALTO"),24,AND(Z530=19,U530="BAJO"),22,AND(Z530=19,V530&lt;&gt;0),22,AND(Z530&lt;&gt;0,X530&lt;&gt;0),Z530,TRUE,"FALSO")</f>
        <v>FALSO</v>
      </c>
      <c r="AC530" s="222"/>
      <c r="AD530" s="222"/>
      <c r="AE530" s="36"/>
      <c r="AF530" s="37"/>
      <c r="AG530" s="37"/>
      <c r="AH530" s="25"/>
      <c r="AI530" s="25"/>
      <c r="AJ530" s="25"/>
      <c r="AK530" s="25"/>
      <c r="AL530" s="25"/>
      <c r="AM530" s="25"/>
      <c r="AN530" s="25"/>
      <c r="AO530" s="35"/>
      <c r="AP530" s="25"/>
      <c r="AQ530" s="35"/>
      <c r="AR530" s="25"/>
      <c r="AS530" s="35"/>
      <c r="AT530" s="25"/>
      <c r="AU530" s="35"/>
      <c r="AV530" s="25"/>
      <c r="AW530" s="35"/>
      <c r="AX530" s="25"/>
    </row>
    <row r="531" spans="1:50" ht="26.25">
      <c r="A531" s="285"/>
      <c r="B531" s="381"/>
      <c r="C531" s="379"/>
      <c r="D531" s="378"/>
      <c r="E531" s="251"/>
      <c r="F531" s="248"/>
      <c r="G531" s="225"/>
      <c r="H531" s="227"/>
      <c r="I531" s="254"/>
      <c r="J531" s="255" t="e">
        <f>+VLOOKUP(I531,Peligros_Aspectos!A:D,4,0)</f>
        <v>#N/A</v>
      </c>
      <c r="K531" s="256" t="e">
        <f>+VLOOKUP(I531,Peligros_Aspectos!A:D,2,0)</f>
        <v>#N/A</v>
      </c>
      <c r="L531" s="257" t="e">
        <f>+VLOOKUP(I531,Peligros_Aspectos!A:C,3,0)</f>
        <v>#N/A</v>
      </c>
      <c r="M531" s="232"/>
      <c r="N531" s="258"/>
      <c r="O531" s="245" t="str">
        <f t="shared" si="40"/>
        <v/>
      </c>
      <c r="P531" s="260"/>
      <c r="Q531" s="260"/>
      <c r="R531" s="260"/>
      <c r="S531" s="260"/>
      <c r="T531" s="260"/>
      <c r="U531" s="258"/>
      <c r="V531" s="264"/>
      <c r="W531" s="264"/>
      <c r="X531" s="260"/>
      <c r="Y531" s="266"/>
      <c r="Z531" s="245" t="str">
        <f t="shared" si="46"/>
        <v/>
      </c>
      <c r="AA531" s="267"/>
      <c r="AB531" s="245" t="str">
        <f t="array" ref="AB531">_xlfn.IFS(AND(Z531=1,P531&lt;&gt;0),25,AND(Z531=1,R531&lt;&gt;0),21,AND(Z531=1,U531="ALTO"),16,AND(Z531=1,U531="BAJO"),11,AND(Z531=1,V531&lt;&gt;0),2,AND(Z531=2,P531&lt;&gt;0),25,AND(Z531=2,R531&lt;&gt;0),21,AND(Z531=2,U531="ALTO"),16,AND(Z531=2,U531="BAJO"),11,AND(Z531=2,V531&lt;&gt;0),4,AND(Z531=3,P531&lt;&gt;0),25,AND(Z531=3,R531&lt;&gt;0),21,AND(Z531=3,U531="ALTO"),16,AND(Z531=3,U531="BAJO"),12,AND(Z531=3,V531&lt;&gt;0),5,AND(Z531=4,P531&lt;&gt;0),25,AND(Z531=4,R531&lt;&gt;0),13,AND(Z531=4,U531="ALTO"),16,AND(Z531=4,U531="BAJO"),14,AND(Z531=4,V531&lt;&gt;0),7,AND(Z531=5,P531&lt;&gt;0),25,AND(Z531=5,R531&lt;&gt;0),21,AND(Z531=5,U531="ALTO"),16,AND(Z531=5,U531="BAJO"),12,AND(Z531=5,V531&lt;&gt;0),8,AND(Z531=6,P531&lt;&gt;0),25,AND(Z531=6,R531&lt;&gt;0),21,AND(Z531=6,U531="ALTO"),20,AND(Z531=6,U531="BAJO"),17,AND(Z531=6,V531&lt;&gt;0),6,AND(Z531=7,P531&lt;&gt;0),25,AND(Z531=7,R531&lt;&gt;0),23,AND(Z531=7,U531="ALTO"),16,AND(Z531=7,U531="BAJO"),11,AND(Z531=7,V531&lt;&gt;0),7,AND(Z531=8,P531&lt;&gt;0),25,AND(Z531=8,R531&lt;&gt;0),21,AND(Z531=8,U531="ALTO"),16,AND(Z531=8,U531="BAJO"),12,AND(Z531=8,V531&lt;&gt;0),8,AND(Z531=9,P531&lt;&gt;0),25,AND(Z531=9,R531&lt;&gt;0),21,AND(Z531=9,U531="ALTO"),20,AND(Z531=9,U531="BAJO"),17,AND(Z531=9,V531&lt;&gt;0),13,AND(Z531=10,P531&lt;&gt;0),25,AND(Z531=10,R531&lt;&gt;0),22,AND(Z531=10,U531="ALTO"),21,AND(Z531=10,U531="BAJO"),18,AND(Z531=10,V531&lt;&gt;0),18,AND(Z531=11,P531&lt;&gt;0),25,AND(Z531=11,R531&lt;&gt;0),23,AND(Z531=11,U531="ALTO"),20,AND(Z531=11,U531="BAJO"),16,AND(Z531=11,V531&lt;&gt;0),11,AND(Z531=12,P531&lt;&gt;0),25,AND(Z531=12,R531&lt;&gt;0),23,AND(Z531=12,U531="ALTO"),20,AND(Z531=12,U531="BAJO"),16,AND(Z531=12,V531&lt;&gt;0),12,AND(Z531=13,P531&lt;&gt;0),25,AND(Z531=13,R531&lt;&gt;0),21,AND(Z531=13,U531="ALTO"),20,AND(Z531=13,U531="BAJO"),17,AND(Z531=13,V531&lt;&gt;0),17,AND(Z531=14,P531&lt;&gt;0),25,AND(Z531=14,R531&lt;&gt;0),24,AND(Z531=14,U531="ALTO"),23,AND(Z531=14,U531="BAJO"),21,AND(Z531=14,V531&lt;&gt;0),18,AND(Z531=15,P531&lt;&gt;0),25,AND(Z531=15,R531&lt;&gt;0),24,AND(Z531=15,U531="ALTO"),22,AND(Z531=15,U531="BAJO"),19,AND(Z531=15,V531&lt;&gt;0),19,AND(Z531=16,P531&lt;&gt;0),25,AND(Z531=16,R531&lt;&gt;0),23,AND(Z531=16,U531="ALTO"),23,AND(Z531=16,U531="BAJO"),23,AND(Z531=16,V531&lt;&gt;0),20,AND(Z531=17,P531&lt;&gt;0),25,AND(Z531=17,R531&lt;&gt;0),24,AND(Z531=17,U531="ALTO"),23,AND(Z531=17,U531="BAJO"),21,AND(Z531=17,V531&lt;&gt;0),20,AND(Z531=18,P531&lt;&gt;0),25,AND(Z531=18,R531&lt;&gt;0),24,AND(Z531=18,U531="ALTO"),23,AND(Z531=18,U531="BAJO"),22,AND(Z531=18,V531&lt;&gt;0),21,AND(Z531=19,P531&lt;&gt;0),25,AND(Z531=19,R531&lt;&gt;0),25,AND(Z531=19,U531="ALTO"),24,AND(Z531=19,U531="BAJO"),22,AND(Z531=19,V531&lt;&gt;0),22,AND(Z531&lt;&gt;0,X531&lt;&gt;0),Z531,TRUE,"FALSO")</f>
        <v>FALSO</v>
      </c>
      <c r="AC531" s="222"/>
      <c r="AD531" s="222"/>
      <c r="AE531" s="36"/>
      <c r="AF531" s="37"/>
      <c r="AG531" s="37"/>
      <c r="AH531" s="25"/>
      <c r="AI531" s="25"/>
      <c r="AJ531" s="25"/>
      <c r="AK531" s="25"/>
      <c r="AL531" s="25"/>
      <c r="AM531" s="25"/>
      <c r="AN531" s="25"/>
      <c r="AO531" s="35"/>
      <c r="AP531" s="25"/>
      <c r="AQ531" s="35"/>
      <c r="AR531" s="25"/>
      <c r="AS531" s="35"/>
      <c r="AT531" s="25"/>
      <c r="AU531" s="35"/>
      <c r="AV531" s="25"/>
      <c r="AW531" s="35"/>
      <c r="AX531" s="25"/>
    </row>
    <row r="532" spans="1:50" ht="26.25">
      <c r="A532" s="285"/>
      <c r="B532" s="381"/>
      <c r="C532" s="379"/>
      <c r="D532" s="378"/>
      <c r="E532" s="251"/>
      <c r="F532" s="248"/>
      <c r="G532" s="225"/>
      <c r="H532" s="227"/>
      <c r="I532" s="254"/>
      <c r="J532" s="255" t="e">
        <f>+VLOOKUP(I532,Peligros_Aspectos!A:D,4,0)</f>
        <v>#N/A</v>
      </c>
      <c r="K532" s="256" t="e">
        <f>+VLOOKUP(I532,Peligros_Aspectos!A:D,2,0)</f>
        <v>#N/A</v>
      </c>
      <c r="L532" s="257" t="e">
        <f>+VLOOKUP(I532,Peligros_Aspectos!A:C,3,0)</f>
        <v>#N/A</v>
      </c>
      <c r="M532" s="232"/>
      <c r="N532" s="258"/>
      <c r="O532" s="245" t="str">
        <f t="shared" si="40"/>
        <v/>
      </c>
      <c r="P532" s="260"/>
      <c r="Q532" s="260"/>
      <c r="R532" s="260"/>
      <c r="S532" s="260"/>
      <c r="T532" s="260"/>
      <c r="U532" s="258"/>
      <c r="V532" s="264"/>
      <c r="W532" s="264"/>
      <c r="X532" s="260"/>
      <c r="Y532" s="266"/>
      <c r="Z532" s="245" t="str">
        <f t="shared" si="46"/>
        <v/>
      </c>
      <c r="AA532" s="267"/>
      <c r="AB532" s="245" t="str">
        <f t="array" ref="AB532">_xlfn.IFS(AND(Z532=1,P532&lt;&gt;0),25,AND(Z532=1,R532&lt;&gt;0),21,AND(Z532=1,U532="ALTO"),16,AND(Z532=1,U532="BAJO"),11,AND(Z532=1,V532&lt;&gt;0),2,AND(Z532=2,P532&lt;&gt;0),25,AND(Z532=2,R532&lt;&gt;0),21,AND(Z532=2,U532="ALTO"),16,AND(Z532=2,U532="BAJO"),11,AND(Z532=2,V532&lt;&gt;0),4,AND(Z532=3,P532&lt;&gt;0),25,AND(Z532=3,R532&lt;&gt;0),21,AND(Z532=3,U532="ALTO"),16,AND(Z532=3,U532="BAJO"),12,AND(Z532=3,V532&lt;&gt;0),5,AND(Z532=4,P532&lt;&gt;0),25,AND(Z532=4,R532&lt;&gt;0),13,AND(Z532=4,U532="ALTO"),16,AND(Z532=4,U532="BAJO"),14,AND(Z532=4,V532&lt;&gt;0),7,AND(Z532=5,P532&lt;&gt;0),25,AND(Z532=5,R532&lt;&gt;0),21,AND(Z532=5,U532="ALTO"),16,AND(Z532=5,U532="BAJO"),12,AND(Z532=5,V532&lt;&gt;0),8,AND(Z532=6,P532&lt;&gt;0),25,AND(Z532=6,R532&lt;&gt;0),21,AND(Z532=6,U532="ALTO"),20,AND(Z532=6,U532="BAJO"),17,AND(Z532=6,V532&lt;&gt;0),6,AND(Z532=7,P532&lt;&gt;0),25,AND(Z532=7,R532&lt;&gt;0),23,AND(Z532=7,U532="ALTO"),16,AND(Z532=7,U532="BAJO"),11,AND(Z532=7,V532&lt;&gt;0),7,AND(Z532=8,P532&lt;&gt;0),25,AND(Z532=8,R532&lt;&gt;0),21,AND(Z532=8,U532="ALTO"),16,AND(Z532=8,U532="BAJO"),12,AND(Z532=8,V532&lt;&gt;0),8,AND(Z532=9,P532&lt;&gt;0),25,AND(Z532=9,R532&lt;&gt;0),21,AND(Z532=9,U532="ALTO"),20,AND(Z532=9,U532="BAJO"),17,AND(Z532=9,V532&lt;&gt;0),13,AND(Z532=10,P532&lt;&gt;0),25,AND(Z532=10,R532&lt;&gt;0),22,AND(Z532=10,U532="ALTO"),21,AND(Z532=10,U532="BAJO"),18,AND(Z532=10,V532&lt;&gt;0),18,AND(Z532=11,P532&lt;&gt;0),25,AND(Z532=11,R532&lt;&gt;0),23,AND(Z532=11,U532="ALTO"),20,AND(Z532=11,U532="BAJO"),16,AND(Z532=11,V532&lt;&gt;0),11,AND(Z532=12,P532&lt;&gt;0),25,AND(Z532=12,R532&lt;&gt;0),23,AND(Z532=12,U532="ALTO"),20,AND(Z532=12,U532="BAJO"),16,AND(Z532=12,V532&lt;&gt;0),12,AND(Z532=13,P532&lt;&gt;0),25,AND(Z532=13,R532&lt;&gt;0),21,AND(Z532=13,U532="ALTO"),20,AND(Z532=13,U532="BAJO"),17,AND(Z532=13,V532&lt;&gt;0),17,AND(Z532=14,P532&lt;&gt;0),25,AND(Z532=14,R532&lt;&gt;0),24,AND(Z532=14,U532="ALTO"),23,AND(Z532=14,U532="BAJO"),21,AND(Z532=14,V532&lt;&gt;0),18,AND(Z532=15,P532&lt;&gt;0),25,AND(Z532=15,R532&lt;&gt;0),24,AND(Z532=15,U532="ALTO"),22,AND(Z532=15,U532="BAJO"),19,AND(Z532=15,V532&lt;&gt;0),19,AND(Z532=16,P532&lt;&gt;0),25,AND(Z532=16,R532&lt;&gt;0),23,AND(Z532=16,U532="ALTO"),23,AND(Z532=16,U532="BAJO"),23,AND(Z532=16,V532&lt;&gt;0),20,AND(Z532=17,P532&lt;&gt;0),25,AND(Z532=17,R532&lt;&gt;0),24,AND(Z532=17,U532="ALTO"),23,AND(Z532=17,U532="BAJO"),21,AND(Z532=17,V532&lt;&gt;0),20,AND(Z532=18,P532&lt;&gt;0),25,AND(Z532=18,R532&lt;&gt;0),24,AND(Z532=18,U532="ALTO"),23,AND(Z532=18,U532="BAJO"),22,AND(Z532=18,V532&lt;&gt;0),21,AND(Z532=19,P532&lt;&gt;0),25,AND(Z532=19,R532&lt;&gt;0),25,AND(Z532=19,U532="ALTO"),24,AND(Z532=19,U532="BAJO"),22,AND(Z532=19,V532&lt;&gt;0),22,AND(Z532&lt;&gt;0,X532&lt;&gt;0),Z532,TRUE,"FALSO")</f>
        <v>FALSO</v>
      </c>
      <c r="AC532" s="222"/>
      <c r="AD532" s="222"/>
      <c r="AE532" s="36"/>
      <c r="AF532" s="37"/>
      <c r="AG532" s="37"/>
      <c r="AH532" s="25"/>
      <c r="AI532" s="25"/>
      <c r="AJ532" s="25"/>
      <c r="AK532" s="25"/>
      <c r="AL532" s="25"/>
      <c r="AM532" s="25"/>
      <c r="AN532" s="25"/>
      <c r="AO532" s="35"/>
      <c r="AP532" s="25"/>
      <c r="AQ532" s="35"/>
      <c r="AR532" s="25"/>
      <c r="AS532" s="35"/>
      <c r="AT532" s="25"/>
      <c r="AU532" s="35"/>
      <c r="AV532" s="25"/>
      <c r="AW532" s="35"/>
      <c r="AX532" s="25"/>
    </row>
    <row r="533" spans="1:50" ht="26.25">
      <c r="A533" s="285"/>
      <c r="B533" s="381"/>
      <c r="C533" s="379"/>
      <c r="D533" s="378"/>
      <c r="E533" s="251"/>
      <c r="F533" s="248"/>
      <c r="G533" s="225"/>
      <c r="H533" s="227"/>
      <c r="I533" s="254"/>
      <c r="J533" s="255" t="e">
        <f>+VLOOKUP(I533,Peligros_Aspectos!A:D,4,0)</f>
        <v>#N/A</v>
      </c>
      <c r="K533" s="256" t="e">
        <f>+VLOOKUP(I533,Peligros_Aspectos!A:D,2,0)</f>
        <v>#N/A</v>
      </c>
      <c r="L533" s="257" t="e">
        <f>+VLOOKUP(I533,Peligros_Aspectos!A:C,3,0)</f>
        <v>#N/A</v>
      </c>
      <c r="M533" s="232"/>
      <c r="N533" s="258"/>
      <c r="O533" s="245" t="str">
        <f t="shared" si="40"/>
        <v/>
      </c>
      <c r="P533" s="260"/>
      <c r="Q533" s="260"/>
      <c r="R533" s="260"/>
      <c r="S533" s="260"/>
      <c r="T533" s="260"/>
      <c r="U533" s="258"/>
      <c r="V533" s="264"/>
      <c r="W533" s="264"/>
      <c r="X533" s="260"/>
      <c r="Y533" s="266"/>
      <c r="Z533" s="245" t="str">
        <f t="shared" ref="Z533" si="48">O533</f>
        <v/>
      </c>
      <c r="AA533" s="267"/>
      <c r="AB533" s="245" t="str">
        <f t="array" ref="AB533">_xlfn.IFS(AND(Z533=1,P533&lt;&gt;0),25,AND(Z533=1,R533&lt;&gt;0),21,AND(Z533=1,U533="ALTO"),16,AND(Z533=1,U533="BAJO"),11,AND(Z533=1,V533&lt;&gt;0),2,AND(Z533=2,P533&lt;&gt;0),25,AND(Z533=2,R533&lt;&gt;0),21,AND(Z533=2,U533="ALTO"),16,AND(Z533=2,U533="BAJO"),11,AND(Z533=2,V533&lt;&gt;0),4,AND(Z533=3,P533&lt;&gt;0),25,AND(Z533=3,R533&lt;&gt;0),21,AND(Z533=3,U533="ALTO"),16,AND(Z533=3,U533="BAJO"),12,AND(Z533=3,V533&lt;&gt;0),5,AND(Z533=4,P533&lt;&gt;0),25,AND(Z533=4,R533&lt;&gt;0),13,AND(Z533=4,U533="ALTO"),16,AND(Z533=4,U533="BAJO"),14,AND(Z533=4,V533&lt;&gt;0),7,AND(Z533=5,P533&lt;&gt;0),25,AND(Z533=5,R533&lt;&gt;0),21,AND(Z533=5,U533="ALTO"),16,AND(Z533=5,U533="BAJO"),12,AND(Z533=5,V533&lt;&gt;0),8,AND(Z533=6,P533&lt;&gt;0),25,AND(Z533=6,R533&lt;&gt;0),21,AND(Z533=6,U533="ALTO"),20,AND(Z533=6,U533="BAJO"),17,AND(Z533=6,V533&lt;&gt;0),6,AND(Z533=7,P533&lt;&gt;0),25,AND(Z533=7,R533&lt;&gt;0),23,AND(Z533=7,U533="ALTO"),16,AND(Z533=7,U533="BAJO"),11,AND(Z533=7,V533&lt;&gt;0),7,AND(Z533=8,P533&lt;&gt;0),25,AND(Z533=8,R533&lt;&gt;0),21,AND(Z533=8,U533="ALTO"),16,AND(Z533=8,U533="BAJO"),12,AND(Z533=8,V533&lt;&gt;0),8,AND(Z533=9,P533&lt;&gt;0),25,AND(Z533=9,R533&lt;&gt;0),21,AND(Z533=9,U533="ALTO"),20,AND(Z533=9,U533="BAJO"),17,AND(Z533=9,V533&lt;&gt;0),13,AND(Z533=10,P533&lt;&gt;0),25,AND(Z533=10,R533&lt;&gt;0),22,AND(Z533=10,U533="ALTO"),21,AND(Z533=10,U533="BAJO"),18,AND(Z533=10,V533&lt;&gt;0),18,AND(Z533=11,P533&lt;&gt;0),25,AND(Z533=11,R533&lt;&gt;0),23,AND(Z533=11,U533="ALTO"),20,AND(Z533=11,U533="BAJO"),16,AND(Z533=11,V533&lt;&gt;0),11,AND(Z533=12,P533&lt;&gt;0),25,AND(Z533=12,R533&lt;&gt;0),23,AND(Z533=12,U533="ALTO"),20,AND(Z533=12,U533="BAJO"),16,AND(Z533=12,V533&lt;&gt;0),12,AND(Z533=13,P533&lt;&gt;0),25,AND(Z533=13,R533&lt;&gt;0),21,AND(Z533=13,U533="ALTO"),20,AND(Z533=13,U533="BAJO"),17,AND(Z533=13,V533&lt;&gt;0),17,AND(Z533=14,P533&lt;&gt;0),25,AND(Z533=14,R533&lt;&gt;0),24,AND(Z533=14,U533="ALTO"),23,AND(Z533=14,U533="BAJO"),21,AND(Z533=14,V533&lt;&gt;0),18,AND(Z533=15,P533&lt;&gt;0),25,AND(Z533=15,R533&lt;&gt;0),24,AND(Z533=15,U533="ALTO"),22,AND(Z533=15,U533="BAJO"),19,AND(Z533=15,V533&lt;&gt;0),19,AND(Z533=16,P533&lt;&gt;0),25,AND(Z533=16,R533&lt;&gt;0),23,AND(Z533=16,U533="ALTO"),23,AND(Z533=16,U533="BAJO"),23,AND(Z533=16,V533&lt;&gt;0),20,AND(Z533=17,P533&lt;&gt;0),25,AND(Z533=17,R533&lt;&gt;0),24,AND(Z533=17,U533="ALTO"),23,AND(Z533=17,U533="BAJO"),21,AND(Z533=17,V533&lt;&gt;0),20,AND(Z533=18,P533&lt;&gt;0),25,AND(Z533=18,R533&lt;&gt;0),24,AND(Z533=18,U533="ALTO"),23,AND(Z533=18,U533="BAJO"),22,AND(Z533=18,V533&lt;&gt;0),21,AND(Z533=19,P533&lt;&gt;0),25,AND(Z533=19,R533&lt;&gt;0),25,AND(Z533=19,U533="ALTO"),24,AND(Z533=19,U533="BAJO"),22,AND(Z533=19,V533&lt;&gt;0),22,AND(Z533&lt;&gt;0,X533&lt;&gt;0),Z533,TRUE,"FALSO")</f>
        <v>FALSO</v>
      </c>
      <c r="AC533" s="222"/>
      <c r="AD533" s="222"/>
      <c r="AE533" s="36"/>
      <c r="AF533" s="37"/>
      <c r="AG533" s="37"/>
      <c r="AH533" s="25"/>
      <c r="AI533" s="25"/>
      <c r="AJ533" s="25"/>
      <c r="AK533" s="25"/>
      <c r="AL533" s="25"/>
      <c r="AM533" s="25"/>
      <c r="AN533" s="25"/>
      <c r="AO533" s="35"/>
      <c r="AP533" s="25"/>
      <c r="AQ533" s="35"/>
      <c r="AR533" s="25"/>
      <c r="AS533" s="35"/>
      <c r="AT533" s="25"/>
      <c r="AU533" s="35"/>
      <c r="AV533" s="25"/>
      <c r="AW533" s="35"/>
      <c r="AX533" s="25"/>
    </row>
    <row r="534" spans="1:50" ht="26.25">
      <c r="A534" s="285"/>
      <c r="B534" s="381"/>
      <c r="C534" s="379"/>
      <c r="D534" s="378"/>
      <c r="E534" s="251"/>
      <c r="F534" s="248"/>
      <c r="G534" s="225"/>
      <c r="H534" s="227"/>
      <c r="I534" s="254"/>
      <c r="J534" s="255" t="e">
        <f>+VLOOKUP(I534,Peligros_Aspectos!A:D,4,0)</f>
        <v>#N/A</v>
      </c>
      <c r="K534" s="256" t="e">
        <f>+VLOOKUP(I534,Peligros_Aspectos!A:D,2,0)</f>
        <v>#N/A</v>
      </c>
      <c r="L534" s="257" t="e">
        <f>+VLOOKUP(I534,Peligros_Aspectos!A:C,3,0)</f>
        <v>#N/A</v>
      </c>
      <c r="M534" s="232"/>
      <c r="N534" s="258"/>
      <c r="O534" s="245" t="str">
        <f t="shared" si="40"/>
        <v/>
      </c>
      <c r="P534" s="260"/>
      <c r="Q534" s="260"/>
      <c r="R534" s="260"/>
      <c r="S534" s="260"/>
      <c r="T534" s="260"/>
      <c r="U534" s="258"/>
      <c r="V534" s="264"/>
      <c r="W534" s="264"/>
      <c r="X534" s="260"/>
      <c r="Y534" s="266"/>
      <c r="Z534" s="245" t="str">
        <f t="shared" ref="Z534:Z553" si="49">O534</f>
        <v/>
      </c>
      <c r="AA534" s="267"/>
      <c r="AB534" s="245" t="str">
        <f t="array" ref="AB534">_xlfn.IFS(AND(Z534=1,P534&lt;&gt;0),25,AND(Z534=1,R534&lt;&gt;0),21,AND(Z534=1,U534="ALTO"),16,AND(Z534=1,U534="BAJO"),11,AND(Z534=1,V534&lt;&gt;0),2,AND(Z534=2,P534&lt;&gt;0),25,AND(Z534=2,R534&lt;&gt;0),21,AND(Z534=2,U534="ALTO"),16,AND(Z534=2,U534="BAJO"),11,AND(Z534=2,V534&lt;&gt;0),4,AND(Z534=3,P534&lt;&gt;0),25,AND(Z534=3,R534&lt;&gt;0),21,AND(Z534=3,U534="ALTO"),16,AND(Z534=3,U534="BAJO"),12,AND(Z534=3,V534&lt;&gt;0),5,AND(Z534=4,P534&lt;&gt;0),25,AND(Z534=4,R534&lt;&gt;0),13,AND(Z534=4,U534="ALTO"),16,AND(Z534=4,U534="BAJO"),14,AND(Z534=4,V534&lt;&gt;0),7,AND(Z534=5,P534&lt;&gt;0),25,AND(Z534=5,R534&lt;&gt;0),21,AND(Z534=5,U534="ALTO"),16,AND(Z534=5,U534="BAJO"),12,AND(Z534=5,V534&lt;&gt;0),8,AND(Z534=6,P534&lt;&gt;0),25,AND(Z534=6,R534&lt;&gt;0),21,AND(Z534=6,U534="ALTO"),20,AND(Z534=6,U534="BAJO"),17,AND(Z534=6,V534&lt;&gt;0),6,AND(Z534=7,P534&lt;&gt;0),25,AND(Z534=7,R534&lt;&gt;0),23,AND(Z534=7,U534="ALTO"),16,AND(Z534=7,U534="BAJO"),11,AND(Z534=7,V534&lt;&gt;0),7,AND(Z534=8,P534&lt;&gt;0),25,AND(Z534=8,R534&lt;&gt;0),21,AND(Z534=8,U534="ALTO"),16,AND(Z534=8,U534="BAJO"),12,AND(Z534=8,V534&lt;&gt;0),8,AND(Z534=9,P534&lt;&gt;0),25,AND(Z534=9,R534&lt;&gt;0),21,AND(Z534=9,U534="ALTO"),20,AND(Z534=9,U534="BAJO"),17,AND(Z534=9,V534&lt;&gt;0),13,AND(Z534=10,P534&lt;&gt;0),25,AND(Z534=10,R534&lt;&gt;0),22,AND(Z534=10,U534="ALTO"),21,AND(Z534=10,U534="BAJO"),18,AND(Z534=10,V534&lt;&gt;0),18,AND(Z534=11,P534&lt;&gt;0),25,AND(Z534=11,R534&lt;&gt;0),23,AND(Z534=11,U534="ALTO"),20,AND(Z534=11,U534="BAJO"),16,AND(Z534=11,V534&lt;&gt;0),11,AND(Z534=12,P534&lt;&gt;0),25,AND(Z534=12,R534&lt;&gt;0),23,AND(Z534=12,U534="ALTO"),20,AND(Z534=12,U534="BAJO"),16,AND(Z534=12,V534&lt;&gt;0),12,AND(Z534=13,P534&lt;&gt;0),25,AND(Z534=13,R534&lt;&gt;0),21,AND(Z534=13,U534="ALTO"),20,AND(Z534=13,U534="BAJO"),17,AND(Z534=13,V534&lt;&gt;0),17,AND(Z534=14,P534&lt;&gt;0),25,AND(Z534=14,R534&lt;&gt;0),24,AND(Z534=14,U534="ALTO"),23,AND(Z534=14,U534="BAJO"),21,AND(Z534=14,V534&lt;&gt;0),18,AND(Z534=15,P534&lt;&gt;0),25,AND(Z534=15,R534&lt;&gt;0),24,AND(Z534=15,U534="ALTO"),22,AND(Z534=15,U534="BAJO"),19,AND(Z534=15,V534&lt;&gt;0),19,AND(Z534=16,P534&lt;&gt;0),25,AND(Z534=16,R534&lt;&gt;0),23,AND(Z534=16,U534="ALTO"),23,AND(Z534=16,U534="BAJO"),23,AND(Z534=16,V534&lt;&gt;0),20,AND(Z534=17,P534&lt;&gt;0),25,AND(Z534=17,R534&lt;&gt;0),24,AND(Z534=17,U534="ALTO"),23,AND(Z534=17,U534="BAJO"),21,AND(Z534=17,V534&lt;&gt;0),20,AND(Z534=18,P534&lt;&gt;0),25,AND(Z534=18,R534&lt;&gt;0),24,AND(Z534=18,U534="ALTO"),23,AND(Z534=18,U534="BAJO"),22,AND(Z534=18,V534&lt;&gt;0),21,AND(Z534=19,P534&lt;&gt;0),25,AND(Z534=19,R534&lt;&gt;0),25,AND(Z534=19,U534="ALTO"),24,AND(Z534=19,U534="BAJO"),22,AND(Z534=19,V534&lt;&gt;0),22,AND(Z534&lt;&gt;0,X534&lt;&gt;0),Z534,TRUE,"FALSO")</f>
        <v>FALSO</v>
      </c>
      <c r="AC534" s="222"/>
      <c r="AD534" s="222"/>
      <c r="AE534" s="36"/>
      <c r="AF534" s="37"/>
      <c r="AG534" s="37"/>
      <c r="AH534" s="25"/>
      <c r="AI534" s="25"/>
      <c r="AJ534" s="25"/>
      <c r="AK534" s="25"/>
      <c r="AL534" s="25"/>
      <c r="AM534" s="25"/>
      <c r="AN534" s="25"/>
      <c r="AO534" s="35"/>
      <c r="AP534" s="25"/>
      <c r="AQ534" s="35"/>
      <c r="AR534" s="25"/>
      <c r="AS534" s="35"/>
      <c r="AT534" s="25"/>
      <c r="AU534" s="35"/>
      <c r="AV534" s="25"/>
      <c r="AW534" s="35"/>
      <c r="AX534" s="25"/>
    </row>
    <row r="535" spans="1:50" ht="26.25">
      <c r="A535" s="285"/>
      <c r="B535" s="381"/>
      <c r="C535" s="379"/>
      <c r="D535" s="378"/>
      <c r="E535" s="251"/>
      <c r="F535" s="248"/>
      <c r="G535" s="225"/>
      <c r="H535" s="227"/>
      <c r="I535" s="254"/>
      <c r="J535" s="255" t="e">
        <f>+VLOOKUP(I535,Peligros_Aspectos!A:D,4,0)</f>
        <v>#N/A</v>
      </c>
      <c r="K535" s="256" t="e">
        <f>+VLOOKUP(I535,Peligros_Aspectos!A:D,2,0)</f>
        <v>#N/A</v>
      </c>
      <c r="L535" s="257" t="e">
        <f>+VLOOKUP(I535,Peligros_Aspectos!A:C,3,0)</f>
        <v>#N/A</v>
      </c>
      <c r="M535" s="232"/>
      <c r="N535" s="258"/>
      <c r="O535" s="245" t="str">
        <f t="shared" si="40"/>
        <v/>
      </c>
      <c r="P535" s="260"/>
      <c r="Q535" s="260"/>
      <c r="R535" s="260"/>
      <c r="S535" s="260"/>
      <c r="T535" s="260"/>
      <c r="U535" s="258"/>
      <c r="V535" s="264"/>
      <c r="W535" s="264"/>
      <c r="X535" s="260"/>
      <c r="Y535" s="266"/>
      <c r="Z535" s="245" t="str">
        <f t="shared" si="49"/>
        <v/>
      </c>
      <c r="AA535" s="267"/>
      <c r="AB535" s="245" t="str">
        <f t="array" ref="AB535">_xlfn.IFS(AND(Z535=1,P535&lt;&gt;0),25,AND(Z535=1,R535&lt;&gt;0),21,AND(Z535=1,U535="ALTO"),16,AND(Z535=1,U535="BAJO"),11,AND(Z535=1,V535&lt;&gt;0),2,AND(Z535=2,P535&lt;&gt;0),25,AND(Z535=2,R535&lt;&gt;0),21,AND(Z535=2,U535="ALTO"),16,AND(Z535=2,U535="BAJO"),11,AND(Z535=2,V535&lt;&gt;0),4,AND(Z535=3,P535&lt;&gt;0),25,AND(Z535=3,R535&lt;&gt;0),21,AND(Z535=3,U535="ALTO"),16,AND(Z535=3,U535="BAJO"),12,AND(Z535=3,V535&lt;&gt;0),5,AND(Z535=4,P535&lt;&gt;0),25,AND(Z535=4,R535&lt;&gt;0),13,AND(Z535=4,U535="ALTO"),16,AND(Z535=4,U535="BAJO"),14,AND(Z535=4,V535&lt;&gt;0),7,AND(Z535=5,P535&lt;&gt;0),25,AND(Z535=5,R535&lt;&gt;0),21,AND(Z535=5,U535="ALTO"),16,AND(Z535=5,U535="BAJO"),12,AND(Z535=5,V535&lt;&gt;0),8,AND(Z535=6,P535&lt;&gt;0),25,AND(Z535=6,R535&lt;&gt;0),21,AND(Z535=6,U535="ALTO"),20,AND(Z535=6,U535="BAJO"),17,AND(Z535=6,V535&lt;&gt;0),6,AND(Z535=7,P535&lt;&gt;0),25,AND(Z535=7,R535&lt;&gt;0),23,AND(Z535=7,U535="ALTO"),16,AND(Z535=7,U535="BAJO"),11,AND(Z535=7,V535&lt;&gt;0),7,AND(Z535=8,P535&lt;&gt;0),25,AND(Z535=8,R535&lt;&gt;0),21,AND(Z535=8,U535="ALTO"),16,AND(Z535=8,U535="BAJO"),12,AND(Z535=8,V535&lt;&gt;0),8,AND(Z535=9,P535&lt;&gt;0),25,AND(Z535=9,R535&lt;&gt;0),21,AND(Z535=9,U535="ALTO"),20,AND(Z535=9,U535="BAJO"),17,AND(Z535=9,V535&lt;&gt;0),13,AND(Z535=10,P535&lt;&gt;0),25,AND(Z535=10,R535&lt;&gt;0),22,AND(Z535=10,U535="ALTO"),21,AND(Z535=10,U535="BAJO"),18,AND(Z535=10,V535&lt;&gt;0),18,AND(Z535=11,P535&lt;&gt;0),25,AND(Z535=11,R535&lt;&gt;0),23,AND(Z535=11,U535="ALTO"),20,AND(Z535=11,U535="BAJO"),16,AND(Z535=11,V535&lt;&gt;0),11,AND(Z535=12,P535&lt;&gt;0),25,AND(Z535=12,R535&lt;&gt;0),23,AND(Z535=12,U535="ALTO"),20,AND(Z535=12,U535="BAJO"),16,AND(Z535=12,V535&lt;&gt;0),12,AND(Z535=13,P535&lt;&gt;0),25,AND(Z535=13,R535&lt;&gt;0),21,AND(Z535=13,U535="ALTO"),20,AND(Z535=13,U535="BAJO"),17,AND(Z535=13,V535&lt;&gt;0),17,AND(Z535=14,P535&lt;&gt;0),25,AND(Z535=14,R535&lt;&gt;0),24,AND(Z535=14,U535="ALTO"),23,AND(Z535=14,U535="BAJO"),21,AND(Z535=14,V535&lt;&gt;0),18,AND(Z535=15,P535&lt;&gt;0),25,AND(Z535=15,R535&lt;&gt;0),24,AND(Z535=15,U535="ALTO"),22,AND(Z535=15,U535="BAJO"),19,AND(Z535=15,V535&lt;&gt;0),19,AND(Z535=16,P535&lt;&gt;0),25,AND(Z535=16,R535&lt;&gt;0),23,AND(Z535=16,U535="ALTO"),23,AND(Z535=16,U535="BAJO"),23,AND(Z535=16,V535&lt;&gt;0),20,AND(Z535=17,P535&lt;&gt;0),25,AND(Z535=17,R535&lt;&gt;0),24,AND(Z535=17,U535="ALTO"),23,AND(Z535=17,U535="BAJO"),21,AND(Z535=17,V535&lt;&gt;0),20,AND(Z535=18,P535&lt;&gt;0),25,AND(Z535=18,R535&lt;&gt;0),24,AND(Z535=18,U535="ALTO"),23,AND(Z535=18,U535="BAJO"),22,AND(Z535=18,V535&lt;&gt;0),21,AND(Z535=19,P535&lt;&gt;0),25,AND(Z535=19,R535&lt;&gt;0),25,AND(Z535=19,U535="ALTO"),24,AND(Z535=19,U535="BAJO"),22,AND(Z535=19,V535&lt;&gt;0),22,AND(Z535&lt;&gt;0,X535&lt;&gt;0),Z535,TRUE,"FALSO")</f>
        <v>FALSO</v>
      </c>
      <c r="AC535" s="222"/>
      <c r="AD535" s="222"/>
      <c r="AE535" s="36"/>
      <c r="AF535" s="37"/>
      <c r="AG535" s="37"/>
      <c r="AH535" s="25"/>
      <c r="AI535" s="25"/>
      <c r="AJ535" s="25"/>
      <c r="AK535" s="25"/>
      <c r="AL535" s="25"/>
      <c r="AM535" s="25"/>
      <c r="AN535" s="25"/>
      <c r="AO535" s="35"/>
      <c r="AP535" s="25"/>
      <c r="AQ535" s="35"/>
      <c r="AR535" s="25"/>
      <c r="AS535" s="35"/>
      <c r="AT535" s="25"/>
      <c r="AU535" s="35"/>
      <c r="AV535" s="25"/>
      <c r="AW535" s="35"/>
      <c r="AX535" s="25"/>
    </row>
    <row r="536" spans="1:50" ht="26.25">
      <c r="A536" s="285"/>
      <c r="B536" s="381"/>
      <c r="C536" s="379"/>
      <c r="D536" s="378"/>
      <c r="E536" s="251"/>
      <c r="F536" s="248"/>
      <c r="G536" s="225"/>
      <c r="H536" s="227"/>
      <c r="I536" s="254"/>
      <c r="J536" s="255" t="e">
        <f>+VLOOKUP(I536,Peligros_Aspectos!A:D,4,0)</f>
        <v>#N/A</v>
      </c>
      <c r="K536" s="256" t="e">
        <f>+VLOOKUP(I536,Peligros_Aspectos!A:D,2,0)</f>
        <v>#N/A</v>
      </c>
      <c r="L536" s="257" t="e">
        <f>+VLOOKUP(I536,Peligros_Aspectos!A:C,3,0)</f>
        <v>#N/A</v>
      </c>
      <c r="M536" s="232"/>
      <c r="N536" s="258"/>
      <c r="O536" s="245" t="str">
        <f t="shared" si="40"/>
        <v/>
      </c>
      <c r="P536" s="260"/>
      <c r="Q536" s="260"/>
      <c r="R536" s="260"/>
      <c r="S536" s="260"/>
      <c r="T536" s="260"/>
      <c r="U536" s="255"/>
      <c r="V536" s="264"/>
      <c r="W536" s="264"/>
      <c r="X536" s="260"/>
      <c r="Y536" s="266"/>
      <c r="Z536" s="245" t="str">
        <f t="shared" si="49"/>
        <v/>
      </c>
      <c r="AA536" s="267"/>
      <c r="AB536" s="245" t="str">
        <f t="array" ref="AB536">_xlfn.IFS(AND(Z536=1,P536&lt;&gt;0),25,AND(Z536=1,R536&lt;&gt;0),21,AND(Z536=1,U536="ALTO"),16,AND(Z536=1,U536="BAJO"),11,AND(Z536=1,V536&lt;&gt;0),2,AND(Z536=2,P536&lt;&gt;0),25,AND(Z536=2,R536&lt;&gt;0),21,AND(Z536=2,U536="ALTO"),16,AND(Z536=2,U536="BAJO"),11,AND(Z536=2,V536&lt;&gt;0),4,AND(Z536=3,P536&lt;&gt;0),25,AND(Z536=3,R536&lt;&gt;0),21,AND(Z536=3,U536="ALTO"),16,AND(Z536=3,U536="BAJO"),12,AND(Z536=3,V536&lt;&gt;0),5,AND(Z536=4,P536&lt;&gt;0),25,AND(Z536=4,R536&lt;&gt;0),13,AND(Z536=4,U536="ALTO"),16,AND(Z536=4,U536="BAJO"),14,AND(Z536=4,V536&lt;&gt;0),7,AND(Z536=5,P536&lt;&gt;0),25,AND(Z536=5,R536&lt;&gt;0),21,AND(Z536=5,U536="ALTO"),16,AND(Z536=5,U536="BAJO"),12,AND(Z536=5,V536&lt;&gt;0),8,AND(Z536=6,P536&lt;&gt;0),25,AND(Z536=6,R536&lt;&gt;0),21,AND(Z536=6,U536="ALTO"),20,AND(Z536=6,U536="BAJO"),17,AND(Z536=6,V536&lt;&gt;0),6,AND(Z536=7,P536&lt;&gt;0),25,AND(Z536=7,R536&lt;&gt;0),23,AND(Z536=7,U536="ALTO"),16,AND(Z536=7,U536="BAJO"),11,AND(Z536=7,V536&lt;&gt;0),7,AND(Z536=8,P536&lt;&gt;0),25,AND(Z536=8,R536&lt;&gt;0),21,AND(Z536=8,U536="ALTO"),16,AND(Z536=8,U536="BAJO"),12,AND(Z536=8,V536&lt;&gt;0),8,AND(Z536=9,P536&lt;&gt;0),25,AND(Z536=9,R536&lt;&gt;0),21,AND(Z536=9,U536="ALTO"),20,AND(Z536=9,U536="BAJO"),17,AND(Z536=9,V536&lt;&gt;0),13,AND(Z536=10,P536&lt;&gt;0),25,AND(Z536=10,R536&lt;&gt;0),22,AND(Z536=10,U536="ALTO"),21,AND(Z536=10,U536="BAJO"),18,AND(Z536=10,V536&lt;&gt;0),18,AND(Z536=11,P536&lt;&gt;0),25,AND(Z536=11,R536&lt;&gt;0),23,AND(Z536=11,U536="ALTO"),20,AND(Z536=11,U536="BAJO"),16,AND(Z536=11,V536&lt;&gt;0),11,AND(Z536=12,P536&lt;&gt;0),25,AND(Z536=12,R536&lt;&gt;0),23,AND(Z536=12,U536="ALTO"),20,AND(Z536=12,U536="BAJO"),16,AND(Z536=12,V536&lt;&gt;0),12,AND(Z536=13,P536&lt;&gt;0),25,AND(Z536=13,R536&lt;&gt;0),21,AND(Z536=13,U536="ALTO"),20,AND(Z536=13,U536="BAJO"),17,AND(Z536=13,V536&lt;&gt;0),17,AND(Z536=14,P536&lt;&gt;0),25,AND(Z536=14,R536&lt;&gt;0),24,AND(Z536=14,U536="ALTO"),23,AND(Z536=14,U536="BAJO"),21,AND(Z536=14,V536&lt;&gt;0),18,AND(Z536=15,P536&lt;&gt;0),25,AND(Z536=15,R536&lt;&gt;0),24,AND(Z536=15,U536="ALTO"),22,AND(Z536=15,U536="BAJO"),19,AND(Z536=15,V536&lt;&gt;0),19,AND(Z536=16,P536&lt;&gt;0),25,AND(Z536=16,R536&lt;&gt;0),23,AND(Z536=16,U536="ALTO"),23,AND(Z536=16,U536="BAJO"),23,AND(Z536=16,V536&lt;&gt;0),20,AND(Z536=17,P536&lt;&gt;0),25,AND(Z536=17,R536&lt;&gt;0),24,AND(Z536=17,U536="ALTO"),23,AND(Z536=17,U536="BAJO"),21,AND(Z536=17,V536&lt;&gt;0),20,AND(Z536=18,P536&lt;&gt;0),25,AND(Z536=18,R536&lt;&gt;0),24,AND(Z536=18,U536="ALTO"),23,AND(Z536=18,U536="BAJO"),22,AND(Z536=18,V536&lt;&gt;0),21,AND(Z536=19,P536&lt;&gt;0),25,AND(Z536=19,R536&lt;&gt;0),25,AND(Z536=19,U536="ALTO"),24,AND(Z536=19,U536="BAJO"),22,AND(Z536=19,V536&lt;&gt;0),22,AND(Z536&lt;&gt;0,X536&lt;&gt;0),Z536,TRUE,"FALSO")</f>
        <v>FALSO</v>
      </c>
      <c r="AC536" s="222"/>
      <c r="AD536" s="222"/>
      <c r="AE536" s="36"/>
      <c r="AF536" s="37"/>
      <c r="AG536" s="37"/>
      <c r="AH536" s="25"/>
      <c r="AI536" s="25"/>
      <c r="AJ536" s="25"/>
      <c r="AK536" s="25"/>
      <c r="AL536" s="25"/>
      <c r="AM536" s="25"/>
      <c r="AN536" s="25"/>
      <c r="AO536" s="35"/>
      <c r="AP536" s="25"/>
      <c r="AQ536" s="35"/>
      <c r="AR536" s="25"/>
      <c r="AS536" s="35"/>
      <c r="AT536" s="25"/>
      <c r="AU536" s="35"/>
      <c r="AV536" s="25"/>
      <c r="AW536" s="35"/>
      <c r="AX536" s="25"/>
    </row>
    <row r="537" spans="1:50" ht="26.25">
      <c r="A537" s="285"/>
      <c r="B537" s="381"/>
      <c r="C537" s="379"/>
      <c r="D537" s="378"/>
      <c r="E537" s="251"/>
      <c r="F537" s="248"/>
      <c r="G537" s="225"/>
      <c r="H537" s="227"/>
      <c r="I537" s="254"/>
      <c r="J537" s="255" t="e">
        <f>+VLOOKUP(I537,Peligros_Aspectos!A:D,4,0)</f>
        <v>#N/A</v>
      </c>
      <c r="K537" s="256" t="e">
        <f>+VLOOKUP(I537,Peligros_Aspectos!A:D,2,0)</f>
        <v>#N/A</v>
      </c>
      <c r="L537" s="257" t="e">
        <f>+VLOOKUP(I537,Peligros_Aspectos!A:C,3,0)</f>
        <v>#N/A</v>
      </c>
      <c r="M537" s="232"/>
      <c r="N537" s="258"/>
      <c r="O537" s="245" t="str">
        <f t="shared" si="40"/>
        <v/>
      </c>
      <c r="P537" s="260"/>
      <c r="Q537" s="260"/>
      <c r="R537" s="260"/>
      <c r="S537" s="260"/>
      <c r="T537" s="260"/>
      <c r="U537" s="258"/>
      <c r="V537" s="264"/>
      <c r="W537" s="264"/>
      <c r="X537" s="260"/>
      <c r="Y537" s="266"/>
      <c r="Z537" s="245" t="str">
        <f t="shared" si="49"/>
        <v/>
      </c>
      <c r="AA537" s="267"/>
      <c r="AB537" s="245" t="str">
        <f t="array" ref="AB537">_xlfn.IFS(AND(Z537=1,P537&lt;&gt;0),25,AND(Z537=1,R537&lt;&gt;0),21,AND(Z537=1,U537="ALTO"),16,AND(Z537=1,U537="BAJO"),11,AND(Z537=1,V537&lt;&gt;0),2,AND(Z537=2,P537&lt;&gt;0),25,AND(Z537=2,R537&lt;&gt;0),21,AND(Z537=2,U537="ALTO"),16,AND(Z537=2,U537="BAJO"),11,AND(Z537=2,V537&lt;&gt;0),4,AND(Z537=3,P537&lt;&gt;0),25,AND(Z537=3,R537&lt;&gt;0),21,AND(Z537=3,U537="ALTO"),16,AND(Z537=3,U537="BAJO"),12,AND(Z537=3,V537&lt;&gt;0),5,AND(Z537=4,P537&lt;&gt;0),25,AND(Z537=4,R537&lt;&gt;0),13,AND(Z537=4,U537="ALTO"),16,AND(Z537=4,U537="BAJO"),14,AND(Z537=4,V537&lt;&gt;0),7,AND(Z537=5,P537&lt;&gt;0),25,AND(Z537=5,R537&lt;&gt;0),21,AND(Z537=5,U537="ALTO"),16,AND(Z537=5,U537="BAJO"),12,AND(Z537=5,V537&lt;&gt;0),8,AND(Z537=6,P537&lt;&gt;0),25,AND(Z537=6,R537&lt;&gt;0),21,AND(Z537=6,U537="ALTO"),20,AND(Z537=6,U537="BAJO"),17,AND(Z537=6,V537&lt;&gt;0),6,AND(Z537=7,P537&lt;&gt;0),25,AND(Z537=7,R537&lt;&gt;0),23,AND(Z537=7,U537="ALTO"),16,AND(Z537=7,U537="BAJO"),11,AND(Z537=7,V537&lt;&gt;0),7,AND(Z537=8,P537&lt;&gt;0),25,AND(Z537=8,R537&lt;&gt;0),21,AND(Z537=8,U537="ALTO"),16,AND(Z537=8,U537="BAJO"),12,AND(Z537=8,V537&lt;&gt;0),8,AND(Z537=9,P537&lt;&gt;0),25,AND(Z537=9,R537&lt;&gt;0),21,AND(Z537=9,U537="ALTO"),20,AND(Z537=9,U537="BAJO"),17,AND(Z537=9,V537&lt;&gt;0),13,AND(Z537=10,P537&lt;&gt;0),25,AND(Z537=10,R537&lt;&gt;0),22,AND(Z537=10,U537="ALTO"),21,AND(Z537=10,U537="BAJO"),18,AND(Z537=10,V537&lt;&gt;0),18,AND(Z537=11,P537&lt;&gt;0),25,AND(Z537=11,R537&lt;&gt;0),23,AND(Z537=11,U537="ALTO"),20,AND(Z537=11,U537="BAJO"),16,AND(Z537=11,V537&lt;&gt;0),11,AND(Z537=12,P537&lt;&gt;0),25,AND(Z537=12,R537&lt;&gt;0),23,AND(Z537=12,U537="ALTO"),20,AND(Z537=12,U537="BAJO"),16,AND(Z537=12,V537&lt;&gt;0),12,AND(Z537=13,P537&lt;&gt;0),25,AND(Z537=13,R537&lt;&gt;0),21,AND(Z537=13,U537="ALTO"),20,AND(Z537=13,U537="BAJO"),17,AND(Z537=13,V537&lt;&gt;0),17,AND(Z537=14,P537&lt;&gt;0),25,AND(Z537=14,R537&lt;&gt;0),24,AND(Z537=14,U537="ALTO"),23,AND(Z537=14,U537="BAJO"),21,AND(Z537=14,V537&lt;&gt;0),18,AND(Z537=15,P537&lt;&gt;0),25,AND(Z537=15,R537&lt;&gt;0),24,AND(Z537=15,U537="ALTO"),22,AND(Z537=15,U537="BAJO"),19,AND(Z537=15,V537&lt;&gt;0),19,AND(Z537=16,P537&lt;&gt;0),25,AND(Z537=16,R537&lt;&gt;0),23,AND(Z537=16,U537="ALTO"),23,AND(Z537=16,U537="BAJO"),23,AND(Z537=16,V537&lt;&gt;0),20,AND(Z537=17,P537&lt;&gt;0),25,AND(Z537=17,R537&lt;&gt;0),24,AND(Z537=17,U537="ALTO"),23,AND(Z537=17,U537="BAJO"),21,AND(Z537=17,V537&lt;&gt;0),20,AND(Z537=18,P537&lt;&gt;0),25,AND(Z537=18,R537&lt;&gt;0),24,AND(Z537=18,U537="ALTO"),23,AND(Z537=18,U537="BAJO"),22,AND(Z537=18,V537&lt;&gt;0),21,AND(Z537=19,P537&lt;&gt;0),25,AND(Z537=19,R537&lt;&gt;0),25,AND(Z537=19,U537="ALTO"),24,AND(Z537=19,U537="BAJO"),22,AND(Z537=19,V537&lt;&gt;0),22,AND(Z537&lt;&gt;0,X537&lt;&gt;0),Z537,TRUE,"FALSO")</f>
        <v>FALSO</v>
      </c>
      <c r="AC537" s="222"/>
      <c r="AD537" s="222"/>
      <c r="AE537" s="36"/>
      <c r="AF537" s="37"/>
      <c r="AG537" s="37"/>
      <c r="AH537" s="25"/>
      <c r="AI537" s="25"/>
      <c r="AJ537" s="25"/>
      <c r="AK537" s="25"/>
      <c r="AL537" s="25"/>
      <c r="AM537" s="25"/>
      <c r="AN537" s="25"/>
      <c r="AO537" s="35"/>
      <c r="AP537" s="25"/>
      <c r="AQ537" s="35"/>
      <c r="AR537" s="25"/>
      <c r="AS537" s="35"/>
      <c r="AT537" s="25"/>
      <c r="AU537" s="35"/>
      <c r="AV537" s="25"/>
      <c r="AW537" s="35"/>
      <c r="AX537" s="25"/>
    </row>
    <row r="538" spans="1:50" ht="26.25">
      <c r="A538" s="285"/>
      <c r="B538" s="381"/>
      <c r="C538" s="379"/>
      <c r="D538" s="378"/>
      <c r="E538" s="251"/>
      <c r="F538" s="248"/>
      <c r="G538" s="225"/>
      <c r="H538" s="227"/>
      <c r="I538" s="254"/>
      <c r="J538" s="255" t="e">
        <f>+VLOOKUP(I538,Peligros_Aspectos!A:D,4,0)</f>
        <v>#N/A</v>
      </c>
      <c r="K538" s="256" t="e">
        <f>+VLOOKUP(I538,Peligros_Aspectos!A:D,2,0)</f>
        <v>#N/A</v>
      </c>
      <c r="L538" s="257" t="e">
        <f>+VLOOKUP(I538,Peligros_Aspectos!A:C,3,0)</f>
        <v>#N/A</v>
      </c>
      <c r="M538" s="232"/>
      <c r="N538" s="258"/>
      <c r="O538" s="245" t="str">
        <f t="shared" ref="O538:O601" si="50">IF(CONCATENATE(N538,M538)="1A",1,IF(CONCATENATE(N538,M538)="1B",2,IF(CONCATENATE(N538,M538)="2A",3,IF(CONCATENATE(N538,M538)="1C",4,IF(CONCATENATE(N538,M538)="2B",5,IF(CONCATENATE(N538,M538)="3A",6,IF(CONCATENATE(N538,M538)="1D",7,IF(CONCATENATE(N538,M538)="2C",8,IF(CONCATENATE(N538,M538)="3B",9,IF(CONCATENATE(N538,M538)="4A",10,IF(CONCATENATE(N538,M538)="1E",11,IF(CONCATENATE(N538,M538)="2D",12,IF(CONCATENATE(N538,M538)="3C",13,IF(CONCATENATE(N538,M538)="4B",14,IF(CONCATENATE(N538,M538)="5A",15,IF(CONCATENATE(N538,M538)="2E",16,IF(CONCATENATE(N538,M538)="3D",17,IF(CONCATENATE(N538,M538)="4C",18,IF(CONCATENATE(N538,M538)="5B",19,IF(CONCATENATE(N538,M538)="3E",20,IF(CONCATENATE(N538,M538)="4D",21,IF(CONCATENATE(N538,M538)="5C",22,IF(CONCATENATE(N538,M538)="4E",23,IF(CONCATENATE(N538,M538)="5D",24,IF(CONCATENATE(N538,M538)="5E",25,"")))))))))))))))))))))))))</f>
        <v/>
      </c>
      <c r="P538" s="260"/>
      <c r="Q538" s="260"/>
      <c r="R538" s="260"/>
      <c r="S538" s="260"/>
      <c r="T538" s="260"/>
      <c r="U538" s="268"/>
      <c r="V538" s="264"/>
      <c r="W538" s="264"/>
      <c r="X538" s="260"/>
      <c r="Y538" s="266"/>
      <c r="Z538" s="245" t="str">
        <f t="shared" si="49"/>
        <v/>
      </c>
      <c r="AA538" s="267"/>
      <c r="AB538" s="245" t="str">
        <f t="array" ref="AB538">_xlfn.IFS(AND(Z538=1,P538&lt;&gt;0),25,AND(Z538=1,R538&lt;&gt;0),21,AND(Z538=1,U538="ALTO"),16,AND(Z538=1,U538="BAJO"),11,AND(Z538=1,V538&lt;&gt;0),2,AND(Z538=2,P538&lt;&gt;0),25,AND(Z538=2,R538&lt;&gt;0),21,AND(Z538=2,U538="ALTO"),16,AND(Z538=2,U538="BAJO"),11,AND(Z538=2,V538&lt;&gt;0),4,AND(Z538=3,P538&lt;&gt;0),25,AND(Z538=3,R538&lt;&gt;0),21,AND(Z538=3,U538="ALTO"),16,AND(Z538=3,U538="BAJO"),12,AND(Z538=3,V538&lt;&gt;0),5,AND(Z538=4,P538&lt;&gt;0),25,AND(Z538=4,R538&lt;&gt;0),13,AND(Z538=4,U538="ALTO"),16,AND(Z538=4,U538="BAJO"),14,AND(Z538=4,V538&lt;&gt;0),7,AND(Z538=5,P538&lt;&gt;0),25,AND(Z538=5,R538&lt;&gt;0),21,AND(Z538=5,U538="ALTO"),16,AND(Z538=5,U538="BAJO"),12,AND(Z538=5,V538&lt;&gt;0),8,AND(Z538=6,P538&lt;&gt;0),25,AND(Z538=6,R538&lt;&gt;0),21,AND(Z538=6,U538="ALTO"),20,AND(Z538=6,U538="BAJO"),17,AND(Z538=6,V538&lt;&gt;0),6,AND(Z538=7,P538&lt;&gt;0),25,AND(Z538=7,R538&lt;&gt;0),23,AND(Z538=7,U538="ALTO"),16,AND(Z538=7,U538="BAJO"),11,AND(Z538=7,V538&lt;&gt;0),7,AND(Z538=8,P538&lt;&gt;0),25,AND(Z538=8,R538&lt;&gt;0),21,AND(Z538=8,U538="ALTO"),16,AND(Z538=8,U538="BAJO"),12,AND(Z538=8,V538&lt;&gt;0),8,AND(Z538=9,P538&lt;&gt;0),25,AND(Z538=9,R538&lt;&gt;0),21,AND(Z538=9,U538="ALTO"),20,AND(Z538=9,U538="BAJO"),17,AND(Z538=9,V538&lt;&gt;0),13,AND(Z538=10,P538&lt;&gt;0),25,AND(Z538=10,R538&lt;&gt;0),22,AND(Z538=10,U538="ALTO"),21,AND(Z538=10,U538="BAJO"),18,AND(Z538=10,V538&lt;&gt;0),18,AND(Z538=11,P538&lt;&gt;0),25,AND(Z538=11,R538&lt;&gt;0),23,AND(Z538=11,U538="ALTO"),20,AND(Z538=11,U538="BAJO"),16,AND(Z538=11,V538&lt;&gt;0),11,AND(Z538=12,P538&lt;&gt;0),25,AND(Z538=12,R538&lt;&gt;0),23,AND(Z538=12,U538="ALTO"),20,AND(Z538=12,U538="BAJO"),16,AND(Z538=12,V538&lt;&gt;0),12,AND(Z538=13,P538&lt;&gt;0),25,AND(Z538=13,R538&lt;&gt;0),21,AND(Z538=13,U538="ALTO"),20,AND(Z538=13,U538="BAJO"),17,AND(Z538=13,V538&lt;&gt;0),17,AND(Z538=14,P538&lt;&gt;0),25,AND(Z538=14,R538&lt;&gt;0),24,AND(Z538=14,U538="ALTO"),23,AND(Z538=14,U538="BAJO"),21,AND(Z538=14,V538&lt;&gt;0),18,AND(Z538=15,P538&lt;&gt;0),25,AND(Z538=15,R538&lt;&gt;0),24,AND(Z538=15,U538="ALTO"),22,AND(Z538=15,U538="BAJO"),19,AND(Z538=15,V538&lt;&gt;0),19,AND(Z538=16,P538&lt;&gt;0),25,AND(Z538=16,R538&lt;&gt;0),23,AND(Z538=16,U538="ALTO"),23,AND(Z538=16,U538="BAJO"),23,AND(Z538=16,V538&lt;&gt;0),20,AND(Z538=17,P538&lt;&gt;0),25,AND(Z538=17,R538&lt;&gt;0),24,AND(Z538=17,U538="ALTO"),23,AND(Z538=17,U538="BAJO"),21,AND(Z538=17,V538&lt;&gt;0),20,AND(Z538=18,P538&lt;&gt;0),25,AND(Z538=18,R538&lt;&gt;0),24,AND(Z538=18,U538="ALTO"),23,AND(Z538=18,U538="BAJO"),22,AND(Z538=18,V538&lt;&gt;0),21,AND(Z538=19,P538&lt;&gt;0),25,AND(Z538=19,R538&lt;&gt;0),25,AND(Z538=19,U538="ALTO"),24,AND(Z538=19,U538="BAJO"),22,AND(Z538=19,V538&lt;&gt;0),22,AND(Z538&lt;&gt;0,X538&lt;&gt;0),Z538,TRUE,"FALSO")</f>
        <v>FALSO</v>
      </c>
      <c r="AC538" s="222"/>
      <c r="AD538" s="222"/>
      <c r="AE538" s="36"/>
      <c r="AF538" s="37"/>
      <c r="AG538" s="37"/>
      <c r="AH538" s="25"/>
      <c r="AI538" s="25"/>
      <c r="AJ538" s="25"/>
      <c r="AK538" s="25"/>
      <c r="AL538" s="25"/>
      <c r="AM538" s="25"/>
      <c r="AN538" s="25"/>
      <c r="AO538" s="35"/>
      <c r="AP538" s="25"/>
      <c r="AQ538" s="35"/>
      <c r="AR538" s="25"/>
      <c r="AS538" s="35"/>
      <c r="AT538" s="25"/>
      <c r="AU538" s="35"/>
      <c r="AV538" s="25"/>
      <c r="AW538" s="35"/>
      <c r="AX538" s="25"/>
    </row>
    <row r="539" spans="1:50" ht="26.25">
      <c r="A539" s="285"/>
      <c r="B539" s="381"/>
      <c r="C539" s="379"/>
      <c r="D539" s="378"/>
      <c r="E539" s="251"/>
      <c r="F539" s="248"/>
      <c r="G539" s="225"/>
      <c r="H539" s="227"/>
      <c r="I539" s="254"/>
      <c r="J539" s="255" t="e">
        <f>+VLOOKUP(I539,Peligros_Aspectos!A:D,4,0)</f>
        <v>#N/A</v>
      </c>
      <c r="K539" s="256" t="e">
        <f>+VLOOKUP(I539,Peligros_Aspectos!A:D,2,0)</f>
        <v>#N/A</v>
      </c>
      <c r="L539" s="257" t="e">
        <f>+VLOOKUP(I539,Peligros_Aspectos!A:C,3,0)</f>
        <v>#N/A</v>
      </c>
      <c r="M539" s="232"/>
      <c r="N539" s="258"/>
      <c r="O539" s="245" t="str">
        <f t="shared" si="50"/>
        <v/>
      </c>
      <c r="P539" s="260"/>
      <c r="Q539" s="260"/>
      <c r="R539" s="260"/>
      <c r="S539" s="260"/>
      <c r="T539" s="260"/>
      <c r="U539" s="258"/>
      <c r="V539" s="264"/>
      <c r="W539" s="264"/>
      <c r="X539" s="260"/>
      <c r="Y539" s="266"/>
      <c r="Z539" s="245" t="str">
        <f t="shared" si="49"/>
        <v/>
      </c>
      <c r="AA539" s="267"/>
      <c r="AB539" s="245" t="str">
        <f t="array" ref="AB539">_xlfn.IFS(AND(Z539=1,P539&lt;&gt;0),25,AND(Z539=1,R539&lt;&gt;0),21,AND(Z539=1,U539="ALTO"),16,AND(Z539=1,U539="BAJO"),11,AND(Z539=1,V539&lt;&gt;0),2,AND(Z539=2,P539&lt;&gt;0),25,AND(Z539=2,R539&lt;&gt;0),21,AND(Z539=2,U539="ALTO"),16,AND(Z539=2,U539="BAJO"),11,AND(Z539=2,V539&lt;&gt;0),4,AND(Z539=3,P539&lt;&gt;0),25,AND(Z539=3,R539&lt;&gt;0),21,AND(Z539=3,U539="ALTO"),16,AND(Z539=3,U539="BAJO"),12,AND(Z539=3,V539&lt;&gt;0),5,AND(Z539=4,P539&lt;&gt;0),25,AND(Z539=4,R539&lt;&gt;0),13,AND(Z539=4,U539="ALTO"),16,AND(Z539=4,U539="BAJO"),14,AND(Z539=4,V539&lt;&gt;0),7,AND(Z539=5,P539&lt;&gt;0),25,AND(Z539=5,R539&lt;&gt;0),21,AND(Z539=5,U539="ALTO"),16,AND(Z539=5,U539="BAJO"),12,AND(Z539=5,V539&lt;&gt;0),8,AND(Z539=6,P539&lt;&gt;0),25,AND(Z539=6,R539&lt;&gt;0),21,AND(Z539=6,U539="ALTO"),20,AND(Z539=6,U539="BAJO"),17,AND(Z539=6,V539&lt;&gt;0),6,AND(Z539=7,P539&lt;&gt;0),25,AND(Z539=7,R539&lt;&gt;0),23,AND(Z539=7,U539="ALTO"),16,AND(Z539=7,U539="BAJO"),11,AND(Z539=7,V539&lt;&gt;0),7,AND(Z539=8,P539&lt;&gt;0),25,AND(Z539=8,R539&lt;&gt;0),21,AND(Z539=8,U539="ALTO"),16,AND(Z539=8,U539="BAJO"),12,AND(Z539=8,V539&lt;&gt;0),8,AND(Z539=9,P539&lt;&gt;0),25,AND(Z539=9,R539&lt;&gt;0),21,AND(Z539=9,U539="ALTO"),20,AND(Z539=9,U539="BAJO"),17,AND(Z539=9,V539&lt;&gt;0),13,AND(Z539=10,P539&lt;&gt;0),25,AND(Z539=10,R539&lt;&gt;0),22,AND(Z539=10,U539="ALTO"),21,AND(Z539=10,U539="BAJO"),18,AND(Z539=10,V539&lt;&gt;0),18,AND(Z539=11,P539&lt;&gt;0),25,AND(Z539=11,R539&lt;&gt;0),23,AND(Z539=11,U539="ALTO"),20,AND(Z539=11,U539="BAJO"),16,AND(Z539=11,V539&lt;&gt;0),11,AND(Z539=12,P539&lt;&gt;0),25,AND(Z539=12,R539&lt;&gt;0),23,AND(Z539=12,U539="ALTO"),20,AND(Z539=12,U539="BAJO"),16,AND(Z539=12,V539&lt;&gt;0),12,AND(Z539=13,P539&lt;&gt;0),25,AND(Z539=13,R539&lt;&gt;0),21,AND(Z539=13,U539="ALTO"),20,AND(Z539=13,U539="BAJO"),17,AND(Z539=13,V539&lt;&gt;0),17,AND(Z539=14,P539&lt;&gt;0),25,AND(Z539=14,R539&lt;&gt;0),24,AND(Z539=14,U539="ALTO"),23,AND(Z539=14,U539="BAJO"),21,AND(Z539=14,V539&lt;&gt;0),18,AND(Z539=15,P539&lt;&gt;0),25,AND(Z539=15,R539&lt;&gt;0),24,AND(Z539=15,U539="ALTO"),22,AND(Z539=15,U539="BAJO"),19,AND(Z539=15,V539&lt;&gt;0),19,AND(Z539=16,P539&lt;&gt;0),25,AND(Z539=16,R539&lt;&gt;0),23,AND(Z539=16,U539="ALTO"),23,AND(Z539=16,U539="BAJO"),23,AND(Z539=16,V539&lt;&gt;0),20,AND(Z539=17,P539&lt;&gt;0),25,AND(Z539=17,R539&lt;&gt;0),24,AND(Z539=17,U539="ALTO"),23,AND(Z539=17,U539="BAJO"),21,AND(Z539=17,V539&lt;&gt;0),20,AND(Z539=18,P539&lt;&gt;0),25,AND(Z539=18,R539&lt;&gt;0),24,AND(Z539=18,U539="ALTO"),23,AND(Z539=18,U539="BAJO"),22,AND(Z539=18,V539&lt;&gt;0),21,AND(Z539=19,P539&lt;&gt;0),25,AND(Z539=19,R539&lt;&gt;0),25,AND(Z539=19,U539="ALTO"),24,AND(Z539=19,U539="BAJO"),22,AND(Z539=19,V539&lt;&gt;0),22,AND(Z539&lt;&gt;0,X539&lt;&gt;0),Z539,TRUE,"FALSO")</f>
        <v>FALSO</v>
      </c>
      <c r="AC539" s="222"/>
      <c r="AD539" s="222"/>
      <c r="AE539" s="36"/>
      <c r="AF539" s="37"/>
      <c r="AG539" s="37"/>
      <c r="AH539" s="25"/>
      <c r="AI539" s="25"/>
      <c r="AJ539" s="25"/>
      <c r="AK539" s="25"/>
      <c r="AL539" s="25"/>
      <c r="AM539" s="25"/>
      <c r="AN539" s="25"/>
      <c r="AO539" s="35"/>
      <c r="AP539" s="25"/>
      <c r="AQ539" s="35"/>
      <c r="AR539" s="25"/>
      <c r="AS539" s="35"/>
      <c r="AT539" s="25"/>
      <c r="AU539" s="35"/>
      <c r="AV539" s="25"/>
      <c r="AW539" s="35"/>
      <c r="AX539" s="25"/>
    </row>
    <row r="540" spans="1:50" ht="26.25">
      <c r="A540" s="285"/>
      <c r="B540" s="381"/>
      <c r="C540" s="379"/>
      <c r="D540" s="378"/>
      <c r="E540" s="251"/>
      <c r="F540" s="248"/>
      <c r="G540" s="225"/>
      <c r="H540" s="227"/>
      <c r="I540" s="254"/>
      <c r="J540" s="255" t="e">
        <f>+VLOOKUP(I540,Peligros_Aspectos!A:D,4,0)</f>
        <v>#N/A</v>
      </c>
      <c r="K540" s="256" t="e">
        <f>+VLOOKUP(I540,Peligros_Aspectos!A:D,2,0)</f>
        <v>#N/A</v>
      </c>
      <c r="L540" s="257" t="e">
        <f>+VLOOKUP(I540,Peligros_Aspectos!A:C,3,0)</f>
        <v>#N/A</v>
      </c>
      <c r="M540" s="232"/>
      <c r="N540" s="258"/>
      <c r="O540" s="245" t="str">
        <f t="shared" si="50"/>
        <v/>
      </c>
      <c r="P540" s="260"/>
      <c r="Q540" s="260"/>
      <c r="R540" s="260"/>
      <c r="S540" s="260"/>
      <c r="T540" s="260"/>
      <c r="U540" s="258"/>
      <c r="V540" s="264"/>
      <c r="W540" s="264"/>
      <c r="X540" s="260"/>
      <c r="Y540" s="266"/>
      <c r="Z540" s="245" t="str">
        <f t="shared" si="49"/>
        <v/>
      </c>
      <c r="AA540" s="267"/>
      <c r="AB540" s="245" t="str">
        <f t="array" ref="AB540">_xlfn.IFS(AND(Z540=1,P540&lt;&gt;0),25,AND(Z540=1,R540&lt;&gt;0),21,AND(Z540=1,U540="ALTO"),16,AND(Z540=1,U540="BAJO"),11,AND(Z540=1,V540&lt;&gt;0),2,AND(Z540=2,P540&lt;&gt;0),25,AND(Z540=2,R540&lt;&gt;0),21,AND(Z540=2,U540="ALTO"),16,AND(Z540=2,U540="BAJO"),11,AND(Z540=2,V540&lt;&gt;0),4,AND(Z540=3,P540&lt;&gt;0),25,AND(Z540=3,R540&lt;&gt;0),21,AND(Z540=3,U540="ALTO"),16,AND(Z540=3,U540="BAJO"),12,AND(Z540=3,V540&lt;&gt;0),5,AND(Z540=4,P540&lt;&gt;0),25,AND(Z540=4,R540&lt;&gt;0),13,AND(Z540=4,U540="ALTO"),16,AND(Z540=4,U540="BAJO"),14,AND(Z540=4,V540&lt;&gt;0),7,AND(Z540=5,P540&lt;&gt;0),25,AND(Z540=5,R540&lt;&gt;0),21,AND(Z540=5,U540="ALTO"),16,AND(Z540=5,U540="BAJO"),12,AND(Z540=5,V540&lt;&gt;0),8,AND(Z540=6,P540&lt;&gt;0),25,AND(Z540=6,R540&lt;&gt;0),21,AND(Z540=6,U540="ALTO"),20,AND(Z540=6,U540="BAJO"),17,AND(Z540=6,V540&lt;&gt;0),6,AND(Z540=7,P540&lt;&gt;0),25,AND(Z540=7,R540&lt;&gt;0),23,AND(Z540=7,U540="ALTO"),16,AND(Z540=7,U540="BAJO"),11,AND(Z540=7,V540&lt;&gt;0),7,AND(Z540=8,P540&lt;&gt;0),25,AND(Z540=8,R540&lt;&gt;0),21,AND(Z540=8,U540="ALTO"),16,AND(Z540=8,U540="BAJO"),12,AND(Z540=8,V540&lt;&gt;0),8,AND(Z540=9,P540&lt;&gt;0),25,AND(Z540=9,R540&lt;&gt;0),21,AND(Z540=9,U540="ALTO"),20,AND(Z540=9,U540="BAJO"),17,AND(Z540=9,V540&lt;&gt;0),13,AND(Z540=10,P540&lt;&gt;0),25,AND(Z540=10,R540&lt;&gt;0),22,AND(Z540=10,U540="ALTO"),21,AND(Z540=10,U540="BAJO"),18,AND(Z540=10,V540&lt;&gt;0),18,AND(Z540=11,P540&lt;&gt;0),25,AND(Z540=11,R540&lt;&gt;0),23,AND(Z540=11,U540="ALTO"),20,AND(Z540=11,U540="BAJO"),16,AND(Z540=11,V540&lt;&gt;0),11,AND(Z540=12,P540&lt;&gt;0),25,AND(Z540=12,R540&lt;&gt;0),23,AND(Z540=12,U540="ALTO"),20,AND(Z540=12,U540="BAJO"),16,AND(Z540=12,V540&lt;&gt;0),12,AND(Z540=13,P540&lt;&gt;0),25,AND(Z540=13,R540&lt;&gt;0),21,AND(Z540=13,U540="ALTO"),20,AND(Z540=13,U540="BAJO"),17,AND(Z540=13,V540&lt;&gt;0),17,AND(Z540=14,P540&lt;&gt;0),25,AND(Z540=14,R540&lt;&gt;0),24,AND(Z540=14,U540="ALTO"),23,AND(Z540=14,U540="BAJO"),21,AND(Z540=14,V540&lt;&gt;0),18,AND(Z540=15,P540&lt;&gt;0),25,AND(Z540=15,R540&lt;&gt;0),24,AND(Z540=15,U540="ALTO"),22,AND(Z540=15,U540="BAJO"),19,AND(Z540=15,V540&lt;&gt;0),19,AND(Z540=16,P540&lt;&gt;0),25,AND(Z540=16,R540&lt;&gt;0),23,AND(Z540=16,U540="ALTO"),23,AND(Z540=16,U540="BAJO"),23,AND(Z540=16,V540&lt;&gt;0),20,AND(Z540=17,P540&lt;&gt;0),25,AND(Z540=17,R540&lt;&gt;0),24,AND(Z540=17,U540="ALTO"),23,AND(Z540=17,U540="BAJO"),21,AND(Z540=17,V540&lt;&gt;0),20,AND(Z540=18,P540&lt;&gt;0),25,AND(Z540=18,R540&lt;&gt;0),24,AND(Z540=18,U540="ALTO"),23,AND(Z540=18,U540="BAJO"),22,AND(Z540=18,V540&lt;&gt;0),21,AND(Z540=19,P540&lt;&gt;0),25,AND(Z540=19,R540&lt;&gt;0),25,AND(Z540=19,U540="ALTO"),24,AND(Z540=19,U540="BAJO"),22,AND(Z540=19,V540&lt;&gt;0),22,AND(Z540&lt;&gt;0,X540&lt;&gt;0),Z540,TRUE,"FALSO")</f>
        <v>FALSO</v>
      </c>
      <c r="AC540" s="222"/>
      <c r="AD540" s="222"/>
      <c r="AE540" s="36"/>
      <c r="AF540" s="37"/>
      <c r="AG540" s="37"/>
      <c r="AH540" s="25"/>
      <c r="AI540" s="25"/>
      <c r="AJ540" s="25"/>
      <c r="AK540" s="25"/>
      <c r="AL540" s="25"/>
      <c r="AM540" s="25"/>
      <c r="AN540" s="25"/>
      <c r="AO540" s="35"/>
      <c r="AP540" s="25"/>
      <c r="AQ540" s="35"/>
      <c r="AR540" s="25"/>
      <c r="AS540" s="35"/>
      <c r="AT540" s="25"/>
      <c r="AU540" s="35"/>
      <c r="AV540" s="25"/>
      <c r="AW540" s="35"/>
      <c r="AX540" s="25"/>
    </row>
    <row r="541" spans="1:50" ht="26.25">
      <c r="A541" s="285"/>
      <c r="B541" s="381"/>
      <c r="C541" s="379"/>
      <c r="D541" s="378"/>
      <c r="E541" s="251"/>
      <c r="F541" s="248"/>
      <c r="G541" s="225"/>
      <c r="H541" s="227"/>
      <c r="I541" s="254"/>
      <c r="J541" s="255" t="e">
        <f>+VLOOKUP(I541,Peligros_Aspectos!A:D,4,0)</f>
        <v>#N/A</v>
      </c>
      <c r="K541" s="256" t="e">
        <f>+VLOOKUP(I541,Peligros_Aspectos!A:D,2,0)</f>
        <v>#N/A</v>
      </c>
      <c r="L541" s="257" t="e">
        <f>+VLOOKUP(I541,Peligros_Aspectos!A:C,3,0)</f>
        <v>#N/A</v>
      </c>
      <c r="M541" s="232"/>
      <c r="N541" s="258"/>
      <c r="O541" s="245" t="str">
        <f t="shared" si="50"/>
        <v/>
      </c>
      <c r="P541" s="260"/>
      <c r="Q541" s="260"/>
      <c r="R541" s="260"/>
      <c r="S541" s="260"/>
      <c r="T541" s="260"/>
      <c r="U541" s="258"/>
      <c r="V541" s="264"/>
      <c r="W541" s="264"/>
      <c r="X541" s="260"/>
      <c r="Y541" s="266"/>
      <c r="Z541" s="245" t="str">
        <f t="shared" si="49"/>
        <v/>
      </c>
      <c r="AA541" s="267"/>
      <c r="AB541" s="245" t="str">
        <f t="array" ref="AB541">_xlfn.IFS(AND(Z541=1,P541&lt;&gt;0),25,AND(Z541=1,R541&lt;&gt;0),21,AND(Z541=1,U541="ALTO"),16,AND(Z541=1,U541="BAJO"),11,AND(Z541=1,V541&lt;&gt;0),2,AND(Z541=2,P541&lt;&gt;0),25,AND(Z541=2,R541&lt;&gt;0),21,AND(Z541=2,U541="ALTO"),16,AND(Z541=2,U541="BAJO"),11,AND(Z541=2,V541&lt;&gt;0),4,AND(Z541=3,P541&lt;&gt;0),25,AND(Z541=3,R541&lt;&gt;0),21,AND(Z541=3,U541="ALTO"),16,AND(Z541=3,U541="BAJO"),12,AND(Z541=3,V541&lt;&gt;0),5,AND(Z541=4,P541&lt;&gt;0),25,AND(Z541=4,R541&lt;&gt;0),13,AND(Z541=4,U541="ALTO"),16,AND(Z541=4,U541="BAJO"),14,AND(Z541=4,V541&lt;&gt;0),7,AND(Z541=5,P541&lt;&gt;0),25,AND(Z541=5,R541&lt;&gt;0),21,AND(Z541=5,U541="ALTO"),16,AND(Z541=5,U541="BAJO"),12,AND(Z541=5,V541&lt;&gt;0),8,AND(Z541=6,P541&lt;&gt;0),25,AND(Z541=6,R541&lt;&gt;0),21,AND(Z541=6,U541="ALTO"),20,AND(Z541=6,U541="BAJO"),17,AND(Z541=6,V541&lt;&gt;0),6,AND(Z541=7,P541&lt;&gt;0),25,AND(Z541=7,R541&lt;&gt;0),23,AND(Z541=7,U541="ALTO"),16,AND(Z541=7,U541="BAJO"),11,AND(Z541=7,V541&lt;&gt;0),7,AND(Z541=8,P541&lt;&gt;0),25,AND(Z541=8,R541&lt;&gt;0),21,AND(Z541=8,U541="ALTO"),16,AND(Z541=8,U541="BAJO"),12,AND(Z541=8,V541&lt;&gt;0),8,AND(Z541=9,P541&lt;&gt;0),25,AND(Z541=9,R541&lt;&gt;0),21,AND(Z541=9,U541="ALTO"),20,AND(Z541=9,U541="BAJO"),17,AND(Z541=9,V541&lt;&gt;0),13,AND(Z541=10,P541&lt;&gt;0),25,AND(Z541=10,R541&lt;&gt;0),22,AND(Z541=10,U541="ALTO"),21,AND(Z541=10,U541="BAJO"),18,AND(Z541=10,V541&lt;&gt;0),18,AND(Z541=11,P541&lt;&gt;0),25,AND(Z541=11,R541&lt;&gt;0),23,AND(Z541=11,U541="ALTO"),20,AND(Z541=11,U541="BAJO"),16,AND(Z541=11,V541&lt;&gt;0),11,AND(Z541=12,P541&lt;&gt;0),25,AND(Z541=12,R541&lt;&gt;0),23,AND(Z541=12,U541="ALTO"),20,AND(Z541=12,U541="BAJO"),16,AND(Z541=12,V541&lt;&gt;0),12,AND(Z541=13,P541&lt;&gt;0),25,AND(Z541=13,R541&lt;&gt;0),21,AND(Z541=13,U541="ALTO"),20,AND(Z541=13,U541="BAJO"),17,AND(Z541=13,V541&lt;&gt;0),17,AND(Z541=14,P541&lt;&gt;0),25,AND(Z541=14,R541&lt;&gt;0),24,AND(Z541=14,U541="ALTO"),23,AND(Z541=14,U541="BAJO"),21,AND(Z541=14,V541&lt;&gt;0),18,AND(Z541=15,P541&lt;&gt;0),25,AND(Z541=15,R541&lt;&gt;0),24,AND(Z541=15,U541="ALTO"),22,AND(Z541=15,U541="BAJO"),19,AND(Z541=15,V541&lt;&gt;0),19,AND(Z541=16,P541&lt;&gt;0),25,AND(Z541=16,R541&lt;&gt;0),23,AND(Z541=16,U541="ALTO"),23,AND(Z541=16,U541="BAJO"),23,AND(Z541=16,V541&lt;&gt;0),20,AND(Z541=17,P541&lt;&gt;0),25,AND(Z541=17,R541&lt;&gt;0),24,AND(Z541=17,U541="ALTO"),23,AND(Z541=17,U541="BAJO"),21,AND(Z541=17,V541&lt;&gt;0),20,AND(Z541=18,P541&lt;&gt;0),25,AND(Z541=18,R541&lt;&gt;0),24,AND(Z541=18,U541="ALTO"),23,AND(Z541=18,U541="BAJO"),22,AND(Z541=18,V541&lt;&gt;0),21,AND(Z541=19,P541&lt;&gt;0),25,AND(Z541=19,R541&lt;&gt;0),25,AND(Z541=19,U541="ALTO"),24,AND(Z541=19,U541="BAJO"),22,AND(Z541=19,V541&lt;&gt;0),22,AND(Z541&lt;&gt;0,X541&lt;&gt;0),Z541,TRUE,"FALSO")</f>
        <v>FALSO</v>
      </c>
      <c r="AC541" s="222"/>
      <c r="AD541" s="222"/>
      <c r="AE541" s="36"/>
      <c r="AF541" s="37"/>
      <c r="AG541" s="37"/>
      <c r="AH541" s="25"/>
      <c r="AI541" s="25"/>
      <c r="AJ541" s="25"/>
      <c r="AK541" s="25"/>
      <c r="AL541" s="25"/>
      <c r="AM541" s="25"/>
      <c r="AN541" s="25"/>
      <c r="AO541" s="35"/>
      <c r="AP541" s="25"/>
      <c r="AQ541" s="35"/>
      <c r="AR541" s="25"/>
      <c r="AS541" s="35"/>
      <c r="AT541" s="25"/>
      <c r="AU541" s="35"/>
      <c r="AV541" s="25"/>
      <c r="AW541" s="35"/>
      <c r="AX541" s="25"/>
    </row>
    <row r="542" spans="1:50" ht="26.25">
      <c r="A542" s="285"/>
      <c r="B542" s="381"/>
      <c r="C542" s="379"/>
      <c r="D542" s="378"/>
      <c r="E542" s="251"/>
      <c r="F542" s="248"/>
      <c r="G542" s="225"/>
      <c r="H542" s="227"/>
      <c r="I542" s="254"/>
      <c r="J542" s="255" t="e">
        <f>+VLOOKUP(I542,Peligros_Aspectos!A:D,4,0)</f>
        <v>#N/A</v>
      </c>
      <c r="K542" s="256" t="e">
        <f>+VLOOKUP(I542,Peligros_Aspectos!A:D,2,0)</f>
        <v>#N/A</v>
      </c>
      <c r="L542" s="257" t="e">
        <f>+VLOOKUP(I542,Peligros_Aspectos!A:C,3,0)</f>
        <v>#N/A</v>
      </c>
      <c r="M542" s="232"/>
      <c r="N542" s="258"/>
      <c r="O542" s="245" t="str">
        <f t="shared" si="50"/>
        <v/>
      </c>
      <c r="P542" s="260"/>
      <c r="Q542" s="260"/>
      <c r="R542" s="260"/>
      <c r="S542" s="260"/>
      <c r="T542" s="260"/>
      <c r="U542" s="258"/>
      <c r="V542" s="264"/>
      <c r="W542" s="264"/>
      <c r="X542" s="260"/>
      <c r="Y542" s="266"/>
      <c r="Z542" s="245" t="str">
        <f t="shared" si="49"/>
        <v/>
      </c>
      <c r="AA542" s="267"/>
      <c r="AB542" s="245" t="str">
        <f t="array" ref="AB542">_xlfn.IFS(AND(Z542=1,P542&lt;&gt;0),25,AND(Z542=1,R542&lt;&gt;0),21,AND(Z542=1,U542="ALTO"),16,AND(Z542=1,U542="BAJO"),11,AND(Z542=1,V542&lt;&gt;0),2,AND(Z542=2,P542&lt;&gt;0),25,AND(Z542=2,R542&lt;&gt;0),21,AND(Z542=2,U542="ALTO"),16,AND(Z542=2,U542="BAJO"),11,AND(Z542=2,V542&lt;&gt;0),4,AND(Z542=3,P542&lt;&gt;0),25,AND(Z542=3,R542&lt;&gt;0),21,AND(Z542=3,U542="ALTO"),16,AND(Z542=3,U542="BAJO"),12,AND(Z542=3,V542&lt;&gt;0),5,AND(Z542=4,P542&lt;&gt;0),25,AND(Z542=4,R542&lt;&gt;0),13,AND(Z542=4,U542="ALTO"),16,AND(Z542=4,U542="BAJO"),14,AND(Z542=4,V542&lt;&gt;0),7,AND(Z542=5,P542&lt;&gt;0),25,AND(Z542=5,R542&lt;&gt;0),21,AND(Z542=5,U542="ALTO"),16,AND(Z542=5,U542="BAJO"),12,AND(Z542=5,V542&lt;&gt;0),8,AND(Z542=6,P542&lt;&gt;0),25,AND(Z542=6,R542&lt;&gt;0),21,AND(Z542=6,U542="ALTO"),20,AND(Z542=6,U542="BAJO"),17,AND(Z542=6,V542&lt;&gt;0),6,AND(Z542=7,P542&lt;&gt;0),25,AND(Z542=7,R542&lt;&gt;0),23,AND(Z542=7,U542="ALTO"),16,AND(Z542=7,U542="BAJO"),11,AND(Z542=7,V542&lt;&gt;0),7,AND(Z542=8,P542&lt;&gt;0),25,AND(Z542=8,R542&lt;&gt;0),21,AND(Z542=8,U542="ALTO"),16,AND(Z542=8,U542="BAJO"),12,AND(Z542=8,V542&lt;&gt;0),8,AND(Z542=9,P542&lt;&gt;0),25,AND(Z542=9,R542&lt;&gt;0),21,AND(Z542=9,U542="ALTO"),20,AND(Z542=9,U542="BAJO"),17,AND(Z542=9,V542&lt;&gt;0),13,AND(Z542=10,P542&lt;&gt;0),25,AND(Z542=10,R542&lt;&gt;0),22,AND(Z542=10,U542="ALTO"),21,AND(Z542=10,U542="BAJO"),18,AND(Z542=10,V542&lt;&gt;0),18,AND(Z542=11,P542&lt;&gt;0),25,AND(Z542=11,R542&lt;&gt;0),23,AND(Z542=11,U542="ALTO"),20,AND(Z542=11,U542="BAJO"),16,AND(Z542=11,V542&lt;&gt;0),11,AND(Z542=12,P542&lt;&gt;0),25,AND(Z542=12,R542&lt;&gt;0),23,AND(Z542=12,U542="ALTO"),20,AND(Z542=12,U542="BAJO"),16,AND(Z542=12,V542&lt;&gt;0),12,AND(Z542=13,P542&lt;&gt;0),25,AND(Z542=13,R542&lt;&gt;0),21,AND(Z542=13,U542="ALTO"),20,AND(Z542=13,U542="BAJO"),17,AND(Z542=13,V542&lt;&gt;0),17,AND(Z542=14,P542&lt;&gt;0),25,AND(Z542=14,R542&lt;&gt;0),24,AND(Z542=14,U542="ALTO"),23,AND(Z542=14,U542="BAJO"),21,AND(Z542=14,V542&lt;&gt;0),18,AND(Z542=15,P542&lt;&gt;0),25,AND(Z542=15,R542&lt;&gt;0),24,AND(Z542=15,U542="ALTO"),22,AND(Z542=15,U542="BAJO"),19,AND(Z542=15,V542&lt;&gt;0),19,AND(Z542=16,P542&lt;&gt;0),25,AND(Z542=16,R542&lt;&gt;0),23,AND(Z542=16,U542="ALTO"),23,AND(Z542=16,U542="BAJO"),23,AND(Z542=16,V542&lt;&gt;0),20,AND(Z542=17,P542&lt;&gt;0),25,AND(Z542=17,R542&lt;&gt;0),24,AND(Z542=17,U542="ALTO"),23,AND(Z542=17,U542="BAJO"),21,AND(Z542=17,V542&lt;&gt;0),20,AND(Z542=18,P542&lt;&gt;0),25,AND(Z542=18,R542&lt;&gt;0),24,AND(Z542=18,U542="ALTO"),23,AND(Z542=18,U542="BAJO"),22,AND(Z542=18,V542&lt;&gt;0),21,AND(Z542=19,P542&lt;&gt;0),25,AND(Z542=19,R542&lt;&gt;0),25,AND(Z542=19,U542="ALTO"),24,AND(Z542=19,U542="BAJO"),22,AND(Z542=19,V542&lt;&gt;0),22,AND(Z542&lt;&gt;0,X542&lt;&gt;0),Z542,TRUE,"FALSO")</f>
        <v>FALSO</v>
      </c>
      <c r="AC542" s="222"/>
      <c r="AD542" s="222"/>
      <c r="AE542" s="36"/>
      <c r="AF542" s="37"/>
      <c r="AG542" s="37"/>
      <c r="AH542" s="25"/>
      <c r="AI542" s="25"/>
      <c r="AJ542" s="25"/>
      <c r="AK542" s="25"/>
      <c r="AL542" s="25"/>
      <c r="AM542" s="25"/>
      <c r="AN542" s="25"/>
      <c r="AO542" s="35"/>
      <c r="AP542" s="25"/>
      <c r="AQ542" s="35"/>
      <c r="AR542" s="25"/>
      <c r="AS542" s="35"/>
      <c r="AT542" s="25"/>
      <c r="AU542" s="35"/>
      <c r="AV542" s="25"/>
      <c r="AW542" s="35"/>
      <c r="AX542" s="25"/>
    </row>
    <row r="543" spans="1:50" ht="26.25">
      <c r="A543" s="285"/>
      <c r="B543" s="381"/>
      <c r="C543" s="379"/>
      <c r="D543" s="378"/>
      <c r="E543" s="251"/>
      <c r="F543" s="248"/>
      <c r="G543" s="225"/>
      <c r="H543" s="227"/>
      <c r="I543" s="254"/>
      <c r="J543" s="255" t="e">
        <f>+VLOOKUP(I543,Peligros_Aspectos!A:D,4,0)</f>
        <v>#N/A</v>
      </c>
      <c r="K543" s="256" t="e">
        <f>+VLOOKUP(I543,Peligros_Aspectos!A:D,2,0)</f>
        <v>#N/A</v>
      </c>
      <c r="L543" s="257" t="e">
        <f>+VLOOKUP(I543,Peligros_Aspectos!A:C,3,0)</f>
        <v>#N/A</v>
      </c>
      <c r="M543" s="232"/>
      <c r="N543" s="258"/>
      <c r="O543" s="245" t="str">
        <f t="shared" si="50"/>
        <v/>
      </c>
      <c r="P543" s="260"/>
      <c r="Q543" s="260"/>
      <c r="R543" s="260"/>
      <c r="S543" s="260"/>
      <c r="T543" s="260"/>
      <c r="U543" s="258"/>
      <c r="V543" s="264"/>
      <c r="W543" s="264"/>
      <c r="X543" s="260"/>
      <c r="Y543" s="266"/>
      <c r="Z543" s="245" t="str">
        <f t="shared" si="49"/>
        <v/>
      </c>
      <c r="AA543" s="267"/>
      <c r="AB543" s="245" t="str">
        <f t="array" ref="AB543">_xlfn.IFS(AND(Z543=1,P543&lt;&gt;0),25,AND(Z543=1,R543&lt;&gt;0),21,AND(Z543=1,U543="ALTO"),16,AND(Z543=1,U543="BAJO"),11,AND(Z543=1,V543&lt;&gt;0),2,AND(Z543=2,P543&lt;&gt;0),25,AND(Z543=2,R543&lt;&gt;0),21,AND(Z543=2,U543="ALTO"),16,AND(Z543=2,U543="BAJO"),11,AND(Z543=2,V543&lt;&gt;0),4,AND(Z543=3,P543&lt;&gt;0),25,AND(Z543=3,R543&lt;&gt;0),21,AND(Z543=3,U543="ALTO"),16,AND(Z543=3,U543="BAJO"),12,AND(Z543=3,V543&lt;&gt;0),5,AND(Z543=4,P543&lt;&gt;0),25,AND(Z543=4,R543&lt;&gt;0),13,AND(Z543=4,U543="ALTO"),16,AND(Z543=4,U543="BAJO"),14,AND(Z543=4,V543&lt;&gt;0),7,AND(Z543=5,P543&lt;&gt;0),25,AND(Z543=5,R543&lt;&gt;0),21,AND(Z543=5,U543="ALTO"),16,AND(Z543=5,U543="BAJO"),12,AND(Z543=5,V543&lt;&gt;0),8,AND(Z543=6,P543&lt;&gt;0),25,AND(Z543=6,R543&lt;&gt;0),21,AND(Z543=6,U543="ALTO"),20,AND(Z543=6,U543="BAJO"),17,AND(Z543=6,V543&lt;&gt;0),6,AND(Z543=7,P543&lt;&gt;0),25,AND(Z543=7,R543&lt;&gt;0),23,AND(Z543=7,U543="ALTO"),16,AND(Z543=7,U543="BAJO"),11,AND(Z543=7,V543&lt;&gt;0),7,AND(Z543=8,P543&lt;&gt;0),25,AND(Z543=8,R543&lt;&gt;0),21,AND(Z543=8,U543="ALTO"),16,AND(Z543=8,U543="BAJO"),12,AND(Z543=8,V543&lt;&gt;0),8,AND(Z543=9,P543&lt;&gt;0),25,AND(Z543=9,R543&lt;&gt;0),21,AND(Z543=9,U543="ALTO"),20,AND(Z543=9,U543="BAJO"),17,AND(Z543=9,V543&lt;&gt;0),13,AND(Z543=10,P543&lt;&gt;0),25,AND(Z543=10,R543&lt;&gt;0),22,AND(Z543=10,U543="ALTO"),21,AND(Z543=10,U543="BAJO"),18,AND(Z543=10,V543&lt;&gt;0),18,AND(Z543=11,P543&lt;&gt;0),25,AND(Z543=11,R543&lt;&gt;0),23,AND(Z543=11,U543="ALTO"),20,AND(Z543=11,U543="BAJO"),16,AND(Z543=11,V543&lt;&gt;0),11,AND(Z543=12,P543&lt;&gt;0),25,AND(Z543=12,R543&lt;&gt;0),23,AND(Z543=12,U543="ALTO"),20,AND(Z543=12,U543="BAJO"),16,AND(Z543=12,V543&lt;&gt;0),12,AND(Z543=13,P543&lt;&gt;0),25,AND(Z543=13,R543&lt;&gt;0),21,AND(Z543=13,U543="ALTO"),20,AND(Z543=13,U543="BAJO"),17,AND(Z543=13,V543&lt;&gt;0),17,AND(Z543=14,P543&lt;&gt;0),25,AND(Z543=14,R543&lt;&gt;0),24,AND(Z543=14,U543="ALTO"),23,AND(Z543=14,U543="BAJO"),21,AND(Z543=14,V543&lt;&gt;0),18,AND(Z543=15,P543&lt;&gt;0),25,AND(Z543=15,R543&lt;&gt;0),24,AND(Z543=15,U543="ALTO"),22,AND(Z543=15,U543="BAJO"),19,AND(Z543=15,V543&lt;&gt;0),19,AND(Z543=16,P543&lt;&gt;0),25,AND(Z543=16,R543&lt;&gt;0),23,AND(Z543=16,U543="ALTO"),23,AND(Z543=16,U543="BAJO"),23,AND(Z543=16,V543&lt;&gt;0),20,AND(Z543=17,P543&lt;&gt;0),25,AND(Z543=17,R543&lt;&gt;0),24,AND(Z543=17,U543="ALTO"),23,AND(Z543=17,U543="BAJO"),21,AND(Z543=17,V543&lt;&gt;0),20,AND(Z543=18,P543&lt;&gt;0),25,AND(Z543=18,R543&lt;&gt;0),24,AND(Z543=18,U543="ALTO"),23,AND(Z543=18,U543="BAJO"),22,AND(Z543=18,V543&lt;&gt;0),21,AND(Z543=19,P543&lt;&gt;0),25,AND(Z543=19,R543&lt;&gt;0),25,AND(Z543=19,U543="ALTO"),24,AND(Z543=19,U543="BAJO"),22,AND(Z543=19,V543&lt;&gt;0),22,AND(Z543&lt;&gt;0,X543&lt;&gt;0),Z543,TRUE,"FALSO")</f>
        <v>FALSO</v>
      </c>
      <c r="AC543" s="222"/>
      <c r="AD543" s="222"/>
      <c r="AE543" s="36"/>
      <c r="AF543" s="37"/>
      <c r="AG543" s="37"/>
      <c r="AH543" s="25"/>
      <c r="AI543" s="25"/>
      <c r="AJ543" s="25"/>
      <c r="AK543" s="25"/>
      <c r="AL543" s="25"/>
      <c r="AM543" s="25"/>
      <c r="AN543" s="25"/>
      <c r="AO543" s="35"/>
      <c r="AP543" s="25"/>
      <c r="AQ543" s="35"/>
      <c r="AR543" s="25"/>
      <c r="AS543" s="35"/>
      <c r="AT543" s="25"/>
      <c r="AU543" s="35"/>
      <c r="AV543" s="25"/>
      <c r="AW543" s="35"/>
      <c r="AX543" s="25"/>
    </row>
    <row r="544" spans="1:50" ht="26.25">
      <c r="A544" s="285"/>
      <c r="B544" s="381"/>
      <c r="C544" s="379"/>
      <c r="D544" s="378"/>
      <c r="E544" s="251"/>
      <c r="F544" s="248"/>
      <c r="G544" s="225"/>
      <c r="H544" s="227"/>
      <c r="I544" s="254"/>
      <c r="J544" s="255" t="e">
        <f>+VLOOKUP(I544,Peligros_Aspectos!A:D,4,0)</f>
        <v>#N/A</v>
      </c>
      <c r="K544" s="256" t="e">
        <f>+VLOOKUP(I544,Peligros_Aspectos!A:D,2,0)</f>
        <v>#N/A</v>
      </c>
      <c r="L544" s="257" t="e">
        <f>+VLOOKUP(I544,Peligros_Aspectos!A:C,3,0)</f>
        <v>#N/A</v>
      </c>
      <c r="M544" s="232"/>
      <c r="N544" s="258"/>
      <c r="O544" s="245" t="str">
        <f t="shared" si="50"/>
        <v/>
      </c>
      <c r="P544" s="260"/>
      <c r="Q544" s="260"/>
      <c r="R544" s="260"/>
      <c r="S544" s="260"/>
      <c r="T544" s="260"/>
      <c r="U544" s="258"/>
      <c r="V544" s="264"/>
      <c r="W544" s="264"/>
      <c r="X544" s="260"/>
      <c r="Y544" s="266"/>
      <c r="Z544" s="245" t="str">
        <f t="shared" si="49"/>
        <v/>
      </c>
      <c r="AA544" s="267"/>
      <c r="AB544" s="245" t="str">
        <f t="array" ref="AB544">_xlfn.IFS(AND(Z544=1,P544&lt;&gt;0),25,AND(Z544=1,R544&lt;&gt;0),21,AND(Z544=1,U544="ALTO"),16,AND(Z544=1,U544="BAJO"),11,AND(Z544=1,V544&lt;&gt;0),2,AND(Z544=2,P544&lt;&gt;0),25,AND(Z544=2,R544&lt;&gt;0),21,AND(Z544=2,U544="ALTO"),16,AND(Z544=2,U544="BAJO"),11,AND(Z544=2,V544&lt;&gt;0),4,AND(Z544=3,P544&lt;&gt;0),25,AND(Z544=3,R544&lt;&gt;0),21,AND(Z544=3,U544="ALTO"),16,AND(Z544=3,U544="BAJO"),12,AND(Z544=3,V544&lt;&gt;0),5,AND(Z544=4,P544&lt;&gt;0),25,AND(Z544=4,R544&lt;&gt;0),13,AND(Z544=4,U544="ALTO"),16,AND(Z544=4,U544="BAJO"),14,AND(Z544=4,V544&lt;&gt;0),7,AND(Z544=5,P544&lt;&gt;0),25,AND(Z544=5,R544&lt;&gt;0),21,AND(Z544=5,U544="ALTO"),16,AND(Z544=5,U544="BAJO"),12,AND(Z544=5,V544&lt;&gt;0),8,AND(Z544=6,P544&lt;&gt;0),25,AND(Z544=6,R544&lt;&gt;0),21,AND(Z544=6,U544="ALTO"),20,AND(Z544=6,U544="BAJO"),17,AND(Z544=6,V544&lt;&gt;0),6,AND(Z544=7,P544&lt;&gt;0),25,AND(Z544=7,R544&lt;&gt;0),23,AND(Z544=7,U544="ALTO"),16,AND(Z544=7,U544="BAJO"),11,AND(Z544=7,V544&lt;&gt;0),7,AND(Z544=8,P544&lt;&gt;0),25,AND(Z544=8,R544&lt;&gt;0),21,AND(Z544=8,U544="ALTO"),16,AND(Z544=8,U544="BAJO"),12,AND(Z544=8,V544&lt;&gt;0),8,AND(Z544=9,P544&lt;&gt;0),25,AND(Z544=9,R544&lt;&gt;0),21,AND(Z544=9,U544="ALTO"),20,AND(Z544=9,U544="BAJO"),17,AND(Z544=9,V544&lt;&gt;0),13,AND(Z544=10,P544&lt;&gt;0),25,AND(Z544=10,R544&lt;&gt;0),22,AND(Z544=10,U544="ALTO"),21,AND(Z544=10,U544="BAJO"),18,AND(Z544=10,V544&lt;&gt;0),18,AND(Z544=11,P544&lt;&gt;0),25,AND(Z544=11,R544&lt;&gt;0),23,AND(Z544=11,U544="ALTO"),20,AND(Z544=11,U544="BAJO"),16,AND(Z544=11,V544&lt;&gt;0),11,AND(Z544=12,P544&lt;&gt;0),25,AND(Z544=12,R544&lt;&gt;0),23,AND(Z544=12,U544="ALTO"),20,AND(Z544=12,U544="BAJO"),16,AND(Z544=12,V544&lt;&gt;0),12,AND(Z544=13,P544&lt;&gt;0),25,AND(Z544=13,R544&lt;&gt;0),21,AND(Z544=13,U544="ALTO"),20,AND(Z544=13,U544="BAJO"),17,AND(Z544=13,V544&lt;&gt;0),17,AND(Z544=14,P544&lt;&gt;0),25,AND(Z544=14,R544&lt;&gt;0),24,AND(Z544=14,U544="ALTO"),23,AND(Z544=14,U544="BAJO"),21,AND(Z544=14,V544&lt;&gt;0),18,AND(Z544=15,P544&lt;&gt;0),25,AND(Z544=15,R544&lt;&gt;0),24,AND(Z544=15,U544="ALTO"),22,AND(Z544=15,U544="BAJO"),19,AND(Z544=15,V544&lt;&gt;0),19,AND(Z544=16,P544&lt;&gt;0),25,AND(Z544=16,R544&lt;&gt;0),23,AND(Z544=16,U544="ALTO"),23,AND(Z544=16,U544="BAJO"),23,AND(Z544=16,V544&lt;&gt;0),20,AND(Z544=17,P544&lt;&gt;0),25,AND(Z544=17,R544&lt;&gt;0),24,AND(Z544=17,U544="ALTO"),23,AND(Z544=17,U544="BAJO"),21,AND(Z544=17,V544&lt;&gt;0),20,AND(Z544=18,P544&lt;&gt;0),25,AND(Z544=18,R544&lt;&gt;0),24,AND(Z544=18,U544="ALTO"),23,AND(Z544=18,U544="BAJO"),22,AND(Z544=18,V544&lt;&gt;0),21,AND(Z544=19,P544&lt;&gt;0),25,AND(Z544=19,R544&lt;&gt;0),25,AND(Z544=19,U544="ALTO"),24,AND(Z544=19,U544="BAJO"),22,AND(Z544=19,V544&lt;&gt;0),22,AND(Z544&lt;&gt;0,X544&lt;&gt;0),Z544,TRUE,"FALSO")</f>
        <v>FALSO</v>
      </c>
      <c r="AC544" s="222"/>
      <c r="AD544" s="222"/>
      <c r="AE544" s="36"/>
      <c r="AF544" s="37"/>
      <c r="AG544" s="37"/>
      <c r="AH544" s="25"/>
      <c r="AI544" s="25"/>
      <c r="AJ544" s="25"/>
      <c r="AK544" s="25"/>
      <c r="AL544" s="25"/>
      <c r="AM544" s="25"/>
      <c r="AN544" s="25"/>
      <c r="AO544" s="35"/>
      <c r="AP544" s="25"/>
      <c r="AQ544" s="35"/>
      <c r="AR544" s="25"/>
      <c r="AS544" s="35"/>
      <c r="AT544" s="25"/>
      <c r="AU544" s="35"/>
      <c r="AV544" s="25"/>
      <c r="AW544" s="35"/>
      <c r="AX544" s="25"/>
    </row>
    <row r="545" spans="1:50" ht="26.25">
      <c r="A545" s="285"/>
      <c r="B545" s="381"/>
      <c r="C545" s="379"/>
      <c r="D545" s="378"/>
      <c r="E545" s="251"/>
      <c r="F545" s="248"/>
      <c r="G545" s="225"/>
      <c r="H545" s="227"/>
      <c r="I545" s="254"/>
      <c r="J545" s="255" t="e">
        <f>+VLOOKUP(I545,Peligros_Aspectos!A:D,4,0)</f>
        <v>#N/A</v>
      </c>
      <c r="K545" s="256" t="e">
        <f>+VLOOKUP(I545,Peligros_Aspectos!A:D,2,0)</f>
        <v>#N/A</v>
      </c>
      <c r="L545" s="257" t="e">
        <f>+VLOOKUP(I545,Peligros_Aspectos!A:C,3,0)</f>
        <v>#N/A</v>
      </c>
      <c r="M545" s="232"/>
      <c r="N545" s="258"/>
      <c r="O545" s="245" t="str">
        <f t="shared" si="50"/>
        <v/>
      </c>
      <c r="P545" s="260"/>
      <c r="Q545" s="260"/>
      <c r="R545" s="260"/>
      <c r="S545" s="260"/>
      <c r="T545" s="264"/>
      <c r="U545" s="258"/>
      <c r="V545" s="264"/>
      <c r="W545" s="264"/>
      <c r="X545" s="260"/>
      <c r="Y545" s="266"/>
      <c r="Z545" s="245" t="str">
        <f t="shared" si="49"/>
        <v/>
      </c>
      <c r="AA545" s="267"/>
      <c r="AB545" s="245" t="str">
        <f t="array" ref="AB545">_xlfn.IFS(AND(Z545=1,P545&lt;&gt;0),25,AND(Z545=1,R545&lt;&gt;0),21,AND(Z545=1,U545="ALTO"),16,AND(Z545=1,U545="BAJO"),11,AND(Z545=1,V545&lt;&gt;0),2,AND(Z545=2,P545&lt;&gt;0),25,AND(Z545=2,R545&lt;&gt;0),21,AND(Z545=2,U545="ALTO"),16,AND(Z545=2,U545="BAJO"),11,AND(Z545=2,V545&lt;&gt;0),4,AND(Z545=3,P545&lt;&gt;0),25,AND(Z545=3,R545&lt;&gt;0),21,AND(Z545=3,U545="ALTO"),16,AND(Z545=3,U545="BAJO"),12,AND(Z545=3,V545&lt;&gt;0),5,AND(Z545=4,P545&lt;&gt;0),25,AND(Z545=4,R545&lt;&gt;0),13,AND(Z545=4,U545="ALTO"),16,AND(Z545=4,U545="BAJO"),14,AND(Z545=4,V545&lt;&gt;0),7,AND(Z545=5,P545&lt;&gt;0),25,AND(Z545=5,R545&lt;&gt;0),21,AND(Z545=5,U545="ALTO"),16,AND(Z545=5,U545="BAJO"),12,AND(Z545=5,V545&lt;&gt;0),8,AND(Z545=6,P545&lt;&gt;0),25,AND(Z545=6,R545&lt;&gt;0),21,AND(Z545=6,U545="ALTO"),20,AND(Z545=6,U545="BAJO"),17,AND(Z545=6,V545&lt;&gt;0),6,AND(Z545=7,P545&lt;&gt;0),25,AND(Z545=7,R545&lt;&gt;0),23,AND(Z545=7,U545="ALTO"),16,AND(Z545=7,U545="BAJO"),11,AND(Z545=7,V545&lt;&gt;0),7,AND(Z545=8,P545&lt;&gt;0),25,AND(Z545=8,R545&lt;&gt;0),21,AND(Z545=8,U545="ALTO"),16,AND(Z545=8,U545="BAJO"),12,AND(Z545=8,V545&lt;&gt;0),8,AND(Z545=9,P545&lt;&gt;0),25,AND(Z545=9,R545&lt;&gt;0),21,AND(Z545=9,U545="ALTO"),20,AND(Z545=9,U545="BAJO"),17,AND(Z545=9,V545&lt;&gt;0),13,AND(Z545=10,P545&lt;&gt;0),25,AND(Z545=10,R545&lt;&gt;0),22,AND(Z545=10,U545="ALTO"),21,AND(Z545=10,U545="BAJO"),18,AND(Z545=10,V545&lt;&gt;0),18,AND(Z545=11,P545&lt;&gt;0),25,AND(Z545=11,R545&lt;&gt;0),23,AND(Z545=11,U545="ALTO"),20,AND(Z545=11,U545="BAJO"),16,AND(Z545=11,V545&lt;&gt;0),11,AND(Z545=12,P545&lt;&gt;0),25,AND(Z545=12,R545&lt;&gt;0),23,AND(Z545=12,U545="ALTO"),20,AND(Z545=12,U545="BAJO"),16,AND(Z545=12,V545&lt;&gt;0),12,AND(Z545=13,P545&lt;&gt;0),25,AND(Z545=13,R545&lt;&gt;0),21,AND(Z545=13,U545="ALTO"),20,AND(Z545=13,U545="BAJO"),17,AND(Z545=13,V545&lt;&gt;0),17,AND(Z545=14,P545&lt;&gt;0),25,AND(Z545=14,R545&lt;&gt;0),24,AND(Z545=14,U545="ALTO"),23,AND(Z545=14,U545="BAJO"),21,AND(Z545=14,V545&lt;&gt;0),18,AND(Z545=15,P545&lt;&gt;0),25,AND(Z545=15,R545&lt;&gt;0),24,AND(Z545=15,U545="ALTO"),22,AND(Z545=15,U545="BAJO"),19,AND(Z545=15,V545&lt;&gt;0),19,AND(Z545=16,P545&lt;&gt;0),25,AND(Z545=16,R545&lt;&gt;0),23,AND(Z545=16,U545="ALTO"),23,AND(Z545=16,U545="BAJO"),23,AND(Z545=16,V545&lt;&gt;0),20,AND(Z545=17,P545&lt;&gt;0),25,AND(Z545=17,R545&lt;&gt;0),24,AND(Z545=17,U545="ALTO"),23,AND(Z545=17,U545="BAJO"),21,AND(Z545=17,V545&lt;&gt;0),20,AND(Z545=18,P545&lt;&gt;0),25,AND(Z545=18,R545&lt;&gt;0),24,AND(Z545=18,U545="ALTO"),23,AND(Z545=18,U545="BAJO"),22,AND(Z545=18,V545&lt;&gt;0),21,AND(Z545=19,P545&lt;&gt;0),25,AND(Z545=19,R545&lt;&gt;0),25,AND(Z545=19,U545="ALTO"),24,AND(Z545=19,U545="BAJO"),22,AND(Z545=19,V545&lt;&gt;0),22,AND(Z545&lt;&gt;0,X545&lt;&gt;0),Z545,TRUE,"FALSO")</f>
        <v>FALSO</v>
      </c>
      <c r="AC545" s="222"/>
      <c r="AD545" s="222"/>
      <c r="AE545" s="36"/>
      <c r="AF545" s="37"/>
      <c r="AG545" s="37"/>
      <c r="AH545" s="25"/>
      <c r="AI545" s="25"/>
      <c r="AJ545" s="25"/>
      <c r="AK545" s="25"/>
      <c r="AL545" s="25"/>
      <c r="AM545" s="25"/>
      <c r="AN545" s="25"/>
      <c r="AO545" s="35"/>
      <c r="AP545" s="25"/>
      <c r="AQ545" s="35"/>
      <c r="AR545" s="25"/>
      <c r="AS545" s="35"/>
      <c r="AT545" s="25"/>
      <c r="AU545" s="35"/>
      <c r="AV545" s="25"/>
      <c r="AW545" s="35"/>
      <c r="AX545" s="25"/>
    </row>
    <row r="546" spans="1:50" ht="26.25">
      <c r="A546" s="285"/>
      <c r="B546" s="381"/>
      <c r="C546" s="379"/>
      <c r="D546" s="378"/>
      <c r="E546" s="251"/>
      <c r="F546" s="248"/>
      <c r="G546" s="225"/>
      <c r="H546" s="227"/>
      <c r="I546" s="254"/>
      <c r="J546" s="255" t="e">
        <f>+VLOOKUP(I546,Peligros_Aspectos!A:D,4,0)</f>
        <v>#N/A</v>
      </c>
      <c r="K546" s="256" t="e">
        <f>+VLOOKUP(I546,Peligros_Aspectos!A:D,2,0)</f>
        <v>#N/A</v>
      </c>
      <c r="L546" s="257" t="e">
        <f>+VLOOKUP(I546,Peligros_Aspectos!A:C,3,0)</f>
        <v>#N/A</v>
      </c>
      <c r="M546" s="232"/>
      <c r="N546" s="258"/>
      <c r="O546" s="245" t="str">
        <f t="shared" si="50"/>
        <v/>
      </c>
      <c r="P546" s="260"/>
      <c r="Q546" s="260"/>
      <c r="R546" s="260"/>
      <c r="S546" s="260"/>
      <c r="T546" s="260"/>
      <c r="U546" s="258"/>
      <c r="V546" s="264"/>
      <c r="W546" s="264"/>
      <c r="X546" s="260"/>
      <c r="Y546" s="266"/>
      <c r="Z546" s="245" t="str">
        <f t="shared" si="49"/>
        <v/>
      </c>
      <c r="AA546" s="267"/>
      <c r="AB546" s="245" t="str">
        <f t="array" ref="AB546">_xlfn.IFS(AND(Z546=1,P546&lt;&gt;0),25,AND(Z546=1,R546&lt;&gt;0),21,AND(Z546=1,U546="ALTO"),16,AND(Z546=1,U546="BAJO"),11,AND(Z546=1,V546&lt;&gt;0),2,AND(Z546=2,P546&lt;&gt;0),25,AND(Z546=2,R546&lt;&gt;0),21,AND(Z546=2,U546="ALTO"),16,AND(Z546=2,U546="BAJO"),11,AND(Z546=2,V546&lt;&gt;0),4,AND(Z546=3,P546&lt;&gt;0),25,AND(Z546=3,R546&lt;&gt;0),21,AND(Z546=3,U546="ALTO"),16,AND(Z546=3,U546="BAJO"),12,AND(Z546=3,V546&lt;&gt;0),5,AND(Z546=4,P546&lt;&gt;0),25,AND(Z546=4,R546&lt;&gt;0),13,AND(Z546=4,U546="ALTO"),16,AND(Z546=4,U546="BAJO"),14,AND(Z546=4,V546&lt;&gt;0),7,AND(Z546=5,P546&lt;&gt;0),25,AND(Z546=5,R546&lt;&gt;0),21,AND(Z546=5,U546="ALTO"),16,AND(Z546=5,U546="BAJO"),12,AND(Z546=5,V546&lt;&gt;0),8,AND(Z546=6,P546&lt;&gt;0),25,AND(Z546=6,R546&lt;&gt;0),21,AND(Z546=6,U546="ALTO"),20,AND(Z546=6,U546="BAJO"),17,AND(Z546=6,V546&lt;&gt;0),6,AND(Z546=7,P546&lt;&gt;0),25,AND(Z546=7,R546&lt;&gt;0),23,AND(Z546=7,U546="ALTO"),16,AND(Z546=7,U546="BAJO"),11,AND(Z546=7,V546&lt;&gt;0),7,AND(Z546=8,P546&lt;&gt;0),25,AND(Z546=8,R546&lt;&gt;0),21,AND(Z546=8,U546="ALTO"),16,AND(Z546=8,U546="BAJO"),12,AND(Z546=8,V546&lt;&gt;0),8,AND(Z546=9,P546&lt;&gt;0),25,AND(Z546=9,R546&lt;&gt;0),21,AND(Z546=9,U546="ALTO"),20,AND(Z546=9,U546="BAJO"),17,AND(Z546=9,V546&lt;&gt;0),13,AND(Z546=10,P546&lt;&gt;0),25,AND(Z546=10,R546&lt;&gt;0),22,AND(Z546=10,U546="ALTO"),21,AND(Z546=10,U546="BAJO"),18,AND(Z546=10,V546&lt;&gt;0),18,AND(Z546=11,P546&lt;&gt;0),25,AND(Z546=11,R546&lt;&gt;0),23,AND(Z546=11,U546="ALTO"),20,AND(Z546=11,U546="BAJO"),16,AND(Z546=11,V546&lt;&gt;0),11,AND(Z546=12,P546&lt;&gt;0),25,AND(Z546=12,R546&lt;&gt;0),23,AND(Z546=12,U546="ALTO"),20,AND(Z546=12,U546="BAJO"),16,AND(Z546=12,V546&lt;&gt;0),12,AND(Z546=13,P546&lt;&gt;0),25,AND(Z546=13,R546&lt;&gt;0),21,AND(Z546=13,U546="ALTO"),20,AND(Z546=13,U546="BAJO"),17,AND(Z546=13,V546&lt;&gt;0),17,AND(Z546=14,P546&lt;&gt;0),25,AND(Z546=14,R546&lt;&gt;0),24,AND(Z546=14,U546="ALTO"),23,AND(Z546=14,U546="BAJO"),21,AND(Z546=14,V546&lt;&gt;0),18,AND(Z546=15,P546&lt;&gt;0),25,AND(Z546=15,R546&lt;&gt;0),24,AND(Z546=15,U546="ALTO"),22,AND(Z546=15,U546="BAJO"),19,AND(Z546=15,V546&lt;&gt;0),19,AND(Z546=16,P546&lt;&gt;0),25,AND(Z546=16,R546&lt;&gt;0),23,AND(Z546=16,U546="ALTO"),23,AND(Z546=16,U546="BAJO"),23,AND(Z546=16,V546&lt;&gt;0),20,AND(Z546=17,P546&lt;&gt;0),25,AND(Z546=17,R546&lt;&gt;0),24,AND(Z546=17,U546="ALTO"),23,AND(Z546=17,U546="BAJO"),21,AND(Z546=17,V546&lt;&gt;0),20,AND(Z546=18,P546&lt;&gt;0),25,AND(Z546=18,R546&lt;&gt;0),24,AND(Z546=18,U546="ALTO"),23,AND(Z546=18,U546="BAJO"),22,AND(Z546=18,V546&lt;&gt;0),21,AND(Z546=19,P546&lt;&gt;0),25,AND(Z546=19,R546&lt;&gt;0),25,AND(Z546=19,U546="ALTO"),24,AND(Z546=19,U546="BAJO"),22,AND(Z546=19,V546&lt;&gt;0),22,AND(Z546&lt;&gt;0,X546&lt;&gt;0),Z546,TRUE,"FALSO")</f>
        <v>FALSO</v>
      </c>
      <c r="AC546" s="222"/>
      <c r="AD546" s="222"/>
      <c r="AE546" s="36"/>
      <c r="AF546" s="37"/>
      <c r="AG546" s="37"/>
      <c r="AH546" s="25"/>
      <c r="AI546" s="25"/>
      <c r="AJ546" s="25"/>
      <c r="AK546" s="25"/>
      <c r="AL546" s="25"/>
      <c r="AM546" s="25"/>
      <c r="AN546" s="25"/>
      <c r="AO546" s="35"/>
      <c r="AP546" s="25"/>
      <c r="AQ546" s="35"/>
      <c r="AR546" s="25"/>
      <c r="AS546" s="35"/>
      <c r="AT546" s="25"/>
      <c r="AU546" s="35"/>
      <c r="AV546" s="25"/>
      <c r="AW546" s="35"/>
      <c r="AX546" s="25"/>
    </row>
    <row r="547" spans="1:50" ht="26.25">
      <c r="A547" s="285"/>
      <c r="B547" s="381"/>
      <c r="C547" s="379"/>
      <c r="D547" s="378"/>
      <c r="E547" s="251"/>
      <c r="F547" s="248"/>
      <c r="G547" s="225"/>
      <c r="H547" s="227"/>
      <c r="I547" s="254"/>
      <c r="J547" s="255" t="e">
        <f>+VLOOKUP(I547,Peligros_Aspectos!A:D,4,0)</f>
        <v>#N/A</v>
      </c>
      <c r="K547" s="256" t="e">
        <f>+VLOOKUP(I547,Peligros_Aspectos!A:D,2,0)</f>
        <v>#N/A</v>
      </c>
      <c r="L547" s="257" t="e">
        <f>+VLOOKUP(I547,Peligros_Aspectos!A:C,3,0)</f>
        <v>#N/A</v>
      </c>
      <c r="M547" s="232"/>
      <c r="N547" s="258"/>
      <c r="O547" s="245" t="str">
        <f t="shared" si="50"/>
        <v/>
      </c>
      <c r="P547" s="260"/>
      <c r="Q547" s="260"/>
      <c r="R547" s="260"/>
      <c r="S547" s="260"/>
      <c r="T547" s="260"/>
      <c r="U547" s="258"/>
      <c r="V547" s="264"/>
      <c r="W547" s="264"/>
      <c r="X547" s="260"/>
      <c r="Y547" s="266"/>
      <c r="Z547" s="245" t="str">
        <f t="shared" si="49"/>
        <v/>
      </c>
      <c r="AA547" s="267"/>
      <c r="AB547" s="245" t="str">
        <f t="array" ref="AB547">_xlfn.IFS(AND(Z547=1,P547&lt;&gt;0),25,AND(Z547=1,R547&lt;&gt;0),21,AND(Z547=1,U547="ALTO"),16,AND(Z547=1,U547="BAJO"),11,AND(Z547=1,V547&lt;&gt;0),2,AND(Z547=2,P547&lt;&gt;0),25,AND(Z547=2,R547&lt;&gt;0),21,AND(Z547=2,U547="ALTO"),16,AND(Z547=2,U547="BAJO"),11,AND(Z547=2,V547&lt;&gt;0),4,AND(Z547=3,P547&lt;&gt;0),25,AND(Z547=3,R547&lt;&gt;0),21,AND(Z547=3,U547="ALTO"),16,AND(Z547=3,U547="BAJO"),12,AND(Z547=3,V547&lt;&gt;0),5,AND(Z547=4,P547&lt;&gt;0),25,AND(Z547=4,R547&lt;&gt;0),13,AND(Z547=4,U547="ALTO"),16,AND(Z547=4,U547="BAJO"),14,AND(Z547=4,V547&lt;&gt;0),7,AND(Z547=5,P547&lt;&gt;0),25,AND(Z547=5,R547&lt;&gt;0),21,AND(Z547=5,U547="ALTO"),16,AND(Z547=5,U547="BAJO"),12,AND(Z547=5,V547&lt;&gt;0),8,AND(Z547=6,P547&lt;&gt;0),25,AND(Z547=6,R547&lt;&gt;0),21,AND(Z547=6,U547="ALTO"),20,AND(Z547=6,U547="BAJO"),17,AND(Z547=6,V547&lt;&gt;0),6,AND(Z547=7,P547&lt;&gt;0),25,AND(Z547=7,R547&lt;&gt;0),23,AND(Z547=7,U547="ALTO"),16,AND(Z547=7,U547="BAJO"),11,AND(Z547=7,V547&lt;&gt;0),7,AND(Z547=8,P547&lt;&gt;0),25,AND(Z547=8,R547&lt;&gt;0),21,AND(Z547=8,U547="ALTO"),16,AND(Z547=8,U547="BAJO"),12,AND(Z547=8,V547&lt;&gt;0),8,AND(Z547=9,P547&lt;&gt;0),25,AND(Z547=9,R547&lt;&gt;0),21,AND(Z547=9,U547="ALTO"),20,AND(Z547=9,U547="BAJO"),17,AND(Z547=9,V547&lt;&gt;0),13,AND(Z547=10,P547&lt;&gt;0),25,AND(Z547=10,R547&lt;&gt;0),22,AND(Z547=10,U547="ALTO"),21,AND(Z547=10,U547="BAJO"),18,AND(Z547=10,V547&lt;&gt;0),18,AND(Z547=11,P547&lt;&gt;0),25,AND(Z547=11,R547&lt;&gt;0),23,AND(Z547=11,U547="ALTO"),20,AND(Z547=11,U547="BAJO"),16,AND(Z547=11,V547&lt;&gt;0),11,AND(Z547=12,P547&lt;&gt;0),25,AND(Z547=12,R547&lt;&gt;0),23,AND(Z547=12,U547="ALTO"),20,AND(Z547=12,U547="BAJO"),16,AND(Z547=12,V547&lt;&gt;0),12,AND(Z547=13,P547&lt;&gt;0),25,AND(Z547=13,R547&lt;&gt;0),21,AND(Z547=13,U547="ALTO"),20,AND(Z547=13,U547="BAJO"),17,AND(Z547=13,V547&lt;&gt;0),17,AND(Z547=14,P547&lt;&gt;0),25,AND(Z547=14,R547&lt;&gt;0),24,AND(Z547=14,U547="ALTO"),23,AND(Z547=14,U547="BAJO"),21,AND(Z547=14,V547&lt;&gt;0),18,AND(Z547=15,P547&lt;&gt;0),25,AND(Z547=15,R547&lt;&gt;0),24,AND(Z547=15,U547="ALTO"),22,AND(Z547=15,U547="BAJO"),19,AND(Z547=15,V547&lt;&gt;0),19,AND(Z547=16,P547&lt;&gt;0),25,AND(Z547=16,R547&lt;&gt;0),23,AND(Z547=16,U547="ALTO"),23,AND(Z547=16,U547="BAJO"),23,AND(Z547=16,V547&lt;&gt;0),20,AND(Z547=17,P547&lt;&gt;0),25,AND(Z547=17,R547&lt;&gt;0),24,AND(Z547=17,U547="ALTO"),23,AND(Z547=17,U547="BAJO"),21,AND(Z547=17,V547&lt;&gt;0),20,AND(Z547=18,P547&lt;&gt;0),25,AND(Z547=18,R547&lt;&gt;0),24,AND(Z547=18,U547="ALTO"),23,AND(Z547=18,U547="BAJO"),22,AND(Z547=18,V547&lt;&gt;0),21,AND(Z547=19,P547&lt;&gt;0),25,AND(Z547=19,R547&lt;&gt;0),25,AND(Z547=19,U547="ALTO"),24,AND(Z547=19,U547="BAJO"),22,AND(Z547=19,V547&lt;&gt;0),22,AND(Z547&lt;&gt;0,X547&lt;&gt;0),Z547,TRUE,"FALSO")</f>
        <v>FALSO</v>
      </c>
      <c r="AC547" s="222"/>
      <c r="AD547" s="222"/>
      <c r="AE547" s="36"/>
      <c r="AF547" s="37"/>
      <c r="AG547" s="37"/>
      <c r="AH547" s="25"/>
      <c r="AI547" s="25"/>
      <c r="AJ547" s="25"/>
      <c r="AK547" s="25"/>
      <c r="AL547" s="25"/>
      <c r="AM547" s="25"/>
      <c r="AN547" s="25"/>
      <c r="AO547" s="35"/>
      <c r="AP547" s="25"/>
      <c r="AQ547" s="35"/>
      <c r="AR547" s="25"/>
      <c r="AS547" s="35"/>
      <c r="AT547" s="25"/>
      <c r="AU547" s="35"/>
      <c r="AV547" s="25"/>
      <c r="AW547" s="35"/>
      <c r="AX547" s="25"/>
    </row>
    <row r="548" spans="1:50" ht="26.25">
      <c r="A548" s="285"/>
      <c r="B548" s="381"/>
      <c r="C548" s="379"/>
      <c r="D548" s="378"/>
      <c r="E548" s="251"/>
      <c r="F548" s="248"/>
      <c r="G548" s="225"/>
      <c r="H548" s="227"/>
      <c r="I548" s="254"/>
      <c r="J548" s="255" t="e">
        <f>+VLOOKUP(I548,Peligros_Aspectos!A:D,4,0)</f>
        <v>#N/A</v>
      </c>
      <c r="K548" s="256" t="e">
        <f>+VLOOKUP(I548,Peligros_Aspectos!A:D,2,0)</f>
        <v>#N/A</v>
      </c>
      <c r="L548" s="257" t="e">
        <f>+VLOOKUP(I548,Peligros_Aspectos!A:C,3,0)</f>
        <v>#N/A</v>
      </c>
      <c r="M548" s="232"/>
      <c r="N548" s="258"/>
      <c r="O548" s="245" t="str">
        <f t="shared" si="50"/>
        <v/>
      </c>
      <c r="P548" s="260"/>
      <c r="Q548" s="260"/>
      <c r="R548" s="260"/>
      <c r="S548" s="260"/>
      <c r="T548" s="260"/>
      <c r="U548" s="258"/>
      <c r="V548" s="264"/>
      <c r="W548" s="264"/>
      <c r="X548" s="260"/>
      <c r="Y548" s="266"/>
      <c r="Z548" s="245" t="str">
        <f t="shared" si="49"/>
        <v/>
      </c>
      <c r="AA548" s="267"/>
      <c r="AB548" s="245" t="str">
        <f t="array" ref="AB548">_xlfn.IFS(AND(Z548=1,P548&lt;&gt;0),25,AND(Z548=1,R548&lt;&gt;0),21,AND(Z548=1,U548="ALTO"),16,AND(Z548=1,U548="BAJO"),11,AND(Z548=1,V548&lt;&gt;0),2,AND(Z548=2,P548&lt;&gt;0),25,AND(Z548=2,R548&lt;&gt;0),21,AND(Z548=2,U548="ALTO"),16,AND(Z548=2,U548="BAJO"),11,AND(Z548=2,V548&lt;&gt;0),4,AND(Z548=3,P548&lt;&gt;0),25,AND(Z548=3,R548&lt;&gt;0),21,AND(Z548=3,U548="ALTO"),16,AND(Z548=3,U548="BAJO"),12,AND(Z548=3,V548&lt;&gt;0),5,AND(Z548=4,P548&lt;&gt;0),25,AND(Z548=4,R548&lt;&gt;0),13,AND(Z548=4,U548="ALTO"),16,AND(Z548=4,U548="BAJO"),14,AND(Z548=4,V548&lt;&gt;0),7,AND(Z548=5,P548&lt;&gt;0),25,AND(Z548=5,R548&lt;&gt;0),21,AND(Z548=5,U548="ALTO"),16,AND(Z548=5,U548="BAJO"),12,AND(Z548=5,V548&lt;&gt;0),8,AND(Z548=6,P548&lt;&gt;0),25,AND(Z548=6,R548&lt;&gt;0),21,AND(Z548=6,U548="ALTO"),20,AND(Z548=6,U548="BAJO"),17,AND(Z548=6,V548&lt;&gt;0),6,AND(Z548=7,P548&lt;&gt;0),25,AND(Z548=7,R548&lt;&gt;0),23,AND(Z548=7,U548="ALTO"),16,AND(Z548=7,U548="BAJO"),11,AND(Z548=7,V548&lt;&gt;0),7,AND(Z548=8,P548&lt;&gt;0),25,AND(Z548=8,R548&lt;&gt;0),21,AND(Z548=8,U548="ALTO"),16,AND(Z548=8,U548="BAJO"),12,AND(Z548=8,V548&lt;&gt;0),8,AND(Z548=9,P548&lt;&gt;0),25,AND(Z548=9,R548&lt;&gt;0),21,AND(Z548=9,U548="ALTO"),20,AND(Z548=9,U548="BAJO"),17,AND(Z548=9,V548&lt;&gt;0),13,AND(Z548=10,P548&lt;&gt;0),25,AND(Z548=10,R548&lt;&gt;0),22,AND(Z548=10,U548="ALTO"),21,AND(Z548=10,U548="BAJO"),18,AND(Z548=10,V548&lt;&gt;0),18,AND(Z548=11,P548&lt;&gt;0),25,AND(Z548=11,R548&lt;&gt;0),23,AND(Z548=11,U548="ALTO"),20,AND(Z548=11,U548="BAJO"),16,AND(Z548=11,V548&lt;&gt;0),11,AND(Z548=12,P548&lt;&gt;0),25,AND(Z548=12,R548&lt;&gt;0),23,AND(Z548=12,U548="ALTO"),20,AND(Z548=12,U548="BAJO"),16,AND(Z548=12,V548&lt;&gt;0),12,AND(Z548=13,P548&lt;&gt;0),25,AND(Z548=13,R548&lt;&gt;0),21,AND(Z548=13,U548="ALTO"),20,AND(Z548=13,U548="BAJO"),17,AND(Z548=13,V548&lt;&gt;0),17,AND(Z548=14,P548&lt;&gt;0),25,AND(Z548=14,R548&lt;&gt;0),24,AND(Z548=14,U548="ALTO"),23,AND(Z548=14,U548="BAJO"),21,AND(Z548=14,V548&lt;&gt;0),18,AND(Z548=15,P548&lt;&gt;0),25,AND(Z548=15,R548&lt;&gt;0),24,AND(Z548=15,U548="ALTO"),22,AND(Z548=15,U548="BAJO"),19,AND(Z548=15,V548&lt;&gt;0),19,AND(Z548=16,P548&lt;&gt;0),25,AND(Z548=16,R548&lt;&gt;0),23,AND(Z548=16,U548="ALTO"),23,AND(Z548=16,U548="BAJO"),23,AND(Z548=16,V548&lt;&gt;0),20,AND(Z548=17,P548&lt;&gt;0),25,AND(Z548=17,R548&lt;&gt;0),24,AND(Z548=17,U548="ALTO"),23,AND(Z548=17,U548="BAJO"),21,AND(Z548=17,V548&lt;&gt;0),20,AND(Z548=18,P548&lt;&gt;0),25,AND(Z548=18,R548&lt;&gt;0),24,AND(Z548=18,U548="ALTO"),23,AND(Z548=18,U548="BAJO"),22,AND(Z548=18,V548&lt;&gt;0),21,AND(Z548=19,P548&lt;&gt;0),25,AND(Z548=19,R548&lt;&gt;0),25,AND(Z548=19,U548="ALTO"),24,AND(Z548=19,U548="BAJO"),22,AND(Z548=19,V548&lt;&gt;0),22,AND(Z548&lt;&gt;0,X548&lt;&gt;0),Z548,TRUE,"FALSO")</f>
        <v>FALSO</v>
      </c>
      <c r="AC548" s="222"/>
      <c r="AD548" s="222"/>
      <c r="AE548" s="36"/>
      <c r="AF548" s="37"/>
      <c r="AG548" s="37"/>
      <c r="AH548" s="25"/>
      <c r="AI548" s="25"/>
      <c r="AJ548" s="25"/>
      <c r="AK548" s="25"/>
      <c r="AL548" s="25"/>
      <c r="AM548" s="25"/>
      <c r="AN548" s="25"/>
      <c r="AO548" s="35"/>
      <c r="AP548" s="25"/>
      <c r="AQ548" s="35"/>
      <c r="AR548" s="25"/>
      <c r="AS548" s="35"/>
      <c r="AT548" s="25"/>
      <c r="AU548" s="35"/>
      <c r="AV548" s="25"/>
      <c r="AW548" s="35"/>
      <c r="AX548" s="25"/>
    </row>
    <row r="549" spans="1:50" ht="26.25">
      <c r="A549" s="285"/>
      <c r="B549" s="381"/>
      <c r="C549" s="379"/>
      <c r="D549" s="378"/>
      <c r="E549" s="251"/>
      <c r="F549" s="248"/>
      <c r="G549" s="225"/>
      <c r="H549" s="227"/>
      <c r="I549" s="254"/>
      <c r="J549" s="255" t="e">
        <f>+VLOOKUP(I549,Peligros_Aspectos!A:D,4,0)</f>
        <v>#N/A</v>
      </c>
      <c r="K549" s="256" t="e">
        <f>+VLOOKUP(I549,Peligros_Aspectos!A:D,2,0)</f>
        <v>#N/A</v>
      </c>
      <c r="L549" s="257" t="e">
        <f>+VLOOKUP(I549,Peligros_Aspectos!A:C,3,0)</f>
        <v>#N/A</v>
      </c>
      <c r="M549" s="232"/>
      <c r="N549" s="258"/>
      <c r="O549" s="245" t="str">
        <f t="shared" si="50"/>
        <v/>
      </c>
      <c r="P549" s="260"/>
      <c r="Q549" s="260"/>
      <c r="R549" s="260"/>
      <c r="S549" s="260"/>
      <c r="T549" s="260"/>
      <c r="U549" s="258"/>
      <c r="V549" s="264"/>
      <c r="W549" s="264"/>
      <c r="X549" s="260"/>
      <c r="Y549" s="266"/>
      <c r="Z549" s="245" t="str">
        <f t="shared" si="49"/>
        <v/>
      </c>
      <c r="AA549" s="267"/>
      <c r="AB549" s="245" t="str">
        <f t="array" ref="AB549">_xlfn.IFS(AND(Z549=1,P549&lt;&gt;0),25,AND(Z549=1,R549&lt;&gt;0),21,AND(Z549=1,U549="ALTO"),16,AND(Z549=1,U549="BAJO"),11,AND(Z549=1,V549&lt;&gt;0),2,AND(Z549=2,P549&lt;&gt;0),25,AND(Z549=2,R549&lt;&gt;0),21,AND(Z549=2,U549="ALTO"),16,AND(Z549=2,U549="BAJO"),11,AND(Z549=2,V549&lt;&gt;0),4,AND(Z549=3,P549&lt;&gt;0),25,AND(Z549=3,R549&lt;&gt;0),21,AND(Z549=3,U549="ALTO"),16,AND(Z549=3,U549="BAJO"),12,AND(Z549=3,V549&lt;&gt;0),5,AND(Z549=4,P549&lt;&gt;0),25,AND(Z549=4,R549&lt;&gt;0),13,AND(Z549=4,U549="ALTO"),16,AND(Z549=4,U549="BAJO"),14,AND(Z549=4,V549&lt;&gt;0),7,AND(Z549=5,P549&lt;&gt;0),25,AND(Z549=5,R549&lt;&gt;0),21,AND(Z549=5,U549="ALTO"),16,AND(Z549=5,U549="BAJO"),12,AND(Z549=5,V549&lt;&gt;0),8,AND(Z549=6,P549&lt;&gt;0),25,AND(Z549=6,R549&lt;&gt;0),21,AND(Z549=6,U549="ALTO"),20,AND(Z549=6,U549="BAJO"),17,AND(Z549=6,V549&lt;&gt;0),6,AND(Z549=7,P549&lt;&gt;0),25,AND(Z549=7,R549&lt;&gt;0),23,AND(Z549=7,U549="ALTO"),16,AND(Z549=7,U549="BAJO"),11,AND(Z549=7,V549&lt;&gt;0),7,AND(Z549=8,P549&lt;&gt;0),25,AND(Z549=8,R549&lt;&gt;0),21,AND(Z549=8,U549="ALTO"),16,AND(Z549=8,U549="BAJO"),12,AND(Z549=8,V549&lt;&gt;0),8,AND(Z549=9,P549&lt;&gt;0),25,AND(Z549=9,R549&lt;&gt;0),21,AND(Z549=9,U549="ALTO"),20,AND(Z549=9,U549="BAJO"),17,AND(Z549=9,V549&lt;&gt;0),13,AND(Z549=10,P549&lt;&gt;0),25,AND(Z549=10,R549&lt;&gt;0),22,AND(Z549=10,U549="ALTO"),21,AND(Z549=10,U549="BAJO"),18,AND(Z549=10,V549&lt;&gt;0),18,AND(Z549=11,P549&lt;&gt;0),25,AND(Z549=11,R549&lt;&gt;0),23,AND(Z549=11,U549="ALTO"),20,AND(Z549=11,U549="BAJO"),16,AND(Z549=11,V549&lt;&gt;0),11,AND(Z549=12,P549&lt;&gt;0),25,AND(Z549=12,R549&lt;&gt;0),23,AND(Z549=12,U549="ALTO"),20,AND(Z549=12,U549="BAJO"),16,AND(Z549=12,V549&lt;&gt;0),12,AND(Z549=13,P549&lt;&gt;0),25,AND(Z549=13,R549&lt;&gt;0),21,AND(Z549=13,U549="ALTO"),20,AND(Z549=13,U549="BAJO"),17,AND(Z549=13,V549&lt;&gt;0),17,AND(Z549=14,P549&lt;&gt;0),25,AND(Z549=14,R549&lt;&gt;0),24,AND(Z549=14,U549="ALTO"),23,AND(Z549=14,U549="BAJO"),21,AND(Z549=14,V549&lt;&gt;0),18,AND(Z549=15,P549&lt;&gt;0),25,AND(Z549=15,R549&lt;&gt;0),24,AND(Z549=15,U549="ALTO"),22,AND(Z549=15,U549="BAJO"),19,AND(Z549=15,V549&lt;&gt;0),19,AND(Z549=16,P549&lt;&gt;0),25,AND(Z549=16,R549&lt;&gt;0),23,AND(Z549=16,U549="ALTO"),23,AND(Z549=16,U549="BAJO"),23,AND(Z549=16,V549&lt;&gt;0),20,AND(Z549=17,P549&lt;&gt;0),25,AND(Z549=17,R549&lt;&gt;0),24,AND(Z549=17,U549="ALTO"),23,AND(Z549=17,U549="BAJO"),21,AND(Z549=17,V549&lt;&gt;0),20,AND(Z549=18,P549&lt;&gt;0),25,AND(Z549=18,R549&lt;&gt;0),24,AND(Z549=18,U549="ALTO"),23,AND(Z549=18,U549="BAJO"),22,AND(Z549=18,V549&lt;&gt;0),21,AND(Z549=19,P549&lt;&gt;0),25,AND(Z549=19,R549&lt;&gt;0),25,AND(Z549=19,U549="ALTO"),24,AND(Z549=19,U549="BAJO"),22,AND(Z549=19,V549&lt;&gt;0),22,AND(Z549&lt;&gt;0,X549&lt;&gt;0),Z549,TRUE,"FALSO")</f>
        <v>FALSO</v>
      </c>
      <c r="AC549" s="222"/>
      <c r="AD549" s="222"/>
      <c r="AE549" s="36"/>
      <c r="AF549" s="37"/>
      <c r="AG549" s="37"/>
      <c r="AH549" s="25"/>
      <c r="AI549" s="25"/>
      <c r="AJ549" s="25"/>
      <c r="AK549" s="25"/>
      <c r="AL549" s="25"/>
      <c r="AM549" s="25"/>
      <c r="AN549" s="25"/>
      <c r="AO549" s="35"/>
      <c r="AP549" s="25"/>
      <c r="AQ549" s="35"/>
      <c r="AR549" s="25"/>
      <c r="AS549" s="35"/>
      <c r="AT549" s="25"/>
      <c r="AU549" s="35"/>
      <c r="AV549" s="25"/>
      <c r="AW549" s="35"/>
      <c r="AX549" s="25"/>
    </row>
    <row r="550" spans="1:50" ht="26.25">
      <c r="A550" s="285"/>
      <c r="B550" s="381"/>
      <c r="C550" s="379"/>
      <c r="D550" s="378"/>
      <c r="E550" s="251"/>
      <c r="F550" s="248"/>
      <c r="G550" s="225"/>
      <c r="H550" s="227"/>
      <c r="I550" s="254"/>
      <c r="J550" s="255" t="e">
        <f>+VLOOKUP(I550,Peligros_Aspectos!A:D,4,0)</f>
        <v>#N/A</v>
      </c>
      <c r="K550" s="256" t="e">
        <f>+VLOOKUP(I550,Peligros_Aspectos!A:D,2,0)</f>
        <v>#N/A</v>
      </c>
      <c r="L550" s="257" t="e">
        <f>+VLOOKUP(I550,Peligros_Aspectos!A:C,3,0)</f>
        <v>#N/A</v>
      </c>
      <c r="M550" s="232"/>
      <c r="N550" s="258"/>
      <c r="O550" s="245" t="str">
        <f t="shared" si="50"/>
        <v/>
      </c>
      <c r="P550" s="260"/>
      <c r="Q550" s="260"/>
      <c r="R550" s="260"/>
      <c r="S550" s="258"/>
      <c r="T550" s="260"/>
      <c r="U550" s="255"/>
      <c r="V550" s="264"/>
      <c r="W550" s="269"/>
      <c r="X550" s="260"/>
      <c r="Y550" s="258"/>
      <c r="Z550" s="245" t="str">
        <f t="shared" si="49"/>
        <v/>
      </c>
      <c r="AA550" s="267"/>
      <c r="AB550" s="245" t="str">
        <f t="array" ref="AB550">_xlfn.IFS(AND(Z550=1,P550&lt;&gt;0),25,AND(Z550=1,R550&lt;&gt;0),21,AND(Z550=1,U550="ALTO"),16,AND(Z550=1,U550="BAJO"),11,AND(Z550=1,V550&lt;&gt;0),2,AND(Z550=2,P550&lt;&gt;0),25,AND(Z550=2,R550&lt;&gt;0),21,AND(Z550=2,U550="ALTO"),16,AND(Z550=2,U550="BAJO"),11,AND(Z550=2,V550&lt;&gt;0),4,AND(Z550=3,P550&lt;&gt;0),25,AND(Z550=3,R550&lt;&gt;0),21,AND(Z550=3,U550="ALTO"),16,AND(Z550=3,U550="BAJO"),12,AND(Z550=3,V550&lt;&gt;0),5,AND(Z550=4,P550&lt;&gt;0),25,AND(Z550=4,R550&lt;&gt;0),13,AND(Z550=4,U550="ALTO"),16,AND(Z550=4,U550="BAJO"),14,AND(Z550=4,V550&lt;&gt;0),7,AND(Z550=5,P550&lt;&gt;0),25,AND(Z550=5,R550&lt;&gt;0),21,AND(Z550=5,U550="ALTO"),16,AND(Z550=5,U550="BAJO"),12,AND(Z550=5,V550&lt;&gt;0),8,AND(Z550=6,P550&lt;&gt;0),25,AND(Z550=6,R550&lt;&gt;0),21,AND(Z550=6,U550="ALTO"),20,AND(Z550=6,U550="BAJO"),17,AND(Z550=6,V550&lt;&gt;0),6,AND(Z550=7,P550&lt;&gt;0),25,AND(Z550=7,R550&lt;&gt;0),23,AND(Z550=7,U550="ALTO"),16,AND(Z550=7,U550="BAJO"),11,AND(Z550=7,V550&lt;&gt;0),7,AND(Z550=8,P550&lt;&gt;0),25,AND(Z550=8,R550&lt;&gt;0),21,AND(Z550=8,U550="ALTO"),16,AND(Z550=8,U550="BAJO"),12,AND(Z550=8,V550&lt;&gt;0),8,AND(Z550=9,P550&lt;&gt;0),25,AND(Z550=9,R550&lt;&gt;0),21,AND(Z550=9,U550="ALTO"),20,AND(Z550=9,U550="BAJO"),17,AND(Z550=9,V550&lt;&gt;0),13,AND(Z550=10,P550&lt;&gt;0),25,AND(Z550=10,R550&lt;&gt;0),22,AND(Z550=10,U550="ALTO"),21,AND(Z550=10,U550="BAJO"),18,AND(Z550=10,V550&lt;&gt;0),18,AND(Z550=11,P550&lt;&gt;0),25,AND(Z550=11,R550&lt;&gt;0),23,AND(Z550=11,U550="ALTO"),20,AND(Z550=11,U550="BAJO"),16,AND(Z550=11,V550&lt;&gt;0),11,AND(Z550=12,P550&lt;&gt;0),25,AND(Z550=12,R550&lt;&gt;0),23,AND(Z550=12,U550="ALTO"),20,AND(Z550=12,U550="BAJO"),16,AND(Z550=12,V550&lt;&gt;0),12,AND(Z550=13,P550&lt;&gt;0),25,AND(Z550=13,R550&lt;&gt;0),21,AND(Z550=13,U550="ALTO"),20,AND(Z550=13,U550="BAJO"),17,AND(Z550=13,V550&lt;&gt;0),17,AND(Z550=14,P550&lt;&gt;0),25,AND(Z550=14,R550&lt;&gt;0),24,AND(Z550=14,U550="ALTO"),23,AND(Z550=14,U550="BAJO"),21,AND(Z550=14,V550&lt;&gt;0),18,AND(Z550=15,P550&lt;&gt;0),25,AND(Z550=15,R550&lt;&gt;0),24,AND(Z550=15,U550="ALTO"),22,AND(Z550=15,U550="BAJO"),19,AND(Z550=15,V550&lt;&gt;0),19,AND(Z550=16,P550&lt;&gt;0),25,AND(Z550=16,R550&lt;&gt;0),23,AND(Z550=16,U550="ALTO"),23,AND(Z550=16,U550="BAJO"),23,AND(Z550=16,V550&lt;&gt;0),20,AND(Z550=17,P550&lt;&gt;0),25,AND(Z550=17,R550&lt;&gt;0),24,AND(Z550=17,U550="ALTO"),23,AND(Z550=17,U550="BAJO"),21,AND(Z550=17,V550&lt;&gt;0),20,AND(Z550=18,P550&lt;&gt;0),25,AND(Z550=18,R550&lt;&gt;0),24,AND(Z550=18,U550="ALTO"),23,AND(Z550=18,U550="BAJO"),22,AND(Z550=18,V550&lt;&gt;0),21,AND(Z550=19,P550&lt;&gt;0),25,AND(Z550=19,R550&lt;&gt;0),25,AND(Z550=19,U550="ALTO"),24,AND(Z550=19,U550="BAJO"),22,AND(Z550=19,V550&lt;&gt;0),22,AND(Z550&lt;&gt;0,X550&lt;&gt;0),Z550,TRUE,"FALSO")</f>
        <v>FALSO</v>
      </c>
      <c r="AC550" s="222"/>
      <c r="AD550" s="222"/>
      <c r="AE550" s="36"/>
      <c r="AF550" s="37"/>
      <c r="AG550" s="37"/>
      <c r="AH550" s="25"/>
      <c r="AI550" s="25"/>
      <c r="AJ550" s="25"/>
      <c r="AK550" s="25"/>
      <c r="AL550" s="25"/>
      <c r="AM550" s="25"/>
      <c r="AN550" s="25"/>
      <c r="AO550" s="35"/>
      <c r="AP550" s="25"/>
      <c r="AQ550" s="35"/>
      <c r="AR550" s="25"/>
      <c r="AS550" s="35"/>
      <c r="AT550" s="25"/>
      <c r="AU550" s="35"/>
      <c r="AV550" s="25"/>
      <c r="AW550" s="35"/>
      <c r="AX550" s="25"/>
    </row>
    <row r="551" spans="1:50" ht="26.25">
      <c r="A551" s="285"/>
      <c r="B551" s="381"/>
      <c r="C551" s="379"/>
      <c r="D551" s="378"/>
      <c r="E551" s="251"/>
      <c r="F551" s="248"/>
      <c r="G551" s="225"/>
      <c r="H551" s="227"/>
      <c r="I551" s="254"/>
      <c r="J551" s="255" t="e">
        <f>+VLOOKUP(I551,Peligros_Aspectos!A:D,4,0)</f>
        <v>#N/A</v>
      </c>
      <c r="K551" s="256" t="e">
        <f>+VLOOKUP(I551,Peligros_Aspectos!A:D,2,0)</f>
        <v>#N/A</v>
      </c>
      <c r="L551" s="257" t="e">
        <f>+VLOOKUP(I551,Peligros_Aspectos!A:C,3,0)</f>
        <v>#N/A</v>
      </c>
      <c r="M551" s="232"/>
      <c r="N551" s="258"/>
      <c r="O551" s="245" t="str">
        <f t="shared" si="50"/>
        <v/>
      </c>
      <c r="P551" s="260"/>
      <c r="Q551" s="260"/>
      <c r="R551" s="260"/>
      <c r="S551" s="258"/>
      <c r="T551" s="260"/>
      <c r="U551" s="258"/>
      <c r="V551" s="264"/>
      <c r="W551" s="264"/>
      <c r="X551" s="260"/>
      <c r="Y551" s="266"/>
      <c r="Z551" s="245" t="str">
        <f t="shared" si="49"/>
        <v/>
      </c>
      <c r="AA551" s="267"/>
      <c r="AB551" s="245" t="str">
        <f t="array" ref="AB551">_xlfn.IFS(AND(Z551=1,P551&lt;&gt;0),25,AND(Z551=1,R551&lt;&gt;0),21,AND(Z551=1,U551="ALTO"),16,AND(Z551=1,U551="BAJO"),11,AND(Z551=1,V551&lt;&gt;0),2,AND(Z551=2,P551&lt;&gt;0),25,AND(Z551=2,R551&lt;&gt;0),21,AND(Z551=2,U551="ALTO"),16,AND(Z551=2,U551="BAJO"),11,AND(Z551=2,V551&lt;&gt;0),4,AND(Z551=3,P551&lt;&gt;0),25,AND(Z551=3,R551&lt;&gt;0),21,AND(Z551=3,U551="ALTO"),16,AND(Z551=3,U551="BAJO"),12,AND(Z551=3,V551&lt;&gt;0),5,AND(Z551=4,P551&lt;&gt;0),25,AND(Z551=4,R551&lt;&gt;0),13,AND(Z551=4,U551="ALTO"),16,AND(Z551=4,U551="BAJO"),14,AND(Z551=4,V551&lt;&gt;0),7,AND(Z551=5,P551&lt;&gt;0),25,AND(Z551=5,R551&lt;&gt;0),21,AND(Z551=5,U551="ALTO"),16,AND(Z551=5,U551="BAJO"),12,AND(Z551=5,V551&lt;&gt;0),8,AND(Z551=6,P551&lt;&gt;0),25,AND(Z551=6,R551&lt;&gt;0),21,AND(Z551=6,U551="ALTO"),20,AND(Z551=6,U551="BAJO"),17,AND(Z551=6,V551&lt;&gt;0),6,AND(Z551=7,P551&lt;&gt;0),25,AND(Z551=7,R551&lt;&gt;0),23,AND(Z551=7,U551="ALTO"),16,AND(Z551=7,U551="BAJO"),11,AND(Z551=7,V551&lt;&gt;0),7,AND(Z551=8,P551&lt;&gt;0),25,AND(Z551=8,R551&lt;&gt;0),21,AND(Z551=8,U551="ALTO"),16,AND(Z551=8,U551="BAJO"),12,AND(Z551=8,V551&lt;&gt;0),8,AND(Z551=9,P551&lt;&gt;0),25,AND(Z551=9,R551&lt;&gt;0),21,AND(Z551=9,U551="ALTO"),20,AND(Z551=9,U551="BAJO"),17,AND(Z551=9,V551&lt;&gt;0),13,AND(Z551=10,P551&lt;&gt;0),25,AND(Z551=10,R551&lt;&gt;0),22,AND(Z551=10,U551="ALTO"),21,AND(Z551=10,U551="BAJO"),18,AND(Z551=10,V551&lt;&gt;0),18,AND(Z551=11,P551&lt;&gt;0),25,AND(Z551=11,R551&lt;&gt;0),23,AND(Z551=11,U551="ALTO"),20,AND(Z551=11,U551="BAJO"),16,AND(Z551=11,V551&lt;&gt;0),11,AND(Z551=12,P551&lt;&gt;0),25,AND(Z551=12,R551&lt;&gt;0),23,AND(Z551=12,U551="ALTO"),20,AND(Z551=12,U551="BAJO"),16,AND(Z551=12,V551&lt;&gt;0),12,AND(Z551=13,P551&lt;&gt;0),25,AND(Z551=13,R551&lt;&gt;0),21,AND(Z551=13,U551="ALTO"),20,AND(Z551=13,U551="BAJO"),17,AND(Z551=13,V551&lt;&gt;0),17,AND(Z551=14,P551&lt;&gt;0),25,AND(Z551=14,R551&lt;&gt;0),24,AND(Z551=14,U551="ALTO"),23,AND(Z551=14,U551="BAJO"),21,AND(Z551=14,V551&lt;&gt;0),18,AND(Z551=15,P551&lt;&gt;0),25,AND(Z551=15,R551&lt;&gt;0),24,AND(Z551=15,U551="ALTO"),22,AND(Z551=15,U551="BAJO"),19,AND(Z551=15,V551&lt;&gt;0),19,AND(Z551=16,P551&lt;&gt;0),25,AND(Z551=16,R551&lt;&gt;0),23,AND(Z551=16,U551="ALTO"),23,AND(Z551=16,U551="BAJO"),23,AND(Z551=16,V551&lt;&gt;0),20,AND(Z551=17,P551&lt;&gt;0),25,AND(Z551=17,R551&lt;&gt;0),24,AND(Z551=17,U551="ALTO"),23,AND(Z551=17,U551="BAJO"),21,AND(Z551=17,V551&lt;&gt;0),20,AND(Z551=18,P551&lt;&gt;0),25,AND(Z551=18,R551&lt;&gt;0),24,AND(Z551=18,U551="ALTO"),23,AND(Z551=18,U551="BAJO"),22,AND(Z551=18,V551&lt;&gt;0),21,AND(Z551=19,P551&lt;&gt;0),25,AND(Z551=19,R551&lt;&gt;0),25,AND(Z551=19,U551="ALTO"),24,AND(Z551=19,U551="BAJO"),22,AND(Z551=19,V551&lt;&gt;0),22,AND(Z551&lt;&gt;0,X551&lt;&gt;0),Z551,TRUE,"FALSO")</f>
        <v>FALSO</v>
      </c>
      <c r="AC551" s="222"/>
      <c r="AD551" s="222"/>
      <c r="AE551" s="36"/>
      <c r="AF551" s="37"/>
      <c r="AG551" s="37"/>
      <c r="AH551" s="25"/>
      <c r="AI551" s="25"/>
      <c r="AJ551" s="25"/>
      <c r="AK551" s="25"/>
      <c r="AL551" s="25"/>
      <c r="AM551" s="25"/>
      <c r="AN551" s="25"/>
      <c r="AO551" s="35"/>
      <c r="AP551" s="25"/>
      <c r="AQ551" s="35"/>
      <c r="AR551" s="25"/>
      <c r="AS551" s="35"/>
      <c r="AT551" s="25"/>
      <c r="AU551" s="35"/>
      <c r="AV551" s="25"/>
      <c r="AW551" s="35"/>
      <c r="AX551" s="25"/>
    </row>
    <row r="552" spans="1:50" ht="26.25">
      <c r="A552" s="285"/>
      <c r="B552" s="381"/>
      <c r="C552" s="379"/>
      <c r="D552" s="378"/>
      <c r="E552" s="251"/>
      <c r="F552" s="248"/>
      <c r="G552" s="225"/>
      <c r="H552" s="227"/>
      <c r="I552" s="254"/>
      <c r="J552" s="255" t="e">
        <f>+VLOOKUP(I552,Peligros_Aspectos!A:D,4,0)</f>
        <v>#N/A</v>
      </c>
      <c r="K552" s="256" t="e">
        <f>+VLOOKUP(I552,Peligros_Aspectos!A:D,2,0)</f>
        <v>#N/A</v>
      </c>
      <c r="L552" s="257" t="e">
        <f>+VLOOKUP(I552,Peligros_Aspectos!A:C,3,0)</f>
        <v>#N/A</v>
      </c>
      <c r="M552" s="232"/>
      <c r="N552" s="258"/>
      <c r="O552" s="245" t="str">
        <f t="shared" si="50"/>
        <v/>
      </c>
      <c r="P552" s="260"/>
      <c r="Q552" s="260"/>
      <c r="R552" s="260"/>
      <c r="S552" s="260"/>
      <c r="T552" s="260"/>
      <c r="U552" s="258"/>
      <c r="V552" s="264"/>
      <c r="W552" s="264"/>
      <c r="X552" s="260"/>
      <c r="Y552" s="266"/>
      <c r="Z552" s="245" t="str">
        <f t="shared" si="49"/>
        <v/>
      </c>
      <c r="AA552" s="267"/>
      <c r="AB552" s="245" t="str">
        <f t="array" ref="AB552">_xlfn.IFS(AND(Z552=1,P552&lt;&gt;0),25,AND(Z552=1,R552&lt;&gt;0),21,AND(Z552=1,U552="ALTO"),16,AND(Z552=1,U552="BAJO"),11,AND(Z552=1,V552&lt;&gt;0),2,AND(Z552=2,P552&lt;&gt;0),25,AND(Z552=2,R552&lt;&gt;0),21,AND(Z552=2,U552="ALTO"),16,AND(Z552=2,U552="BAJO"),11,AND(Z552=2,V552&lt;&gt;0),4,AND(Z552=3,P552&lt;&gt;0),25,AND(Z552=3,R552&lt;&gt;0),21,AND(Z552=3,U552="ALTO"),16,AND(Z552=3,U552="BAJO"),12,AND(Z552=3,V552&lt;&gt;0),5,AND(Z552=4,P552&lt;&gt;0),25,AND(Z552=4,R552&lt;&gt;0),13,AND(Z552=4,U552="ALTO"),16,AND(Z552=4,U552="BAJO"),14,AND(Z552=4,V552&lt;&gt;0),7,AND(Z552=5,P552&lt;&gt;0),25,AND(Z552=5,R552&lt;&gt;0),21,AND(Z552=5,U552="ALTO"),16,AND(Z552=5,U552="BAJO"),12,AND(Z552=5,V552&lt;&gt;0),8,AND(Z552=6,P552&lt;&gt;0),25,AND(Z552=6,R552&lt;&gt;0),21,AND(Z552=6,U552="ALTO"),20,AND(Z552=6,U552="BAJO"),17,AND(Z552=6,V552&lt;&gt;0),6,AND(Z552=7,P552&lt;&gt;0),25,AND(Z552=7,R552&lt;&gt;0),23,AND(Z552=7,U552="ALTO"),16,AND(Z552=7,U552="BAJO"),11,AND(Z552=7,V552&lt;&gt;0),7,AND(Z552=8,P552&lt;&gt;0),25,AND(Z552=8,R552&lt;&gt;0),21,AND(Z552=8,U552="ALTO"),16,AND(Z552=8,U552="BAJO"),12,AND(Z552=8,V552&lt;&gt;0),8,AND(Z552=9,P552&lt;&gt;0),25,AND(Z552=9,R552&lt;&gt;0),21,AND(Z552=9,U552="ALTO"),20,AND(Z552=9,U552="BAJO"),17,AND(Z552=9,V552&lt;&gt;0),13,AND(Z552=10,P552&lt;&gt;0),25,AND(Z552=10,R552&lt;&gt;0),22,AND(Z552=10,U552="ALTO"),21,AND(Z552=10,U552="BAJO"),18,AND(Z552=10,V552&lt;&gt;0),18,AND(Z552=11,P552&lt;&gt;0),25,AND(Z552=11,R552&lt;&gt;0),23,AND(Z552=11,U552="ALTO"),20,AND(Z552=11,U552="BAJO"),16,AND(Z552=11,V552&lt;&gt;0),11,AND(Z552=12,P552&lt;&gt;0),25,AND(Z552=12,R552&lt;&gt;0),23,AND(Z552=12,U552="ALTO"),20,AND(Z552=12,U552="BAJO"),16,AND(Z552=12,V552&lt;&gt;0),12,AND(Z552=13,P552&lt;&gt;0),25,AND(Z552=13,R552&lt;&gt;0),21,AND(Z552=13,U552="ALTO"),20,AND(Z552=13,U552="BAJO"),17,AND(Z552=13,V552&lt;&gt;0),17,AND(Z552=14,P552&lt;&gt;0),25,AND(Z552=14,R552&lt;&gt;0),24,AND(Z552=14,U552="ALTO"),23,AND(Z552=14,U552="BAJO"),21,AND(Z552=14,V552&lt;&gt;0),18,AND(Z552=15,P552&lt;&gt;0),25,AND(Z552=15,R552&lt;&gt;0),24,AND(Z552=15,U552="ALTO"),22,AND(Z552=15,U552="BAJO"),19,AND(Z552=15,V552&lt;&gt;0),19,AND(Z552=16,P552&lt;&gt;0),25,AND(Z552=16,R552&lt;&gt;0),23,AND(Z552=16,U552="ALTO"),23,AND(Z552=16,U552="BAJO"),23,AND(Z552=16,V552&lt;&gt;0),20,AND(Z552=17,P552&lt;&gt;0),25,AND(Z552=17,R552&lt;&gt;0),24,AND(Z552=17,U552="ALTO"),23,AND(Z552=17,U552="BAJO"),21,AND(Z552=17,V552&lt;&gt;0),20,AND(Z552=18,P552&lt;&gt;0),25,AND(Z552=18,R552&lt;&gt;0),24,AND(Z552=18,U552="ALTO"),23,AND(Z552=18,U552="BAJO"),22,AND(Z552=18,V552&lt;&gt;0),21,AND(Z552=19,P552&lt;&gt;0),25,AND(Z552=19,R552&lt;&gt;0),25,AND(Z552=19,U552="ALTO"),24,AND(Z552=19,U552="BAJO"),22,AND(Z552=19,V552&lt;&gt;0),22,AND(Z552&lt;&gt;0,X552&lt;&gt;0),Z552,TRUE,"FALSO")</f>
        <v>FALSO</v>
      </c>
      <c r="AC552" s="222"/>
      <c r="AD552" s="222"/>
      <c r="AE552" s="36"/>
      <c r="AF552" s="37"/>
      <c r="AG552" s="37"/>
      <c r="AH552" s="25"/>
      <c r="AI552" s="25"/>
      <c r="AJ552" s="25"/>
      <c r="AK552" s="25"/>
      <c r="AL552" s="25"/>
      <c r="AM552" s="25"/>
      <c r="AN552" s="25"/>
      <c r="AO552" s="35"/>
      <c r="AP552" s="25"/>
      <c r="AQ552" s="35"/>
      <c r="AR552" s="25"/>
      <c r="AS552" s="35"/>
      <c r="AT552" s="25"/>
      <c r="AU552" s="35"/>
      <c r="AV552" s="25"/>
      <c r="AW552" s="35"/>
      <c r="AX552" s="25"/>
    </row>
    <row r="553" spans="1:50" ht="26.25">
      <c r="A553" s="285"/>
      <c r="B553" s="381"/>
      <c r="C553" s="379"/>
      <c r="D553" s="378"/>
      <c r="E553" s="251"/>
      <c r="F553" s="248"/>
      <c r="G553" s="225"/>
      <c r="H553" s="227"/>
      <c r="I553" s="254"/>
      <c r="J553" s="255" t="e">
        <f>+VLOOKUP(I553,Peligros_Aspectos!A:D,4,0)</f>
        <v>#N/A</v>
      </c>
      <c r="K553" s="256" t="e">
        <f>+VLOOKUP(I553,Peligros_Aspectos!A:D,2,0)</f>
        <v>#N/A</v>
      </c>
      <c r="L553" s="257" t="e">
        <f>+VLOOKUP(I553,Peligros_Aspectos!A:C,3,0)</f>
        <v>#N/A</v>
      </c>
      <c r="M553" s="232"/>
      <c r="N553" s="258"/>
      <c r="O553" s="245" t="str">
        <f t="shared" si="50"/>
        <v/>
      </c>
      <c r="P553" s="260"/>
      <c r="Q553" s="260"/>
      <c r="R553" s="260"/>
      <c r="S553" s="260"/>
      <c r="T553" s="260"/>
      <c r="U553" s="258"/>
      <c r="V553" s="264"/>
      <c r="W553" s="264"/>
      <c r="X553" s="260"/>
      <c r="Y553" s="266"/>
      <c r="Z553" s="245" t="str">
        <f t="shared" si="49"/>
        <v/>
      </c>
      <c r="AA553" s="267"/>
      <c r="AB553" s="245" t="str">
        <f t="array" ref="AB553">_xlfn.IFS(AND(Z553=1,P553&lt;&gt;0),25,AND(Z553=1,R553&lt;&gt;0),21,AND(Z553=1,U553="ALTO"),16,AND(Z553=1,U553="BAJO"),11,AND(Z553=1,V553&lt;&gt;0),2,AND(Z553=2,P553&lt;&gt;0),25,AND(Z553=2,R553&lt;&gt;0),21,AND(Z553=2,U553="ALTO"),16,AND(Z553=2,U553="BAJO"),11,AND(Z553=2,V553&lt;&gt;0),4,AND(Z553=3,P553&lt;&gt;0),25,AND(Z553=3,R553&lt;&gt;0),21,AND(Z553=3,U553="ALTO"),16,AND(Z553=3,U553="BAJO"),12,AND(Z553=3,V553&lt;&gt;0),5,AND(Z553=4,P553&lt;&gt;0),25,AND(Z553=4,R553&lt;&gt;0),13,AND(Z553=4,U553="ALTO"),16,AND(Z553=4,U553="BAJO"),14,AND(Z553=4,V553&lt;&gt;0),7,AND(Z553=5,P553&lt;&gt;0),25,AND(Z553=5,R553&lt;&gt;0),21,AND(Z553=5,U553="ALTO"),16,AND(Z553=5,U553="BAJO"),12,AND(Z553=5,V553&lt;&gt;0),8,AND(Z553=6,P553&lt;&gt;0),25,AND(Z553=6,R553&lt;&gt;0),21,AND(Z553=6,U553="ALTO"),20,AND(Z553=6,U553="BAJO"),17,AND(Z553=6,V553&lt;&gt;0),6,AND(Z553=7,P553&lt;&gt;0),25,AND(Z553=7,R553&lt;&gt;0),23,AND(Z553=7,U553="ALTO"),16,AND(Z553=7,U553="BAJO"),11,AND(Z553=7,V553&lt;&gt;0),7,AND(Z553=8,P553&lt;&gt;0),25,AND(Z553=8,R553&lt;&gt;0),21,AND(Z553=8,U553="ALTO"),16,AND(Z553=8,U553="BAJO"),12,AND(Z553=8,V553&lt;&gt;0),8,AND(Z553=9,P553&lt;&gt;0),25,AND(Z553=9,R553&lt;&gt;0),21,AND(Z553=9,U553="ALTO"),20,AND(Z553=9,U553="BAJO"),17,AND(Z553=9,V553&lt;&gt;0),13,AND(Z553=10,P553&lt;&gt;0),25,AND(Z553=10,R553&lt;&gt;0),22,AND(Z553=10,U553="ALTO"),21,AND(Z553=10,U553="BAJO"),18,AND(Z553=10,V553&lt;&gt;0),18,AND(Z553=11,P553&lt;&gt;0),25,AND(Z553=11,R553&lt;&gt;0),23,AND(Z553=11,U553="ALTO"),20,AND(Z553=11,U553="BAJO"),16,AND(Z553=11,V553&lt;&gt;0),11,AND(Z553=12,P553&lt;&gt;0),25,AND(Z553=12,R553&lt;&gt;0),23,AND(Z553=12,U553="ALTO"),20,AND(Z553=12,U553="BAJO"),16,AND(Z553=12,V553&lt;&gt;0),12,AND(Z553=13,P553&lt;&gt;0),25,AND(Z553=13,R553&lt;&gt;0),21,AND(Z553=13,U553="ALTO"),20,AND(Z553=13,U553="BAJO"),17,AND(Z553=13,V553&lt;&gt;0),17,AND(Z553=14,P553&lt;&gt;0),25,AND(Z553=14,R553&lt;&gt;0),24,AND(Z553=14,U553="ALTO"),23,AND(Z553=14,U553="BAJO"),21,AND(Z553=14,V553&lt;&gt;0),18,AND(Z553=15,P553&lt;&gt;0),25,AND(Z553=15,R553&lt;&gt;0),24,AND(Z553=15,U553="ALTO"),22,AND(Z553=15,U553="BAJO"),19,AND(Z553=15,V553&lt;&gt;0),19,AND(Z553=16,P553&lt;&gt;0),25,AND(Z553=16,R553&lt;&gt;0),23,AND(Z553=16,U553="ALTO"),23,AND(Z553=16,U553="BAJO"),23,AND(Z553=16,V553&lt;&gt;0),20,AND(Z553=17,P553&lt;&gt;0),25,AND(Z553=17,R553&lt;&gt;0),24,AND(Z553=17,U553="ALTO"),23,AND(Z553=17,U553="BAJO"),21,AND(Z553=17,V553&lt;&gt;0),20,AND(Z553=18,P553&lt;&gt;0),25,AND(Z553=18,R553&lt;&gt;0),24,AND(Z553=18,U553="ALTO"),23,AND(Z553=18,U553="BAJO"),22,AND(Z553=18,V553&lt;&gt;0),21,AND(Z553=19,P553&lt;&gt;0),25,AND(Z553=19,R553&lt;&gt;0),25,AND(Z553=19,U553="ALTO"),24,AND(Z553=19,U553="BAJO"),22,AND(Z553=19,V553&lt;&gt;0),22,AND(Z553&lt;&gt;0,X553&lt;&gt;0),Z553,TRUE,"FALSO")</f>
        <v>FALSO</v>
      </c>
      <c r="AC553" s="222"/>
      <c r="AD553" s="222"/>
      <c r="AE553" s="36"/>
      <c r="AF553" s="37"/>
      <c r="AG553" s="37"/>
      <c r="AH553" s="25"/>
      <c r="AI553" s="25"/>
      <c r="AJ553" s="25"/>
      <c r="AK553" s="25"/>
      <c r="AL553" s="25"/>
      <c r="AM553" s="25"/>
      <c r="AN553" s="25"/>
      <c r="AO553" s="35"/>
      <c r="AP553" s="25"/>
      <c r="AQ553" s="35"/>
      <c r="AR553" s="25"/>
      <c r="AS553" s="35"/>
      <c r="AT553" s="25"/>
      <c r="AU553" s="35"/>
      <c r="AV553" s="25"/>
      <c r="AW553" s="35"/>
      <c r="AX553" s="25"/>
    </row>
    <row r="554" spans="1:50" ht="26.25">
      <c r="A554" s="285"/>
      <c r="B554" s="381"/>
      <c r="C554" s="379"/>
      <c r="D554" s="378"/>
      <c r="E554" s="251"/>
      <c r="F554" s="248"/>
      <c r="G554" s="225"/>
      <c r="H554" s="227"/>
      <c r="I554" s="254"/>
      <c r="J554" s="255" t="e">
        <f>+VLOOKUP(I554,Peligros_Aspectos!A:D,4,0)</f>
        <v>#N/A</v>
      </c>
      <c r="K554" s="256" t="e">
        <f>+VLOOKUP(I554,Peligros_Aspectos!A:D,2,0)</f>
        <v>#N/A</v>
      </c>
      <c r="L554" s="257" t="e">
        <f>+VLOOKUP(I554,Peligros_Aspectos!A:C,3,0)</f>
        <v>#N/A</v>
      </c>
      <c r="M554" s="232"/>
      <c r="N554" s="258"/>
      <c r="O554" s="245" t="str">
        <f t="shared" si="50"/>
        <v/>
      </c>
      <c r="P554" s="260"/>
      <c r="Q554" s="260"/>
      <c r="R554" s="260"/>
      <c r="S554" s="260"/>
      <c r="T554" s="260"/>
      <c r="U554" s="255"/>
      <c r="V554" s="265"/>
      <c r="W554" s="264"/>
      <c r="X554" s="260"/>
      <c r="Y554" s="266"/>
      <c r="Z554" s="245" t="str">
        <f t="shared" ref="Z554:Z567" si="51">O554</f>
        <v/>
      </c>
      <c r="AA554" s="267"/>
      <c r="AB554" s="245" t="str">
        <f t="array" ref="AB554">_xlfn.IFS(AND(Z554=1,P554&lt;&gt;0),25,AND(Z554=1,R554&lt;&gt;0),21,AND(Z554=1,U554="ALTO"),16,AND(Z554=1,U554="BAJO"),11,AND(Z554=1,V554&lt;&gt;0),2,AND(Z554=2,P554&lt;&gt;0),25,AND(Z554=2,R554&lt;&gt;0),21,AND(Z554=2,U554="ALTO"),16,AND(Z554=2,U554="BAJO"),11,AND(Z554=2,V554&lt;&gt;0),4,AND(Z554=3,P554&lt;&gt;0),25,AND(Z554=3,R554&lt;&gt;0),21,AND(Z554=3,U554="ALTO"),16,AND(Z554=3,U554="BAJO"),12,AND(Z554=3,V554&lt;&gt;0),5,AND(Z554=4,P554&lt;&gt;0),25,AND(Z554=4,R554&lt;&gt;0),13,AND(Z554=4,U554="ALTO"),16,AND(Z554=4,U554="BAJO"),14,AND(Z554=4,V554&lt;&gt;0),7,AND(Z554=5,P554&lt;&gt;0),25,AND(Z554=5,R554&lt;&gt;0),21,AND(Z554=5,U554="ALTO"),16,AND(Z554=5,U554="BAJO"),12,AND(Z554=5,V554&lt;&gt;0),8,AND(Z554=6,P554&lt;&gt;0),25,AND(Z554=6,R554&lt;&gt;0),21,AND(Z554=6,U554="ALTO"),20,AND(Z554=6,U554="BAJO"),17,AND(Z554=6,V554&lt;&gt;0),6,AND(Z554=7,P554&lt;&gt;0),25,AND(Z554=7,R554&lt;&gt;0),23,AND(Z554=7,U554="ALTO"),16,AND(Z554=7,U554="BAJO"),11,AND(Z554=7,V554&lt;&gt;0),7,AND(Z554=8,P554&lt;&gt;0),25,AND(Z554=8,R554&lt;&gt;0),21,AND(Z554=8,U554="ALTO"),16,AND(Z554=8,U554="BAJO"),12,AND(Z554=8,V554&lt;&gt;0),8,AND(Z554=9,P554&lt;&gt;0),25,AND(Z554=9,R554&lt;&gt;0),21,AND(Z554=9,U554="ALTO"),20,AND(Z554=9,U554="BAJO"),17,AND(Z554=9,V554&lt;&gt;0),13,AND(Z554=10,P554&lt;&gt;0),25,AND(Z554=10,R554&lt;&gt;0),22,AND(Z554=10,U554="ALTO"),21,AND(Z554=10,U554="BAJO"),18,AND(Z554=10,V554&lt;&gt;0),18,AND(Z554=11,P554&lt;&gt;0),25,AND(Z554=11,R554&lt;&gt;0),23,AND(Z554=11,U554="ALTO"),20,AND(Z554=11,U554="BAJO"),16,AND(Z554=11,V554&lt;&gt;0),11,AND(Z554=12,P554&lt;&gt;0),25,AND(Z554=12,R554&lt;&gt;0),23,AND(Z554=12,U554="ALTO"),20,AND(Z554=12,U554="BAJO"),16,AND(Z554=12,V554&lt;&gt;0),12,AND(Z554=13,P554&lt;&gt;0),25,AND(Z554=13,R554&lt;&gt;0),21,AND(Z554=13,U554="ALTO"),20,AND(Z554=13,U554="BAJO"),17,AND(Z554=13,V554&lt;&gt;0),17,AND(Z554=14,P554&lt;&gt;0),25,AND(Z554=14,R554&lt;&gt;0),24,AND(Z554=14,U554="ALTO"),23,AND(Z554=14,U554="BAJO"),21,AND(Z554=14,V554&lt;&gt;0),18,AND(Z554=15,P554&lt;&gt;0),25,AND(Z554=15,R554&lt;&gt;0),24,AND(Z554=15,U554="ALTO"),22,AND(Z554=15,U554="BAJO"),19,AND(Z554=15,V554&lt;&gt;0),19,AND(Z554=16,P554&lt;&gt;0),25,AND(Z554=16,R554&lt;&gt;0),23,AND(Z554=16,U554="ALTO"),23,AND(Z554=16,U554="BAJO"),23,AND(Z554=16,V554&lt;&gt;0),20,AND(Z554=17,P554&lt;&gt;0),25,AND(Z554=17,R554&lt;&gt;0),24,AND(Z554=17,U554="ALTO"),23,AND(Z554=17,U554="BAJO"),21,AND(Z554=17,V554&lt;&gt;0),20,AND(Z554=18,P554&lt;&gt;0),25,AND(Z554=18,R554&lt;&gt;0),24,AND(Z554=18,U554="ALTO"),23,AND(Z554=18,U554="BAJO"),22,AND(Z554=18,V554&lt;&gt;0),21,AND(Z554=19,P554&lt;&gt;0),25,AND(Z554=19,R554&lt;&gt;0),25,AND(Z554=19,U554="ALTO"),24,AND(Z554=19,U554="BAJO"),22,AND(Z554=19,V554&lt;&gt;0),22,AND(Z554&lt;&gt;0,X554&lt;&gt;0),Z554,TRUE,"FALSO")</f>
        <v>FALSO</v>
      </c>
      <c r="AC554" s="222"/>
      <c r="AD554" s="222"/>
      <c r="AE554" s="36"/>
      <c r="AF554" s="37"/>
      <c r="AG554" s="37"/>
      <c r="AH554" s="25"/>
      <c r="AI554" s="25"/>
      <c r="AJ554" s="25"/>
      <c r="AK554" s="25"/>
      <c r="AL554" s="25"/>
      <c r="AM554" s="25"/>
      <c r="AN554" s="25"/>
      <c r="AO554" s="35"/>
      <c r="AP554" s="25"/>
      <c r="AQ554" s="35"/>
      <c r="AR554" s="25"/>
      <c r="AS554" s="35"/>
      <c r="AT554" s="25"/>
      <c r="AU554" s="35"/>
      <c r="AV554" s="25"/>
      <c r="AW554" s="35"/>
      <c r="AX554" s="25"/>
    </row>
    <row r="555" spans="1:50" ht="26.25">
      <c r="A555" s="285"/>
      <c r="B555" s="381"/>
      <c r="C555" s="379"/>
      <c r="D555" s="378"/>
      <c r="E555" s="251"/>
      <c r="F555" s="248"/>
      <c r="G555" s="225"/>
      <c r="H555" s="227"/>
      <c r="I555" s="254"/>
      <c r="J555" s="255" t="e">
        <f>+VLOOKUP(I555,Peligros_Aspectos!A:D,4,0)</f>
        <v>#N/A</v>
      </c>
      <c r="K555" s="256" t="e">
        <f>+VLOOKUP(I555,Peligros_Aspectos!A:D,2,0)</f>
        <v>#N/A</v>
      </c>
      <c r="L555" s="257" t="e">
        <f>+VLOOKUP(I555,Peligros_Aspectos!A:C,3,0)</f>
        <v>#N/A</v>
      </c>
      <c r="M555" s="232"/>
      <c r="N555" s="258"/>
      <c r="O555" s="245" t="str">
        <f t="shared" si="50"/>
        <v/>
      </c>
      <c r="P555" s="260"/>
      <c r="Q555" s="260"/>
      <c r="R555" s="260"/>
      <c r="S555" s="260"/>
      <c r="T555" s="260"/>
      <c r="U555" s="268"/>
      <c r="V555" s="264"/>
      <c r="W555" s="264"/>
      <c r="X555" s="260"/>
      <c r="Y555" s="266"/>
      <c r="Z555" s="245" t="str">
        <f t="shared" si="51"/>
        <v/>
      </c>
      <c r="AA555" s="267"/>
      <c r="AB555" s="245" t="str">
        <f t="array" ref="AB555">_xlfn.IFS(AND(Z555=1,P555&lt;&gt;0),25,AND(Z555=1,R555&lt;&gt;0),21,AND(Z555=1,U555="ALTO"),16,AND(Z555=1,U555="BAJO"),11,AND(Z555=1,V555&lt;&gt;0),2,AND(Z555=2,P555&lt;&gt;0),25,AND(Z555=2,R555&lt;&gt;0),21,AND(Z555=2,U555="ALTO"),16,AND(Z555=2,U555="BAJO"),11,AND(Z555=2,V555&lt;&gt;0),4,AND(Z555=3,P555&lt;&gt;0),25,AND(Z555=3,R555&lt;&gt;0),21,AND(Z555=3,U555="ALTO"),16,AND(Z555=3,U555="BAJO"),12,AND(Z555=3,V555&lt;&gt;0),5,AND(Z555=4,P555&lt;&gt;0),25,AND(Z555=4,R555&lt;&gt;0),13,AND(Z555=4,U555="ALTO"),16,AND(Z555=4,U555="BAJO"),14,AND(Z555=4,V555&lt;&gt;0),7,AND(Z555=5,P555&lt;&gt;0),25,AND(Z555=5,R555&lt;&gt;0),21,AND(Z555=5,U555="ALTO"),16,AND(Z555=5,U555="BAJO"),12,AND(Z555=5,V555&lt;&gt;0),8,AND(Z555=6,P555&lt;&gt;0),25,AND(Z555=6,R555&lt;&gt;0),21,AND(Z555=6,U555="ALTO"),20,AND(Z555=6,U555="BAJO"),17,AND(Z555=6,V555&lt;&gt;0),6,AND(Z555=7,P555&lt;&gt;0),25,AND(Z555=7,R555&lt;&gt;0),23,AND(Z555=7,U555="ALTO"),16,AND(Z555=7,U555="BAJO"),11,AND(Z555=7,V555&lt;&gt;0),7,AND(Z555=8,P555&lt;&gt;0),25,AND(Z555=8,R555&lt;&gt;0),21,AND(Z555=8,U555="ALTO"),16,AND(Z555=8,U555="BAJO"),12,AND(Z555=8,V555&lt;&gt;0),8,AND(Z555=9,P555&lt;&gt;0),25,AND(Z555=9,R555&lt;&gt;0),21,AND(Z555=9,U555="ALTO"),20,AND(Z555=9,U555="BAJO"),17,AND(Z555=9,V555&lt;&gt;0),13,AND(Z555=10,P555&lt;&gt;0),25,AND(Z555=10,R555&lt;&gt;0),22,AND(Z555=10,U555="ALTO"),21,AND(Z555=10,U555="BAJO"),18,AND(Z555=10,V555&lt;&gt;0),18,AND(Z555=11,P555&lt;&gt;0),25,AND(Z555=11,R555&lt;&gt;0),23,AND(Z555=11,U555="ALTO"),20,AND(Z555=11,U555="BAJO"),16,AND(Z555=11,V555&lt;&gt;0),11,AND(Z555=12,P555&lt;&gt;0),25,AND(Z555=12,R555&lt;&gt;0),23,AND(Z555=12,U555="ALTO"),20,AND(Z555=12,U555="BAJO"),16,AND(Z555=12,V555&lt;&gt;0),12,AND(Z555=13,P555&lt;&gt;0),25,AND(Z555=13,R555&lt;&gt;0),21,AND(Z555=13,U555="ALTO"),20,AND(Z555=13,U555="BAJO"),17,AND(Z555=13,V555&lt;&gt;0),17,AND(Z555=14,P555&lt;&gt;0),25,AND(Z555=14,R555&lt;&gt;0),24,AND(Z555=14,U555="ALTO"),23,AND(Z555=14,U555="BAJO"),21,AND(Z555=14,V555&lt;&gt;0),18,AND(Z555=15,P555&lt;&gt;0),25,AND(Z555=15,R555&lt;&gt;0),24,AND(Z555=15,U555="ALTO"),22,AND(Z555=15,U555="BAJO"),19,AND(Z555=15,V555&lt;&gt;0),19,AND(Z555=16,P555&lt;&gt;0),25,AND(Z555=16,R555&lt;&gt;0),23,AND(Z555=16,U555="ALTO"),23,AND(Z555=16,U555="BAJO"),23,AND(Z555=16,V555&lt;&gt;0),20,AND(Z555=17,P555&lt;&gt;0),25,AND(Z555=17,R555&lt;&gt;0),24,AND(Z555=17,U555="ALTO"),23,AND(Z555=17,U555="BAJO"),21,AND(Z555=17,V555&lt;&gt;0),20,AND(Z555=18,P555&lt;&gt;0),25,AND(Z555=18,R555&lt;&gt;0),24,AND(Z555=18,U555="ALTO"),23,AND(Z555=18,U555="BAJO"),22,AND(Z555=18,V555&lt;&gt;0),21,AND(Z555=19,P555&lt;&gt;0),25,AND(Z555=19,R555&lt;&gt;0),25,AND(Z555=19,U555="ALTO"),24,AND(Z555=19,U555="BAJO"),22,AND(Z555=19,V555&lt;&gt;0),22,AND(Z555&lt;&gt;0,X555&lt;&gt;0),Z555,TRUE,"FALSO")</f>
        <v>FALSO</v>
      </c>
      <c r="AC555" s="222"/>
      <c r="AD555" s="222"/>
      <c r="AE555" s="36"/>
      <c r="AF555" s="37"/>
      <c r="AG555" s="37"/>
      <c r="AH555" s="25"/>
      <c r="AI555" s="25"/>
      <c r="AJ555" s="25"/>
      <c r="AK555" s="25"/>
      <c r="AL555" s="25"/>
      <c r="AM555" s="25"/>
      <c r="AN555" s="25"/>
      <c r="AO555" s="35"/>
      <c r="AP555" s="25"/>
      <c r="AQ555" s="35"/>
      <c r="AR555" s="25"/>
      <c r="AS555" s="35"/>
      <c r="AT555" s="25"/>
      <c r="AU555" s="35"/>
      <c r="AV555" s="25"/>
      <c r="AW555" s="35"/>
      <c r="AX555" s="25"/>
    </row>
    <row r="556" spans="1:50" ht="26.25">
      <c r="A556" s="285"/>
      <c r="B556" s="381"/>
      <c r="C556" s="379"/>
      <c r="D556" s="378"/>
      <c r="E556" s="251"/>
      <c r="F556" s="248"/>
      <c r="G556" s="225"/>
      <c r="H556" s="227"/>
      <c r="I556" s="254"/>
      <c r="J556" s="255" t="e">
        <f>+VLOOKUP(I556,Peligros_Aspectos!A:D,4,0)</f>
        <v>#N/A</v>
      </c>
      <c r="K556" s="256" t="e">
        <f>+VLOOKUP(I556,Peligros_Aspectos!A:D,2,0)</f>
        <v>#N/A</v>
      </c>
      <c r="L556" s="257" t="e">
        <f>+VLOOKUP(I556,Peligros_Aspectos!A:C,3,0)</f>
        <v>#N/A</v>
      </c>
      <c r="M556" s="232"/>
      <c r="N556" s="258"/>
      <c r="O556" s="245" t="str">
        <f t="shared" si="50"/>
        <v/>
      </c>
      <c r="P556" s="260"/>
      <c r="Q556" s="260"/>
      <c r="R556" s="260"/>
      <c r="S556" s="260"/>
      <c r="T556" s="260"/>
      <c r="U556" s="258"/>
      <c r="V556" s="264"/>
      <c r="W556" s="264"/>
      <c r="X556" s="260"/>
      <c r="Y556" s="266"/>
      <c r="Z556" s="245" t="str">
        <f t="shared" si="51"/>
        <v/>
      </c>
      <c r="AA556" s="267"/>
      <c r="AB556" s="245" t="str">
        <f t="array" ref="AB556">_xlfn.IFS(AND(Z556=1,P556&lt;&gt;0),25,AND(Z556=1,R556&lt;&gt;0),21,AND(Z556=1,U556="ALTO"),16,AND(Z556=1,U556="BAJO"),11,AND(Z556=1,V556&lt;&gt;0),2,AND(Z556=2,P556&lt;&gt;0),25,AND(Z556=2,R556&lt;&gt;0),21,AND(Z556=2,U556="ALTO"),16,AND(Z556=2,U556="BAJO"),11,AND(Z556=2,V556&lt;&gt;0),4,AND(Z556=3,P556&lt;&gt;0),25,AND(Z556=3,R556&lt;&gt;0),21,AND(Z556=3,U556="ALTO"),16,AND(Z556=3,U556="BAJO"),12,AND(Z556=3,V556&lt;&gt;0),5,AND(Z556=4,P556&lt;&gt;0),25,AND(Z556=4,R556&lt;&gt;0),13,AND(Z556=4,U556="ALTO"),16,AND(Z556=4,U556="BAJO"),14,AND(Z556=4,V556&lt;&gt;0),7,AND(Z556=5,P556&lt;&gt;0),25,AND(Z556=5,R556&lt;&gt;0),21,AND(Z556=5,U556="ALTO"),16,AND(Z556=5,U556="BAJO"),12,AND(Z556=5,V556&lt;&gt;0),8,AND(Z556=6,P556&lt;&gt;0),25,AND(Z556=6,R556&lt;&gt;0),21,AND(Z556=6,U556="ALTO"),20,AND(Z556=6,U556="BAJO"),17,AND(Z556=6,V556&lt;&gt;0),6,AND(Z556=7,P556&lt;&gt;0),25,AND(Z556=7,R556&lt;&gt;0),23,AND(Z556=7,U556="ALTO"),16,AND(Z556=7,U556="BAJO"),11,AND(Z556=7,V556&lt;&gt;0),7,AND(Z556=8,P556&lt;&gt;0),25,AND(Z556=8,R556&lt;&gt;0),21,AND(Z556=8,U556="ALTO"),16,AND(Z556=8,U556="BAJO"),12,AND(Z556=8,V556&lt;&gt;0),8,AND(Z556=9,P556&lt;&gt;0),25,AND(Z556=9,R556&lt;&gt;0),21,AND(Z556=9,U556="ALTO"),20,AND(Z556=9,U556="BAJO"),17,AND(Z556=9,V556&lt;&gt;0),13,AND(Z556=10,P556&lt;&gt;0),25,AND(Z556=10,R556&lt;&gt;0),22,AND(Z556=10,U556="ALTO"),21,AND(Z556=10,U556="BAJO"),18,AND(Z556=10,V556&lt;&gt;0),18,AND(Z556=11,P556&lt;&gt;0),25,AND(Z556=11,R556&lt;&gt;0),23,AND(Z556=11,U556="ALTO"),20,AND(Z556=11,U556="BAJO"),16,AND(Z556=11,V556&lt;&gt;0),11,AND(Z556=12,P556&lt;&gt;0),25,AND(Z556=12,R556&lt;&gt;0),23,AND(Z556=12,U556="ALTO"),20,AND(Z556=12,U556="BAJO"),16,AND(Z556=12,V556&lt;&gt;0),12,AND(Z556=13,P556&lt;&gt;0),25,AND(Z556=13,R556&lt;&gt;0),21,AND(Z556=13,U556="ALTO"),20,AND(Z556=13,U556="BAJO"),17,AND(Z556=13,V556&lt;&gt;0),17,AND(Z556=14,P556&lt;&gt;0),25,AND(Z556=14,R556&lt;&gt;0),24,AND(Z556=14,U556="ALTO"),23,AND(Z556=14,U556="BAJO"),21,AND(Z556=14,V556&lt;&gt;0),18,AND(Z556=15,P556&lt;&gt;0),25,AND(Z556=15,R556&lt;&gt;0),24,AND(Z556=15,U556="ALTO"),22,AND(Z556=15,U556="BAJO"),19,AND(Z556=15,V556&lt;&gt;0),19,AND(Z556=16,P556&lt;&gt;0),25,AND(Z556=16,R556&lt;&gt;0),23,AND(Z556=16,U556="ALTO"),23,AND(Z556=16,U556="BAJO"),23,AND(Z556=16,V556&lt;&gt;0),20,AND(Z556=17,P556&lt;&gt;0),25,AND(Z556=17,R556&lt;&gt;0),24,AND(Z556=17,U556="ALTO"),23,AND(Z556=17,U556="BAJO"),21,AND(Z556=17,V556&lt;&gt;0),20,AND(Z556=18,P556&lt;&gt;0),25,AND(Z556=18,R556&lt;&gt;0),24,AND(Z556=18,U556="ALTO"),23,AND(Z556=18,U556="BAJO"),22,AND(Z556=18,V556&lt;&gt;0),21,AND(Z556=19,P556&lt;&gt;0),25,AND(Z556=19,R556&lt;&gt;0),25,AND(Z556=19,U556="ALTO"),24,AND(Z556=19,U556="BAJO"),22,AND(Z556=19,V556&lt;&gt;0),22,AND(Z556&lt;&gt;0,X556&lt;&gt;0),Z556,TRUE,"FALSO")</f>
        <v>FALSO</v>
      </c>
      <c r="AC556" s="222"/>
      <c r="AD556" s="222"/>
      <c r="AE556" s="36"/>
      <c r="AF556" s="37"/>
      <c r="AG556" s="37"/>
      <c r="AH556" s="25"/>
      <c r="AI556" s="25"/>
      <c r="AJ556" s="25"/>
      <c r="AK556" s="25"/>
      <c r="AL556" s="25"/>
      <c r="AM556" s="25"/>
      <c r="AN556" s="25"/>
      <c r="AO556" s="35"/>
      <c r="AP556" s="25"/>
      <c r="AQ556" s="35"/>
      <c r="AR556" s="25"/>
      <c r="AS556" s="35"/>
      <c r="AT556" s="25"/>
      <c r="AU556" s="35"/>
      <c r="AV556" s="25"/>
      <c r="AW556" s="35"/>
      <c r="AX556" s="25"/>
    </row>
    <row r="557" spans="1:50" ht="26.25">
      <c r="A557" s="285"/>
      <c r="B557" s="381"/>
      <c r="C557" s="379"/>
      <c r="D557" s="378"/>
      <c r="E557" s="251"/>
      <c r="F557" s="248"/>
      <c r="G557" s="225"/>
      <c r="H557" s="227"/>
      <c r="I557" s="254"/>
      <c r="J557" s="255" t="e">
        <f>+VLOOKUP(I557,Peligros_Aspectos!A:D,4,0)</f>
        <v>#N/A</v>
      </c>
      <c r="K557" s="256" t="e">
        <f>+VLOOKUP(I557,Peligros_Aspectos!A:D,2,0)</f>
        <v>#N/A</v>
      </c>
      <c r="L557" s="257" t="e">
        <f>+VLOOKUP(I557,Peligros_Aspectos!A:C,3,0)</f>
        <v>#N/A</v>
      </c>
      <c r="M557" s="232"/>
      <c r="N557" s="258"/>
      <c r="O557" s="245" t="str">
        <f t="shared" si="50"/>
        <v/>
      </c>
      <c r="P557" s="260"/>
      <c r="Q557" s="260"/>
      <c r="R557" s="260"/>
      <c r="S557" s="260"/>
      <c r="T557" s="260"/>
      <c r="U557" s="258"/>
      <c r="V557" s="264"/>
      <c r="W557" s="264"/>
      <c r="X557" s="260"/>
      <c r="Y557" s="266"/>
      <c r="Z557" s="245" t="str">
        <f t="shared" si="51"/>
        <v/>
      </c>
      <c r="AA557" s="267"/>
      <c r="AB557" s="245" t="str">
        <f t="array" ref="AB557">_xlfn.IFS(AND(Z557=1,P557&lt;&gt;0),25,AND(Z557=1,R557&lt;&gt;0),21,AND(Z557=1,U557="ALTO"),16,AND(Z557=1,U557="BAJO"),11,AND(Z557=1,V557&lt;&gt;0),2,AND(Z557=2,P557&lt;&gt;0),25,AND(Z557=2,R557&lt;&gt;0),21,AND(Z557=2,U557="ALTO"),16,AND(Z557=2,U557="BAJO"),11,AND(Z557=2,V557&lt;&gt;0),4,AND(Z557=3,P557&lt;&gt;0),25,AND(Z557=3,R557&lt;&gt;0),21,AND(Z557=3,U557="ALTO"),16,AND(Z557=3,U557="BAJO"),12,AND(Z557=3,V557&lt;&gt;0),5,AND(Z557=4,P557&lt;&gt;0),25,AND(Z557=4,R557&lt;&gt;0),13,AND(Z557=4,U557="ALTO"),16,AND(Z557=4,U557="BAJO"),14,AND(Z557=4,V557&lt;&gt;0),7,AND(Z557=5,P557&lt;&gt;0),25,AND(Z557=5,R557&lt;&gt;0),21,AND(Z557=5,U557="ALTO"),16,AND(Z557=5,U557="BAJO"),12,AND(Z557=5,V557&lt;&gt;0),8,AND(Z557=6,P557&lt;&gt;0),25,AND(Z557=6,R557&lt;&gt;0),21,AND(Z557=6,U557="ALTO"),20,AND(Z557=6,U557="BAJO"),17,AND(Z557=6,V557&lt;&gt;0),6,AND(Z557=7,P557&lt;&gt;0),25,AND(Z557=7,R557&lt;&gt;0),23,AND(Z557=7,U557="ALTO"),16,AND(Z557=7,U557="BAJO"),11,AND(Z557=7,V557&lt;&gt;0),7,AND(Z557=8,P557&lt;&gt;0),25,AND(Z557=8,R557&lt;&gt;0),21,AND(Z557=8,U557="ALTO"),16,AND(Z557=8,U557="BAJO"),12,AND(Z557=8,V557&lt;&gt;0),8,AND(Z557=9,P557&lt;&gt;0),25,AND(Z557=9,R557&lt;&gt;0),21,AND(Z557=9,U557="ALTO"),20,AND(Z557=9,U557="BAJO"),17,AND(Z557=9,V557&lt;&gt;0),13,AND(Z557=10,P557&lt;&gt;0),25,AND(Z557=10,R557&lt;&gt;0),22,AND(Z557=10,U557="ALTO"),21,AND(Z557=10,U557="BAJO"),18,AND(Z557=10,V557&lt;&gt;0),18,AND(Z557=11,P557&lt;&gt;0),25,AND(Z557=11,R557&lt;&gt;0),23,AND(Z557=11,U557="ALTO"),20,AND(Z557=11,U557="BAJO"),16,AND(Z557=11,V557&lt;&gt;0),11,AND(Z557=12,P557&lt;&gt;0),25,AND(Z557=12,R557&lt;&gt;0),23,AND(Z557=12,U557="ALTO"),20,AND(Z557=12,U557="BAJO"),16,AND(Z557=12,V557&lt;&gt;0),12,AND(Z557=13,P557&lt;&gt;0),25,AND(Z557=13,R557&lt;&gt;0),21,AND(Z557=13,U557="ALTO"),20,AND(Z557=13,U557="BAJO"),17,AND(Z557=13,V557&lt;&gt;0),17,AND(Z557=14,P557&lt;&gt;0),25,AND(Z557=14,R557&lt;&gt;0),24,AND(Z557=14,U557="ALTO"),23,AND(Z557=14,U557="BAJO"),21,AND(Z557=14,V557&lt;&gt;0),18,AND(Z557=15,P557&lt;&gt;0),25,AND(Z557=15,R557&lt;&gt;0),24,AND(Z557=15,U557="ALTO"),22,AND(Z557=15,U557="BAJO"),19,AND(Z557=15,V557&lt;&gt;0),19,AND(Z557=16,P557&lt;&gt;0),25,AND(Z557=16,R557&lt;&gt;0),23,AND(Z557=16,U557="ALTO"),23,AND(Z557=16,U557="BAJO"),23,AND(Z557=16,V557&lt;&gt;0),20,AND(Z557=17,P557&lt;&gt;0),25,AND(Z557=17,R557&lt;&gt;0),24,AND(Z557=17,U557="ALTO"),23,AND(Z557=17,U557="BAJO"),21,AND(Z557=17,V557&lt;&gt;0),20,AND(Z557=18,P557&lt;&gt;0),25,AND(Z557=18,R557&lt;&gt;0),24,AND(Z557=18,U557="ALTO"),23,AND(Z557=18,U557="BAJO"),22,AND(Z557=18,V557&lt;&gt;0),21,AND(Z557=19,P557&lt;&gt;0),25,AND(Z557=19,R557&lt;&gt;0),25,AND(Z557=19,U557="ALTO"),24,AND(Z557=19,U557="BAJO"),22,AND(Z557=19,V557&lt;&gt;0),22,AND(Z557&lt;&gt;0,X557&lt;&gt;0),Z557,TRUE,"FALSO")</f>
        <v>FALSO</v>
      </c>
      <c r="AC557" s="222"/>
      <c r="AD557" s="222"/>
      <c r="AE557" s="36"/>
      <c r="AF557" s="37"/>
      <c r="AG557" s="37"/>
      <c r="AH557" s="25"/>
      <c r="AI557" s="25"/>
      <c r="AJ557" s="25"/>
      <c r="AK557" s="25"/>
      <c r="AL557" s="25"/>
      <c r="AM557" s="25"/>
      <c r="AN557" s="25"/>
      <c r="AO557" s="35"/>
      <c r="AP557" s="25"/>
      <c r="AQ557" s="35"/>
      <c r="AR557" s="25"/>
      <c r="AS557" s="35"/>
      <c r="AT557" s="25"/>
      <c r="AU557" s="35"/>
      <c r="AV557" s="25"/>
      <c r="AW557" s="35"/>
      <c r="AX557" s="25"/>
    </row>
    <row r="558" spans="1:50" ht="26.25">
      <c r="A558" s="285"/>
      <c r="B558" s="381"/>
      <c r="C558" s="379"/>
      <c r="D558" s="378"/>
      <c r="E558" s="251"/>
      <c r="F558" s="248"/>
      <c r="G558" s="225"/>
      <c r="H558" s="227"/>
      <c r="I558" s="254"/>
      <c r="J558" s="255" t="e">
        <f>+VLOOKUP(I558,Peligros_Aspectos!A:D,4,0)</f>
        <v>#N/A</v>
      </c>
      <c r="K558" s="256" t="e">
        <f>+VLOOKUP(I558,Peligros_Aspectos!A:D,2,0)</f>
        <v>#N/A</v>
      </c>
      <c r="L558" s="257" t="e">
        <f>+VLOOKUP(I558,Peligros_Aspectos!A:C,3,0)</f>
        <v>#N/A</v>
      </c>
      <c r="M558" s="232"/>
      <c r="N558" s="258"/>
      <c r="O558" s="245" t="str">
        <f t="shared" si="50"/>
        <v/>
      </c>
      <c r="P558" s="260"/>
      <c r="Q558" s="260"/>
      <c r="R558" s="260"/>
      <c r="S558" s="260"/>
      <c r="T558" s="260"/>
      <c r="U558" s="258"/>
      <c r="V558" s="264"/>
      <c r="W558" s="264"/>
      <c r="X558" s="260"/>
      <c r="Y558" s="266"/>
      <c r="Z558" s="245" t="str">
        <f t="shared" si="51"/>
        <v/>
      </c>
      <c r="AA558" s="267"/>
      <c r="AB558" s="245" t="str">
        <f t="array" ref="AB558">_xlfn.IFS(AND(Z558=1,P558&lt;&gt;0),25,AND(Z558=1,R558&lt;&gt;0),21,AND(Z558=1,U558="ALTO"),16,AND(Z558=1,U558="BAJO"),11,AND(Z558=1,V558&lt;&gt;0),2,AND(Z558=2,P558&lt;&gt;0),25,AND(Z558=2,R558&lt;&gt;0),21,AND(Z558=2,U558="ALTO"),16,AND(Z558=2,U558="BAJO"),11,AND(Z558=2,V558&lt;&gt;0),4,AND(Z558=3,P558&lt;&gt;0),25,AND(Z558=3,R558&lt;&gt;0),21,AND(Z558=3,U558="ALTO"),16,AND(Z558=3,U558="BAJO"),12,AND(Z558=3,V558&lt;&gt;0),5,AND(Z558=4,P558&lt;&gt;0),25,AND(Z558=4,R558&lt;&gt;0),13,AND(Z558=4,U558="ALTO"),16,AND(Z558=4,U558="BAJO"),14,AND(Z558=4,V558&lt;&gt;0),7,AND(Z558=5,P558&lt;&gt;0),25,AND(Z558=5,R558&lt;&gt;0),21,AND(Z558=5,U558="ALTO"),16,AND(Z558=5,U558="BAJO"),12,AND(Z558=5,V558&lt;&gt;0),8,AND(Z558=6,P558&lt;&gt;0),25,AND(Z558=6,R558&lt;&gt;0),21,AND(Z558=6,U558="ALTO"),20,AND(Z558=6,U558="BAJO"),17,AND(Z558=6,V558&lt;&gt;0),6,AND(Z558=7,P558&lt;&gt;0),25,AND(Z558=7,R558&lt;&gt;0),23,AND(Z558=7,U558="ALTO"),16,AND(Z558=7,U558="BAJO"),11,AND(Z558=7,V558&lt;&gt;0),7,AND(Z558=8,P558&lt;&gt;0),25,AND(Z558=8,R558&lt;&gt;0),21,AND(Z558=8,U558="ALTO"),16,AND(Z558=8,U558="BAJO"),12,AND(Z558=8,V558&lt;&gt;0),8,AND(Z558=9,P558&lt;&gt;0),25,AND(Z558=9,R558&lt;&gt;0),21,AND(Z558=9,U558="ALTO"),20,AND(Z558=9,U558="BAJO"),17,AND(Z558=9,V558&lt;&gt;0),13,AND(Z558=10,P558&lt;&gt;0),25,AND(Z558=10,R558&lt;&gt;0),22,AND(Z558=10,U558="ALTO"),21,AND(Z558=10,U558="BAJO"),18,AND(Z558=10,V558&lt;&gt;0),18,AND(Z558=11,P558&lt;&gt;0),25,AND(Z558=11,R558&lt;&gt;0),23,AND(Z558=11,U558="ALTO"),20,AND(Z558=11,U558="BAJO"),16,AND(Z558=11,V558&lt;&gt;0),11,AND(Z558=12,P558&lt;&gt;0),25,AND(Z558=12,R558&lt;&gt;0),23,AND(Z558=12,U558="ALTO"),20,AND(Z558=12,U558="BAJO"),16,AND(Z558=12,V558&lt;&gt;0),12,AND(Z558=13,P558&lt;&gt;0),25,AND(Z558=13,R558&lt;&gt;0),21,AND(Z558=13,U558="ALTO"),20,AND(Z558=13,U558="BAJO"),17,AND(Z558=13,V558&lt;&gt;0),17,AND(Z558=14,P558&lt;&gt;0),25,AND(Z558=14,R558&lt;&gt;0),24,AND(Z558=14,U558="ALTO"),23,AND(Z558=14,U558="BAJO"),21,AND(Z558=14,V558&lt;&gt;0),18,AND(Z558=15,P558&lt;&gt;0),25,AND(Z558=15,R558&lt;&gt;0),24,AND(Z558=15,U558="ALTO"),22,AND(Z558=15,U558="BAJO"),19,AND(Z558=15,V558&lt;&gt;0),19,AND(Z558=16,P558&lt;&gt;0),25,AND(Z558=16,R558&lt;&gt;0),23,AND(Z558=16,U558="ALTO"),23,AND(Z558=16,U558="BAJO"),23,AND(Z558=16,V558&lt;&gt;0),20,AND(Z558=17,P558&lt;&gt;0),25,AND(Z558=17,R558&lt;&gt;0),24,AND(Z558=17,U558="ALTO"),23,AND(Z558=17,U558="BAJO"),21,AND(Z558=17,V558&lt;&gt;0),20,AND(Z558=18,P558&lt;&gt;0),25,AND(Z558=18,R558&lt;&gt;0),24,AND(Z558=18,U558="ALTO"),23,AND(Z558=18,U558="BAJO"),22,AND(Z558=18,V558&lt;&gt;0),21,AND(Z558=19,P558&lt;&gt;0),25,AND(Z558=19,R558&lt;&gt;0),25,AND(Z558=19,U558="ALTO"),24,AND(Z558=19,U558="BAJO"),22,AND(Z558=19,V558&lt;&gt;0),22,AND(Z558&lt;&gt;0,X558&lt;&gt;0),Z558,TRUE,"FALSO")</f>
        <v>FALSO</v>
      </c>
      <c r="AC558" s="222"/>
      <c r="AD558" s="222"/>
      <c r="AE558" s="36"/>
      <c r="AF558" s="37"/>
      <c r="AG558" s="37"/>
      <c r="AH558" s="25"/>
      <c r="AI558" s="25"/>
      <c r="AJ558" s="25"/>
      <c r="AK558" s="25"/>
      <c r="AL558" s="25"/>
      <c r="AM558" s="25"/>
      <c r="AN558" s="25"/>
      <c r="AO558" s="35"/>
      <c r="AP558" s="25"/>
      <c r="AQ558" s="35"/>
      <c r="AR558" s="25"/>
      <c r="AS558" s="35"/>
      <c r="AT558" s="25"/>
      <c r="AU558" s="35"/>
      <c r="AV558" s="25"/>
      <c r="AW558" s="35"/>
      <c r="AX558" s="25"/>
    </row>
    <row r="559" spans="1:50" ht="26.25">
      <c r="A559" s="285"/>
      <c r="B559" s="381"/>
      <c r="C559" s="379"/>
      <c r="D559" s="378"/>
      <c r="E559" s="251"/>
      <c r="F559" s="248"/>
      <c r="G559" s="225"/>
      <c r="H559" s="227"/>
      <c r="I559" s="254"/>
      <c r="J559" s="255" t="e">
        <f>+VLOOKUP(I559,Peligros_Aspectos!A:D,4,0)</f>
        <v>#N/A</v>
      </c>
      <c r="K559" s="256" t="e">
        <f>+VLOOKUP(I559,Peligros_Aspectos!A:D,2,0)</f>
        <v>#N/A</v>
      </c>
      <c r="L559" s="257" t="e">
        <f>+VLOOKUP(I559,Peligros_Aspectos!A:C,3,0)</f>
        <v>#N/A</v>
      </c>
      <c r="M559" s="232"/>
      <c r="N559" s="258"/>
      <c r="O559" s="245" t="str">
        <f t="shared" si="50"/>
        <v/>
      </c>
      <c r="P559" s="260"/>
      <c r="Q559" s="260"/>
      <c r="R559" s="260"/>
      <c r="S559" s="260"/>
      <c r="T559" s="260"/>
      <c r="U559" s="258"/>
      <c r="V559" s="264"/>
      <c r="W559" s="264"/>
      <c r="X559" s="260"/>
      <c r="Y559" s="266"/>
      <c r="Z559" s="245" t="str">
        <f t="shared" si="51"/>
        <v/>
      </c>
      <c r="AA559" s="267"/>
      <c r="AB559" s="245" t="str">
        <f t="array" ref="AB559">_xlfn.IFS(AND(Z559=1,P559&lt;&gt;0),25,AND(Z559=1,R559&lt;&gt;0),21,AND(Z559=1,U559="ALTO"),16,AND(Z559=1,U559="BAJO"),11,AND(Z559=1,V559&lt;&gt;0),2,AND(Z559=2,P559&lt;&gt;0),25,AND(Z559=2,R559&lt;&gt;0),21,AND(Z559=2,U559="ALTO"),16,AND(Z559=2,U559="BAJO"),11,AND(Z559=2,V559&lt;&gt;0),4,AND(Z559=3,P559&lt;&gt;0),25,AND(Z559=3,R559&lt;&gt;0),21,AND(Z559=3,U559="ALTO"),16,AND(Z559=3,U559="BAJO"),12,AND(Z559=3,V559&lt;&gt;0),5,AND(Z559=4,P559&lt;&gt;0),25,AND(Z559=4,R559&lt;&gt;0),13,AND(Z559=4,U559="ALTO"),16,AND(Z559=4,U559="BAJO"),14,AND(Z559=4,V559&lt;&gt;0),7,AND(Z559=5,P559&lt;&gt;0),25,AND(Z559=5,R559&lt;&gt;0),21,AND(Z559=5,U559="ALTO"),16,AND(Z559=5,U559="BAJO"),12,AND(Z559=5,V559&lt;&gt;0),8,AND(Z559=6,P559&lt;&gt;0),25,AND(Z559=6,R559&lt;&gt;0),21,AND(Z559=6,U559="ALTO"),20,AND(Z559=6,U559="BAJO"),17,AND(Z559=6,V559&lt;&gt;0),6,AND(Z559=7,P559&lt;&gt;0),25,AND(Z559=7,R559&lt;&gt;0),23,AND(Z559=7,U559="ALTO"),16,AND(Z559=7,U559="BAJO"),11,AND(Z559=7,V559&lt;&gt;0),7,AND(Z559=8,P559&lt;&gt;0),25,AND(Z559=8,R559&lt;&gt;0),21,AND(Z559=8,U559="ALTO"),16,AND(Z559=8,U559="BAJO"),12,AND(Z559=8,V559&lt;&gt;0),8,AND(Z559=9,P559&lt;&gt;0),25,AND(Z559=9,R559&lt;&gt;0),21,AND(Z559=9,U559="ALTO"),20,AND(Z559=9,U559="BAJO"),17,AND(Z559=9,V559&lt;&gt;0),13,AND(Z559=10,P559&lt;&gt;0),25,AND(Z559=10,R559&lt;&gt;0),22,AND(Z559=10,U559="ALTO"),21,AND(Z559=10,U559="BAJO"),18,AND(Z559=10,V559&lt;&gt;0),18,AND(Z559=11,P559&lt;&gt;0),25,AND(Z559=11,R559&lt;&gt;0),23,AND(Z559=11,U559="ALTO"),20,AND(Z559=11,U559="BAJO"),16,AND(Z559=11,V559&lt;&gt;0),11,AND(Z559=12,P559&lt;&gt;0),25,AND(Z559=12,R559&lt;&gt;0),23,AND(Z559=12,U559="ALTO"),20,AND(Z559=12,U559="BAJO"),16,AND(Z559=12,V559&lt;&gt;0),12,AND(Z559=13,P559&lt;&gt;0),25,AND(Z559=13,R559&lt;&gt;0),21,AND(Z559=13,U559="ALTO"),20,AND(Z559=13,U559="BAJO"),17,AND(Z559=13,V559&lt;&gt;0),17,AND(Z559=14,P559&lt;&gt;0),25,AND(Z559=14,R559&lt;&gt;0),24,AND(Z559=14,U559="ALTO"),23,AND(Z559=14,U559="BAJO"),21,AND(Z559=14,V559&lt;&gt;0),18,AND(Z559=15,P559&lt;&gt;0),25,AND(Z559=15,R559&lt;&gt;0),24,AND(Z559=15,U559="ALTO"),22,AND(Z559=15,U559="BAJO"),19,AND(Z559=15,V559&lt;&gt;0),19,AND(Z559=16,P559&lt;&gt;0),25,AND(Z559=16,R559&lt;&gt;0),23,AND(Z559=16,U559="ALTO"),23,AND(Z559=16,U559="BAJO"),23,AND(Z559=16,V559&lt;&gt;0),20,AND(Z559=17,P559&lt;&gt;0),25,AND(Z559=17,R559&lt;&gt;0),24,AND(Z559=17,U559="ALTO"),23,AND(Z559=17,U559="BAJO"),21,AND(Z559=17,V559&lt;&gt;0),20,AND(Z559=18,P559&lt;&gt;0),25,AND(Z559=18,R559&lt;&gt;0),24,AND(Z559=18,U559="ALTO"),23,AND(Z559=18,U559="BAJO"),22,AND(Z559=18,V559&lt;&gt;0),21,AND(Z559=19,P559&lt;&gt;0),25,AND(Z559=19,R559&lt;&gt;0),25,AND(Z559=19,U559="ALTO"),24,AND(Z559=19,U559="BAJO"),22,AND(Z559=19,V559&lt;&gt;0),22,AND(Z559&lt;&gt;0,X559&lt;&gt;0),Z559,TRUE,"FALSO")</f>
        <v>FALSO</v>
      </c>
      <c r="AC559" s="222"/>
      <c r="AD559" s="222"/>
      <c r="AE559" s="36"/>
      <c r="AF559" s="37"/>
      <c r="AG559" s="37"/>
      <c r="AH559" s="25"/>
      <c r="AI559" s="25"/>
      <c r="AJ559" s="25"/>
      <c r="AK559" s="25"/>
      <c r="AL559" s="25"/>
      <c r="AM559" s="25"/>
      <c r="AN559" s="25"/>
      <c r="AO559" s="35"/>
      <c r="AP559" s="25"/>
      <c r="AQ559" s="35"/>
      <c r="AR559" s="25"/>
      <c r="AS559" s="35"/>
      <c r="AT559" s="25"/>
      <c r="AU559" s="35"/>
      <c r="AV559" s="25"/>
      <c r="AW559" s="35"/>
      <c r="AX559" s="25"/>
    </row>
    <row r="560" spans="1:50" ht="26.25">
      <c r="A560" s="285"/>
      <c r="B560" s="381"/>
      <c r="C560" s="379"/>
      <c r="D560" s="378"/>
      <c r="E560" s="251"/>
      <c r="F560" s="248"/>
      <c r="G560" s="225"/>
      <c r="H560" s="227"/>
      <c r="I560" s="254"/>
      <c r="J560" s="255" t="e">
        <f>+VLOOKUP(I560,Peligros_Aspectos!A:D,4,0)</f>
        <v>#N/A</v>
      </c>
      <c r="K560" s="256" t="e">
        <f>+VLOOKUP(I560,Peligros_Aspectos!A:D,2,0)</f>
        <v>#N/A</v>
      </c>
      <c r="L560" s="257" t="e">
        <f>+VLOOKUP(I560,Peligros_Aspectos!A:C,3,0)</f>
        <v>#N/A</v>
      </c>
      <c r="M560" s="232"/>
      <c r="N560" s="258"/>
      <c r="O560" s="245" t="str">
        <f t="shared" si="50"/>
        <v/>
      </c>
      <c r="P560" s="260"/>
      <c r="Q560" s="260"/>
      <c r="R560" s="260"/>
      <c r="S560" s="260"/>
      <c r="T560" s="260"/>
      <c r="U560" s="258"/>
      <c r="V560" s="264"/>
      <c r="W560" s="264"/>
      <c r="X560" s="260"/>
      <c r="Y560" s="266"/>
      <c r="Z560" s="245" t="str">
        <f t="shared" si="51"/>
        <v/>
      </c>
      <c r="AA560" s="267"/>
      <c r="AB560" s="245" t="str">
        <f t="array" ref="AB560">_xlfn.IFS(AND(Z560=1,P560&lt;&gt;0),25,AND(Z560=1,R560&lt;&gt;0),21,AND(Z560=1,U560="ALTO"),16,AND(Z560=1,U560="BAJO"),11,AND(Z560=1,V560&lt;&gt;0),2,AND(Z560=2,P560&lt;&gt;0),25,AND(Z560=2,R560&lt;&gt;0),21,AND(Z560=2,U560="ALTO"),16,AND(Z560=2,U560="BAJO"),11,AND(Z560=2,V560&lt;&gt;0),4,AND(Z560=3,P560&lt;&gt;0),25,AND(Z560=3,R560&lt;&gt;0),21,AND(Z560=3,U560="ALTO"),16,AND(Z560=3,U560="BAJO"),12,AND(Z560=3,V560&lt;&gt;0),5,AND(Z560=4,P560&lt;&gt;0),25,AND(Z560=4,R560&lt;&gt;0),13,AND(Z560=4,U560="ALTO"),16,AND(Z560=4,U560="BAJO"),14,AND(Z560=4,V560&lt;&gt;0),7,AND(Z560=5,P560&lt;&gt;0),25,AND(Z560=5,R560&lt;&gt;0),21,AND(Z560=5,U560="ALTO"),16,AND(Z560=5,U560="BAJO"),12,AND(Z560=5,V560&lt;&gt;0),8,AND(Z560=6,P560&lt;&gt;0),25,AND(Z560=6,R560&lt;&gt;0),21,AND(Z560=6,U560="ALTO"),20,AND(Z560=6,U560="BAJO"),17,AND(Z560=6,V560&lt;&gt;0),6,AND(Z560=7,P560&lt;&gt;0),25,AND(Z560=7,R560&lt;&gt;0),23,AND(Z560=7,U560="ALTO"),16,AND(Z560=7,U560="BAJO"),11,AND(Z560=7,V560&lt;&gt;0),7,AND(Z560=8,P560&lt;&gt;0),25,AND(Z560=8,R560&lt;&gt;0),21,AND(Z560=8,U560="ALTO"),16,AND(Z560=8,U560="BAJO"),12,AND(Z560=8,V560&lt;&gt;0),8,AND(Z560=9,P560&lt;&gt;0),25,AND(Z560=9,R560&lt;&gt;0),21,AND(Z560=9,U560="ALTO"),20,AND(Z560=9,U560="BAJO"),17,AND(Z560=9,V560&lt;&gt;0),13,AND(Z560=10,P560&lt;&gt;0),25,AND(Z560=10,R560&lt;&gt;0),22,AND(Z560=10,U560="ALTO"),21,AND(Z560=10,U560="BAJO"),18,AND(Z560=10,V560&lt;&gt;0),18,AND(Z560=11,P560&lt;&gt;0),25,AND(Z560=11,R560&lt;&gt;0),23,AND(Z560=11,U560="ALTO"),20,AND(Z560=11,U560="BAJO"),16,AND(Z560=11,V560&lt;&gt;0),11,AND(Z560=12,P560&lt;&gt;0),25,AND(Z560=12,R560&lt;&gt;0),23,AND(Z560=12,U560="ALTO"),20,AND(Z560=12,U560="BAJO"),16,AND(Z560=12,V560&lt;&gt;0),12,AND(Z560=13,P560&lt;&gt;0),25,AND(Z560=13,R560&lt;&gt;0),21,AND(Z560=13,U560="ALTO"),20,AND(Z560=13,U560="BAJO"),17,AND(Z560=13,V560&lt;&gt;0),17,AND(Z560=14,P560&lt;&gt;0),25,AND(Z560=14,R560&lt;&gt;0),24,AND(Z560=14,U560="ALTO"),23,AND(Z560=14,U560="BAJO"),21,AND(Z560=14,V560&lt;&gt;0),18,AND(Z560=15,P560&lt;&gt;0),25,AND(Z560=15,R560&lt;&gt;0),24,AND(Z560=15,U560="ALTO"),22,AND(Z560=15,U560="BAJO"),19,AND(Z560=15,V560&lt;&gt;0),19,AND(Z560=16,P560&lt;&gt;0),25,AND(Z560=16,R560&lt;&gt;0),23,AND(Z560=16,U560="ALTO"),23,AND(Z560=16,U560="BAJO"),23,AND(Z560=16,V560&lt;&gt;0),20,AND(Z560=17,P560&lt;&gt;0),25,AND(Z560=17,R560&lt;&gt;0),24,AND(Z560=17,U560="ALTO"),23,AND(Z560=17,U560="BAJO"),21,AND(Z560=17,V560&lt;&gt;0),20,AND(Z560=18,P560&lt;&gt;0),25,AND(Z560=18,R560&lt;&gt;0),24,AND(Z560=18,U560="ALTO"),23,AND(Z560=18,U560="BAJO"),22,AND(Z560=18,V560&lt;&gt;0),21,AND(Z560=19,P560&lt;&gt;0),25,AND(Z560=19,R560&lt;&gt;0),25,AND(Z560=19,U560="ALTO"),24,AND(Z560=19,U560="BAJO"),22,AND(Z560=19,V560&lt;&gt;0),22,AND(Z560&lt;&gt;0,X560&lt;&gt;0),Z560,TRUE,"FALSO")</f>
        <v>FALSO</v>
      </c>
      <c r="AC560" s="222"/>
      <c r="AD560" s="222"/>
      <c r="AE560" s="36"/>
      <c r="AF560" s="37"/>
      <c r="AG560" s="37"/>
      <c r="AH560" s="25"/>
      <c r="AI560" s="25"/>
      <c r="AJ560" s="25"/>
      <c r="AK560" s="25"/>
      <c r="AL560" s="25"/>
      <c r="AM560" s="25"/>
      <c r="AN560" s="25"/>
      <c r="AO560" s="35"/>
      <c r="AP560" s="25"/>
      <c r="AQ560" s="35"/>
      <c r="AR560" s="25"/>
      <c r="AS560" s="35"/>
      <c r="AT560" s="25"/>
      <c r="AU560" s="35"/>
      <c r="AV560" s="25"/>
      <c r="AW560" s="35"/>
      <c r="AX560" s="25"/>
    </row>
    <row r="561" spans="1:50" ht="26.25">
      <c r="A561" s="285"/>
      <c r="B561" s="381"/>
      <c r="C561" s="379"/>
      <c r="D561" s="378"/>
      <c r="E561" s="251"/>
      <c r="F561" s="248"/>
      <c r="G561" s="225"/>
      <c r="H561" s="227"/>
      <c r="I561" s="254"/>
      <c r="J561" s="255" t="e">
        <f>+VLOOKUP(I561,Peligros_Aspectos!A:D,4,0)</f>
        <v>#N/A</v>
      </c>
      <c r="K561" s="256" t="e">
        <f>+VLOOKUP(I561,Peligros_Aspectos!A:D,2,0)</f>
        <v>#N/A</v>
      </c>
      <c r="L561" s="257" t="e">
        <f>+VLOOKUP(I561,Peligros_Aspectos!A:C,3,0)</f>
        <v>#N/A</v>
      </c>
      <c r="M561" s="232"/>
      <c r="N561" s="258"/>
      <c r="O561" s="245" t="str">
        <f t="shared" si="50"/>
        <v/>
      </c>
      <c r="P561" s="260"/>
      <c r="Q561" s="260"/>
      <c r="R561" s="260"/>
      <c r="S561" s="260"/>
      <c r="T561" s="260"/>
      <c r="U561" s="258"/>
      <c r="V561" s="264"/>
      <c r="W561" s="264"/>
      <c r="X561" s="260"/>
      <c r="Y561" s="266"/>
      <c r="Z561" s="245" t="str">
        <f t="shared" si="51"/>
        <v/>
      </c>
      <c r="AA561" s="267"/>
      <c r="AB561" s="245" t="str">
        <f t="array" ref="AB561">_xlfn.IFS(AND(Z561=1,P561&lt;&gt;0),25,AND(Z561=1,R561&lt;&gt;0),21,AND(Z561=1,U561="ALTO"),16,AND(Z561=1,U561="BAJO"),11,AND(Z561=1,V561&lt;&gt;0),2,AND(Z561=2,P561&lt;&gt;0),25,AND(Z561=2,R561&lt;&gt;0),21,AND(Z561=2,U561="ALTO"),16,AND(Z561=2,U561="BAJO"),11,AND(Z561=2,V561&lt;&gt;0),4,AND(Z561=3,P561&lt;&gt;0),25,AND(Z561=3,R561&lt;&gt;0),21,AND(Z561=3,U561="ALTO"),16,AND(Z561=3,U561="BAJO"),12,AND(Z561=3,V561&lt;&gt;0),5,AND(Z561=4,P561&lt;&gt;0),25,AND(Z561=4,R561&lt;&gt;0),13,AND(Z561=4,U561="ALTO"),16,AND(Z561=4,U561="BAJO"),14,AND(Z561=4,V561&lt;&gt;0),7,AND(Z561=5,P561&lt;&gt;0),25,AND(Z561=5,R561&lt;&gt;0),21,AND(Z561=5,U561="ALTO"),16,AND(Z561=5,U561="BAJO"),12,AND(Z561=5,V561&lt;&gt;0),8,AND(Z561=6,P561&lt;&gt;0),25,AND(Z561=6,R561&lt;&gt;0),21,AND(Z561=6,U561="ALTO"),20,AND(Z561=6,U561="BAJO"),17,AND(Z561=6,V561&lt;&gt;0),6,AND(Z561=7,P561&lt;&gt;0),25,AND(Z561=7,R561&lt;&gt;0),23,AND(Z561=7,U561="ALTO"),16,AND(Z561=7,U561="BAJO"),11,AND(Z561=7,V561&lt;&gt;0),7,AND(Z561=8,P561&lt;&gt;0),25,AND(Z561=8,R561&lt;&gt;0),21,AND(Z561=8,U561="ALTO"),16,AND(Z561=8,U561="BAJO"),12,AND(Z561=8,V561&lt;&gt;0),8,AND(Z561=9,P561&lt;&gt;0),25,AND(Z561=9,R561&lt;&gt;0),21,AND(Z561=9,U561="ALTO"),20,AND(Z561=9,U561="BAJO"),17,AND(Z561=9,V561&lt;&gt;0),13,AND(Z561=10,P561&lt;&gt;0),25,AND(Z561=10,R561&lt;&gt;0),22,AND(Z561=10,U561="ALTO"),21,AND(Z561=10,U561="BAJO"),18,AND(Z561=10,V561&lt;&gt;0),18,AND(Z561=11,P561&lt;&gt;0),25,AND(Z561=11,R561&lt;&gt;0),23,AND(Z561=11,U561="ALTO"),20,AND(Z561=11,U561="BAJO"),16,AND(Z561=11,V561&lt;&gt;0),11,AND(Z561=12,P561&lt;&gt;0),25,AND(Z561=12,R561&lt;&gt;0),23,AND(Z561=12,U561="ALTO"),20,AND(Z561=12,U561="BAJO"),16,AND(Z561=12,V561&lt;&gt;0),12,AND(Z561=13,P561&lt;&gt;0),25,AND(Z561=13,R561&lt;&gt;0),21,AND(Z561=13,U561="ALTO"),20,AND(Z561=13,U561="BAJO"),17,AND(Z561=13,V561&lt;&gt;0),17,AND(Z561=14,P561&lt;&gt;0),25,AND(Z561=14,R561&lt;&gt;0),24,AND(Z561=14,U561="ALTO"),23,AND(Z561=14,U561="BAJO"),21,AND(Z561=14,V561&lt;&gt;0),18,AND(Z561=15,P561&lt;&gt;0),25,AND(Z561=15,R561&lt;&gt;0),24,AND(Z561=15,U561="ALTO"),22,AND(Z561=15,U561="BAJO"),19,AND(Z561=15,V561&lt;&gt;0),19,AND(Z561=16,P561&lt;&gt;0),25,AND(Z561=16,R561&lt;&gt;0),23,AND(Z561=16,U561="ALTO"),23,AND(Z561=16,U561="BAJO"),23,AND(Z561=16,V561&lt;&gt;0),20,AND(Z561=17,P561&lt;&gt;0),25,AND(Z561=17,R561&lt;&gt;0),24,AND(Z561=17,U561="ALTO"),23,AND(Z561=17,U561="BAJO"),21,AND(Z561=17,V561&lt;&gt;0),20,AND(Z561=18,P561&lt;&gt;0),25,AND(Z561=18,R561&lt;&gt;0),24,AND(Z561=18,U561="ALTO"),23,AND(Z561=18,U561="BAJO"),22,AND(Z561=18,V561&lt;&gt;0),21,AND(Z561=19,P561&lt;&gt;0),25,AND(Z561=19,R561&lt;&gt;0),25,AND(Z561=19,U561="ALTO"),24,AND(Z561=19,U561="BAJO"),22,AND(Z561=19,V561&lt;&gt;0),22,AND(Z561&lt;&gt;0,X561&lt;&gt;0),Z561,TRUE,"FALSO")</f>
        <v>FALSO</v>
      </c>
      <c r="AC561" s="222"/>
      <c r="AD561" s="222"/>
      <c r="AE561" s="36"/>
      <c r="AF561" s="37"/>
      <c r="AG561" s="37"/>
      <c r="AH561" s="25"/>
      <c r="AI561" s="25"/>
      <c r="AJ561" s="25"/>
      <c r="AK561" s="25"/>
      <c r="AL561" s="25"/>
      <c r="AM561" s="25"/>
      <c r="AN561" s="25"/>
      <c r="AO561" s="35"/>
      <c r="AP561" s="25"/>
      <c r="AQ561" s="35"/>
      <c r="AR561" s="25"/>
      <c r="AS561" s="35"/>
      <c r="AT561" s="25"/>
      <c r="AU561" s="35"/>
      <c r="AV561" s="25"/>
      <c r="AW561" s="35"/>
      <c r="AX561" s="25"/>
    </row>
    <row r="562" spans="1:50" ht="26.25">
      <c r="A562" s="285"/>
      <c r="B562" s="381"/>
      <c r="C562" s="379"/>
      <c r="D562" s="378"/>
      <c r="E562" s="251"/>
      <c r="F562" s="248"/>
      <c r="G562" s="225"/>
      <c r="H562" s="227"/>
      <c r="I562" s="254"/>
      <c r="J562" s="255" t="e">
        <f>+VLOOKUP(I562,Peligros_Aspectos!A:D,4,0)</f>
        <v>#N/A</v>
      </c>
      <c r="K562" s="256" t="e">
        <f>+VLOOKUP(I562,Peligros_Aspectos!A:D,2,0)</f>
        <v>#N/A</v>
      </c>
      <c r="L562" s="257" t="e">
        <f>+VLOOKUP(I562,Peligros_Aspectos!A:C,3,0)</f>
        <v>#N/A</v>
      </c>
      <c r="M562" s="232"/>
      <c r="N562" s="258"/>
      <c r="O562" s="245" t="str">
        <f t="shared" si="50"/>
        <v/>
      </c>
      <c r="P562" s="260"/>
      <c r="Q562" s="260"/>
      <c r="R562" s="260"/>
      <c r="S562" s="260"/>
      <c r="T562" s="264"/>
      <c r="U562" s="258"/>
      <c r="V562" s="264"/>
      <c r="W562" s="264"/>
      <c r="X562" s="260"/>
      <c r="Y562" s="266"/>
      <c r="Z562" s="245" t="str">
        <f t="shared" si="51"/>
        <v/>
      </c>
      <c r="AA562" s="267"/>
      <c r="AB562" s="245" t="str">
        <f t="array" ref="AB562">_xlfn.IFS(AND(Z562=1,P562&lt;&gt;0),25,AND(Z562=1,R562&lt;&gt;0),21,AND(Z562=1,U562="ALTO"),16,AND(Z562=1,U562="BAJO"),11,AND(Z562=1,V562&lt;&gt;0),2,AND(Z562=2,P562&lt;&gt;0),25,AND(Z562=2,R562&lt;&gt;0),21,AND(Z562=2,U562="ALTO"),16,AND(Z562=2,U562="BAJO"),11,AND(Z562=2,V562&lt;&gt;0),4,AND(Z562=3,P562&lt;&gt;0),25,AND(Z562=3,R562&lt;&gt;0),21,AND(Z562=3,U562="ALTO"),16,AND(Z562=3,U562="BAJO"),12,AND(Z562=3,V562&lt;&gt;0),5,AND(Z562=4,P562&lt;&gt;0),25,AND(Z562=4,R562&lt;&gt;0),13,AND(Z562=4,U562="ALTO"),16,AND(Z562=4,U562="BAJO"),14,AND(Z562=4,V562&lt;&gt;0),7,AND(Z562=5,P562&lt;&gt;0),25,AND(Z562=5,R562&lt;&gt;0),21,AND(Z562=5,U562="ALTO"),16,AND(Z562=5,U562="BAJO"),12,AND(Z562=5,V562&lt;&gt;0),8,AND(Z562=6,P562&lt;&gt;0),25,AND(Z562=6,R562&lt;&gt;0),21,AND(Z562=6,U562="ALTO"),20,AND(Z562=6,U562="BAJO"),17,AND(Z562=6,V562&lt;&gt;0),6,AND(Z562=7,P562&lt;&gt;0),25,AND(Z562=7,R562&lt;&gt;0),23,AND(Z562=7,U562="ALTO"),16,AND(Z562=7,U562="BAJO"),11,AND(Z562=7,V562&lt;&gt;0),7,AND(Z562=8,P562&lt;&gt;0),25,AND(Z562=8,R562&lt;&gt;0),21,AND(Z562=8,U562="ALTO"),16,AND(Z562=8,U562="BAJO"),12,AND(Z562=8,V562&lt;&gt;0),8,AND(Z562=9,P562&lt;&gt;0),25,AND(Z562=9,R562&lt;&gt;0),21,AND(Z562=9,U562="ALTO"),20,AND(Z562=9,U562="BAJO"),17,AND(Z562=9,V562&lt;&gt;0),13,AND(Z562=10,P562&lt;&gt;0),25,AND(Z562=10,R562&lt;&gt;0),22,AND(Z562=10,U562="ALTO"),21,AND(Z562=10,U562="BAJO"),18,AND(Z562=10,V562&lt;&gt;0),18,AND(Z562=11,P562&lt;&gt;0),25,AND(Z562=11,R562&lt;&gt;0),23,AND(Z562=11,U562="ALTO"),20,AND(Z562=11,U562="BAJO"),16,AND(Z562=11,V562&lt;&gt;0),11,AND(Z562=12,P562&lt;&gt;0),25,AND(Z562=12,R562&lt;&gt;0),23,AND(Z562=12,U562="ALTO"),20,AND(Z562=12,U562="BAJO"),16,AND(Z562=12,V562&lt;&gt;0),12,AND(Z562=13,P562&lt;&gt;0),25,AND(Z562=13,R562&lt;&gt;0),21,AND(Z562=13,U562="ALTO"),20,AND(Z562=13,U562="BAJO"),17,AND(Z562=13,V562&lt;&gt;0),17,AND(Z562=14,P562&lt;&gt;0),25,AND(Z562=14,R562&lt;&gt;0),24,AND(Z562=14,U562="ALTO"),23,AND(Z562=14,U562="BAJO"),21,AND(Z562=14,V562&lt;&gt;0),18,AND(Z562=15,P562&lt;&gt;0),25,AND(Z562=15,R562&lt;&gt;0),24,AND(Z562=15,U562="ALTO"),22,AND(Z562=15,U562="BAJO"),19,AND(Z562=15,V562&lt;&gt;0),19,AND(Z562=16,P562&lt;&gt;0),25,AND(Z562=16,R562&lt;&gt;0),23,AND(Z562=16,U562="ALTO"),23,AND(Z562=16,U562="BAJO"),23,AND(Z562=16,V562&lt;&gt;0),20,AND(Z562=17,P562&lt;&gt;0),25,AND(Z562=17,R562&lt;&gt;0),24,AND(Z562=17,U562="ALTO"),23,AND(Z562=17,U562="BAJO"),21,AND(Z562=17,V562&lt;&gt;0),20,AND(Z562=18,P562&lt;&gt;0),25,AND(Z562=18,R562&lt;&gt;0),24,AND(Z562=18,U562="ALTO"),23,AND(Z562=18,U562="BAJO"),22,AND(Z562=18,V562&lt;&gt;0),21,AND(Z562=19,P562&lt;&gt;0),25,AND(Z562=19,R562&lt;&gt;0),25,AND(Z562=19,U562="ALTO"),24,AND(Z562=19,U562="BAJO"),22,AND(Z562=19,V562&lt;&gt;0),22,AND(Z562&lt;&gt;0,X562&lt;&gt;0),Z562,TRUE,"FALSO")</f>
        <v>FALSO</v>
      </c>
      <c r="AC562" s="222"/>
      <c r="AD562" s="222"/>
      <c r="AE562" s="36"/>
      <c r="AF562" s="37"/>
      <c r="AG562" s="37"/>
      <c r="AH562" s="25"/>
      <c r="AI562" s="25"/>
      <c r="AJ562" s="25"/>
      <c r="AK562" s="25"/>
      <c r="AL562" s="25"/>
      <c r="AM562" s="25"/>
      <c r="AN562" s="25"/>
      <c r="AO562" s="35"/>
      <c r="AP562" s="25"/>
      <c r="AQ562" s="35"/>
      <c r="AR562" s="25"/>
      <c r="AS562" s="35"/>
      <c r="AT562" s="25"/>
      <c r="AU562" s="35"/>
      <c r="AV562" s="25"/>
      <c r="AW562" s="35"/>
      <c r="AX562" s="25"/>
    </row>
    <row r="563" spans="1:50" ht="26.25">
      <c r="A563" s="285"/>
      <c r="B563" s="381"/>
      <c r="C563" s="379"/>
      <c r="D563" s="378"/>
      <c r="E563" s="251"/>
      <c r="F563" s="248"/>
      <c r="G563" s="225"/>
      <c r="H563" s="227"/>
      <c r="I563" s="254"/>
      <c r="J563" s="255" t="e">
        <f>+VLOOKUP(I563,Peligros_Aspectos!A:D,4,0)</f>
        <v>#N/A</v>
      </c>
      <c r="K563" s="256" t="e">
        <f>+VLOOKUP(I563,Peligros_Aspectos!A:D,2,0)</f>
        <v>#N/A</v>
      </c>
      <c r="L563" s="257" t="e">
        <f>+VLOOKUP(I563,Peligros_Aspectos!A:C,3,0)</f>
        <v>#N/A</v>
      </c>
      <c r="M563" s="232"/>
      <c r="N563" s="258"/>
      <c r="O563" s="245" t="str">
        <f t="shared" si="50"/>
        <v/>
      </c>
      <c r="P563" s="260"/>
      <c r="Q563" s="260"/>
      <c r="R563" s="260"/>
      <c r="S563" s="260"/>
      <c r="T563" s="260"/>
      <c r="U563" s="258"/>
      <c r="V563" s="264"/>
      <c r="W563" s="264"/>
      <c r="X563" s="260"/>
      <c r="Y563" s="266"/>
      <c r="Z563" s="245" t="str">
        <f t="shared" si="51"/>
        <v/>
      </c>
      <c r="AA563" s="267"/>
      <c r="AB563" s="245" t="str">
        <f t="array" ref="AB563">_xlfn.IFS(AND(Z563=1,P563&lt;&gt;0),25,AND(Z563=1,R563&lt;&gt;0),21,AND(Z563=1,U563="ALTO"),16,AND(Z563=1,U563="BAJO"),11,AND(Z563=1,V563&lt;&gt;0),2,AND(Z563=2,P563&lt;&gt;0),25,AND(Z563=2,R563&lt;&gt;0),21,AND(Z563=2,U563="ALTO"),16,AND(Z563=2,U563="BAJO"),11,AND(Z563=2,V563&lt;&gt;0),4,AND(Z563=3,P563&lt;&gt;0),25,AND(Z563=3,R563&lt;&gt;0),21,AND(Z563=3,U563="ALTO"),16,AND(Z563=3,U563="BAJO"),12,AND(Z563=3,V563&lt;&gt;0),5,AND(Z563=4,P563&lt;&gt;0),25,AND(Z563=4,R563&lt;&gt;0),13,AND(Z563=4,U563="ALTO"),16,AND(Z563=4,U563="BAJO"),14,AND(Z563=4,V563&lt;&gt;0),7,AND(Z563=5,P563&lt;&gt;0),25,AND(Z563=5,R563&lt;&gt;0),21,AND(Z563=5,U563="ALTO"),16,AND(Z563=5,U563="BAJO"),12,AND(Z563=5,V563&lt;&gt;0),8,AND(Z563=6,P563&lt;&gt;0),25,AND(Z563=6,R563&lt;&gt;0),21,AND(Z563=6,U563="ALTO"),20,AND(Z563=6,U563="BAJO"),17,AND(Z563=6,V563&lt;&gt;0),6,AND(Z563=7,P563&lt;&gt;0),25,AND(Z563=7,R563&lt;&gt;0),23,AND(Z563=7,U563="ALTO"),16,AND(Z563=7,U563="BAJO"),11,AND(Z563=7,V563&lt;&gt;0),7,AND(Z563=8,P563&lt;&gt;0),25,AND(Z563=8,R563&lt;&gt;0),21,AND(Z563=8,U563="ALTO"),16,AND(Z563=8,U563="BAJO"),12,AND(Z563=8,V563&lt;&gt;0),8,AND(Z563=9,P563&lt;&gt;0),25,AND(Z563=9,R563&lt;&gt;0),21,AND(Z563=9,U563="ALTO"),20,AND(Z563=9,U563="BAJO"),17,AND(Z563=9,V563&lt;&gt;0),13,AND(Z563=10,P563&lt;&gt;0),25,AND(Z563=10,R563&lt;&gt;0),22,AND(Z563=10,U563="ALTO"),21,AND(Z563=10,U563="BAJO"),18,AND(Z563=10,V563&lt;&gt;0),18,AND(Z563=11,P563&lt;&gt;0),25,AND(Z563=11,R563&lt;&gt;0),23,AND(Z563=11,U563="ALTO"),20,AND(Z563=11,U563="BAJO"),16,AND(Z563=11,V563&lt;&gt;0),11,AND(Z563=12,P563&lt;&gt;0),25,AND(Z563=12,R563&lt;&gt;0),23,AND(Z563=12,U563="ALTO"),20,AND(Z563=12,U563="BAJO"),16,AND(Z563=12,V563&lt;&gt;0),12,AND(Z563=13,P563&lt;&gt;0),25,AND(Z563=13,R563&lt;&gt;0),21,AND(Z563=13,U563="ALTO"),20,AND(Z563=13,U563="BAJO"),17,AND(Z563=13,V563&lt;&gt;0),17,AND(Z563=14,P563&lt;&gt;0),25,AND(Z563=14,R563&lt;&gt;0),24,AND(Z563=14,U563="ALTO"),23,AND(Z563=14,U563="BAJO"),21,AND(Z563=14,V563&lt;&gt;0),18,AND(Z563=15,P563&lt;&gt;0),25,AND(Z563=15,R563&lt;&gt;0),24,AND(Z563=15,U563="ALTO"),22,AND(Z563=15,U563="BAJO"),19,AND(Z563=15,V563&lt;&gt;0),19,AND(Z563=16,P563&lt;&gt;0),25,AND(Z563=16,R563&lt;&gt;0),23,AND(Z563=16,U563="ALTO"),23,AND(Z563=16,U563="BAJO"),23,AND(Z563=16,V563&lt;&gt;0),20,AND(Z563=17,P563&lt;&gt;0),25,AND(Z563=17,R563&lt;&gt;0),24,AND(Z563=17,U563="ALTO"),23,AND(Z563=17,U563="BAJO"),21,AND(Z563=17,V563&lt;&gt;0),20,AND(Z563=18,P563&lt;&gt;0),25,AND(Z563=18,R563&lt;&gt;0),24,AND(Z563=18,U563="ALTO"),23,AND(Z563=18,U563="BAJO"),22,AND(Z563=18,V563&lt;&gt;0),21,AND(Z563=19,P563&lt;&gt;0),25,AND(Z563=19,R563&lt;&gt;0),25,AND(Z563=19,U563="ALTO"),24,AND(Z563=19,U563="BAJO"),22,AND(Z563=19,V563&lt;&gt;0),22,AND(Z563&lt;&gt;0,X563&lt;&gt;0),Z563,TRUE,"FALSO")</f>
        <v>FALSO</v>
      </c>
      <c r="AC563" s="222"/>
      <c r="AD563" s="222"/>
      <c r="AE563" s="36"/>
      <c r="AF563" s="37"/>
      <c r="AG563" s="37"/>
      <c r="AH563" s="25"/>
      <c r="AI563" s="25"/>
      <c r="AJ563" s="25"/>
      <c r="AK563" s="25"/>
      <c r="AL563" s="25"/>
      <c r="AM563" s="25"/>
      <c r="AN563" s="25"/>
      <c r="AO563" s="35"/>
      <c r="AP563" s="25"/>
      <c r="AQ563" s="35"/>
      <c r="AR563" s="25"/>
      <c r="AS563" s="35"/>
      <c r="AT563" s="25"/>
      <c r="AU563" s="35"/>
      <c r="AV563" s="25"/>
      <c r="AW563" s="35"/>
      <c r="AX563" s="25"/>
    </row>
    <row r="564" spans="1:50" ht="26.25">
      <c r="A564" s="285"/>
      <c r="B564" s="381"/>
      <c r="C564" s="379"/>
      <c r="D564" s="378"/>
      <c r="E564" s="251"/>
      <c r="F564" s="248"/>
      <c r="G564" s="225"/>
      <c r="H564" s="227"/>
      <c r="I564" s="254"/>
      <c r="J564" s="255" t="e">
        <f>+VLOOKUP(I564,Peligros_Aspectos!A:D,4,0)</f>
        <v>#N/A</v>
      </c>
      <c r="K564" s="256" t="e">
        <f>+VLOOKUP(I564,Peligros_Aspectos!A:D,2,0)</f>
        <v>#N/A</v>
      </c>
      <c r="L564" s="257" t="e">
        <f>+VLOOKUP(I564,Peligros_Aspectos!A:C,3,0)</f>
        <v>#N/A</v>
      </c>
      <c r="M564" s="232"/>
      <c r="N564" s="258"/>
      <c r="O564" s="245" t="str">
        <f t="shared" si="50"/>
        <v/>
      </c>
      <c r="P564" s="260"/>
      <c r="Q564" s="260"/>
      <c r="R564" s="260"/>
      <c r="S564" s="260"/>
      <c r="T564" s="260"/>
      <c r="U564" s="258"/>
      <c r="V564" s="264"/>
      <c r="W564" s="264"/>
      <c r="X564" s="260"/>
      <c r="Y564" s="266"/>
      <c r="Z564" s="245" t="str">
        <f t="shared" si="51"/>
        <v/>
      </c>
      <c r="AA564" s="267"/>
      <c r="AB564" s="245" t="str">
        <f t="array" ref="AB564">_xlfn.IFS(AND(Z564=1,P564&lt;&gt;0),25,AND(Z564=1,R564&lt;&gt;0),21,AND(Z564=1,U564="ALTO"),16,AND(Z564=1,U564="BAJO"),11,AND(Z564=1,V564&lt;&gt;0),2,AND(Z564=2,P564&lt;&gt;0),25,AND(Z564=2,R564&lt;&gt;0),21,AND(Z564=2,U564="ALTO"),16,AND(Z564=2,U564="BAJO"),11,AND(Z564=2,V564&lt;&gt;0),4,AND(Z564=3,P564&lt;&gt;0),25,AND(Z564=3,R564&lt;&gt;0),21,AND(Z564=3,U564="ALTO"),16,AND(Z564=3,U564="BAJO"),12,AND(Z564=3,V564&lt;&gt;0),5,AND(Z564=4,P564&lt;&gt;0),25,AND(Z564=4,R564&lt;&gt;0),13,AND(Z564=4,U564="ALTO"),16,AND(Z564=4,U564="BAJO"),14,AND(Z564=4,V564&lt;&gt;0),7,AND(Z564=5,P564&lt;&gt;0),25,AND(Z564=5,R564&lt;&gt;0),21,AND(Z564=5,U564="ALTO"),16,AND(Z564=5,U564="BAJO"),12,AND(Z564=5,V564&lt;&gt;0),8,AND(Z564=6,P564&lt;&gt;0),25,AND(Z564=6,R564&lt;&gt;0),21,AND(Z564=6,U564="ALTO"),20,AND(Z564=6,U564="BAJO"),17,AND(Z564=6,V564&lt;&gt;0),6,AND(Z564=7,P564&lt;&gt;0),25,AND(Z564=7,R564&lt;&gt;0),23,AND(Z564=7,U564="ALTO"),16,AND(Z564=7,U564="BAJO"),11,AND(Z564=7,V564&lt;&gt;0),7,AND(Z564=8,P564&lt;&gt;0),25,AND(Z564=8,R564&lt;&gt;0),21,AND(Z564=8,U564="ALTO"),16,AND(Z564=8,U564="BAJO"),12,AND(Z564=8,V564&lt;&gt;0),8,AND(Z564=9,P564&lt;&gt;0),25,AND(Z564=9,R564&lt;&gt;0),21,AND(Z564=9,U564="ALTO"),20,AND(Z564=9,U564="BAJO"),17,AND(Z564=9,V564&lt;&gt;0),13,AND(Z564=10,P564&lt;&gt;0),25,AND(Z564=10,R564&lt;&gt;0),22,AND(Z564=10,U564="ALTO"),21,AND(Z564=10,U564="BAJO"),18,AND(Z564=10,V564&lt;&gt;0),18,AND(Z564=11,P564&lt;&gt;0),25,AND(Z564=11,R564&lt;&gt;0),23,AND(Z564=11,U564="ALTO"),20,AND(Z564=11,U564="BAJO"),16,AND(Z564=11,V564&lt;&gt;0),11,AND(Z564=12,P564&lt;&gt;0),25,AND(Z564=12,R564&lt;&gt;0),23,AND(Z564=12,U564="ALTO"),20,AND(Z564=12,U564="BAJO"),16,AND(Z564=12,V564&lt;&gt;0),12,AND(Z564=13,P564&lt;&gt;0),25,AND(Z564=13,R564&lt;&gt;0),21,AND(Z564=13,U564="ALTO"),20,AND(Z564=13,U564="BAJO"),17,AND(Z564=13,V564&lt;&gt;0),17,AND(Z564=14,P564&lt;&gt;0),25,AND(Z564=14,R564&lt;&gt;0),24,AND(Z564=14,U564="ALTO"),23,AND(Z564=14,U564="BAJO"),21,AND(Z564=14,V564&lt;&gt;0),18,AND(Z564=15,P564&lt;&gt;0),25,AND(Z564=15,R564&lt;&gt;0),24,AND(Z564=15,U564="ALTO"),22,AND(Z564=15,U564="BAJO"),19,AND(Z564=15,V564&lt;&gt;0),19,AND(Z564=16,P564&lt;&gt;0),25,AND(Z564=16,R564&lt;&gt;0),23,AND(Z564=16,U564="ALTO"),23,AND(Z564=16,U564="BAJO"),23,AND(Z564=16,V564&lt;&gt;0),20,AND(Z564=17,P564&lt;&gt;0),25,AND(Z564=17,R564&lt;&gt;0),24,AND(Z564=17,U564="ALTO"),23,AND(Z564=17,U564="BAJO"),21,AND(Z564=17,V564&lt;&gt;0),20,AND(Z564=18,P564&lt;&gt;0),25,AND(Z564=18,R564&lt;&gt;0),24,AND(Z564=18,U564="ALTO"),23,AND(Z564=18,U564="BAJO"),22,AND(Z564=18,V564&lt;&gt;0),21,AND(Z564=19,P564&lt;&gt;0),25,AND(Z564=19,R564&lt;&gt;0),25,AND(Z564=19,U564="ALTO"),24,AND(Z564=19,U564="BAJO"),22,AND(Z564=19,V564&lt;&gt;0),22,AND(Z564&lt;&gt;0,X564&lt;&gt;0),Z564,TRUE,"FALSO")</f>
        <v>FALSO</v>
      </c>
      <c r="AC564" s="222"/>
      <c r="AD564" s="222"/>
      <c r="AE564" s="36"/>
      <c r="AF564" s="37"/>
      <c r="AG564" s="37"/>
      <c r="AH564" s="25"/>
      <c r="AI564" s="25"/>
      <c r="AJ564" s="25"/>
      <c r="AK564" s="25"/>
      <c r="AL564" s="25"/>
      <c r="AM564" s="25"/>
      <c r="AN564" s="25"/>
      <c r="AO564" s="35"/>
      <c r="AP564" s="25"/>
      <c r="AQ564" s="35"/>
      <c r="AR564" s="25"/>
      <c r="AS564" s="35"/>
      <c r="AT564" s="25"/>
      <c r="AU564" s="35"/>
      <c r="AV564" s="25"/>
      <c r="AW564" s="35"/>
      <c r="AX564" s="25"/>
    </row>
    <row r="565" spans="1:50" ht="26.25">
      <c r="A565" s="285"/>
      <c r="B565" s="381"/>
      <c r="C565" s="379"/>
      <c r="D565" s="378"/>
      <c r="E565" s="251"/>
      <c r="F565" s="248"/>
      <c r="G565" s="225"/>
      <c r="H565" s="227"/>
      <c r="I565" s="254"/>
      <c r="J565" s="255" t="e">
        <f>+VLOOKUP(I565,Peligros_Aspectos!A:D,4,0)</f>
        <v>#N/A</v>
      </c>
      <c r="K565" s="256" t="e">
        <f>+VLOOKUP(I565,Peligros_Aspectos!A:D,2,0)</f>
        <v>#N/A</v>
      </c>
      <c r="L565" s="257" t="e">
        <f>+VLOOKUP(I565,Peligros_Aspectos!A:C,3,0)</f>
        <v>#N/A</v>
      </c>
      <c r="M565" s="232"/>
      <c r="N565" s="258"/>
      <c r="O565" s="245" t="str">
        <f t="shared" si="50"/>
        <v/>
      </c>
      <c r="P565" s="260"/>
      <c r="Q565" s="260"/>
      <c r="R565" s="260"/>
      <c r="S565" s="260"/>
      <c r="T565" s="260"/>
      <c r="U565" s="258"/>
      <c r="V565" s="264"/>
      <c r="W565" s="264"/>
      <c r="X565" s="260"/>
      <c r="Y565" s="266"/>
      <c r="Z565" s="245" t="str">
        <f t="shared" si="51"/>
        <v/>
      </c>
      <c r="AA565" s="267"/>
      <c r="AB565" s="245" t="str">
        <f t="array" ref="AB565">_xlfn.IFS(AND(Z565=1,P565&lt;&gt;0),25,AND(Z565=1,R565&lt;&gt;0),21,AND(Z565=1,U565="ALTO"),16,AND(Z565=1,U565="BAJO"),11,AND(Z565=1,V565&lt;&gt;0),2,AND(Z565=2,P565&lt;&gt;0),25,AND(Z565=2,R565&lt;&gt;0),21,AND(Z565=2,U565="ALTO"),16,AND(Z565=2,U565="BAJO"),11,AND(Z565=2,V565&lt;&gt;0),4,AND(Z565=3,P565&lt;&gt;0),25,AND(Z565=3,R565&lt;&gt;0),21,AND(Z565=3,U565="ALTO"),16,AND(Z565=3,U565="BAJO"),12,AND(Z565=3,V565&lt;&gt;0),5,AND(Z565=4,P565&lt;&gt;0),25,AND(Z565=4,R565&lt;&gt;0),13,AND(Z565=4,U565="ALTO"),16,AND(Z565=4,U565="BAJO"),14,AND(Z565=4,V565&lt;&gt;0),7,AND(Z565=5,P565&lt;&gt;0),25,AND(Z565=5,R565&lt;&gt;0),21,AND(Z565=5,U565="ALTO"),16,AND(Z565=5,U565="BAJO"),12,AND(Z565=5,V565&lt;&gt;0),8,AND(Z565=6,P565&lt;&gt;0),25,AND(Z565=6,R565&lt;&gt;0),21,AND(Z565=6,U565="ALTO"),20,AND(Z565=6,U565="BAJO"),17,AND(Z565=6,V565&lt;&gt;0),6,AND(Z565=7,P565&lt;&gt;0),25,AND(Z565=7,R565&lt;&gt;0),23,AND(Z565=7,U565="ALTO"),16,AND(Z565=7,U565="BAJO"),11,AND(Z565=7,V565&lt;&gt;0),7,AND(Z565=8,P565&lt;&gt;0),25,AND(Z565=8,R565&lt;&gt;0),21,AND(Z565=8,U565="ALTO"),16,AND(Z565=8,U565="BAJO"),12,AND(Z565=8,V565&lt;&gt;0),8,AND(Z565=9,P565&lt;&gt;0),25,AND(Z565=9,R565&lt;&gt;0),21,AND(Z565=9,U565="ALTO"),20,AND(Z565=9,U565="BAJO"),17,AND(Z565=9,V565&lt;&gt;0),13,AND(Z565=10,P565&lt;&gt;0),25,AND(Z565=10,R565&lt;&gt;0),22,AND(Z565=10,U565="ALTO"),21,AND(Z565=10,U565="BAJO"),18,AND(Z565=10,V565&lt;&gt;0),18,AND(Z565=11,P565&lt;&gt;0),25,AND(Z565=11,R565&lt;&gt;0),23,AND(Z565=11,U565="ALTO"),20,AND(Z565=11,U565="BAJO"),16,AND(Z565=11,V565&lt;&gt;0),11,AND(Z565=12,P565&lt;&gt;0),25,AND(Z565=12,R565&lt;&gt;0),23,AND(Z565=12,U565="ALTO"),20,AND(Z565=12,U565="BAJO"),16,AND(Z565=12,V565&lt;&gt;0),12,AND(Z565=13,P565&lt;&gt;0),25,AND(Z565=13,R565&lt;&gt;0),21,AND(Z565=13,U565="ALTO"),20,AND(Z565=13,U565="BAJO"),17,AND(Z565=13,V565&lt;&gt;0),17,AND(Z565=14,P565&lt;&gt;0),25,AND(Z565=14,R565&lt;&gt;0),24,AND(Z565=14,U565="ALTO"),23,AND(Z565=14,U565="BAJO"),21,AND(Z565=14,V565&lt;&gt;0),18,AND(Z565=15,P565&lt;&gt;0),25,AND(Z565=15,R565&lt;&gt;0),24,AND(Z565=15,U565="ALTO"),22,AND(Z565=15,U565="BAJO"),19,AND(Z565=15,V565&lt;&gt;0),19,AND(Z565=16,P565&lt;&gt;0),25,AND(Z565=16,R565&lt;&gt;0),23,AND(Z565=16,U565="ALTO"),23,AND(Z565=16,U565="BAJO"),23,AND(Z565=16,V565&lt;&gt;0),20,AND(Z565=17,P565&lt;&gt;0),25,AND(Z565=17,R565&lt;&gt;0),24,AND(Z565=17,U565="ALTO"),23,AND(Z565=17,U565="BAJO"),21,AND(Z565=17,V565&lt;&gt;0),20,AND(Z565=18,P565&lt;&gt;0),25,AND(Z565=18,R565&lt;&gt;0),24,AND(Z565=18,U565="ALTO"),23,AND(Z565=18,U565="BAJO"),22,AND(Z565=18,V565&lt;&gt;0),21,AND(Z565=19,P565&lt;&gt;0),25,AND(Z565=19,R565&lt;&gt;0),25,AND(Z565=19,U565="ALTO"),24,AND(Z565=19,U565="BAJO"),22,AND(Z565=19,V565&lt;&gt;0),22,AND(Z565&lt;&gt;0,X565&lt;&gt;0),Z565,TRUE,"FALSO")</f>
        <v>FALSO</v>
      </c>
      <c r="AC565" s="222"/>
      <c r="AD565" s="222"/>
      <c r="AE565" s="36"/>
      <c r="AF565" s="37"/>
      <c r="AG565" s="37"/>
      <c r="AH565" s="25"/>
      <c r="AI565" s="25"/>
      <c r="AJ565" s="25"/>
      <c r="AK565" s="25"/>
      <c r="AL565" s="25"/>
      <c r="AM565" s="25"/>
      <c r="AN565" s="25"/>
      <c r="AO565" s="35"/>
      <c r="AP565" s="25"/>
      <c r="AQ565" s="35"/>
      <c r="AR565" s="25"/>
      <c r="AS565" s="35"/>
      <c r="AT565" s="25"/>
      <c r="AU565" s="35"/>
      <c r="AV565" s="25"/>
      <c r="AW565" s="35"/>
      <c r="AX565" s="25"/>
    </row>
    <row r="566" spans="1:50" ht="26.25">
      <c r="A566" s="285"/>
      <c r="B566" s="381"/>
      <c r="C566" s="379"/>
      <c r="D566" s="378"/>
      <c r="E566" s="251"/>
      <c r="F566" s="248"/>
      <c r="G566" s="225"/>
      <c r="H566" s="227"/>
      <c r="I566" s="254"/>
      <c r="J566" s="255" t="e">
        <f>+VLOOKUP(I566,Peligros_Aspectos!A:D,4,0)</f>
        <v>#N/A</v>
      </c>
      <c r="K566" s="256" t="e">
        <f>+VLOOKUP(I566,Peligros_Aspectos!A:D,2,0)</f>
        <v>#N/A</v>
      </c>
      <c r="L566" s="257" t="e">
        <f>+VLOOKUP(I566,Peligros_Aspectos!A:C,3,0)</f>
        <v>#N/A</v>
      </c>
      <c r="M566" s="232"/>
      <c r="N566" s="258"/>
      <c r="O566" s="245" t="str">
        <f t="shared" si="50"/>
        <v/>
      </c>
      <c r="P566" s="260"/>
      <c r="Q566" s="260"/>
      <c r="R566" s="260"/>
      <c r="S566" s="258"/>
      <c r="T566" s="260"/>
      <c r="U566" s="255"/>
      <c r="V566" s="264"/>
      <c r="W566" s="269"/>
      <c r="X566" s="260"/>
      <c r="Y566" s="258"/>
      <c r="Z566" s="245" t="str">
        <f t="shared" si="51"/>
        <v/>
      </c>
      <c r="AA566" s="267"/>
      <c r="AB566" s="245" t="str">
        <f t="array" ref="AB566">_xlfn.IFS(AND(Z566=1,P566&lt;&gt;0),25,AND(Z566=1,R566&lt;&gt;0),21,AND(Z566=1,U566="ALTO"),16,AND(Z566=1,U566="BAJO"),11,AND(Z566=1,V566&lt;&gt;0),2,AND(Z566=2,P566&lt;&gt;0),25,AND(Z566=2,R566&lt;&gt;0),21,AND(Z566=2,U566="ALTO"),16,AND(Z566=2,U566="BAJO"),11,AND(Z566=2,V566&lt;&gt;0),4,AND(Z566=3,P566&lt;&gt;0),25,AND(Z566=3,R566&lt;&gt;0),21,AND(Z566=3,U566="ALTO"),16,AND(Z566=3,U566="BAJO"),12,AND(Z566=3,V566&lt;&gt;0),5,AND(Z566=4,P566&lt;&gt;0),25,AND(Z566=4,R566&lt;&gt;0),13,AND(Z566=4,U566="ALTO"),16,AND(Z566=4,U566="BAJO"),14,AND(Z566=4,V566&lt;&gt;0),7,AND(Z566=5,P566&lt;&gt;0),25,AND(Z566=5,R566&lt;&gt;0),21,AND(Z566=5,U566="ALTO"),16,AND(Z566=5,U566="BAJO"),12,AND(Z566=5,V566&lt;&gt;0),8,AND(Z566=6,P566&lt;&gt;0),25,AND(Z566=6,R566&lt;&gt;0),21,AND(Z566=6,U566="ALTO"),20,AND(Z566=6,U566="BAJO"),17,AND(Z566=6,V566&lt;&gt;0),6,AND(Z566=7,P566&lt;&gt;0),25,AND(Z566=7,R566&lt;&gt;0),23,AND(Z566=7,U566="ALTO"),16,AND(Z566=7,U566="BAJO"),11,AND(Z566=7,V566&lt;&gt;0),7,AND(Z566=8,P566&lt;&gt;0),25,AND(Z566=8,R566&lt;&gt;0),21,AND(Z566=8,U566="ALTO"),16,AND(Z566=8,U566="BAJO"),12,AND(Z566=8,V566&lt;&gt;0),8,AND(Z566=9,P566&lt;&gt;0),25,AND(Z566=9,R566&lt;&gt;0),21,AND(Z566=9,U566="ALTO"),20,AND(Z566=9,U566="BAJO"),17,AND(Z566=9,V566&lt;&gt;0),13,AND(Z566=10,P566&lt;&gt;0),25,AND(Z566=10,R566&lt;&gt;0),22,AND(Z566=10,U566="ALTO"),21,AND(Z566=10,U566="BAJO"),18,AND(Z566=10,V566&lt;&gt;0),18,AND(Z566=11,P566&lt;&gt;0),25,AND(Z566=11,R566&lt;&gt;0),23,AND(Z566=11,U566="ALTO"),20,AND(Z566=11,U566="BAJO"),16,AND(Z566=11,V566&lt;&gt;0),11,AND(Z566=12,P566&lt;&gt;0),25,AND(Z566=12,R566&lt;&gt;0),23,AND(Z566=12,U566="ALTO"),20,AND(Z566=12,U566="BAJO"),16,AND(Z566=12,V566&lt;&gt;0),12,AND(Z566=13,P566&lt;&gt;0),25,AND(Z566=13,R566&lt;&gt;0),21,AND(Z566=13,U566="ALTO"),20,AND(Z566=13,U566="BAJO"),17,AND(Z566=13,V566&lt;&gt;0),17,AND(Z566=14,P566&lt;&gt;0),25,AND(Z566=14,R566&lt;&gt;0),24,AND(Z566=14,U566="ALTO"),23,AND(Z566=14,U566="BAJO"),21,AND(Z566=14,V566&lt;&gt;0),18,AND(Z566=15,P566&lt;&gt;0),25,AND(Z566=15,R566&lt;&gt;0),24,AND(Z566=15,U566="ALTO"),22,AND(Z566=15,U566="BAJO"),19,AND(Z566=15,V566&lt;&gt;0),19,AND(Z566=16,P566&lt;&gt;0),25,AND(Z566=16,R566&lt;&gt;0),23,AND(Z566=16,U566="ALTO"),23,AND(Z566=16,U566="BAJO"),23,AND(Z566=16,V566&lt;&gt;0),20,AND(Z566=17,P566&lt;&gt;0),25,AND(Z566=17,R566&lt;&gt;0),24,AND(Z566=17,U566="ALTO"),23,AND(Z566=17,U566="BAJO"),21,AND(Z566=17,V566&lt;&gt;0),20,AND(Z566=18,P566&lt;&gt;0),25,AND(Z566=18,R566&lt;&gt;0),24,AND(Z566=18,U566="ALTO"),23,AND(Z566=18,U566="BAJO"),22,AND(Z566=18,V566&lt;&gt;0),21,AND(Z566=19,P566&lt;&gt;0),25,AND(Z566=19,R566&lt;&gt;0),25,AND(Z566=19,U566="ALTO"),24,AND(Z566=19,U566="BAJO"),22,AND(Z566=19,V566&lt;&gt;0),22,AND(Z566&lt;&gt;0,X566&lt;&gt;0),Z566,TRUE,"FALSO")</f>
        <v>FALSO</v>
      </c>
      <c r="AC566" s="222"/>
      <c r="AD566" s="222"/>
      <c r="AE566" s="36"/>
      <c r="AF566" s="37"/>
      <c r="AG566" s="37"/>
      <c r="AH566" s="25"/>
      <c r="AI566" s="25"/>
      <c r="AJ566" s="25"/>
      <c r="AK566" s="25"/>
      <c r="AL566" s="25"/>
      <c r="AM566" s="25"/>
      <c r="AN566" s="25"/>
      <c r="AO566" s="35"/>
      <c r="AP566" s="25"/>
      <c r="AQ566" s="35"/>
      <c r="AR566" s="25"/>
      <c r="AS566" s="35"/>
      <c r="AT566" s="25"/>
      <c r="AU566" s="35"/>
      <c r="AV566" s="25"/>
      <c r="AW566" s="35"/>
      <c r="AX566" s="25"/>
    </row>
    <row r="567" spans="1:50" ht="26.25">
      <c r="A567" s="285"/>
      <c r="B567" s="381"/>
      <c r="C567" s="379"/>
      <c r="D567" s="378"/>
      <c r="E567" s="251"/>
      <c r="F567" s="248"/>
      <c r="G567" s="225"/>
      <c r="H567" s="227"/>
      <c r="I567" s="254"/>
      <c r="J567" s="255" t="e">
        <f>+VLOOKUP(I567,Peligros_Aspectos!A:D,4,0)</f>
        <v>#N/A</v>
      </c>
      <c r="K567" s="256" t="e">
        <f>+VLOOKUP(I567,Peligros_Aspectos!A:D,2,0)</f>
        <v>#N/A</v>
      </c>
      <c r="L567" s="257" t="e">
        <f>+VLOOKUP(I567,Peligros_Aspectos!A:C,3,0)</f>
        <v>#N/A</v>
      </c>
      <c r="M567" s="232"/>
      <c r="N567" s="258"/>
      <c r="O567" s="245" t="str">
        <f t="shared" si="50"/>
        <v/>
      </c>
      <c r="P567" s="260"/>
      <c r="Q567" s="260"/>
      <c r="R567" s="260"/>
      <c r="S567" s="260"/>
      <c r="T567" s="260"/>
      <c r="U567" s="258"/>
      <c r="V567" s="264"/>
      <c r="W567" s="264"/>
      <c r="X567" s="260"/>
      <c r="Y567" s="266"/>
      <c r="Z567" s="245" t="str">
        <f t="shared" si="51"/>
        <v/>
      </c>
      <c r="AA567" s="267"/>
      <c r="AB567" s="245" t="str">
        <f t="array" ref="AB567">_xlfn.IFS(AND(Z567=1,P567&lt;&gt;0),25,AND(Z567=1,R567&lt;&gt;0),21,AND(Z567=1,U567="ALTO"),16,AND(Z567=1,U567="BAJO"),11,AND(Z567=1,V567&lt;&gt;0),2,AND(Z567=2,P567&lt;&gt;0),25,AND(Z567=2,R567&lt;&gt;0),21,AND(Z567=2,U567="ALTO"),16,AND(Z567=2,U567="BAJO"),11,AND(Z567=2,V567&lt;&gt;0),4,AND(Z567=3,P567&lt;&gt;0),25,AND(Z567=3,R567&lt;&gt;0),21,AND(Z567=3,U567="ALTO"),16,AND(Z567=3,U567="BAJO"),12,AND(Z567=3,V567&lt;&gt;0),5,AND(Z567=4,P567&lt;&gt;0),25,AND(Z567=4,R567&lt;&gt;0),13,AND(Z567=4,U567="ALTO"),16,AND(Z567=4,U567="BAJO"),14,AND(Z567=4,V567&lt;&gt;0),7,AND(Z567=5,P567&lt;&gt;0),25,AND(Z567=5,R567&lt;&gt;0),21,AND(Z567=5,U567="ALTO"),16,AND(Z567=5,U567="BAJO"),12,AND(Z567=5,V567&lt;&gt;0),8,AND(Z567=6,P567&lt;&gt;0),25,AND(Z567=6,R567&lt;&gt;0),21,AND(Z567=6,U567="ALTO"),20,AND(Z567=6,U567="BAJO"),17,AND(Z567=6,V567&lt;&gt;0),6,AND(Z567=7,P567&lt;&gt;0),25,AND(Z567=7,R567&lt;&gt;0),23,AND(Z567=7,U567="ALTO"),16,AND(Z567=7,U567="BAJO"),11,AND(Z567=7,V567&lt;&gt;0),7,AND(Z567=8,P567&lt;&gt;0),25,AND(Z567=8,R567&lt;&gt;0),21,AND(Z567=8,U567="ALTO"),16,AND(Z567=8,U567="BAJO"),12,AND(Z567=8,V567&lt;&gt;0),8,AND(Z567=9,P567&lt;&gt;0),25,AND(Z567=9,R567&lt;&gt;0),21,AND(Z567=9,U567="ALTO"),20,AND(Z567=9,U567="BAJO"),17,AND(Z567=9,V567&lt;&gt;0),13,AND(Z567=10,P567&lt;&gt;0),25,AND(Z567=10,R567&lt;&gt;0),22,AND(Z567=10,U567="ALTO"),21,AND(Z567=10,U567="BAJO"),18,AND(Z567=10,V567&lt;&gt;0),18,AND(Z567=11,P567&lt;&gt;0),25,AND(Z567=11,R567&lt;&gt;0),23,AND(Z567=11,U567="ALTO"),20,AND(Z567=11,U567="BAJO"),16,AND(Z567=11,V567&lt;&gt;0),11,AND(Z567=12,P567&lt;&gt;0),25,AND(Z567=12,R567&lt;&gt;0),23,AND(Z567=12,U567="ALTO"),20,AND(Z567=12,U567="BAJO"),16,AND(Z567=12,V567&lt;&gt;0),12,AND(Z567=13,P567&lt;&gt;0),25,AND(Z567=13,R567&lt;&gt;0),21,AND(Z567=13,U567="ALTO"),20,AND(Z567=13,U567="BAJO"),17,AND(Z567=13,V567&lt;&gt;0),17,AND(Z567=14,P567&lt;&gt;0),25,AND(Z567=14,R567&lt;&gt;0),24,AND(Z567=14,U567="ALTO"),23,AND(Z567=14,U567="BAJO"),21,AND(Z567=14,V567&lt;&gt;0),18,AND(Z567=15,P567&lt;&gt;0),25,AND(Z567=15,R567&lt;&gt;0),24,AND(Z567=15,U567="ALTO"),22,AND(Z567=15,U567="BAJO"),19,AND(Z567=15,V567&lt;&gt;0),19,AND(Z567=16,P567&lt;&gt;0),25,AND(Z567=16,R567&lt;&gt;0),23,AND(Z567=16,U567="ALTO"),23,AND(Z567=16,U567="BAJO"),23,AND(Z567=16,V567&lt;&gt;0),20,AND(Z567=17,P567&lt;&gt;0),25,AND(Z567=17,R567&lt;&gt;0),24,AND(Z567=17,U567="ALTO"),23,AND(Z567=17,U567="BAJO"),21,AND(Z567=17,V567&lt;&gt;0),20,AND(Z567=18,P567&lt;&gt;0),25,AND(Z567=18,R567&lt;&gt;0),24,AND(Z567=18,U567="ALTO"),23,AND(Z567=18,U567="BAJO"),22,AND(Z567=18,V567&lt;&gt;0),21,AND(Z567=19,P567&lt;&gt;0),25,AND(Z567=19,R567&lt;&gt;0),25,AND(Z567=19,U567="ALTO"),24,AND(Z567=19,U567="BAJO"),22,AND(Z567=19,V567&lt;&gt;0),22,AND(Z567&lt;&gt;0,X567&lt;&gt;0),Z567,TRUE,"FALSO")</f>
        <v>FALSO</v>
      </c>
      <c r="AC567" s="222"/>
      <c r="AD567" s="222"/>
      <c r="AE567" s="36"/>
      <c r="AF567" s="37"/>
      <c r="AG567" s="37"/>
      <c r="AH567" s="25"/>
      <c r="AI567" s="25"/>
      <c r="AJ567" s="25"/>
      <c r="AK567" s="25"/>
      <c r="AL567" s="25"/>
      <c r="AM567" s="25"/>
      <c r="AN567" s="25"/>
      <c r="AO567" s="35"/>
      <c r="AP567" s="25"/>
      <c r="AQ567" s="35"/>
      <c r="AR567" s="25"/>
      <c r="AS567" s="35"/>
      <c r="AT567" s="25"/>
      <c r="AU567" s="35"/>
      <c r="AV567" s="25"/>
      <c r="AW567" s="35"/>
      <c r="AX567" s="25"/>
    </row>
    <row r="568" spans="1:50" ht="26.25">
      <c r="A568" s="285"/>
      <c r="B568" s="381"/>
      <c r="C568" s="379"/>
      <c r="D568" s="378"/>
      <c r="E568" s="251"/>
      <c r="F568" s="248"/>
      <c r="G568" s="225"/>
      <c r="H568" s="227"/>
      <c r="I568" s="254"/>
      <c r="J568" s="255" t="e">
        <f>+VLOOKUP(I568,Peligros_Aspectos!A:D,4,0)</f>
        <v>#N/A</v>
      </c>
      <c r="K568" s="256" t="e">
        <f>+VLOOKUP(I568,Peligros_Aspectos!A:D,2,0)</f>
        <v>#N/A</v>
      </c>
      <c r="L568" s="257" t="e">
        <f>+VLOOKUP(I568,Peligros_Aspectos!A:C,3,0)</f>
        <v>#N/A</v>
      </c>
      <c r="M568" s="232"/>
      <c r="N568" s="258"/>
      <c r="O568" s="245" t="str">
        <f t="shared" si="50"/>
        <v/>
      </c>
      <c r="P568" s="260"/>
      <c r="Q568" s="260"/>
      <c r="R568" s="260"/>
      <c r="S568" s="260"/>
      <c r="T568" s="260"/>
      <c r="U568" s="258"/>
      <c r="V568" s="264"/>
      <c r="W568" s="264"/>
      <c r="X568" s="260"/>
      <c r="Y568" s="266"/>
      <c r="Z568" s="245" t="str">
        <f t="shared" ref="Z568:Z625" si="52">O568</f>
        <v/>
      </c>
      <c r="AA568" s="267"/>
      <c r="AB568" s="245" t="str">
        <f t="array" ref="AB568">_xlfn.IFS(AND(Z568=1,P568&lt;&gt;0),25,AND(Z568=1,R568&lt;&gt;0),21,AND(Z568=1,U568="ALTO"),16,AND(Z568=1,U568="BAJO"),11,AND(Z568=1,V568&lt;&gt;0),2,AND(Z568=2,P568&lt;&gt;0),25,AND(Z568=2,R568&lt;&gt;0),21,AND(Z568=2,U568="ALTO"),16,AND(Z568=2,U568="BAJO"),11,AND(Z568=2,V568&lt;&gt;0),4,AND(Z568=3,P568&lt;&gt;0),25,AND(Z568=3,R568&lt;&gt;0),21,AND(Z568=3,U568="ALTO"),16,AND(Z568=3,U568="BAJO"),12,AND(Z568=3,V568&lt;&gt;0),5,AND(Z568=4,P568&lt;&gt;0),25,AND(Z568=4,R568&lt;&gt;0),13,AND(Z568=4,U568="ALTO"),16,AND(Z568=4,U568="BAJO"),14,AND(Z568=4,V568&lt;&gt;0),7,AND(Z568=5,P568&lt;&gt;0),25,AND(Z568=5,R568&lt;&gt;0),21,AND(Z568=5,U568="ALTO"),16,AND(Z568=5,U568="BAJO"),12,AND(Z568=5,V568&lt;&gt;0),8,AND(Z568=6,P568&lt;&gt;0),25,AND(Z568=6,R568&lt;&gt;0),21,AND(Z568=6,U568="ALTO"),20,AND(Z568=6,U568="BAJO"),17,AND(Z568=6,V568&lt;&gt;0),6,AND(Z568=7,P568&lt;&gt;0),25,AND(Z568=7,R568&lt;&gt;0),23,AND(Z568=7,U568="ALTO"),16,AND(Z568=7,U568="BAJO"),11,AND(Z568=7,V568&lt;&gt;0),7,AND(Z568=8,P568&lt;&gt;0),25,AND(Z568=8,R568&lt;&gt;0),21,AND(Z568=8,U568="ALTO"),16,AND(Z568=8,U568="BAJO"),12,AND(Z568=8,V568&lt;&gt;0),8,AND(Z568=9,P568&lt;&gt;0),25,AND(Z568=9,R568&lt;&gt;0),21,AND(Z568=9,U568="ALTO"),20,AND(Z568=9,U568="BAJO"),17,AND(Z568=9,V568&lt;&gt;0),13,AND(Z568=10,P568&lt;&gt;0),25,AND(Z568=10,R568&lt;&gt;0),22,AND(Z568=10,U568="ALTO"),21,AND(Z568=10,U568="BAJO"),18,AND(Z568=10,V568&lt;&gt;0),18,AND(Z568=11,P568&lt;&gt;0),25,AND(Z568=11,R568&lt;&gt;0),23,AND(Z568=11,U568="ALTO"),20,AND(Z568=11,U568="BAJO"),16,AND(Z568=11,V568&lt;&gt;0),11,AND(Z568=12,P568&lt;&gt;0),25,AND(Z568=12,R568&lt;&gt;0),23,AND(Z568=12,U568="ALTO"),20,AND(Z568=12,U568="BAJO"),16,AND(Z568=12,V568&lt;&gt;0),12,AND(Z568=13,P568&lt;&gt;0),25,AND(Z568=13,R568&lt;&gt;0),21,AND(Z568=13,U568="ALTO"),20,AND(Z568=13,U568="BAJO"),17,AND(Z568=13,V568&lt;&gt;0),17,AND(Z568=14,P568&lt;&gt;0),25,AND(Z568=14,R568&lt;&gt;0),24,AND(Z568=14,U568="ALTO"),23,AND(Z568=14,U568="BAJO"),21,AND(Z568=14,V568&lt;&gt;0),18,AND(Z568=15,P568&lt;&gt;0),25,AND(Z568=15,R568&lt;&gt;0),24,AND(Z568=15,U568="ALTO"),22,AND(Z568=15,U568="BAJO"),19,AND(Z568=15,V568&lt;&gt;0),19,AND(Z568=16,P568&lt;&gt;0),25,AND(Z568=16,R568&lt;&gt;0),23,AND(Z568=16,U568="ALTO"),23,AND(Z568=16,U568="BAJO"),23,AND(Z568=16,V568&lt;&gt;0),20,AND(Z568=17,P568&lt;&gt;0),25,AND(Z568=17,R568&lt;&gt;0),24,AND(Z568=17,U568="ALTO"),23,AND(Z568=17,U568="BAJO"),21,AND(Z568=17,V568&lt;&gt;0),20,AND(Z568=18,P568&lt;&gt;0),25,AND(Z568=18,R568&lt;&gt;0),24,AND(Z568=18,U568="ALTO"),23,AND(Z568=18,U568="BAJO"),22,AND(Z568=18,V568&lt;&gt;0),21,AND(Z568=19,P568&lt;&gt;0),25,AND(Z568=19,R568&lt;&gt;0),25,AND(Z568=19,U568="ALTO"),24,AND(Z568=19,U568="BAJO"),22,AND(Z568=19,V568&lt;&gt;0),22,AND(Z568&lt;&gt;0,X568&lt;&gt;0),Z568,TRUE,"FALSO")</f>
        <v>FALSO</v>
      </c>
      <c r="AC568" s="222"/>
      <c r="AD568" s="222"/>
      <c r="AE568" s="36"/>
      <c r="AF568" s="37"/>
      <c r="AG568" s="37"/>
      <c r="AH568" s="25"/>
      <c r="AI568" s="25"/>
      <c r="AJ568" s="25"/>
      <c r="AK568" s="25"/>
      <c r="AL568" s="25"/>
      <c r="AM568" s="25"/>
      <c r="AN568" s="25"/>
      <c r="AO568" s="35"/>
      <c r="AP568" s="25"/>
      <c r="AQ568" s="35"/>
      <c r="AR568" s="25"/>
      <c r="AS568" s="35"/>
      <c r="AT568" s="25"/>
      <c r="AU568" s="35"/>
      <c r="AV568" s="25"/>
      <c r="AW568" s="35"/>
      <c r="AX568" s="25"/>
    </row>
    <row r="569" spans="1:50" ht="26.25">
      <c r="A569" s="285"/>
      <c r="B569" s="381"/>
      <c r="C569" s="379"/>
      <c r="D569" s="378"/>
      <c r="E569" s="251"/>
      <c r="F569" s="248"/>
      <c r="G569" s="225"/>
      <c r="H569" s="227"/>
      <c r="I569" s="254"/>
      <c r="J569" s="255" t="e">
        <f>+VLOOKUP(I569,Peligros_Aspectos!A:D,4,0)</f>
        <v>#N/A</v>
      </c>
      <c r="K569" s="256" t="e">
        <f>+VLOOKUP(I569,Peligros_Aspectos!A:D,2,0)</f>
        <v>#N/A</v>
      </c>
      <c r="L569" s="257" t="e">
        <f>+VLOOKUP(I569,Peligros_Aspectos!A:C,3,0)</f>
        <v>#N/A</v>
      </c>
      <c r="M569" s="232"/>
      <c r="N569" s="258"/>
      <c r="O569" s="245" t="str">
        <f t="shared" si="50"/>
        <v/>
      </c>
      <c r="P569" s="260"/>
      <c r="Q569" s="260"/>
      <c r="R569" s="260"/>
      <c r="S569" s="260"/>
      <c r="T569" s="260"/>
      <c r="U569" s="255"/>
      <c r="V569" s="265"/>
      <c r="W569" s="264"/>
      <c r="X569" s="260"/>
      <c r="Y569" s="266"/>
      <c r="Z569" s="245" t="str">
        <f t="shared" si="52"/>
        <v/>
      </c>
      <c r="AA569" s="267"/>
      <c r="AB569" s="245" t="str">
        <f t="array" ref="AB569">_xlfn.IFS(AND(Z569=1,P569&lt;&gt;0),25,AND(Z569=1,R569&lt;&gt;0),21,AND(Z569=1,U569="ALTO"),16,AND(Z569=1,U569="BAJO"),11,AND(Z569=1,V569&lt;&gt;0),2,AND(Z569=2,P569&lt;&gt;0),25,AND(Z569=2,R569&lt;&gt;0),21,AND(Z569=2,U569="ALTO"),16,AND(Z569=2,U569="BAJO"),11,AND(Z569=2,V569&lt;&gt;0),4,AND(Z569=3,P569&lt;&gt;0),25,AND(Z569=3,R569&lt;&gt;0),21,AND(Z569=3,U569="ALTO"),16,AND(Z569=3,U569="BAJO"),12,AND(Z569=3,V569&lt;&gt;0),5,AND(Z569=4,P569&lt;&gt;0),25,AND(Z569=4,R569&lt;&gt;0),13,AND(Z569=4,U569="ALTO"),16,AND(Z569=4,U569="BAJO"),14,AND(Z569=4,V569&lt;&gt;0),7,AND(Z569=5,P569&lt;&gt;0),25,AND(Z569=5,R569&lt;&gt;0),21,AND(Z569=5,U569="ALTO"),16,AND(Z569=5,U569="BAJO"),12,AND(Z569=5,V569&lt;&gt;0),8,AND(Z569=6,P569&lt;&gt;0),25,AND(Z569=6,R569&lt;&gt;0),21,AND(Z569=6,U569="ALTO"),20,AND(Z569=6,U569="BAJO"),17,AND(Z569=6,V569&lt;&gt;0),6,AND(Z569=7,P569&lt;&gt;0),25,AND(Z569=7,R569&lt;&gt;0),23,AND(Z569=7,U569="ALTO"),16,AND(Z569=7,U569="BAJO"),11,AND(Z569=7,V569&lt;&gt;0),7,AND(Z569=8,P569&lt;&gt;0),25,AND(Z569=8,R569&lt;&gt;0),21,AND(Z569=8,U569="ALTO"),16,AND(Z569=8,U569="BAJO"),12,AND(Z569=8,V569&lt;&gt;0),8,AND(Z569=9,P569&lt;&gt;0),25,AND(Z569=9,R569&lt;&gt;0),21,AND(Z569=9,U569="ALTO"),20,AND(Z569=9,U569="BAJO"),17,AND(Z569=9,V569&lt;&gt;0),13,AND(Z569=10,P569&lt;&gt;0),25,AND(Z569=10,R569&lt;&gt;0),22,AND(Z569=10,U569="ALTO"),21,AND(Z569=10,U569="BAJO"),18,AND(Z569=10,V569&lt;&gt;0),18,AND(Z569=11,P569&lt;&gt;0),25,AND(Z569=11,R569&lt;&gt;0),23,AND(Z569=11,U569="ALTO"),20,AND(Z569=11,U569="BAJO"),16,AND(Z569=11,V569&lt;&gt;0),11,AND(Z569=12,P569&lt;&gt;0),25,AND(Z569=12,R569&lt;&gt;0),23,AND(Z569=12,U569="ALTO"),20,AND(Z569=12,U569="BAJO"),16,AND(Z569=12,V569&lt;&gt;0),12,AND(Z569=13,P569&lt;&gt;0),25,AND(Z569=13,R569&lt;&gt;0),21,AND(Z569=13,U569="ALTO"),20,AND(Z569=13,U569="BAJO"),17,AND(Z569=13,V569&lt;&gt;0),17,AND(Z569=14,P569&lt;&gt;0),25,AND(Z569=14,R569&lt;&gt;0),24,AND(Z569=14,U569="ALTO"),23,AND(Z569=14,U569="BAJO"),21,AND(Z569=14,V569&lt;&gt;0),18,AND(Z569=15,P569&lt;&gt;0),25,AND(Z569=15,R569&lt;&gt;0),24,AND(Z569=15,U569="ALTO"),22,AND(Z569=15,U569="BAJO"),19,AND(Z569=15,V569&lt;&gt;0),19,AND(Z569=16,P569&lt;&gt;0),25,AND(Z569=16,R569&lt;&gt;0),23,AND(Z569=16,U569="ALTO"),23,AND(Z569=16,U569="BAJO"),23,AND(Z569=16,V569&lt;&gt;0),20,AND(Z569=17,P569&lt;&gt;0),25,AND(Z569=17,R569&lt;&gt;0),24,AND(Z569=17,U569="ALTO"),23,AND(Z569=17,U569="BAJO"),21,AND(Z569=17,V569&lt;&gt;0),20,AND(Z569=18,P569&lt;&gt;0),25,AND(Z569=18,R569&lt;&gt;0),24,AND(Z569=18,U569="ALTO"),23,AND(Z569=18,U569="BAJO"),22,AND(Z569=18,V569&lt;&gt;0),21,AND(Z569=19,P569&lt;&gt;0),25,AND(Z569=19,R569&lt;&gt;0),25,AND(Z569=19,U569="ALTO"),24,AND(Z569=19,U569="BAJO"),22,AND(Z569=19,V569&lt;&gt;0),22,AND(Z569&lt;&gt;0,X569&lt;&gt;0),Z569,TRUE,"FALSO")</f>
        <v>FALSO</v>
      </c>
      <c r="AC569" s="222"/>
      <c r="AD569" s="222"/>
      <c r="AE569" s="36"/>
      <c r="AF569" s="37"/>
      <c r="AG569" s="37"/>
      <c r="AH569" s="25"/>
      <c r="AI569" s="25"/>
      <c r="AJ569" s="25"/>
      <c r="AK569" s="25"/>
      <c r="AL569" s="25"/>
      <c r="AM569" s="25"/>
      <c r="AN569" s="25"/>
      <c r="AO569" s="35"/>
      <c r="AP569" s="25"/>
      <c r="AQ569" s="35"/>
      <c r="AR569" s="25"/>
      <c r="AS569" s="35"/>
      <c r="AT569" s="25"/>
      <c r="AU569" s="35"/>
      <c r="AV569" s="25"/>
      <c r="AW569" s="35"/>
      <c r="AX569" s="25"/>
    </row>
    <row r="570" spans="1:50" ht="26.25">
      <c r="A570" s="285"/>
      <c r="B570" s="381"/>
      <c r="C570" s="379"/>
      <c r="D570" s="378"/>
      <c r="E570" s="251"/>
      <c r="F570" s="248"/>
      <c r="G570" s="225"/>
      <c r="H570" s="227"/>
      <c r="I570" s="254"/>
      <c r="J570" s="255" t="e">
        <f>+VLOOKUP(I570,Peligros_Aspectos!A:D,4,0)</f>
        <v>#N/A</v>
      </c>
      <c r="K570" s="256" t="e">
        <f>+VLOOKUP(I570,Peligros_Aspectos!A:D,2,0)</f>
        <v>#N/A</v>
      </c>
      <c r="L570" s="257" t="e">
        <f>+VLOOKUP(I570,Peligros_Aspectos!A:C,3,0)</f>
        <v>#N/A</v>
      </c>
      <c r="M570" s="232"/>
      <c r="N570" s="258"/>
      <c r="O570" s="245" t="str">
        <f t="shared" si="50"/>
        <v/>
      </c>
      <c r="P570" s="260"/>
      <c r="Q570" s="260"/>
      <c r="R570" s="260"/>
      <c r="S570" s="260"/>
      <c r="T570" s="260"/>
      <c r="U570" s="268"/>
      <c r="V570" s="264"/>
      <c r="W570" s="264"/>
      <c r="X570" s="260"/>
      <c r="Y570" s="266"/>
      <c r="Z570" s="245" t="str">
        <f t="shared" si="52"/>
        <v/>
      </c>
      <c r="AA570" s="267"/>
      <c r="AB570" s="245" t="str">
        <f t="array" ref="AB570">_xlfn.IFS(AND(Z570=1,P570&lt;&gt;0),25,AND(Z570=1,R570&lt;&gt;0),21,AND(Z570=1,U570="ALTO"),16,AND(Z570=1,U570="BAJO"),11,AND(Z570=1,V570&lt;&gt;0),2,AND(Z570=2,P570&lt;&gt;0),25,AND(Z570=2,R570&lt;&gt;0),21,AND(Z570=2,U570="ALTO"),16,AND(Z570=2,U570="BAJO"),11,AND(Z570=2,V570&lt;&gt;0),4,AND(Z570=3,P570&lt;&gt;0),25,AND(Z570=3,R570&lt;&gt;0),21,AND(Z570=3,U570="ALTO"),16,AND(Z570=3,U570="BAJO"),12,AND(Z570=3,V570&lt;&gt;0),5,AND(Z570=4,P570&lt;&gt;0),25,AND(Z570=4,R570&lt;&gt;0),13,AND(Z570=4,U570="ALTO"),16,AND(Z570=4,U570="BAJO"),14,AND(Z570=4,V570&lt;&gt;0),7,AND(Z570=5,P570&lt;&gt;0),25,AND(Z570=5,R570&lt;&gt;0),21,AND(Z570=5,U570="ALTO"),16,AND(Z570=5,U570="BAJO"),12,AND(Z570=5,V570&lt;&gt;0),8,AND(Z570=6,P570&lt;&gt;0),25,AND(Z570=6,R570&lt;&gt;0),21,AND(Z570=6,U570="ALTO"),20,AND(Z570=6,U570="BAJO"),17,AND(Z570=6,V570&lt;&gt;0),6,AND(Z570=7,P570&lt;&gt;0),25,AND(Z570=7,R570&lt;&gt;0),23,AND(Z570=7,U570="ALTO"),16,AND(Z570=7,U570="BAJO"),11,AND(Z570=7,V570&lt;&gt;0),7,AND(Z570=8,P570&lt;&gt;0),25,AND(Z570=8,R570&lt;&gt;0),21,AND(Z570=8,U570="ALTO"),16,AND(Z570=8,U570="BAJO"),12,AND(Z570=8,V570&lt;&gt;0),8,AND(Z570=9,P570&lt;&gt;0),25,AND(Z570=9,R570&lt;&gt;0),21,AND(Z570=9,U570="ALTO"),20,AND(Z570=9,U570="BAJO"),17,AND(Z570=9,V570&lt;&gt;0),13,AND(Z570=10,P570&lt;&gt;0),25,AND(Z570=10,R570&lt;&gt;0),22,AND(Z570=10,U570="ALTO"),21,AND(Z570=10,U570="BAJO"),18,AND(Z570=10,V570&lt;&gt;0),18,AND(Z570=11,P570&lt;&gt;0),25,AND(Z570=11,R570&lt;&gt;0),23,AND(Z570=11,U570="ALTO"),20,AND(Z570=11,U570="BAJO"),16,AND(Z570=11,V570&lt;&gt;0),11,AND(Z570=12,P570&lt;&gt;0),25,AND(Z570=12,R570&lt;&gt;0),23,AND(Z570=12,U570="ALTO"),20,AND(Z570=12,U570="BAJO"),16,AND(Z570=12,V570&lt;&gt;0),12,AND(Z570=13,P570&lt;&gt;0),25,AND(Z570=13,R570&lt;&gt;0),21,AND(Z570=13,U570="ALTO"),20,AND(Z570=13,U570="BAJO"),17,AND(Z570=13,V570&lt;&gt;0),17,AND(Z570=14,P570&lt;&gt;0),25,AND(Z570=14,R570&lt;&gt;0),24,AND(Z570=14,U570="ALTO"),23,AND(Z570=14,U570="BAJO"),21,AND(Z570=14,V570&lt;&gt;0),18,AND(Z570=15,P570&lt;&gt;0),25,AND(Z570=15,R570&lt;&gt;0),24,AND(Z570=15,U570="ALTO"),22,AND(Z570=15,U570="BAJO"),19,AND(Z570=15,V570&lt;&gt;0),19,AND(Z570=16,P570&lt;&gt;0),25,AND(Z570=16,R570&lt;&gt;0),23,AND(Z570=16,U570="ALTO"),23,AND(Z570=16,U570="BAJO"),23,AND(Z570=16,V570&lt;&gt;0),20,AND(Z570=17,P570&lt;&gt;0),25,AND(Z570=17,R570&lt;&gt;0),24,AND(Z570=17,U570="ALTO"),23,AND(Z570=17,U570="BAJO"),21,AND(Z570=17,V570&lt;&gt;0),20,AND(Z570=18,P570&lt;&gt;0),25,AND(Z570=18,R570&lt;&gt;0),24,AND(Z570=18,U570="ALTO"),23,AND(Z570=18,U570="BAJO"),22,AND(Z570=18,V570&lt;&gt;0),21,AND(Z570=19,P570&lt;&gt;0),25,AND(Z570=19,R570&lt;&gt;0),25,AND(Z570=19,U570="ALTO"),24,AND(Z570=19,U570="BAJO"),22,AND(Z570=19,V570&lt;&gt;0),22,AND(Z570&lt;&gt;0,X570&lt;&gt;0),Z570,TRUE,"FALSO")</f>
        <v>FALSO</v>
      </c>
      <c r="AC570" s="222"/>
      <c r="AD570" s="222"/>
      <c r="AE570" s="36"/>
      <c r="AF570" s="37"/>
      <c r="AG570" s="37"/>
      <c r="AH570" s="25"/>
      <c r="AI570" s="25"/>
      <c r="AJ570" s="25"/>
      <c r="AK570" s="25"/>
      <c r="AL570" s="25"/>
      <c r="AM570" s="25"/>
      <c r="AN570" s="25"/>
      <c r="AO570" s="35"/>
      <c r="AP570" s="25"/>
      <c r="AQ570" s="35"/>
      <c r="AR570" s="25"/>
      <c r="AS570" s="35"/>
      <c r="AT570" s="25"/>
      <c r="AU570" s="35"/>
      <c r="AV570" s="25"/>
      <c r="AW570" s="35"/>
      <c r="AX570" s="25"/>
    </row>
    <row r="571" spans="1:50" ht="26.25">
      <c r="A571" s="285"/>
      <c r="B571" s="381"/>
      <c r="C571" s="379"/>
      <c r="D571" s="378"/>
      <c r="E571" s="251"/>
      <c r="F571" s="248"/>
      <c r="G571" s="225"/>
      <c r="H571" s="227"/>
      <c r="I571" s="254"/>
      <c r="J571" s="255" t="e">
        <f>+VLOOKUP(I571,Peligros_Aspectos!A:D,4,0)</f>
        <v>#N/A</v>
      </c>
      <c r="K571" s="256" t="e">
        <f>+VLOOKUP(I571,Peligros_Aspectos!A:D,2,0)</f>
        <v>#N/A</v>
      </c>
      <c r="L571" s="257" t="e">
        <f>+VLOOKUP(I571,Peligros_Aspectos!A:C,3,0)</f>
        <v>#N/A</v>
      </c>
      <c r="M571" s="232"/>
      <c r="N571" s="258"/>
      <c r="O571" s="245" t="str">
        <f t="shared" si="50"/>
        <v/>
      </c>
      <c r="P571" s="260"/>
      <c r="Q571" s="260"/>
      <c r="R571" s="260"/>
      <c r="S571" s="260"/>
      <c r="T571" s="260"/>
      <c r="U571" s="258"/>
      <c r="V571" s="264"/>
      <c r="W571" s="264"/>
      <c r="X571" s="260"/>
      <c r="Y571" s="266"/>
      <c r="Z571" s="245" t="str">
        <f t="shared" si="52"/>
        <v/>
      </c>
      <c r="AA571" s="267"/>
      <c r="AB571" s="245" t="str">
        <f t="array" ref="AB571">_xlfn.IFS(AND(Z571=1,P571&lt;&gt;0),25,AND(Z571=1,R571&lt;&gt;0),21,AND(Z571=1,U571="ALTO"),16,AND(Z571=1,U571="BAJO"),11,AND(Z571=1,V571&lt;&gt;0),2,AND(Z571=2,P571&lt;&gt;0),25,AND(Z571=2,R571&lt;&gt;0),21,AND(Z571=2,U571="ALTO"),16,AND(Z571=2,U571="BAJO"),11,AND(Z571=2,V571&lt;&gt;0),4,AND(Z571=3,P571&lt;&gt;0),25,AND(Z571=3,R571&lt;&gt;0),21,AND(Z571=3,U571="ALTO"),16,AND(Z571=3,U571="BAJO"),12,AND(Z571=3,V571&lt;&gt;0),5,AND(Z571=4,P571&lt;&gt;0),25,AND(Z571=4,R571&lt;&gt;0),13,AND(Z571=4,U571="ALTO"),16,AND(Z571=4,U571="BAJO"),14,AND(Z571=4,V571&lt;&gt;0),7,AND(Z571=5,P571&lt;&gt;0),25,AND(Z571=5,R571&lt;&gt;0),21,AND(Z571=5,U571="ALTO"),16,AND(Z571=5,U571="BAJO"),12,AND(Z571=5,V571&lt;&gt;0),8,AND(Z571=6,P571&lt;&gt;0),25,AND(Z571=6,R571&lt;&gt;0),21,AND(Z571=6,U571="ALTO"),20,AND(Z571=6,U571="BAJO"),17,AND(Z571=6,V571&lt;&gt;0),6,AND(Z571=7,P571&lt;&gt;0),25,AND(Z571=7,R571&lt;&gt;0),23,AND(Z571=7,U571="ALTO"),16,AND(Z571=7,U571="BAJO"),11,AND(Z571=7,V571&lt;&gt;0),7,AND(Z571=8,P571&lt;&gt;0),25,AND(Z571=8,R571&lt;&gt;0),21,AND(Z571=8,U571="ALTO"),16,AND(Z571=8,U571="BAJO"),12,AND(Z571=8,V571&lt;&gt;0),8,AND(Z571=9,P571&lt;&gt;0),25,AND(Z571=9,R571&lt;&gt;0),21,AND(Z571=9,U571="ALTO"),20,AND(Z571=9,U571="BAJO"),17,AND(Z571=9,V571&lt;&gt;0),13,AND(Z571=10,P571&lt;&gt;0),25,AND(Z571=10,R571&lt;&gt;0),22,AND(Z571=10,U571="ALTO"),21,AND(Z571=10,U571="BAJO"),18,AND(Z571=10,V571&lt;&gt;0),18,AND(Z571=11,P571&lt;&gt;0),25,AND(Z571=11,R571&lt;&gt;0),23,AND(Z571=11,U571="ALTO"),20,AND(Z571=11,U571="BAJO"),16,AND(Z571=11,V571&lt;&gt;0),11,AND(Z571=12,P571&lt;&gt;0),25,AND(Z571=12,R571&lt;&gt;0),23,AND(Z571=12,U571="ALTO"),20,AND(Z571=12,U571="BAJO"),16,AND(Z571=12,V571&lt;&gt;0),12,AND(Z571=13,P571&lt;&gt;0),25,AND(Z571=13,R571&lt;&gt;0),21,AND(Z571=13,U571="ALTO"),20,AND(Z571=13,U571="BAJO"),17,AND(Z571=13,V571&lt;&gt;0),17,AND(Z571=14,P571&lt;&gt;0),25,AND(Z571=14,R571&lt;&gt;0),24,AND(Z571=14,U571="ALTO"),23,AND(Z571=14,U571="BAJO"),21,AND(Z571=14,V571&lt;&gt;0),18,AND(Z571=15,P571&lt;&gt;0),25,AND(Z571=15,R571&lt;&gt;0),24,AND(Z571=15,U571="ALTO"),22,AND(Z571=15,U571="BAJO"),19,AND(Z571=15,V571&lt;&gt;0),19,AND(Z571=16,P571&lt;&gt;0),25,AND(Z571=16,R571&lt;&gt;0),23,AND(Z571=16,U571="ALTO"),23,AND(Z571=16,U571="BAJO"),23,AND(Z571=16,V571&lt;&gt;0),20,AND(Z571=17,P571&lt;&gt;0),25,AND(Z571=17,R571&lt;&gt;0),24,AND(Z571=17,U571="ALTO"),23,AND(Z571=17,U571="BAJO"),21,AND(Z571=17,V571&lt;&gt;0),20,AND(Z571=18,P571&lt;&gt;0),25,AND(Z571=18,R571&lt;&gt;0),24,AND(Z571=18,U571="ALTO"),23,AND(Z571=18,U571="BAJO"),22,AND(Z571=18,V571&lt;&gt;0),21,AND(Z571=19,P571&lt;&gt;0),25,AND(Z571=19,R571&lt;&gt;0),25,AND(Z571=19,U571="ALTO"),24,AND(Z571=19,U571="BAJO"),22,AND(Z571=19,V571&lt;&gt;0),22,AND(Z571&lt;&gt;0,X571&lt;&gt;0),Z571,TRUE,"FALSO")</f>
        <v>FALSO</v>
      </c>
      <c r="AC571" s="222"/>
      <c r="AD571" s="222"/>
      <c r="AE571" s="36"/>
      <c r="AF571" s="37"/>
      <c r="AG571" s="37"/>
      <c r="AH571" s="25"/>
      <c r="AI571" s="25"/>
      <c r="AJ571" s="25"/>
      <c r="AK571" s="25"/>
      <c r="AL571" s="25"/>
      <c r="AM571" s="25"/>
      <c r="AN571" s="25"/>
      <c r="AO571" s="35"/>
      <c r="AP571" s="25"/>
      <c r="AQ571" s="35"/>
      <c r="AR571" s="25"/>
      <c r="AS571" s="35"/>
      <c r="AT571" s="25"/>
      <c r="AU571" s="35"/>
      <c r="AV571" s="25"/>
      <c r="AW571" s="35"/>
      <c r="AX571" s="25"/>
    </row>
    <row r="572" spans="1:50" ht="26.25">
      <c r="A572" s="285"/>
      <c r="B572" s="381"/>
      <c r="C572" s="379"/>
      <c r="D572" s="378"/>
      <c r="E572" s="251"/>
      <c r="F572" s="248"/>
      <c r="G572" s="225"/>
      <c r="H572" s="227"/>
      <c r="I572" s="254"/>
      <c r="J572" s="255" t="e">
        <f>+VLOOKUP(I572,Peligros_Aspectos!A:D,4,0)</f>
        <v>#N/A</v>
      </c>
      <c r="K572" s="256" t="e">
        <f>+VLOOKUP(I572,Peligros_Aspectos!A:D,2,0)</f>
        <v>#N/A</v>
      </c>
      <c r="L572" s="257" t="e">
        <f>+VLOOKUP(I572,Peligros_Aspectos!A:C,3,0)</f>
        <v>#N/A</v>
      </c>
      <c r="M572" s="232"/>
      <c r="N572" s="258"/>
      <c r="O572" s="245" t="str">
        <f t="shared" si="50"/>
        <v/>
      </c>
      <c r="P572" s="260"/>
      <c r="Q572" s="260"/>
      <c r="R572" s="260"/>
      <c r="S572" s="260"/>
      <c r="T572" s="260"/>
      <c r="U572" s="258"/>
      <c r="V572" s="264"/>
      <c r="W572" s="264"/>
      <c r="X572" s="260"/>
      <c r="Y572" s="266"/>
      <c r="Z572" s="245" t="str">
        <f t="shared" si="52"/>
        <v/>
      </c>
      <c r="AA572" s="267"/>
      <c r="AB572" s="245" t="str">
        <f t="array" ref="AB572">_xlfn.IFS(AND(Z572=1,P572&lt;&gt;0),25,AND(Z572=1,R572&lt;&gt;0),21,AND(Z572=1,U572="ALTO"),16,AND(Z572=1,U572="BAJO"),11,AND(Z572=1,V572&lt;&gt;0),2,AND(Z572=2,P572&lt;&gt;0),25,AND(Z572=2,R572&lt;&gt;0),21,AND(Z572=2,U572="ALTO"),16,AND(Z572=2,U572="BAJO"),11,AND(Z572=2,V572&lt;&gt;0),4,AND(Z572=3,P572&lt;&gt;0),25,AND(Z572=3,R572&lt;&gt;0),21,AND(Z572=3,U572="ALTO"),16,AND(Z572=3,U572="BAJO"),12,AND(Z572=3,V572&lt;&gt;0),5,AND(Z572=4,P572&lt;&gt;0),25,AND(Z572=4,R572&lt;&gt;0),13,AND(Z572=4,U572="ALTO"),16,AND(Z572=4,U572="BAJO"),14,AND(Z572=4,V572&lt;&gt;0),7,AND(Z572=5,P572&lt;&gt;0),25,AND(Z572=5,R572&lt;&gt;0),21,AND(Z572=5,U572="ALTO"),16,AND(Z572=5,U572="BAJO"),12,AND(Z572=5,V572&lt;&gt;0),8,AND(Z572=6,P572&lt;&gt;0),25,AND(Z572=6,R572&lt;&gt;0),21,AND(Z572=6,U572="ALTO"),20,AND(Z572=6,U572="BAJO"),17,AND(Z572=6,V572&lt;&gt;0),6,AND(Z572=7,P572&lt;&gt;0),25,AND(Z572=7,R572&lt;&gt;0),23,AND(Z572=7,U572="ALTO"),16,AND(Z572=7,U572="BAJO"),11,AND(Z572=7,V572&lt;&gt;0),7,AND(Z572=8,P572&lt;&gt;0),25,AND(Z572=8,R572&lt;&gt;0),21,AND(Z572=8,U572="ALTO"),16,AND(Z572=8,U572="BAJO"),12,AND(Z572=8,V572&lt;&gt;0),8,AND(Z572=9,P572&lt;&gt;0),25,AND(Z572=9,R572&lt;&gt;0),21,AND(Z572=9,U572="ALTO"),20,AND(Z572=9,U572="BAJO"),17,AND(Z572=9,V572&lt;&gt;0),13,AND(Z572=10,P572&lt;&gt;0),25,AND(Z572=10,R572&lt;&gt;0),22,AND(Z572=10,U572="ALTO"),21,AND(Z572=10,U572="BAJO"),18,AND(Z572=10,V572&lt;&gt;0),18,AND(Z572=11,P572&lt;&gt;0),25,AND(Z572=11,R572&lt;&gt;0),23,AND(Z572=11,U572="ALTO"),20,AND(Z572=11,U572="BAJO"),16,AND(Z572=11,V572&lt;&gt;0),11,AND(Z572=12,P572&lt;&gt;0),25,AND(Z572=12,R572&lt;&gt;0),23,AND(Z572=12,U572="ALTO"),20,AND(Z572=12,U572="BAJO"),16,AND(Z572=12,V572&lt;&gt;0),12,AND(Z572=13,P572&lt;&gt;0),25,AND(Z572=13,R572&lt;&gt;0),21,AND(Z572=13,U572="ALTO"),20,AND(Z572=13,U572="BAJO"),17,AND(Z572=13,V572&lt;&gt;0),17,AND(Z572=14,P572&lt;&gt;0),25,AND(Z572=14,R572&lt;&gt;0),24,AND(Z572=14,U572="ALTO"),23,AND(Z572=14,U572="BAJO"),21,AND(Z572=14,V572&lt;&gt;0),18,AND(Z572=15,P572&lt;&gt;0),25,AND(Z572=15,R572&lt;&gt;0),24,AND(Z572=15,U572="ALTO"),22,AND(Z572=15,U572="BAJO"),19,AND(Z572=15,V572&lt;&gt;0),19,AND(Z572=16,P572&lt;&gt;0),25,AND(Z572=16,R572&lt;&gt;0),23,AND(Z572=16,U572="ALTO"),23,AND(Z572=16,U572="BAJO"),23,AND(Z572=16,V572&lt;&gt;0),20,AND(Z572=17,P572&lt;&gt;0),25,AND(Z572=17,R572&lt;&gt;0),24,AND(Z572=17,U572="ALTO"),23,AND(Z572=17,U572="BAJO"),21,AND(Z572=17,V572&lt;&gt;0),20,AND(Z572=18,P572&lt;&gt;0),25,AND(Z572=18,R572&lt;&gt;0),24,AND(Z572=18,U572="ALTO"),23,AND(Z572=18,U572="BAJO"),22,AND(Z572=18,V572&lt;&gt;0),21,AND(Z572=19,P572&lt;&gt;0),25,AND(Z572=19,R572&lt;&gt;0),25,AND(Z572=19,U572="ALTO"),24,AND(Z572=19,U572="BAJO"),22,AND(Z572=19,V572&lt;&gt;0),22,AND(Z572&lt;&gt;0,X572&lt;&gt;0),Z572,TRUE,"FALSO")</f>
        <v>FALSO</v>
      </c>
      <c r="AC572" s="222"/>
      <c r="AD572" s="222"/>
      <c r="AE572" s="36"/>
      <c r="AF572" s="37"/>
      <c r="AG572" s="37"/>
      <c r="AH572" s="25"/>
      <c r="AI572" s="25"/>
      <c r="AJ572" s="25"/>
      <c r="AK572" s="25"/>
      <c r="AL572" s="25"/>
      <c r="AM572" s="25"/>
      <c r="AN572" s="25"/>
      <c r="AO572" s="35"/>
      <c r="AP572" s="25"/>
      <c r="AQ572" s="35"/>
      <c r="AR572" s="25"/>
      <c r="AS572" s="35"/>
      <c r="AT572" s="25"/>
      <c r="AU572" s="35"/>
      <c r="AV572" s="25"/>
      <c r="AW572" s="35"/>
      <c r="AX572" s="25"/>
    </row>
    <row r="573" spans="1:50" ht="26.25">
      <c r="A573" s="285"/>
      <c r="B573" s="381"/>
      <c r="C573" s="379"/>
      <c r="D573" s="378"/>
      <c r="E573" s="251"/>
      <c r="F573" s="248"/>
      <c r="G573" s="225"/>
      <c r="H573" s="227"/>
      <c r="I573" s="254"/>
      <c r="J573" s="255" t="e">
        <f>+VLOOKUP(I573,Peligros_Aspectos!A:D,4,0)</f>
        <v>#N/A</v>
      </c>
      <c r="K573" s="256" t="e">
        <f>+VLOOKUP(I573,Peligros_Aspectos!A:D,2,0)</f>
        <v>#N/A</v>
      </c>
      <c r="L573" s="257" t="e">
        <f>+VLOOKUP(I573,Peligros_Aspectos!A:C,3,0)</f>
        <v>#N/A</v>
      </c>
      <c r="M573" s="232"/>
      <c r="N573" s="258"/>
      <c r="O573" s="245" t="str">
        <f t="shared" si="50"/>
        <v/>
      </c>
      <c r="P573" s="260"/>
      <c r="Q573" s="260"/>
      <c r="R573" s="260"/>
      <c r="S573" s="260"/>
      <c r="T573" s="260"/>
      <c r="U573" s="258"/>
      <c r="V573" s="264"/>
      <c r="W573" s="264"/>
      <c r="X573" s="260"/>
      <c r="Y573" s="266"/>
      <c r="Z573" s="245" t="str">
        <f t="shared" si="52"/>
        <v/>
      </c>
      <c r="AA573" s="267"/>
      <c r="AB573" s="245" t="str">
        <f t="array" ref="AB573">_xlfn.IFS(AND(Z573=1,P573&lt;&gt;0),25,AND(Z573=1,R573&lt;&gt;0),21,AND(Z573=1,U573="ALTO"),16,AND(Z573=1,U573="BAJO"),11,AND(Z573=1,V573&lt;&gt;0),2,AND(Z573=2,P573&lt;&gt;0),25,AND(Z573=2,R573&lt;&gt;0),21,AND(Z573=2,U573="ALTO"),16,AND(Z573=2,U573="BAJO"),11,AND(Z573=2,V573&lt;&gt;0),4,AND(Z573=3,P573&lt;&gt;0),25,AND(Z573=3,R573&lt;&gt;0),21,AND(Z573=3,U573="ALTO"),16,AND(Z573=3,U573="BAJO"),12,AND(Z573=3,V573&lt;&gt;0),5,AND(Z573=4,P573&lt;&gt;0),25,AND(Z573=4,R573&lt;&gt;0),13,AND(Z573=4,U573="ALTO"),16,AND(Z573=4,U573="BAJO"),14,AND(Z573=4,V573&lt;&gt;0),7,AND(Z573=5,P573&lt;&gt;0),25,AND(Z573=5,R573&lt;&gt;0),21,AND(Z573=5,U573="ALTO"),16,AND(Z573=5,U573="BAJO"),12,AND(Z573=5,V573&lt;&gt;0),8,AND(Z573=6,P573&lt;&gt;0),25,AND(Z573=6,R573&lt;&gt;0),21,AND(Z573=6,U573="ALTO"),20,AND(Z573=6,U573="BAJO"),17,AND(Z573=6,V573&lt;&gt;0),6,AND(Z573=7,P573&lt;&gt;0),25,AND(Z573=7,R573&lt;&gt;0),23,AND(Z573=7,U573="ALTO"),16,AND(Z573=7,U573="BAJO"),11,AND(Z573=7,V573&lt;&gt;0),7,AND(Z573=8,P573&lt;&gt;0),25,AND(Z573=8,R573&lt;&gt;0),21,AND(Z573=8,U573="ALTO"),16,AND(Z573=8,U573="BAJO"),12,AND(Z573=8,V573&lt;&gt;0),8,AND(Z573=9,P573&lt;&gt;0),25,AND(Z573=9,R573&lt;&gt;0),21,AND(Z573=9,U573="ALTO"),20,AND(Z573=9,U573="BAJO"),17,AND(Z573=9,V573&lt;&gt;0),13,AND(Z573=10,P573&lt;&gt;0),25,AND(Z573=10,R573&lt;&gt;0),22,AND(Z573=10,U573="ALTO"),21,AND(Z573=10,U573="BAJO"),18,AND(Z573=10,V573&lt;&gt;0),18,AND(Z573=11,P573&lt;&gt;0),25,AND(Z573=11,R573&lt;&gt;0),23,AND(Z573=11,U573="ALTO"),20,AND(Z573=11,U573="BAJO"),16,AND(Z573=11,V573&lt;&gt;0),11,AND(Z573=12,P573&lt;&gt;0),25,AND(Z573=12,R573&lt;&gt;0),23,AND(Z573=12,U573="ALTO"),20,AND(Z573=12,U573="BAJO"),16,AND(Z573=12,V573&lt;&gt;0),12,AND(Z573=13,P573&lt;&gt;0),25,AND(Z573=13,R573&lt;&gt;0),21,AND(Z573=13,U573="ALTO"),20,AND(Z573=13,U573="BAJO"),17,AND(Z573=13,V573&lt;&gt;0),17,AND(Z573=14,P573&lt;&gt;0),25,AND(Z573=14,R573&lt;&gt;0),24,AND(Z573=14,U573="ALTO"),23,AND(Z573=14,U573="BAJO"),21,AND(Z573=14,V573&lt;&gt;0),18,AND(Z573=15,P573&lt;&gt;0),25,AND(Z573=15,R573&lt;&gt;0),24,AND(Z573=15,U573="ALTO"),22,AND(Z573=15,U573="BAJO"),19,AND(Z573=15,V573&lt;&gt;0),19,AND(Z573=16,P573&lt;&gt;0),25,AND(Z573=16,R573&lt;&gt;0),23,AND(Z573=16,U573="ALTO"),23,AND(Z573=16,U573="BAJO"),23,AND(Z573=16,V573&lt;&gt;0),20,AND(Z573=17,P573&lt;&gt;0),25,AND(Z573=17,R573&lt;&gt;0),24,AND(Z573=17,U573="ALTO"),23,AND(Z573=17,U573="BAJO"),21,AND(Z573=17,V573&lt;&gt;0),20,AND(Z573=18,P573&lt;&gt;0),25,AND(Z573=18,R573&lt;&gt;0),24,AND(Z573=18,U573="ALTO"),23,AND(Z573=18,U573="BAJO"),22,AND(Z573=18,V573&lt;&gt;0),21,AND(Z573=19,P573&lt;&gt;0),25,AND(Z573=19,R573&lt;&gt;0),25,AND(Z573=19,U573="ALTO"),24,AND(Z573=19,U573="BAJO"),22,AND(Z573=19,V573&lt;&gt;0),22,AND(Z573&lt;&gt;0,X573&lt;&gt;0),Z573,TRUE,"FALSO")</f>
        <v>FALSO</v>
      </c>
      <c r="AC573" s="222"/>
      <c r="AD573" s="222"/>
      <c r="AE573" s="36"/>
      <c r="AF573" s="37"/>
      <c r="AG573" s="37"/>
      <c r="AH573" s="25"/>
      <c r="AI573" s="25"/>
      <c r="AJ573" s="25"/>
      <c r="AK573" s="25"/>
      <c r="AL573" s="25"/>
      <c r="AM573" s="25"/>
      <c r="AN573" s="25"/>
      <c r="AO573" s="35"/>
      <c r="AP573" s="25"/>
      <c r="AQ573" s="35"/>
      <c r="AR573" s="25"/>
      <c r="AS573" s="35"/>
      <c r="AT573" s="25"/>
      <c r="AU573" s="35"/>
      <c r="AV573" s="25"/>
      <c r="AW573" s="35"/>
      <c r="AX573" s="25"/>
    </row>
    <row r="574" spans="1:50" ht="26.25">
      <c r="A574" s="285"/>
      <c r="B574" s="381"/>
      <c r="C574" s="379"/>
      <c r="D574" s="378"/>
      <c r="E574" s="251"/>
      <c r="F574" s="248"/>
      <c r="G574" s="225"/>
      <c r="H574" s="227"/>
      <c r="I574" s="254"/>
      <c r="J574" s="255" t="e">
        <f>+VLOOKUP(I574,Peligros_Aspectos!A:D,4,0)</f>
        <v>#N/A</v>
      </c>
      <c r="K574" s="256" t="e">
        <f>+VLOOKUP(I574,Peligros_Aspectos!A:D,2,0)</f>
        <v>#N/A</v>
      </c>
      <c r="L574" s="257" t="e">
        <f>+VLOOKUP(I574,Peligros_Aspectos!A:C,3,0)</f>
        <v>#N/A</v>
      </c>
      <c r="M574" s="232"/>
      <c r="N574" s="258"/>
      <c r="O574" s="245" t="str">
        <f t="shared" si="50"/>
        <v/>
      </c>
      <c r="P574" s="260"/>
      <c r="Q574" s="260"/>
      <c r="R574" s="260"/>
      <c r="S574" s="260"/>
      <c r="T574" s="260"/>
      <c r="U574" s="258"/>
      <c r="V574" s="264"/>
      <c r="W574" s="264"/>
      <c r="X574" s="260"/>
      <c r="Y574" s="266"/>
      <c r="Z574" s="245" t="str">
        <f t="shared" si="52"/>
        <v/>
      </c>
      <c r="AA574" s="267"/>
      <c r="AB574" s="245" t="str">
        <f t="array" ref="AB574">_xlfn.IFS(AND(Z574=1,P574&lt;&gt;0),25,AND(Z574=1,R574&lt;&gt;0),21,AND(Z574=1,U574="ALTO"),16,AND(Z574=1,U574="BAJO"),11,AND(Z574=1,V574&lt;&gt;0),2,AND(Z574=2,P574&lt;&gt;0),25,AND(Z574=2,R574&lt;&gt;0),21,AND(Z574=2,U574="ALTO"),16,AND(Z574=2,U574="BAJO"),11,AND(Z574=2,V574&lt;&gt;0),4,AND(Z574=3,P574&lt;&gt;0),25,AND(Z574=3,R574&lt;&gt;0),21,AND(Z574=3,U574="ALTO"),16,AND(Z574=3,U574="BAJO"),12,AND(Z574=3,V574&lt;&gt;0),5,AND(Z574=4,P574&lt;&gt;0),25,AND(Z574=4,R574&lt;&gt;0),13,AND(Z574=4,U574="ALTO"),16,AND(Z574=4,U574="BAJO"),14,AND(Z574=4,V574&lt;&gt;0),7,AND(Z574=5,P574&lt;&gt;0),25,AND(Z574=5,R574&lt;&gt;0),21,AND(Z574=5,U574="ALTO"),16,AND(Z574=5,U574="BAJO"),12,AND(Z574=5,V574&lt;&gt;0),8,AND(Z574=6,P574&lt;&gt;0),25,AND(Z574=6,R574&lt;&gt;0),21,AND(Z574=6,U574="ALTO"),20,AND(Z574=6,U574="BAJO"),17,AND(Z574=6,V574&lt;&gt;0),6,AND(Z574=7,P574&lt;&gt;0),25,AND(Z574=7,R574&lt;&gt;0),23,AND(Z574=7,U574="ALTO"),16,AND(Z574=7,U574="BAJO"),11,AND(Z574=7,V574&lt;&gt;0),7,AND(Z574=8,P574&lt;&gt;0),25,AND(Z574=8,R574&lt;&gt;0),21,AND(Z574=8,U574="ALTO"),16,AND(Z574=8,U574="BAJO"),12,AND(Z574=8,V574&lt;&gt;0),8,AND(Z574=9,P574&lt;&gt;0),25,AND(Z574=9,R574&lt;&gt;0),21,AND(Z574=9,U574="ALTO"),20,AND(Z574=9,U574="BAJO"),17,AND(Z574=9,V574&lt;&gt;0),13,AND(Z574=10,P574&lt;&gt;0),25,AND(Z574=10,R574&lt;&gt;0),22,AND(Z574=10,U574="ALTO"),21,AND(Z574=10,U574="BAJO"),18,AND(Z574=10,V574&lt;&gt;0),18,AND(Z574=11,P574&lt;&gt;0),25,AND(Z574=11,R574&lt;&gt;0),23,AND(Z574=11,U574="ALTO"),20,AND(Z574=11,U574="BAJO"),16,AND(Z574=11,V574&lt;&gt;0),11,AND(Z574=12,P574&lt;&gt;0),25,AND(Z574=12,R574&lt;&gt;0),23,AND(Z574=12,U574="ALTO"),20,AND(Z574=12,U574="BAJO"),16,AND(Z574=12,V574&lt;&gt;0),12,AND(Z574=13,P574&lt;&gt;0),25,AND(Z574=13,R574&lt;&gt;0),21,AND(Z574=13,U574="ALTO"),20,AND(Z574=13,U574="BAJO"),17,AND(Z574=13,V574&lt;&gt;0),17,AND(Z574=14,P574&lt;&gt;0),25,AND(Z574=14,R574&lt;&gt;0),24,AND(Z574=14,U574="ALTO"),23,AND(Z574=14,U574="BAJO"),21,AND(Z574=14,V574&lt;&gt;0),18,AND(Z574=15,P574&lt;&gt;0),25,AND(Z574=15,R574&lt;&gt;0),24,AND(Z574=15,U574="ALTO"),22,AND(Z574=15,U574="BAJO"),19,AND(Z574=15,V574&lt;&gt;0),19,AND(Z574=16,P574&lt;&gt;0),25,AND(Z574=16,R574&lt;&gt;0),23,AND(Z574=16,U574="ALTO"),23,AND(Z574=16,U574="BAJO"),23,AND(Z574=16,V574&lt;&gt;0),20,AND(Z574=17,P574&lt;&gt;0),25,AND(Z574=17,R574&lt;&gt;0),24,AND(Z574=17,U574="ALTO"),23,AND(Z574=17,U574="BAJO"),21,AND(Z574=17,V574&lt;&gt;0),20,AND(Z574=18,P574&lt;&gt;0),25,AND(Z574=18,R574&lt;&gt;0),24,AND(Z574=18,U574="ALTO"),23,AND(Z574=18,U574="BAJO"),22,AND(Z574=18,V574&lt;&gt;0),21,AND(Z574=19,P574&lt;&gt;0),25,AND(Z574=19,R574&lt;&gt;0),25,AND(Z574=19,U574="ALTO"),24,AND(Z574=19,U574="BAJO"),22,AND(Z574=19,V574&lt;&gt;0),22,AND(Z574&lt;&gt;0,X574&lt;&gt;0),Z574,TRUE,"FALSO")</f>
        <v>FALSO</v>
      </c>
      <c r="AC574" s="222"/>
      <c r="AD574" s="222"/>
      <c r="AE574" s="36"/>
      <c r="AF574" s="37"/>
      <c r="AG574" s="37"/>
      <c r="AH574" s="25"/>
      <c r="AI574" s="25"/>
      <c r="AJ574" s="25"/>
      <c r="AK574" s="25"/>
      <c r="AL574" s="25"/>
      <c r="AM574" s="25"/>
      <c r="AN574" s="25"/>
      <c r="AO574" s="35"/>
      <c r="AP574" s="25"/>
      <c r="AQ574" s="35"/>
      <c r="AR574" s="25"/>
      <c r="AS574" s="35"/>
      <c r="AT574" s="25"/>
      <c r="AU574" s="35"/>
      <c r="AV574" s="25"/>
      <c r="AW574" s="35"/>
      <c r="AX574" s="25"/>
    </row>
    <row r="575" spans="1:50" ht="26.25">
      <c r="A575" s="285"/>
      <c r="B575" s="381"/>
      <c r="C575" s="379"/>
      <c r="D575" s="378"/>
      <c r="E575" s="251"/>
      <c r="F575" s="248"/>
      <c r="G575" s="225"/>
      <c r="H575" s="227"/>
      <c r="I575" s="254"/>
      <c r="J575" s="255" t="e">
        <f>+VLOOKUP(I575,Peligros_Aspectos!A:D,4,0)</f>
        <v>#N/A</v>
      </c>
      <c r="K575" s="256" t="e">
        <f>+VLOOKUP(I575,Peligros_Aspectos!A:D,2,0)</f>
        <v>#N/A</v>
      </c>
      <c r="L575" s="257" t="e">
        <f>+VLOOKUP(I575,Peligros_Aspectos!A:C,3,0)</f>
        <v>#N/A</v>
      </c>
      <c r="M575" s="232"/>
      <c r="N575" s="258"/>
      <c r="O575" s="245" t="str">
        <f t="shared" si="50"/>
        <v/>
      </c>
      <c r="P575" s="260"/>
      <c r="Q575" s="260"/>
      <c r="R575" s="260"/>
      <c r="S575" s="260"/>
      <c r="T575" s="260"/>
      <c r="U575" s="258"/>
      <c r="V575" s="264"/>
      <c r="W575" s="264"/>
      <c r="X575" s="260"/>
      <c r="Y575" s="266"/>
      <c r="Z575" s="245" t="str">
        <f t="shared" si="52"/>
        <v/>
      </c>
      <c r="AA575" s="267"/>
      <c r="AB575" s="245" t="str">
        <f t="array" ref="AB575">_xlfn.IFS(AND(Z575=1,P575&lt;&gt;0),25,AND(Z575=1,R575&lt;&gt;0),21,AND(Z575=1,U575="ALTO"),16,AND(Z575=1,U575="BAJO"),11,AND(Z575=1,V575&lt;&gt;0),2,AND(Z575=2,P575&lt;&gt;0),25,AND(Z575=2,R575&lt;&gt;0),21,AND(Z575=2,U575="ALTO"),16,AND(Z575=2,U575="BAJO"),11,AND(Z575=2,V575&lt;&gt;0),4,AND(Z575=3,P575&lt;&gt;0),25,AND(Z575=3,R575&lt;&gt;0),21,AND(Z575=3,U575="ALTO"),16,AND(Z575=3,U575="BAJO"),12,AND(Z575=3,V575&lt;&gt;0),5,AND(Z575=4,P575&lt;&gt;0),25,AND(Z575=4,R575&lt;&gt;0),13,AND(Z575=4,U575="ALTO"),16,AND(Z575=4,U575="BAJO"),14,AND(Z575=4,V575&lt;&gt;0),7,AND(Z575=5,P575&lt;&gt;0),25,AND(Z575=5,R575&lt;&gt;0),21,AND(Z575=5,U575="ALTO"),16,AND(Z575=5,U575="BAJO"),12,AND(Z575=5,V575&lt;&gt;0),8,AND(Z575=6,P575&lt;&gt;0),25,AND(Z575=6,R575&lt;&gt;0),21,AND(Z575=6,U575="ALTO"),20,AND(Z575=6,U575="BAJO"),17,AND(Z575=6,V575&lt;&gt;0),6,AND(Z575=7,P575&lt;&gt;0),25,AND(Z575=7,R575&lt;&gt;0),23,AND(Z575=7,U575="ALTO"),16,AND(Z575=7,U575="BAJO"),11,AND(Z575=7,V575&lt;&gt;0),7,AND(Z575=8,P575&lt;&gt;0),25,AND(Z575=8,R575&lt;&gt;0),21,AND(Z575=8,U575="ALTO"),16,AND(Z575=8,U575="BAJO"),12,AND(Z575=8,V575&lt;&gt;0),8,AND(Z575=9,P575&lt;&gt;0),25,AND(Z575=9,R575&lt;&gt;0),21,AND(Z575=9,U575="ALTO"),20,AND(Z575=9,U575="BAJO"),17,AND(Z575=9,V575&lt;&gt;0),13,AND(Z575=10,P575&lt;&gt;0),25,AND(Z575=10,R575&lt;&gt;0),22,AND(Z575=10,U575="ALTO"),21,AND(Z575=10,U575="BAJO"),18,AND(Z575=10,V575&lt;&gt;0),18,AND(Z575=11,P575&lt;&gt;0),25,AND(Z575=11,R575&lt;&gt;0),23,AND(Z575=11,U575="ALTO"),20,AND(Z575=11,U575="BAJO"),16,AND(Z575=11,V575&lt;&gt;0),11,AND(Z575=12,P575&lt;&gt;0),25,AND(Z575=12,R575&lt;&gt;0),23,AND(Z575=12,U575="ALTO"),20,AND(Z575=12,U575="BAJO"),16,AND(Z575=12,V575&lt;&gt;0),12,AND(Z575=13,P575&lt;&gt;0),25,AND(Z575=13,R575&lt;&gt;0),21,AND(Z575=13,U575="ALTO"),20,AND(Z575=13,U575="BAJO"),17,AND(Z575=13,V575&lt;&gt;0),17,AND(Z575=14,P575&lt;&gt;0),25,AND(Z575=14,R575&lt;&gt;0),24,AND(Z575=14,U575="ALTO"),23,AND(Z575=14,U575="BAJO"),21,AND(Z575=14,V575&lt;&gt;0),18,AND(Z575=15,P575&lt;&gt;0),25,AND(Z575=15,R575&lt;&gt;0),24,AND(Z575=15,U575="ALTO"),22,AND(Z575=15,U575="BAJO"),19,AND(Z575=15,V575&lt;&gt;0),19,AND(Z575=16,P575&lt;&gt;0),25,AND(Z575=16,R575&lt;&gt;0),23,AND(Z575=16,U575="ALTO"),23,AND(Z575=16,U575="BAJO"),23,AND(Z575=16,V575&lt;&gt;0),20,AND(Z575=17,P575&lt;&gt;0),25,AND(Z575=17,R575&lt;&gt;0),24,AND(Z575=17,U575="ALTO"),23,AND(Z575=17,U575="BAJO"),21,AND(Z575=17,V575&lt;&gt;0),20,AND(Z575=18,P575&lt;&gt;0),25,AND(Z575=18,R575&lt;&gt;0),24,AND(Z575=18,U575="ALTO"),23,AND(Z575=18,U575="BAJO"),22,AND(Z575=18,V575&lt;&gt;0),21,AND(Z575=19,P575&lt;&gt;0),25,AND(Z575=19,R575&lt;&gt;0),25,AND(Z575=19,U575="ALTO"),24,AND(Z575=19,U575="BAJO"),22,AND(Z575=19,V575&lt;&gt;0),22,AND(Z575&lt;&gt;0,X575&lt;&gt;0),Z575,TRUE,"FALSO")</f>
        <v>FALSO</v>
      </c>
      <c r="AC575" s="222"/>
      <c r="AD575" s="222"/>
      <c r="AE575" s="36"/>
      <c r="AF575" s="37"/>
      <c r="AG575" s="37"/>
      <c r="AH575" s="25"/>
      <c r="AI575" s="25"/>
      <c r="AJ575" s="25"/>
      <c r="AK575" s="25"/>
      <c r="AL575" s="25"/>
      <c r="AM575" s="25"/>
      <c r="AN575" s="25"/>
      <c r="AO575" s="35"/>
      <c r="AP575" s="25"/>
      <c r="AQ575" s="35"/>
      <c r="AR575" s="25"/>
      <c r="AS575" s="35"/>
      <c r="AT575" s="25"/>
      <c r="AU575" s="35"/>
      <c r="AV575" s="25"/>
      <c r="AW575" s="35"/>
      <c r="AX575" s="25"/>
    </row>
    <row r="576" spans="1:50" ht="26.25">
      <c r="A576" s="285"/>
      <c r="B576" s="381"/>
      <c r="C576" s="379"/>
      <c r="D576" s="378"/>
      <c r="E576" s="251"/>
      <c r="F576" s="248"/>
      <c r="G576" s="225"/>
      <c r="H576" s="227"/>
      <c r="I576" s="254"/>
      <c r="J576" s="255" t="e">
        <f>+VLOOKUP(I576,Peligros_Aspectos!A:D,4,0)</f>
        <v>#N/A</v>
      </c>
      <c r="K576" s="256" t="e">
        <f>+VLOOKUP(I576,Peligros_Aspectos!A:D,2,0)</f>
        <v>#N/A</v>
      </c>
      <c r="L576" s="257" t="e">
        <f>+VLOOKUP(I576,Peligros_Aspectos!A:C,3,0)</f>
        <v>#N/A</v>
      </c>
      <c r="M576" s="232"/>
      <c r="N576" s="258"/>
      <c r="O576" s="245" t="str">
        <f t="shared" si="50"/>
        <v/>
      </c>
      <c r="P576" s="260"/>
      <c r="Q576" s="260"/>
      <c r="R576" s="260"/>
      <c r="S576" s="260"/>
      <c r="T576" s="260"/>
      <c r="U576" s="258"/>
      <c r="V576" s="264"/>
      <c r="W576" s="264"/>
      <c r="X576" s="260"/>
      <c r="Y576" s="266"/>
      <c r="Z576" s="245" t="str">
        <f t="shared" si="52"/>
        <v/>
      </c>
      <c r="AA576" s="267"/>
      <c r="AB576" s="245" t="str">
        <f t="array" ref="AB576">_xlfn.IFS(AND(Z576=1,P576&lt;&gt;0),25,AND(Z576=1,R576&lt;&gt;0),21,AND(Z576=1,U576="ALTO"),16,AND(Z576=1,U576="BAJO"),11,AND(Z576=1,V576&lt;&gt;0),2,AND(Z576=2,P576&lt;&gt;0),25,AND(Z576=2,R576&lt;&gt;0),21,AND(Z576=2,U576="ALTO"),16,AND(Z576=2,U576="BAJO"),11,AND(Z576=2,V576&lt;&gt;0),4,AND(Z576=3,P576&lt;&gt;0),25,AND(Z576=3,R576&lt;&gt;0),21,AND(Z576=3,U576="ALTO"),16,AND(Z576=3,U576="BAJO"),12,AND(Z576=3,V576&lt;&gt;0),5,AND(Z576=4,P576&lt;&gt;0),25,AND(Z576=4,R576&lt;&gt;0),13,AND(Z576=4,U576="ALTO"),16,AND(Z576=4,U576="BAJO"),14,AND(Z576=4,V576&lt;&gt;0),7,AND(Z576=5,P576&lt;&gt;0),25,AND(Z576=5,R576&lt;&gt;0),21,AND(Z576=5,U576="ALTO"),16,AND(Z576=5,U576="BAJO"),12,AND(Z576=5,V576&lt;&gt;0),8,AND(Z576=6,P576&lt;&gt;0),25,AND(Z576=6,R576&lt;&gt;0),21,AND(Z576=6,U576="ALTO"),20,AND(Z576=6,U576="BAJO"),17,AND(Z576=6,V576&lt;&gt;0),6,AND(Z576=7,P576&lt;&gt;0),25,AND(Z576=7,R576&lt;&gt;0),23,AND(Z576=7,U576="ALTO"),16,AND(Z576=7,U576="BAJO"),11,AND(Z576=7,V576&lt;&gt;0),7,AND(Z576=8,P576&lt;&gt;0),25,AND(Z576=8,R576&lt;&gt;0),21,AND(Z576=8,U576="ALTO"),16,AND(Z576=8,U576="BAJO"),12,AND(Z576=8,V576&lt;&gt;0),8,AND(Z576=9,P576&lt;&gt;0),25,AND(Z576=9,R576&lt;&gt;0),21,AND(Z576=9,U576="ALTO"),20,AND(Z576=9,U576="BAJO"),17,AND(Z576=9,V576&lt;&gt;0),13,AND(Z576=10,P576&lt;&gt;0),25,AND(Z576=10,R576&lt;&gt;0),22,AND(Z576=10,U576="ALTO"),21,AND(Z576=10,U576="BAJO"),18,AND(Z576=10,V576&lt;&gt;0),18,AND(Z576=11,P576&lt;&gt;0),25,AND(Z576=11,R576&lt;&gt;0),23,AND(Z576=11,U576="ALTO"),20,AND(Z576=11,U576="BAJO"),16,AND(Z576=11,V576&lt;&gt;0),11,AND(Z576=12,P576&lt;&gt;0),25,AND(Z576=12,R576&lt;&gt;0),23,AND(Z576=12,U576="ALTO"),20,AND(Z576=12,U576="BAJO"),16,AND(Z576=12,V576&lt;&gt;0),12,AND(Z576=13,P576&lt;&gt;0),25,AND(Z576=13,R576&lt;&gt;0),21,AND(Z576=13,U576="ALTO"),20,AND(Z576=13,U576="BAJO"),17,AND(Z576=13,V576&lt;&gt;0),17,AND(Z576=14,P576&lt;&gt;0),25,AND(Z576=14,R576&lt;&gt;0),24,AND(Z576=14,U576="ALTO"),23,AND(Z576=14,U576="BAJO"),21,AND(Z576=14,V576&lt;&gt;0),18,AND(Z576=15,P576&lt;&gt;0),25,AND(Z576=15,R576&lt;&gt;0),24,AND(Z576=15,U576="ALTO"),22,AND(Z576=15,U576="BAJO"),19,AND(Z576=15,V576&lt;&gt;0),19,AND(Z576=16,P576&lt;&gt;0),25,AND(Z576=16,R576&lt;&gt;0),23,AND(Z576=16,U576="ALTO"),23,AND(Z576=16,U576="BAJO"),23,AND(Z576=16,V576&lt;&gt;0),20,AND(Z576=17,P576&lt;&gt;0),25,AND(Z576=17,R576&lt;&gt;0),24,AND(Z576=17,U576="ALTO"),23,AND(Z576=17,U576="BAJO"),21,AND(Z576=17,V576&lt;&gt;0),20,AND(Z576=18,P576&lt;&gt;0),25,AND(Z576=18,R576&lt;&gt;0),24,AND(Z576=18,U576="ALTO"),23,AND(Z576=18,U576="BAJO"),22,AND(Z576=18,V576&lt;&gt;0),21,AND(Z576=19,P576&lt;&gt;0),25,AND(Z576=19,R576&lt;&gt;0),25,AND(Z576=19,U576="ALTO"),24,AND(Z576=19,U576="BAJO"),22,AND(Z576=19,V576&lt;&gt;0),22,AND(Z576&lt;&gt;0,X576&lt;&gt;0),Z576,TRUE,"FALSO")</f>
        <v>FALSO</v>
      </c>
      <c r="AC576" s="222"/>
      <c r="AD576" s="222"/>
      <c r="AE576" s="36"/>
      <c r="AF576" s="37"/>
      <c r="AG576" s="37"/>
      <c r="AH576" s="25"/>
      <c r="AI576" s="25"/>
      <c r="AJ576" s="25"/>
      <c r="AK576" s="25"/>
      <c r="AL576" s="25"/>
      <c r="AM576" s="25"/>
      <c r="AN576" s="25"/>
      <c r="AO576" s="35"/>
      <c r="AP576" s="25"/>
      <c r="AQ576" s="35"/>
      <c r="AR576" s="25"/>
      <c r="AS576" s="35"/>
      <c r="AT576" s="25"/>
      <c r="AU576" s="35"/>
      <c r="AV576" s="25"/>
      <c r="AW576" s="35"/>
      <c r="AX576" s="25"/>
    </row>
    <row r="577" spans="1:50" ht="26.25">
      <c r="A577" s="285"/>
      <c r="B577" s="381"/>
      <c r="C577" s="379"/>
      <c r="D577" s="378"/>
      <c r="E577" s="251"/>
      <c r="F577" s="248"/>
      <c r="G577" s="225"/>
      <c r="H577" s="227"/>
      <c r="I577" s="254"/>
      <c r="J577" s="255" t="e">
        <f>+VLOOKUP(I577,Peligros_Aspectos!A:D,4,0)</f>
        <v>#N/A</v>
      </c>
      <c r="K577" s="256" t="e">
        <f>+VLOOKUP(I577,Peligros_Aspectos!A:D,2,0)</f>
        <v>#N/A</v>
      </c>
      <c r="L577" s="257" t="e">
        <f>+VLOOKUP(I577,Peligros_Aspectos!A:C,3,0)</f>
        <v>#N/A</v>
      </c>
      <c r="M577" s="232"/>
      <c r="N577" s="258"/>
      <c r="O577" s="245" t="str">
        <f t="shared" si="50"/>
        <v/>
      </c>
      <c r="P577" s="260"/>
      <c r="Q577" s="260"/>
      <c r="R577" s="260"/>
      <c r="S577" s="260"/>
      <c r="T577" s="264"/>
      <c r="U577" s="258"/>
      <c r="V577" s="264"/>
      <c r="W577" s="264"/>
      <c r="X577" s="260"/>
      <c r="Y577" s="266"/>
      <c r="Z577" s="245" t="str">
        <f t="shared" si="52"/>
        <v/>
      </c>
      <c r="AA577" s="267"/>
      <c r="AB577" s="245" t="str">
        <f t="array" ref="AB577">_xlfn.IFS(AND(Z577=1,P577&lt;&gt;0),25,AND(Z577=1,R577&lt;&gt;0),21,AND(Z577=1,U577="ALTO"),16,AND(Z577=1,U577="BAJO"),11,AND(Z577=1,V577&lt;&gt;0),2,AND(Z577=2,P577&lt;&gt;0),25,AND(Z577=2,R577&lt;&gt;0),21,AND(Z577=2,U577="ALTO"),16,AND(Z577=2,U577="BAJO"),11,AND(Z577=2,V577&lt;&gt;0),4,AND(Z577=3,P577&lt;&gt;0),25,AND(Z577=3,R577&lt;&gt;0),21,AND(Z577=3,U577="ALTO"),16,AND(Z577=3,U577="BAJO"),12,AND(Z577=3,V577&lt;&gt;0),5,AND(Z577=4,P577&lt;&gt;0),25,AND(Z577=4,R577&lt;&gt;0),13,AND(Z577=4,U577="ALTO"),16,AND(Z577=4,U577="BAJO"),14,AND(Z577=4,V577&lt;&gt;0),7,AND(Z577=5,P577&lt;&gt;0),25,AND(Z577=5,R577&lt;&gt;0),21,AND(Z577=5,U577="ALTO"),16,AND(Z577=5,U577="BAJO"),12,AND(Z577=5,V577&lt;&gt;0),8,AND(Z577=6,P577&lt;&gt;0),25,AND(Z577=6,R577&lt;&gt;0),21,AND(Z577=6,U577="ALTO"),20,AND(Z577=6,U577="BAJO"),17,AND(Z577=6,V577&lt;&gt;0),6,AND(Z577=7,P577&lt;&gt;0),25,AND(Z577=7,R577&lt;&gt;0),23,AND(Z577=7,U577="ALTO"),16,AND(Z577=7,U577="BAJO"),11,AND(Z577=7,V577&lt;&gt;0),7,AND(Z577=8,P577&lt;&gt;0),25,AND(Z577=8,R577&lt;&gt;0),21,AND(Z577=8,U577="ALTO"),16,AND(Z577=8,U577="BAJO"),12,AND(Z577=8,V577&lt;&gt;0),8,AND(Z577=9,P577&lt;&gt;0),25,AND(Z577=9,R577&lt;&gt;0),21,AND(Z577=9,U577="ALTO"),20,AND(Z577=9,U577="BAJO"),17,AND(Z577=9,V577&lt;&gt;0),13,AND(Z577=10,P577&lt;&gt;0),25,AND(Z577=10,R577&lt;&gt;0),22,AND(Z577=10,U577="ALTO"),21,AND(Z577=10,U577="BAJO"),18,AND(Z577=10,V577&lt;&gt;0),18,AND(Z577=11,P577&lt;&gt;0),25,AND(Z577=11,R577&lt;&gt;0),23,AND(Z577=11,U577="ALTO"),20,AND(Z577=11,U577="BAJO"),16,AND(Z577=11,V577&lt;&gt;0),11,AND(Z577=12,P577&lt;&gt;0),25,AND(Z577=12,R577&lt;&gt;0),23,AND(Z577=12,U577="ALTO"),20,AND(Z577=12,U577="BAJO"),16,AND(Z577=12,V577&lt;&gt;0),12,AND(Z577=13,P577&lt;&gt;0),25,AND(Z577=13,R577&lt;&gt;0),21,AND(Z577=13,U577="ALTO"),20,AND(Z577=13,U577="BAJO"),17,AND(Z577=13,V577&lt;&gt;0),17,AND(Z577=14,P577&lt;&gt;0),25,AND(Z577=14,R577&lt;&gt;0),24,AND(Z577=14,U577="ALTO"),23,AND(Z577=14,U577="BAJO"),21,AND(Z577=14,V577&lt;&gt;0),18,AND(Z577=15,P577&lt;&gt;0),25,AND(Z577=15,R577&lt;&gt;0),24,AND(Z577=15,U577="ALTO"),22,AND(Z577=15,U577="BAJO"),19,AND(Z577=15,V577&lt;&gt;0),19,AND(Z577=16,P577&lt;&gt;0),25,AND(Z577=16,R577&lt;&gt;0),23,AND(Z577=16,U577="ALTO"),23,AND(Z577=16,U577="BAJO"),23,AND(Z577=16,V577&lt;&gt;0),20,AND(Z577=17,P577&lt;&gt;0),25,AND(Z577=17,R577&lt;&gt;0),24,AND(Z577=17,U577="ALTO"),23,AND(Z577=17,U577="BAJO"),21,AND(Z577=17,V577&lt;&gt;0),20,AND(Z577=18,P577&lt;&gt;0),25,AND(Z577=18,R577&lt;&gt;0),24,AND(Z577=18,U577="ALTO"),23,AND(Z577=18,U577="BAJO"),22,AND(Z577=18,V577&lt;&gt;0),21,AND(Z577=19,P577&lt;&gt;0),25,AND(Z577=19,R577&lt;&gt;0),25,AND(Z577=19,U577="ALTO"),24,AND(Z577=19,U577="BAJO"),22,AND(Z577=19,V577&lt;&gt;0),22,AND(Z577&lt;&gt;0,X577&lt;&gt;0),Z577,TRUE,"FALSO")</f>
        <v>FALSO</v>
      </c>
      <c r="AC577" s="222"/>
      <c r="AD577" s="222"/>
      <c r="AE577" s="36"/>
      <c r="AF577" s="37"/>
      <c r="AG577" s="37"/>
      <c r="AH577" s="25"/>
      <c r="AI577" s="25"/>
      <c r="AJ577" s="25"/>
      <c r="AK577" s="25"/>
      <c r="AL577" s="25"/>
      <c r="AM577" s="25"/>
      <c r="AN577" s="25"/>
      <c r="AO577" s="35"/>
      <c r="AP577" s="25"/>
      <c r="AQ577" s="35"/>
      <c r="AR577" s="25"/>
      <c r="AS577" s="35"/>
      <c r="AT577" s="25"/>
      <c r="AU577" s="35"/>
      <c r="AV577" s="25"/>
      <c r="AW577" s="35"/>
      <c r="AX577" s="25"/>
    </row>
    <row r="578" spans="1:50" ht="26.25">
      <c r="A578" s="285"/>
      <c r="B578" s="381"/>
      <c r="C578" s="379"/>
      <c r="D578" s="378"/>
      <c r="E578" s="251"/>
      <c r="F578" s="248"/>
      <c r="G578" s="225"/>
      <c r="H578" s="227"/>
      <c r="I578" s="254"/>
      <c r="J578" s="255" t="e">
        <f>+VLOOKUP(I578,Peligros_Aspectos!A:D,4,0)</f>
        <v>#N/A</v>
      </c>
      <c r="K578" s="256" t="e">
        <f>+VLOOKUP(I578,Peligros_Aspectos!A:D,2,0)</f>
        <v>#N/A</v>
      </c>
      <c r="L578" s="257" t="e">
        <f>+VLOOKUP(I578,Peligros_Aspectos!A:C,3,0)</f>
        <v>#N/A</v>
      </c>
      <c r="M578" s="232"/>
      <c r="N578" s="258"/>
      <c r="O578" s="245" t="str">
        <f t="shared" si="50"/>
        <v/>
      </c>
      <c r="P578" s="260"/>
      <c r="Q578" s="260"/>
      <c r="R578" s="260"/>
      <c r="S578" s="260"/>
      <c r="T578" s="260"/>
      <c r="U578" s="258"/>
      <c r="V578" s="264"/>
      <c r="W578" s="264"/>
      <c r="X578" s="260"/>
      <c r="Y578" s="266"/>
      <c r="Z578" s="245" t="str">
        <f t="shared" si="52"/>
        <v/>
      </c>
      <c r="AA578" s="267"/>
      <c r="AB578" s="245" t="str">
        <f t="array" ref="AB578">_xlfn.IFS(AND(Z578=1,P578&lt;&gt;0),25,AND(Z578=1,R578&lt;&gt;0),21,AND(Z578=1,U578="ALTO"),16,AND(Z578=1,U578="BAJO"),11,AND(Z578=1,V578&lt;&gt;0),2,AND(Z578=2,P578&lt;&gt;0),25,AND(Z578=2,R578&lt;&gt;0),21,AND(Z578=2,U578="ALTO"),16,AND(Z578=2,U578="BAJO"),11,AND(Z578=2,V578&lt;&gt;0),4,AND(Z578=3,P578&lt;&gt;0),25,AND(Z578=3,R578&lt;&gt;0),21,AND(Z578=3,U578="ALTO"),16,AND(Z578=3,U578="BAJO"),12,AND(Z578=3,V578&lt;&gt;0),5,AND(Z578=4,P578&lt;&gt;0),25,AND(Z578=4,R578&lt;&gt;0),13,AND(Z578=4,U578="ALTO"),16,AND(Z578=4,U578="BAJO"),14,AND(Z578=4,V578&lt;&gt;0),7,AND(Z578=5,P578&lt;&gt;0),25,AND(Z578=5,R578&lt;&gt;0),21,AND(Z578=5,U578="ALTO"),16,AND(Z578=5,U578="BAJO"),12,AND(Z578=5,V578&lt;&gt;0),8,AND(Z578=6,P578&lt;&gt;0),25,AND(Z578=6,R578&lt;&gt;0),21,AND(Z578=6,U578="ALTO"),20,AND(Z578=6,U578="BAJO"),17,AND(Z578=6,V578&lt;&gt;0),6,AND(Z578=7,P578&lt;&gt;0),25,AND(Z578=7,R578&lt;&gt;0),23,AND(Z578=7,U578="ALTO"),16,AND(Z578=7,U578="BAJO"),11,AND(Z578=7,V578&lt;&gt;0),7,AND(Z578=8,P578&lt;&gt;0),25,AND(Z578=8,R578&lt;&gt;0),21,AND(Z578=8,U578="ALTO"),16,AND(Z578=8,U578="BAJO"),12,AND(Z578=8,V578&lt;&gt;0),8,AND(Z578=9,P578&lt;&gt;0),25,AND(Z578=9,R578&lt;&gt;0),21,AND(Z578=9,U578="ALTO"),20,AND(Z578=9,U578="BAJO"),17,AND(Z578=9,V578&lt;&gt;0),13,AND(Z578=10,P578&lt;&gt;0),25,AND(Z578=10,R578&lt;&gt;0),22,AND(Z578=10,U578="ALTO"),21,AND(Z578=10,U578="BAJO"),18,AND(Z578=10,V578&lt;&gt;0),18,AND(Z578=11,P578&lt;&gt;0),25,AND(Z578=11,R578&lt;&gt;0),23,AND(Z578=11,U578="ALTO"),20,AND(Z578=11,U578="BAJO"),16,AND(Z578=11,V578&lt;&gt;0),11,AND(Z578=12,P578&lt;&gt;0),25,AND(Z578=12,R578&lt;&gt;0),23,AND(Z578=12,U578="ALTO"),20,AND(Z578=12,U578="BAJO"),16,AND(Z578=12,V578&lt;&gt;0),12,AND(Z578=13,P578&lt;&gt;0),25,AND(Z578=13,R578&lt;&gt;0),21,AND(Z578=13,U578="ALTO"),20,AND(Z578=13,U578="BAJO"),17,AND(Z578=13,V578&lt;&gt;0),17,AND(Z578=14,P578&lt;&gt;0),25,AND(Z578=14,R578&lt;&gt;0),24,AND(Z578=14,U578="ALTO"),23,AND(Z578=14,U578="BAJO"),21,AND(Z578=14,V578&lt;&gt;0),18,AND(Z578=15,P578&lt;&gt;0),25,AND(Z578=15,R578&lt;&gt;0),24,AND(Z578=15,U578="ALTO"),22,AND(Z578=15,U578="BAJO"),19,AND(Z578=15,V578&lt;&gt;0),19,AND(Z578=16,P578&lt;&gt;0),25,AND(Z578=16,R578&lt;&gt;0),23,AND(Z578=16,U578="ALTO"),23,AND(Z578=16,U578="BAJO"),23,AND(Z578=16,V578&lt;&gt;0),20,AND(Z578=17,P578&lt;&gt;0),25,AND(Z578=17,R578&lt;&gt;0),24,AND(Z578=17,U578="ALTO"),23,AND(Z578=17,U578="BAJO"),21,AND(Z578=17,V578&lt;&gt;0),20,AND(Z578=18,P578&lt;&gt;0),25,AND(Z578=18,R578&lt;&gt;0),24,AND(Z578=18,U578="ALTO"),23,AND(Z578=18,U578="BAJO"),22,AND(Z578=18,V578&lt;&gt;0),21,AND(Z578=19,P578&lt;&gt;0),25,AND(Z578=19,R578&lt;&gt;0),25,AND(Z578=19,U578="ALTO"),24,AND(Z578=19,U578="BAJO"),22,AND(Z578=19,V578&lt;&gt;0),22,AND(Z578&lt;&gt;0,X578&lt;&gt;0),Z578,TRUE,"FALSO")</f>
        <v>FALSO</v>
      </c>
      <c r="AC578" s="222"/>
      <c r="AD578" s="222"/>
      <c r="AE578" s="36"/>
      <c r="AF578" s="37"/>
      <c r="AG578" s="37"/>
      <c r="AH578" s="25"/>
      <c r="AI578" s="25"/>
      <c r="AJ578" s="25"/>
      <c r="AK578" s="25"/>
      <c r="AL578" s="25"/>
      <c r="AM578" s="25"/>
      <c r="AN578" s="25"/>
      <c r="AO578" s="35"/>
      <c r="AP578" s="25"/>
      <c r="AQ578" s="35"/>
      <c r="AR578" s="25"/>
      <c r="AS578" s="35"/>
      <c r="AT578" s="25"/>
      <c r="AU578" s="35"/>
      <c r="AV578" s="25"/>
      <c r="AW578" s="35"/>
      <c r="AX578" s="25"/>
    </row>
    <row r="579" spans="1:50" ht="26.25">
      <c r="A579" s="285"/>
      <c r="B579" s="381"/>
      <c r="C579" s="379"/>
      <c r="D579" s="378"/>
      <c r="E579" s="251"/>
      <c r="F579" s="248"/>
      <c r="G579" s="225"/>
      <c r="H579" s="227"/>
      <c r="I579" s="254"/>
      <c r="J579" s="255" t="e">
        <f>+VLOOKUP(I579,Peligros_Aspectos!A:D,4,0)</f>
        <v>#N/A</v>
      </c>
      <c r="K579" s="256" t="e">
        <f>+VLOOKUP(I579,Peligros_Aspectos!A:D,2,0)</f>
        <v>#N/A</v>
      </c>
      <c r="L579" s="257" t="e">
        <f>+VLOOKUP(I579,Peligros_Aspectos!A:C,3,0)</f>
        <v>#N/A</v>
      </c>
      <c r="M579" s="232"/>
      <c r="N579" s="258"/>
      <c r="O579" s="245" t="str">
        <f t="shared" si="50"/>
        <v/>
      </c>
      <c r="P579" s="260"/>
      <c r="Q579" s="260"/>
      <c r="R579" s="260"/>
      <c r="S579" s="260"/>
      <c r="T579" s="260"/>
      <c r="U579" s="258"/>
      <c r="V579" s="264"/>
      <c r="W579" s="264"/>
      <c r="X579" s="260"/>
      <c r="Y579" s="266"/>
      <c r="Z579" s="245" t="str">
        <f t="shared" si="52"/>
        <v/>
      </c>
      <c r="AA579" s="267"/>
      <c r="AB579" s="245" t="str">
        <f t="array" ref="AB579">_xlfn.IFS(AND(Z579=1,P579&lt;&gt;0),25,AND(Z579=1,R579&lt;&gt;0),21,AND(Z579=1,U579="ALTO"),16,AND(Z579=1,U579="BAJO"),11,AND(Z579=1,V579&lt;&gt;0),2,AND(Z579=2,P579&lt;&gt;0),25,AND(Z579=2,R579&lt;&gt;0),21,AND(Z579=2,U579="ALTO"),16,AND(Z579=2,U579="BAJO"),11,AND(Z579=2,V579&lt;&gt;0),4,AND(Z579=3,P579&lt;&gt;0),25,AND(Z579=3,R579&lt;&gt;0),21,AND(Z579=3,U579="ALTO"),16,AND(Z579=3,U579="BAJO"),12,AND(Z579=3,V579&lt;&gt;0),5,AND(Z579=4,P579&lt;&gt;0),25,AND(Z579=4,R579&lt;&gt;0),13,AND(Z579=4,U579="ALTO"),16,AND(Z579=4,U579="BAJO"),14,AND(Z579=4,V579&lt;&gt;0),7,AND(Z579=5,P579&lt;&gt;0),25,AND(Z579=5,R579&lt;&gt;0),21,AND(Z579=5,U579="ALTO"),16,AND(Z579=5,U579="BAJO"),12,AND(Z579=5,V579&lt;&gt;0),8,AND(Z579=6,P579&lt;&gt;0),25,AND(Z579=6,R579&lt;&gt;0),21,AND(Z579=6,U579="ALTO"),20,AND(Z579=6,U579="BAJO"),17,AND(Z579=6,V579&lt;&gt;0),6,AND(Z579=7,P579&lt;&gt;0),25,AND(Z579=7,R579&lt;&gt;0),23,AND(Z579=7,U579="ALTO"),16,AND(Z579=7,U579="BAJO"),11,AND(Z579=7,V579&lt;&gt;0),7,AND(Z579=8,P579&lt;&gt;0),25,AND(Z579=8,R579&lt;&gt;0),21,AND(Z579=8,U579="ALTO"),16,AND(Z579=8,U579="BAJO"),12,AND(Z579=8,V579&lt;&gt;0),8,AND(Z579=9,P579&lt;&gt;0),25,AND(Z579=9,R579&lt;&gt;0),21,AND(Z579=9,U579="ALTO"),20,AND(Z579=9,U579="BAJO"),17,AND(Z579=9,V579&lt;&gt;0),13,AND(Z579=10,P579&lt;&gt;0),25,AND(Z579=10,R579&lt;&gt;0),22,AND(Z579=10,U579="ALTO"),21,AND(Z579=10,U579="BAJO"),18,AND(Z579=10,V579&lt;&gt;0),18,AND(Z579=11,P579&lt;&gt;0),25,AND(Z579=11,R579&lt;&gt;0),23,AND(Z579=11,U579="ALTO"),20,AND(Z579=11,U579="BAJO"),16,AND(Z579=11,V579&lt;&gt;0),11,AND(Z579=12,P579&lt;&gt;0),25,AND(Z579=12,R579&lt;&gt;0),23,AND(Z579=12,U579="ALTO"),20,AND(Z579=12,U579="BAJO"),16,AND(Z579=12,V579&lt;&gt;0),12,AND(Z579=13,P579&lt;&gt;0),25,AND(Z579=13,R579&lt;&gt;0),21,AND(Z579=13,U579="ALTO"),20,AND(Z579=13,U579="BAJO"),17,AND(Z579=13,V579&lt;&gt;0),17,AND(Z579=14,P579&lt;&gt;0),25,AND(Z579=14,R579&lt;&gt;0),24,AND(Z579=14,U579="ALTO"),23,AND(Z579=14,U579="BAJO"),21,AND(Z579=14,V579&lt;&gt;0),18,AND(Z579=15,P579&lt;&gt;0),25,AND(Z579=15,R579&lt;&gt;0),24,AND(Z579=15,U579="ALTO"),22,AND(Z579=15,U579="BAJO"),19,AND(Z579=15,V579&lt;&gt;0),19,AND(Z579=16,P579&lt;&gt;0),25,AND(Z579=16,R579&lt;&gt;0),23,AND(Z579=16,U579="ALTO"),23,AND(Z579=16,U579="BAJO"),23,AND(Z579=16,V579&lt;&gt;0),20,AND(Z579=17,P579&lt;&gt;0),25,AND(Z579=17,R579&lt;&gt;0),24,AND(Z579=17,U579="ALTO"),23,AND(Z579=17,U579="BAJO"),21,AND(Z579=17,V579&lt;&gt;0),20,AND(Z579=18,P579&lt;&gt;0),25,AND(Z579=18,R579&lt;&gt;0),24,AND(Z579=18,U579="ALTO"),23,AND(Z579=18,U579="BAJO"),22,AND(Z579=18,V579&lt;&gt;0),21,AND(Z579=19,P579&lt;&gt;0),25,AND(Z579=19,R579&lt;&gt;0),25,AND(Z579=19,U579="ALTO"),24,AND(Z579=19,U579="BAJO"),22,AND(Z579=19,V579&lt;&gt;0),22,AND(Z579&lt;&gt;0,X579&lt;&gt;0),Z579,TRUE,"FALSO")</f>
        <v>FALSO</v>
      </c>
      <c r="AC579" s="222"/>
      <c r="AD579" s="222"/>
      <c r="AE579" s="36"/>
      <c r="AF579" s="37"/>
      <c r="AG579" s="37"/>
      <c r="AH579" s="25"/>
      <c r="AI579" s="25"/>
      <c r="AJ579" s="25"/>
      <c r="AK579" s="25"/>
      <c r="AL579" s="25"/>
      <c r="AM579" s="25"/>
      <c r="AN579" s="25"/>
      <c r="AO579" s="35"/>
      <c r="AP579" s="25"/>
      <c r="AQ579" s="35"/>
      <c r="AR579" s="25"/>
      <c r="AS579" s="35"/>
      <c r="AT579" s="25"/>
      <c r="AU579" s="35"/>
      <c r="AV579" s="25"/>
      <c r="AW579" s="35"/>
      <c r="AX579" s="25"/>
    </row>
    <row r="580" spans="1:50" ht="26.25">
      <c r="A580" s="285"/>
      <c r="B580" s="381"/>
      <c r="C580" s="379"/>
      <c r="D580" s="378"/>
      <c r="E580" s="251"/>
      <c r="F580" s="248"/>
      <c r="G580" s="225"/>
      <c r="H580" s="227"/>
      <c r="I580" s="254"/>
      <c r="J580" s="255" t="e">
        <f>+VLOOKUP(I580,Peligros_Aspectos!A:D,4,0)</f>
        <v>#N/A</v>
      </c>
      <c r="K580" s="256" t="e">
        <f>+VLOOKUP(I580,Peligros_Aspectos!A:D,2,0)</f>
        <v>#N/A</v>
      </c>
      <c r="L580" s="257" t="e">
        <f>+VLOOKUP(I580,Peligros_Aspectos!A:C,3,0)</f>
        <v>#N/A</v>
      </c>
      <c r="M580" s="232"/>
      <c r="N580" s="258"/>
      <c r="O580" s="245" t="str">
        <f t="shared" si="50"/>
        <v/>
      </c>
      <c r="P580" s="260"/>
      <c r="Q580" s="260"/>
      <c r="R580" s="260"/>
      <c r="S580" s="260"/>
      <c r="T580" s="260"/>
      <c r="U580" s="258"/>
      <c r="V580" s="264"/>
      <c r="W580" s="264"/>
      <c r="X580" s="260"/>
      <c r="Y580" s="266"/>
      <c r="Z580" s="245" t="str">
        <f t="shared" si="52"/>
        <v/>
      </c>
      <c r="AA580" s="267"/>
      <c r="AB580" s="245" t="str">
        <f t="array" ref="AB580">_xlfn.IFS(AND(Z580=1,P580&lt;&gt;0),25,AND(Z580=1,R580&lt;&gt;0),21,AND(Z580=1,U580="ALTO"),16,AND(Z580=1,U580="BAJO"),11,AND(Z580=1,V580&lt;&gt;0),2,AND(Z580=2,P580&lt;&gt;0),25,AND(Z580=2,R580&lt;&gt;0),21,AND(Z580=2,U580="ALTO"),16,AND(Z580=2,U580="BAJO"),11,AND(Z580=2,V580&lt;&gt;0),4,AND(Z580=3,P580&lt;&gt;0),25,AND(Z580=3,R580&lt;&gt;0),21,AND(Z580=3,U580="ALTO"),16,AND(Z580=3,U580="BAJO"),12,AND(Z580=3,V580&lt;&gt;0),5,AND(Z580=4,P580&lt;&gt;0),25,AND(Z580=4,R580&lt;&gt;0),13,AND(Z580=4,U580="ALTO"),16,AND(Z580=4,U580="BAJO"),14,AND(Z580=4,V580&lt;&gt;0),7,AND(Z580=5,P580&lt;&gt;0),25,AND(Z580=5,R580&lt;&gt;0),21,AND(Z580=5,U580="ALTO"),16,AND(Z580=5,U580="BAJO"),12,AND(Z580=5,V580&lt;&gt;0),8,AND(Z580=6,P580&lt;&gt;0),25,AND(Z580=6,R580&lt;&gt;0),21,AND(Z580=6,U580="ALTO"),20,AND(Z580=6,U580="BAJO"),17,AND(Z580=6,V580&lt;&gt;0),6,AND(Z580=7,P580&lt;&gt;0),25,AND(Z580=7,R580&lt;&gt;0),23,AND(Z580=7,U580="ALTO"),16,AND(Z580=7,U580="BAJO"),11,AND(Z580=7,V580&lt;&gt;0),7,AND(Z580=8,P580&lt;&gt;0),25,AND(Z580=8,R580&lt;&gt;0),21,AND(Z580=8,U580="ALTO"),16,AND(Z580=8,U580="BAJO"),12,AND(Z580=8,V580&lt;&gt;0),8,AND(Z580=9,P580&lt;&gt;0),25,AND(Z580=9,R580&lt;&gt;0),21,AND(Z580=9,U580="ALTO"),20,AND(Z580=9,U580="BAJO"),17,AND(Z580=9,V580&lt;&gt;0),13,AND(Z580=10,P580&lt;&gt;0),25,AND(Z580=10,R580&lt;&gt;0),22,AND(Z580=10,U580="ALTO"),21,AND(Z580=10,U580="BAJO"),18,AND(Z580=10,V580&lt;&gt;0),18,AND(Z580=11,P580&lt;&gt;0),25,AND(Z580=11,R580&lt;&gt;0),23,AND(Z580=11,U580="ALTO"),20,AND(Z580=11,U580="BAJO"),16,AND(Z580=11,V580&lt;&gt;0),11,AND(Z580=12,P580&lt;&gt;0),25,AND(Z580=12,R580&lt;&gt;0),23,AND(Z580=12,U580="ALTO"),20,AND(Z580=12,U580="BAJO"),16,AND(Z580=12,V580&lt;&gt;0),12,AND(Z580=13,P580&lt;&gt;0),25,AND(Z580=13,R580&lt;&gt;0),21,AND(Z580=13,U580="ALTO"),20,AND(Z580=13,U580="BAJO"),17,AND(Z580=13,V580&lt;&gt;0),17,AND(Z580=14,P580&lt;&gt;0),25,AND(Z580=14,R580&lt;&gt;0),24,AND(Z580=14,U580="ALTO"),23,AND(Z580=14,U580="BAJO"),21,AND(Z580=14,V580&lt;&gt;0),18,AND(Z580=15,P580&lt;&gt;0),25,AND(Z580=15,R580&lt;&gt;0),24,AND(Z580=15,U580="ALTO"),22,AND(Z580=15,U580="BAJO"),19,AND(Z580=15,V580&lt;&gt;0),19,AND(Z580=16,P580&lt;&gt;0),25,AND(Z580=16,R580&lt;&gt;0),23,AND(Z580=16,U580="ALTO"),23,AND(Z580=16,U580="BAJO"),23,AND(Z580=16,V580&lt;&gt;0),20,AND(Z580=17,P580&lt;&gt;0),25,AND(Z580=17,R580&lt;&gt;0),24,AND(Z580=17,U580="ALTO"),23,AND(Z580=17,U580="BAJO"),21,AND(Z580=17,V580&lt;&gt;0),20,AND(Z580=18,P580&lt;&gt;0),25,AND(Z580=18,R580&lt;&gt;0),24,AND(Z580=18,U580="ALTO"),23,AND(Z580=18,U580="BAJO"),22,AND(Z580=18,V580&lt;&gt;0),21,AND(Z580=19,P580&lt;&gt;0),25,AND(Z580=19,R580&lt;&gt;0),25,AND(Z580=19,U580="ALTO"),24,AND(Z580=19,U580="BAJO"),22,AND(Z580=19,V580&lt;&gt;0),22,AND(Z580&lt;&gt;0,X580&lt;&gt;0),Z580,TRUE,"FALSO")</f>
        <v>FALSO</v>
      </c>
      <c r="AC580" s="222"/>
      <c r="AD580" s="222"/>
      <c r="AE580" s="36"/>
      <c r="AF580" s="37"/>
      <c r="AG580" s="37"/>
      <c r="AH580" s="25"/>
      <c r="AI580" s="25"/>
      <c r="AJ580" s="25"/>
      <c r="AK580" s="25"/>
      <c r="AL580" s="25"/>
      <c r="AM580" s="25"/>
      <c r="AN580" s="25"/>
      <c r="AO580" s="35"/>
      <c r="AP580" s="25"/>
      <c r="AQ580" s="35"/>
      <c r="AR580" s="25"/>
      <c r="AS580" s="35"/>
      <c r="AT580" s="25"/>
      <c r="AU580" s="35"/>
      <c r="AV580" s="25"/>
      <c r="AW580" s="35"/>
      <c r="AX580" s="25"/>
    </row>
    <row r="581" spans="1:50" ht="26.25">
      <c r="A581" s="285"/>
      <c r="B581" s="381"/>
      <c r="C581" s="379"/>
      <c r="D581" s="378"/>
      <c r="E581" s="251"/>
      <c r="F581" s="248"/>
      <c r="G581" s="225"/>
      <c r="H581" s="227"/>
      <c r="I581" s="254"/>
      <c r="J581" s="255" t="e">
        <f>+VLOOKUP(I581,Peligros_Aspectos!A:D,4,0)</f>
        <v>#N/A</v>
      </c>
      <c r="K581" s="256" t="e">
        <f>+VLOOKUP(I581,Peligros_Aspectos!A:D,2,0)</f>
        <v>#N/A</v>
      </c>
      <c r="L581" s="257" t="e">
        <f>+VLOOKUP(I581,Peligros_Aspectos!A:C,3,0)</f>
        <v>#N/A</v>
      </c>
      <c r="M581" s="232"/>
      <c r="N581" s="258"/>
      <c r="O581" s="245" t="str">
        <f t="shared" si="50"/>
        <v/>
      </c>
      <c r="P581" s="260"/>
      <c r="Q581" s="260"/>
      <c r="R581" s="260"/>
      <c r="S581" s="258"/>
      <c r="T581" s="260"/>
      <c r="U581" s="255"/>
      <c r="V581" s="264"/>
      <c r="W581" s="269"/>
      <c r="X581" s="260"/>
      <c r="Y581" s="258"/>
      <c r="Z581" s="245" t="str">
        <f t="shared" ref="Z581" si="53">O581</f>
        <v/>
      </c>
      <c r="AA581" s="267"/>
      <c r="AB581" s="245" t="str">
        <f t="array" ref="AB581">_xlfn.IFS(AND(Z581=1,P581&lt;&gt;0),25,AND(Z581=1,R581&lt;&gt;0),21,AND(Z581=1,U581="ALTO"),16,AND(Z581=1,U581="BAJO"),11,AND(Z581=1,V581&lt;&gt;0),2,AND(Z581=2,P581&lt;&gt;0),25,AND(Z581=2,R581&lt;&gt;0),21,AND(Z581=2,U581="ALTO"),16,AND(Z581=2,U581="BAJO"),11,AND(Z581=2,V581&lt;&gt;0),4,AND(Z581=3,P581&lt;&gt;0),25,AND(Z581=3,R581&lt;&gt;0),21,AND(Z581=3,U581="ALTO"),16,AND(Z581=3,U581="BAJO"),12,AND(Z581=3,V581&lt;&gt;0),5,AND(Z581=4,P581&lt;&gt;0),25,AND(Z581=4,R581&lt;&gt;0),13,AND(Z581=4,U581="ALTO"),16,AND(Z581=4,U581="BAJO"),14,AND(Z581=4,V581&lt;&gt;0),7,AND(Z581=5,P581&lt;&gt;0),25,AND(Z581=5,R581&lt;&gt;0),21,AND(Z581=5,U581="ALTO"),16,AND(Z581=5,U581="BAJO"),12,AND(Z581=5,V581&lt;&gt;0),8,AND(Z581=6,P581&lt;&gt;0),25,AND(Z581=6,R581&lt;&gt;0),21,AND(Z581=6,U581="ALTO"),20,AND(Z581=6,U581="BAJO"),17,AND(Z581=6,V581&lt;&gt;0),6,AND(Z581=7,P581&lt;&gt;0),25,AND(Z581=7,R581&lt;&gt;0),23,AND(Z581=7,U581="ALTO"),16,AND(Z581=7,U581="BAJO"),11,AND(Z581=7,V581&lt;&gt;0),7,AND(Z581=8,P581&lt;&gt;0),25,AND(Z581=8,R581&lt;&gt;0),21,AND(Z581=8,U581="ALTO"),16,AND(Z581=8,U581="BAJO"),12,AND(Z581=8,V581&lt;&gt;0),8,AND(Z581=9,P581&lt;&gt;0),25,AND(Z581=9,R581&lt;&gt;0),21,AND(Z581=9,U581="ALTO"),20,AND(Z581=9,U581="BAJO"),17,AND(Z581=9,V581&lt;&gt;0),13,AND(Z581=10,P581&lt;&gt;0),25,AND(Z581=10,R581&lt;&gt;0),22,AND(Z581=10,U581="ALTO"),21,AND(Z581=10,U581="BAJO"),18,AND(Z581=10,V581&lt;&gt;0),18,AND(Z581=11,P581&lt;&gt;0),25,AND(Z581=11,R581&lt;&gt;0),23,AND(Z581=11,U581="ALTO"),20,AND(Z581=11,U581="BAJO"),16,AND(Z581=11,V581&lt;&gt;0),11,AND(Z581=12,P581&lt;&gt;0),25,AND(Z581=12,R581&lt;&gt;0),23,AND(Z581=12,U581="ALTO"),20,AND(Z581=12,U581="BAJO"),16,AND(Z581=12,V581&lt;&gt;0),12,AND(Z581=13,P581&lt;&gt;0),25,AND(Z581=13,R581&lt;&gt;0),21,AND(Z581=13,U581="ALTO"),20,AND(Z581=13,U581="BAJO"),17,AND(Z581=13,V581&lt;&gt;0),17,AND(Z581=14,P581&lt;&gt;0),25,AND(Z581=14,R581&lt;&gt;0),24,AND(Z581=14,U581="ALTO"),23,AND(Z581=14,U581="BAJO"),21,AND(Z581=14,V581&lt;&gt;0),18,AND(Z581=15,P581&lt;&gt;0),25,AND(Z581=15,R581&lt;&gt;0),24,AND(Z581=15,U581="ALTO"),22,AND(Z581=15,U581="BAJO"),19,AND(Z581=15,V581&lt;&gt;0),19,AND(Z581=16,P581&lt;&gt;0),25,AND(Z581=16,R581&lt;&gt;0),23,AND(Z581=16,U581="ALTO"),23,AND(Z581=16,U581="BAJO"),23,AND(Z581=16,V581&lt;&gt;0),20,AND(Z581=17,P581&lt;&gt;0),25,AND(Z581=17,R581&lt;&gt;0),24,AND(Z581=17,U581="ALTO"),23,AND(Z581=17,U581="BAJO"),21,AND(Z581=17,V581&lt;&gt;0),20,AND(Z581=18,P581&lt;&gt;0),25,AND(Z581=18,R581&lt;&gt;0),24,AND(Z581=18,U581="ALTO"),23,AND(Z581=18,U581="BAJO"),22,AND(Z581=18,V581&lt;&gt;0),21,AND(Z581=19,P581&lt;&gt;0),25,AND(Z581=19,R581&lt;&gt;0),25,AND(Z581=19,U581="ALTO"),24,AND(Z581=19,U581="BAJO"),22,AND(Z581=19,V581&lt;&gt;0),22,AND(Z581&lt;&gt;0,X581&lt;&gt;0),Z581,TRUE,"FALSO")</f>
        <v>FALSO</v>
      </c>
      <c r="AC581" s="222"/>
      <c r="AD581" s="222"/>
      <c r="AE581" s="36"/>
      <c r="AF581" s="37"/>
      <c r="AG581" s="37"/>
      <c r="AH581" s="25"/>
      <c r="AI581" s="25"/>
      <c r="AJ581" s="25"/>
      <c r="AK581" s="25"/>
      <c r="AL581" s="25"/>
      <c r="AM581" s="25"/>
      <c r="AN581" s="25"/>
      <c r="AO581" s="35"/>
      <c r="AP581" s="25"/>
      <c r="AQ581" s="35"/>
      <c r="AR581" s="25"/>
      <c r="AS581" s="35"/>
      <c r="AT581" s="25"/>
      <c r="AU581" s="35"/>
      <c r="AV581" s="25"/>
      <c r="AW581" s="35"/>
      <c r="AX581" s="25"/>
    </row>
    <row r="582" spans="1:50" ht="26.25">
      <c r="A582" s="285"/>
      <c r="B582" s="381"/>
      <c r="C582" s="379"/>
      <c r="D582" s="378"/>
      <c r="E582" s="251"/>
      <c r="F582" s="248"/>
      <c r="G582" s="225"/>
      <c r="H582" s="227"/>
      <c r="I582" s="254"/>
      <c r="J582" s="255" t="e">
        <f>+VLOOKUP(I582,Peligros_Aspectos!A:D,4,0)</f>
        <v>#N/A</v>
      </c>
      <c r="K582" s="256" t="e">
        <f>+VLOOKUP(I582,Peligros_Aspectos!A:D,2,0)</f>
        <v>#N/A</v>
      </c>
      <c r="L582" s="257" t="e">
        <f>+VLOOKUP(I582,Peligros_Aspectos!A:C,3,0)</f>
        <v>#N/A</v>
      </c>
      <c r="M582" s="232"/>
      <c r="N582" s="258"/>
      <c r="O582" s="245" t="str">
        <f t="shared" si="50"/>
        <v/>
      </c>
      <c r="P582" s="260"/>
      <c r="Q582" s="260"/>
      <c r="R582" s="260"/>
      <c r="S582" s="260"/>
      <c r="T582" s="260"/>
      <c r="U582" s="258"/>
      <c r="V582" s="264"/>
      <c r="W582" s="264"/>
      <c r="X582" s="260"/>
      <c r="Y582" s="266"/>
      <c r="Z582" s="245" t="str">
        <f t="shared" si="52"/>
        <v/>
      </c>
      <c r="AA582" s="267"/>
      <c r="AB582" s="245" t="str">
        <f t="array" ref="AB582">_xlfn.IFS(AND(Z582=1,P582&lt;&gt;0),25,AND(Z582=1,R582&lt;&gt;0),21,AND(Z582=1,U582="ALTO"),16,AND(Z582=1,U582="BAJO"),11,AND(Z582=1,V582&lt;&gt;0),2,AND(Z582=2,P582&lt;&gt;0),25,AND(Z582=2,R582&lt;&gt;0),21,AND(Z582=2,U582="ALTO"),16,AND(Z582=2,U582="BAJO"),11,AND(Z582=2,V582&lt;&gt;0),4,AND(Z582=3,P582&lt;&gt;0),25,AND(Z582=3,R582&lt;&gt;0),21,AND(Z582=3,U582="ALTO"),16,AND(Z582=3,U582="BAJO"),12,AND(Z582=3,V582&lt;&gt;0),5,AND(Z582=4,P582&lt;&gt;0),25,AND(Z582=4,R582&lt;&gt;0),13,AND(Z582=4,U582="ALTO"),16,AND(Z582=4,U582="BAJO"),14,AND(Z582=4,V582&lt;&gt;0),7,AND(Z582=5,P582&lt;&gt;0),25,AND(Z582=5,R582&lt;&gt;0),21,AND(Z582=5,U582="ALTO"),16,AND(Z582=5,U582="BAJO"),12,AND(Z582=5,V582&lt;&gt;0),8,AND(Z582=6,P582&lt;&gt;0),25,AND(Z582=6,R582&lt;&gt;0),21,AND(Z582=6,U582="ALTO"),20,AND(Z582=6,U582="BAJO"),17,AND(Z582=6,V582&lt;&gt;0),6,AND(Z582=7,P582&lt;&gt;0),25,AND(Z582=7,R582&lt;&gt;0),23,AND(Z582=7,U582="ALTO"),16,AND(Z582=7,U582="BAJO"),11,AND(Z582=7,V582&lt;&gt;0),7,AND(Z582=8,P582&lt;&gt;0),25,AND(Z582=8,R582&lt;&gt;0),21,AND(Z582=8,U582="ALTO"),16,AND(Z582=8,U582="BAJO"),12,AND(Z582=8,V582&lt;&gt;0),8,AND(Z582=9,P582&lt;&gt;0),25,AND(Z582=9,R582&lt;&gt;0),21,AND(Z582=9,U582="ALTO"),20,AND(Z582=9,U582="BAJO"),17,AND(Z582=9,V582&lt;&gt;0),13,AND(Z582=10,P582&lt;&gt;0),25,AND(Z582=10,R582&lt;&gt;0),22,AND(Z582=10,U582="ALTO"),21,AND(Z582=10,U582="BAJO"),18,AND(Z582=10,V582&lt;&gt;0),18,AND(Z582=11,P582&lt;&gt;0),25,AND(Z582=11,R582&lt;&gt;0),23,AND(Z582=11,U582="ALTO"),20,AND(Z582=11,U582="BAJO"),16,AND(Z582=11,V582&lt;&gt;0),11,AND(Z582=12,P582&lt;&gt;0),25,AND(Z582=12,R582&lt;&gt;0),23,AND(Z582=12,U582="ALTO"),20,AND(Z582=12,U582="BAJO"),16,AND(Z582=12,V582&lt;&gt;0),12,AND(Z582=13,P582&lt;&gt;0),25,AND(Z582=13,R582&lt;&gt;0),21,AND(Z582=13,U582="ALTO"),20,AND(Z582=13,U582="BAJO"),17,AND(Z582=13,V582&lt;&gt;0),17,AND(Z582=14,P582&lt;&gt;0),25,AND(Z582=14,R582&lt;&gt;0),24,AND(Z582=14,U582="ALTO"),23,AND(Z582=14,U582="BAJO"),21,AND(Z582=14,V582&lt;&gt;0),18,AND(Z582=15,P582&lt;&gt;0),25,AND(Z582=15,R582&lt;&gt;0),24,AND(Z582=15,U582="ALTO"),22,AND(Z582=15,U582="BAJO"),19,AND(Z582=15,V582&lt;&gt;0),19,AND(Z582=16,P582&lt;&gt;0),25,AND(Z582=16,R582&lt;&gt;0),23,AND(Z582=16,U582="ALTO"),23,AND(Z582=16,U582="BAJO"),23,AND(Z582=16,V582&lt;&gt;0),20,AND(Z582=17,P582&lt;&gt;0),25,AND(Z582=17,R582&lt;&gt;0),24,AND(Z582=17,U582="ALTO"),23,AND(Z582=17,U582="BAJO"),21,AND(Z582=17,V582&lt;&gt;0),20,AND(Z582=18,P582&lt;&gt;0),25,AND(Z582=18,R582&lt;&gt;0),24,AND(Z582=18,U582="ALTO"),23,AND(Z582=18,U582="BAJO"),22,AND(Z582=18,V582&lt;&gt;0),21,AND(Z582=19,P582&lt;&gt;0),25,AND(Z582=19,R582&lt;&gt;0),25,AND(Z582=19,U582="ALTO"),24,AND(Z582=19,U582="BAJO"),22,AND(Z582=19,V582&lt;&gt;0),22,AND(Z582&lt;&gt;0,X582&lt;&gt;0),Z582,TRUE,"FALSO")</f>
        <v>FALSO</v>
      </c>
      <c r="AC582" s="222"/>
      <c r="AD582" s="222"/>
      <c r="AE582" s="36"/>
      <c r="AF582" s="37"/>
      <c r="AG582" s="37"/>
      <c r="AH582" s="25"/>
      <c r="AI582" s="25"/>
      <c r="AJ582" s="25"/>
      <c r="AK582" s="25"/>
      <c r="AL582" s="25"/>
      <c r="AM582" s="25"/>
      <c r="AN582" s="25"/>
      <c r="AO582" s="35"/>
      <c r="AP582" s="25"/>
      <c r="AQ582" s="35"/>
      <c r="AR582" s="25"/>
      <c r="AS582" s="35"/>
      <c r="AT582" s="25"/>
      <c r="AU582" s="35"/>
      <c r="AV582" s="25"/>
      <c r="AW582" s="35"/>
      <c r="AX582" s="25"/>
    </row>
    <row r="583" spans="1:50" ht="26.25">
      <c r="A583" s="285"/>
      <c r="B583" s="381"/>
      <c r="C583" s="379"/>
      <c r="D583" s="378"/>
      <c r="E583" s="251"/>
      <c r="F583" s="248"/>
      <c r="G583" s="225"/>
      <c r="H583" s="227"/>
      <c r="I583" s="254"/>
      <c r="J583" s="255" t="e">
        <f>+VLOOKUP(I583,Peligros_Aspectos!A:D,4,0)</f>
        <v>#N/A</v>
      </c>
      <c r="K583" s="256" t="e">
        <f>+VLOOKUP(I583,Peligros_Aspectos!A:D,2,0)</f>
        <v>#N/A</v>
      </c>
      <c r="L583" s="257" t="e">
        <f>+VLOOKUP(I583,Peligros_Aspectos!A:C,3,0)</f>
        <v>#N/A</v>
      </c>
      <c r="M583" s="232"/>
      <c r="N583" s="258"/>
      <c r="O583" s="245" t="str">
        <f t="shared" si="50"/>
        <v/>
      </c>
      <c r="P583" s="260"/>
      <c r="Q583" s="260"/>
      <c r="R583" s="260"/>
      <c r="S583" s="260"/>
      <c r="T583" s="260"/>
      <c r="U583" s="258"/>
      <c r="V583" s="264"/>
      <c r="W583" s="264"/>
      <c r="X583" s="260"/>
      <c r="Y583" s="266"/>
      <c r="Z583" s="245" t="str">
        <f t="shared" ref="Z583:Z596" si="54">O583</f>
        <v/>
      </c>
      <c r="AA583" s="267"/>
      <c r="AB583" s="245" t="str">
        <f t="array" ref="AB583">_xlfn.IFS(AND(Z583=1,P583&lt;&gt;0),25,AND(Z583=1,R583&lt;&gt;0),21,AND(Z583=1,U583="ALTO"),16,AND(Z583=1,U583="BAJO"),11,AND(Z583=1,V583&lt;&gt;0),2,AND(Z583=2,P583&lt;&gt;0),25,AND(Z583=2,R583&lt;&gt;0),21,AND(Z583=2,U583="ALTO"),16,AND(Z583=2,U583="BAJO"),11,AND(Z583=2,V583&lt;&gt;0),4,AND(Z583=3,P583&lt;&gt;0),25,AND(Z583=3,R583&lt;&gt;0),21,AND(Z583=3,U583="ALTO"),16,AND(Z583=3,U583="BAJO"),12,AND(Z583=3,V583&lt;&gt;0),5,AND(Z583=4,P583&lt;&gt;0),25,AND(Z583=4,R583&lt;&gt;0),13,AND(Z583=4,U583="ALTO"),16,AND(Z583=4,U583="BAJO"),14,AND(Z583=4,V583&lt;&gt;0),7,AND(Z583=5,P583&lt;&gt;0),25,AND(Z583=5,R583&lt;&gt;0),21,AND(Z583=5,U583="ALTO"),16,AND(Z583=5,U583="BAJO"),12,AND(Z583=5,V583&lt;&gt;0),8,AND(Z583=6,P583&lt;&gt;0),25,AND(Z583=6,R583&lt;&gt;0),21,AND(Z583=6,U583="ALTO"),20,AND(Z583=6,U583="BAJO"),17,AND(Z583=6,V583&lt;&gt;0),6,AND(Z583=7,P583&lt;&gt;0),25,AND(Z583=7,R583&lt;&gt;0),23,AND(Z583=7,U583="ALTO"),16,AND(Z583=7,U583="BAJO"),11,AND(Z583=7,V583&lt;&gt;0),7,AND(Z583=8,P583&lt;&gt;0),25,AND(Z583=8,R583&lt;&gt;0),21,AND(Z583=8,U583="ALTO"),16,AND(Z583=8,U583="BAJO"),12,AND(Z583=8,V583&lt;&gt;0),8,AND(Z583=9,P583&lt;&gt;0),25,AND(Z583=9,R583&lt;&gt;0),21,AND(Z583=9,U583="ALTO"),20,AND(Z583=9,U583="BAJO"),17,AND(Z583=9,V583&lt;&gt;0),13,AND(Z583=10,P583&lt;&gt;0),25,AND(Z583=10,R583&lt;&gt;0),22,AND(Z583=10,U583="ALTO"),21,AND(Z583=10,U583="BAJO"),18,AND(Z583=10,V583&lt;&gt;0),18,AND(Z583=11,P583&lt;&gt;0),25,AND(Z583=11,R583&lt;&gt;0),23,AND(Z583=11,U583="ALTO"),20,AND(Z583=11,U583="BAJO"),16,AND(Z583=11,V583&lt;&gt;0),11,AND(Z583=12,P583&lt;&gt;0),25,AND(Z583=12,R583&lt;&gt;0),23,AND(Z583=12,U583="ALTO"),20,AND(Z583=12,U583="BAJO"),16,AND(Z583=12,V583&lt;&gt;0),12,AND(Z583=13,P583&lt;&gt;0),25,AND(Z583=13,R583&lt;&gt;0),21,AND(Z583=13,U583="ALTO"),20,AND(Z583=13,U583="BAJO"),17,AND(Z583=13,V583&lt;&gt;0),17,AND(Z583=14,P583&lt;&gt;0),25,AND(Z583=14,R583&lt;&gt;0),24,AND(Z583=14,U583="ALTO"),23,AND(Z583=14,U583="BAJO"),21,AND(Z583=14,V583&lt;&gt;0),18,AND(Z583=15,P583&lt;&gt;0),25,AND(Z583=15,R583&lt;&gt;0),24,AND(Z583=15,U583="ALTO"),22,AND(Z583=15,U583="BAJO"),19,AND(Z583=15,V583&lt;&gt;0),19,AND(Z583=16,P583&lt;&gt;0),25,AND(Z583=16,R583&lt;&gt;0),23,AND(Z583=16,U583="ALTO"),23,AND(Z583=16,U583="BAJO"),23,AND(Z583=16,V583&lt;&gt;0),20,AND(Z583=17,P583&lt;&gt;0),25,AND(Z583=17,R583&lt;&gt;0),24,AND(Z583=17,U583="ALTO"),23,AND(Z583=17,U583="BAJO"),21,AND(Z583=17,V583&lt;&gt;0),20,AND(Z583=18,P583&lt;&gt;0),25,AND(Z583=18,R583&lt;&gt;0),24,AND(Z583=18,U583="ALTO"),23,AND(Z583=18,U583="BAJO"),22,AND(Z583=18,V583&lt;&gt;0),21,AND(Z583=19,P583&lt;&gt;0),25,AND(Z583=19,R583&lt;&gt;0),25,AND(Z583=19,U583="ALTO"),24,AND(Z583=19,U583="BAJO"),22,AND(Z583=19,V583&lt;&gt;0),22,AND(Z583&lt;&gt;0,X583&lt;&gt;0),Z583,TRUE,"FALSO")</f>
        <v>FALSO</v>
      </c>
      <c r="AC583" s="222"/>
      <c r="AD583" s="222"/>
      <c r="AE583" s="36"/>
      <c r="AF583" s="37"/>
      <c r="AG583" s="37"/>
      <c r="AH583" s="25"/>
      <c r="AI583" s="25"/>
      <c r="AJ583" s="25"/>
      <c r="AK583" s="25"/>
      <c r="AL583" s="25"/>
      <c r="AM583" s="25"/>
      <c r="AN583" s="25"/>
      <c r="AO583" s="35"/>
      <c r="AP583" s="25"/>
      <c r="AQ583" s="35"/>
      <c r="AR583" s="25"/>
      <c r="AS583" s="35"/>
      <c r="AT583" s="25"/>
      <c r="AU583" s="35"/>
      <c r="AV583" s="25"/>
      <c r="AW583" s="35"/>
      <c r="AX583" s="25"/>
    </row>
    <row r="584" spans="1:50" ht="26.25">
      <c r="A584" s="285"/>
      <c r="B584" s="381"/>
      <c r="C584" s="379"/>
      <c r="D584" s="378"/>
      <c r="E584" s="251"/>
      <c r="F584" s="248"/>
      <c r="G584" s="225"/>
      <c r="H584" s="227"/>
      <c r="I584" s="254"/>
      <c r="J584" s="255" t="e">
        <f>+VLOOKUP(I584,Peligros_Aspectos!A:D,4,0)</f>
        <v>#N/A</v>
      </c>
      <c r="K584" s="256" t="e">
        <f>+VLOOKUP(I584,Peligros_Aspectos!A:D,2,0)</f>
        <v>#N/A</v>
      </c>
      <c r="L584" s="257" t="e">
        <f>+VLOOKUP(I584,Peligros_Aspectos!A:C,3,0)</f>
        <v>#N/A</v>
      </c>
      <c r="M584" s="232"/>
      <c r="N584" s="258"/>
      <c r="O584" s="245" t="str">
        <f t="shared" si="50"/>
        <v/>
      </c>
      <c r="P584" s="260"/>
      <c r="Q584" s="260"/>
      <c r="R584" s="260"/>
      <c r="S584" s="260"/>
      <c r="T584" s="260"/>
      <c r="U584" s="255"/>
      <c r="V584" s="265"/>
      <c r="W584" s="264"/>
      <c r="X584" s="260"/>
      <c r="Y584" s="266"/>
      <c r="Z584" s="245" t="str">
        <f t="shared" si="54"/>
        <v/>
      </c>
      <c r="AA584" s="267"/>
      <c r="AB584" s="245" t="str">
        <f t="array" ref="AB584">_xlfn.IFS(AND(Z584=1,P584&lt;&gt;0),25,AND(Z584=1,R584&lt;&gt;0),21,AND(Z584=1,U584="ALTO"),16,AND(Z584=1,U584="BAJO"),11,AND(Z584=1,V584&lt;&gt;0),2,AND(Z584=2,P584&lt;&gt;0),25,AND(Z584=2,R584&lt;&gt;0),21,AND(Z584=2,U584="ALTO"),16,AND(Z584=2,U584="BAJO"),11,AND(Z584=2,V584&lt;&gt;0),4,AND(Z584=3,P584&lt;&gt;0),25,AND(Z584=3,R584&lt;&gt;0),21,AND(Z584=3,U584="ALTO"),16,AND(Z584=3,U584="BAJO"),12,AND(Z584=3,V584&lt;&gt;0),5,AND(Z584=4,P584&lt;&gt;0),25,AND(Z584=4,R584&lt;&gt;0),13,AND(Z584=4,U584="ALTO"),16,AND(Z584=4,U584="BAJO"),14,AND(Z584=4,V584&lt;&gt;0),7,AND(Z584=5,P584&lt;&gt;0),25,AND(Z584=5,R584&lt;&gt;0),21,AND(Z584=5,U584="ALTO"),16,AND(Z584=5,U584="BAJO"),12,AND(Z584=5,V584&lt;&gt;0),8,AND(Z584=6,P584&lt;&gt;0),25,AND(Z584=6,R584&lt;&gt;0),21,AND(Z584=6,U584="ALTO"),20,AND(Z584=6,U584="BAJO"),17,AND(Z584=6,V584&lt;&gt;0),6,AND(Z584=7,P584&lt;&gt;0),25,AND(Z584=7,R584&lt;&gt;0),23,AND(Z584=7,U584="ALTO"),16,AND(Z584=7,U584="BAJO"),11,AND(Z584=7,V584&lt;&gt;0),7,AND(Z584=8,P584&lt;&gt;0),25,AND(Z584=8,R584&lt;&gt;0),21,AND(Z584=8,U584="ALTO"),16,AND(Z584=8,U584="BAJO"),12,AND(Z584=8,V584&lt;&gt;0),8,AND(Z584=9,P584&lt;&gt;0),25,AND(Z584=9,R584&lt;&gt;0),21,AND(Z584=9,U584="ALTO"),20,AND(Z584=9,U584="BAJO"),17,AND(Z584=9,V584&lt;&gt;0),13,AND(Z584=10,P584&lt;&gt;0),25,AND(Z584=10,R584&lt;&gt;0),22,AND(Z584=10,U584="ALTO"),21,AND(Z584=10,U584="BAJO"),18,AND(Z584=10,V584&lt;&gt;0),18,AND(Z584=11,P584&lt;&gt;0),25,AND(Z584=11,R584&lt;&gt;0),23,AND(Z584=11,U584="ALTO"),20,AND(Z584=11,U584="BAJO"),16,AND(Z584=11,V584&lt;&gt;0),11,AND(Z584=12,P584&lt;&gt;0),25,AND(Z584=12,R584&lt;&gt;0),23,AND(Z584=12,U584="ALTO"),20,AND(Z584=12,U584="BAJO"),16,AND(Z584=12,V584&lt;&gt;0),12,AND(Z584=13,P584&lt;&gt;0),25,AND(Z584=13,R584&lt;&gt;0),21,AND(Z584=13,U584="ALTO"),20,AND(Z584=13,U584="BAJO"),17,AND(Z584=13,V584&lt;&gt;0),17,AND(Z584=14,P584&lt;&gt;0),25,AND(Z584=14,R584&lt;&gt;0),24,AND(Z584=14,U584="ALTO"),23,AND(Z584=14,U584="BAJO"),21,AND(Z584=14,V584&lt;&gt;0),18,AND(Z584=15,P584&lt;&gt;0),25,AND(Z584=15,R584&lt;&gt;0),24,AND(Z584=15,U584="ALTO"),22,AND(Z584=15,U584="BAJO"),19,AND(Z584=15,V584&lt;&gt;0),19,AND(Z584=16,P584&lt;&gt;0),25,AND(Z584=16,R584&lt;&gt;0),23,AND(Z584=16,U584="ALTO"),23,AND(Z584=16,U584="BAJO"),23,AND(Z584=16,V584&lt;&gt;0),20,AND(Z584=17,P584&lt;&gt;0),25,AND(Z584=17,R584&lt;&gt;0),24,AND(Z584=17,U584="ALTO"),23,AND(Z584=17,U584="BAJO"),21,AND(Z584=17,V584&lt;&gt;0),20,AND(Z584=18,P584&lt;&gt;0),25,AND(Z584=18,R584&lt;&gt;0),24,AND(Z584=18,U584="ALTO"),23,AND(Z584=18,U584="BAJO"),22,AND(Z584=18,V584&lt;&gt;0),21,AND(Z584=19,P584&lt;&gt;0),25,AND(Z584=19,R584&lt;&gt;0),25,AND(Z584=19,U584="ALTO"),24,AND(Z584=19,U584="BAJO"),22,AND(Z584=19,V584&lt;&gt;0),22,AND(Z584&lt;&gt;0,X584&lt;&gt;0),Z584,TRUE,"FALSO")</f>
        <v>FALSO</v>
      </c>
      <c r="AC584" s="222"/>
      <c r="AD584" s="222"/>
      <c r="AE584" s="36"/>
      <c r="AF584" s="37"/>
      <c r="AG584" s="37"/>
      <c r="AH584" s="25"/>
      <c r="AI584" s="25"/>
      <c r="AJ584" s="25"/>
      <c r="AK584" s="25"/>
      <c r="AL584" s="25"/>
      <c r="AM584" s="25"/>
      <c r="AN584" s="25"/>
      <c r="AO584" s="35"/>
      <c r="AP584" s="25"/>
      <c r="AQ584" s="35"/>
      <c r="AR584" s="25"/>
      <c r="AS584" s="35"/>
      <c r="AT584" s="25"/>
      <c r="AU584" s="35"/>
      <c r="AV584" s="25"/>
      <c r="AW584" s="35"/>
      <c r="AX584" s="25"/>
    </row>
    <row r="585" spans="1:50" ht="26.25">
      <c r="A585" s="285"/>
      <c r="B585" s="381"/>
      <c r="C585" s="379"/>
      <c r="D585" s="378"/>
      <c r="E585" s="251"/>
      <c r="F585" s="248"/>
      <c r="G585" s="225"/>
      <c r="H585" s="227"/>
      <c r="I585" s="254"/>
      <c r="J585" s="255" t="e">
        <f>+VLOOKUP(I585,Peligros_Aspectos!A:D,4,0)</f>
        <v>#N/A</v>
      </c>
      <c r="K585" s="256" t="e">
        <f>+VLOOKUP(I585,Peligros_Aspectos!A:D,2,0)</f>
        <v>#N/A</v>
      </c>
      <c r="L585" s="257" t="e">
        <f>+VLOOKUP(I585,Peligros_Aspectos!A:C,3,0)</f>
        <v>#N/A</v>
      </c>
      <c r="M585" s="232"/>
      <c r="N585" s="258"/>
      <c r="O585" s="245" t="str">
        <f t="shared" si="50"/>
        <v/>
      </c>
      <c r="P585" s="260"/>
      <c r="Q585" s="260"/>
      <c r="R585" s="260"/>
      <c r="S585" s="260"/>
      <c r="T585" s="260"/>
      <c r="U585" s="268"/>
      <c r="V585" s="264"/>
      <c r="W585" s="264"/>
      <c r="X585" s="260"/>
      <c r="Y585" s="266"/>
      <c r="Z585" s="245" t="str">
        <f t="shared" si="54"/>
        <v/>
      </c>
      <c r="AA585" s="267"/>
      <c r="AB585" s="245" t="str">
        <f t="array" ref="AB585">_xlfn.IFS(AND(Z585=1,P585&lt;&gt;0),25,AND(Z585=1,R585&lt;&gt;0),21,AND(Z585=1,U585="ALTO"),16,AND(Z585=1,U585="BAJO"),11,AND(Z585=1,V585&lt;&gt;0),2,AND(Z585=2,P585&lt;&gt;0),25,AND(Z585=2,R585&lt;&gt;0),21,AND(Z585=2,U585="ALTO"),16,AND(Z585=2,U585="BAJO"),11,AND(Z585=2,V585&lt;&gt;0),4,AND(Z585=3,P585&lt;&gt;0),25,AND(Z585=3,R585&lt;&gt;0),21,AND(Z585=3,U585="ALTO"),16,AND(Z585=3,U585="BAJO"),12,AND(Z585=3,V585&lt;&gt;0),5,AND(Z585=4,P585&lt;&gt;0),25,AND(Z585=4,R585&lt;&gt;0),13,AND(Z585=4,U585="ALTO"),16,AND(Z585=4,U585="BAJO"),14,AND(Z585=4,V585&lt;&gt;0),7,AND(Z585=5,P585&lt;&gt;0),25,AND(Z585=5,R585&lt;&gt;0),21,AND(Z585=5,U585="ALTO"),16,AND(Z585=5,U585="BAJO"),12,AND(Z585=5,V585&lt;&gt;0),8,AND(Z585=6,P585&lt;&gt;0),25,AND(Z585=6,R585&lt;&gt;0),21,AND(Z585=6,U585="ALTO"),20,AND(Z585=6,U585="BAJO"),17,AND(Z585=6,V585&lt;&gt;0),6,AND(Z585=7,P585&lt;&gt;0),25,AND(Z585=7,R585&lt;&gt;0),23,AND(Z585=7,U585="ALTO"),16,AND(Z585=7,U585="BAJO"),11,AND(Z585=7,V585&lt;&gt;0),7,AND(Z585=8,P585&lt;&gt;0),25,AND(Z585=8,R585&lt;&gt;0),21,AND(Z585=8,U585="ALTO"),16,AND(Z585=8,U585="BAJO"),12,AND(Z585=8,V585&lt;&gt;0),8,AND(Z585=9,P585&lt;&gt;0),25,AND(Z585=9,R585&lt;&gt;0),21,AND(Z585=9,U585="ALTO"),20,AND(Z585=9,U585="BAJO"),17,AND(Z585=9,V585&lt;&gt;0),13,AND(Z585=10,P585&lt;&gt;0),25,AND(Z585=10,R585&lt;&gt;0),22,AND(Z585=10,U585="ALTO"),21,AND(Z585=10,U585="BAJO"),18,AND(Z585=10,V585&lt;&gt;0),18,AND(Z585=11,P585&lt;&gt;0),25,AND(Z585=11,R585&lt;&gt;0),23,AND(Z585=11,U585="ALTO"),20,AND(Z585=11,U585="BAJO"),16,AND(Z585=11,V585&lt;&gt;0),11,AND(Z585=12,P585&lt;&gt;0),25,AND(Z585=12,R585&lt;&gt;0),23,AND(Z585=12,U585="ALTO"),20,AND(Z585=12,U585="BAJO"),16,AND(Z585=12,V585&lt;&gt;0),12,AND(Z585=13,P585&lt;&gt;0),25,AND(Z585=13,R585&lt;&gt;0),21,AND(Z585=13,U585="ALTO"),20,AND(Z585=13,U585="BAJO"),17,AND(Z585=13,V585&lt;&gt;0),17,AND(Z585=14,P585&lt;&gt;0),25,AND(Z585=14,R585&lt;&gt;0),24,AND(Z585=14,U585="ALTO"),23,AND(Z585=14,U585="BAJO"),21,AND(Z585=14,V585&lt;&gt;0),18,AND(Z585=15,P585&lt;&gt;0),25,AND(Z585=15,R585&lt;&gt;0),24,AND(Z585=15,U585="ALTO"),22,AND(Z585=15,U585="BAJO"),19,AND(Z585=15,V585&lt;&gt;0),19,AND(Z585=16,P585&lt;&gt;0),25,AND(Z585=16,R585&lt;&gt;0),23,AND(Z585=16,U585="ALTO"),23,AND(Z585=16,U585="BAJO"),23,AND(Z585=16,V585&lt;&gt;0),20,AND(Z585=17,P585&lt;&gt;0),25,AND(Z585=17,R585&lt;&gt;0),24,AND(Z585=17,U585="ALTO"),23,AND(Z585=17,U585="BAJO"),21,AND(Z585=17,V585&lt;&gt;0),20,AND(Z585=18,P585&lt;&gt;0),25,AND(Z585=18,R585&lt;&gt;0),24,AND(Z585=18,U585="ALTO"),23,AND(Z585=18,U585="BAJO"),22,AND(Z585=18,V585&lt;&gt;0),21,AND(Z585=19,P585&lt;&gt;0),25,AND(Z585=19,R585&lt;&gt;0),25,AND(Z585=19,U585="ALTO"),24,AND(Z585=19,U585="BAJO"),22,AND(Z585=19,V585&lt;&gt;0),22,AND(Z585&lt;&gt;0,X585&lt;&gt;0),Z585,TRUE,"FALSO")</f>
        <v>FALSO</v>
      </c>
      <c r="AC585" s="222"/>
      <c r="AD585" s="222"/>
      <c r="AE585" s="36"/>
      <c r="AF585" s="37"/>
      <c r="AG585" s="37"/>
      <c r="AH585" s="25"/>
      <c r="AI585" s="25"/>
      <c r="AJ585" s="25"/>
      <c r="AK585" s="25"/>
      <c r="AL585" s="25"/>
      <c r="AM585" s="25"/>
      <c r="AN585" s="25"/>
      <c r="AO585" s="35"/>
      <c r="AP585" s="25"/>
      <c r="AQ585" s="35"/>
      <c r="AR585" s="25"/>
      <c r="AS585" s="35"/>
      <c r="AT585" s="25"/>
      <c r="AU585" s="35"/>
      <c r="AV585" s="25"/>
      <c r="AW585" s="35"/>
      <c r="AX585" s="25"/>
    </row>
    <row r="586" spans="1:50" ht="26.25">
      <c r="A586" s="285"/>
      <c r="B586" s="381"/>
      <c r="C586" s="379"/>
      <c r="D586" s="378"/>
      <c r="E586" s="251"/>
      <c r="F586" s="248"/>
      <c r="G586" s="225"/>
      <c r="H586" s="227"/>
      <c r="I586" s="254"/>
      <c r="J586" s="255" t="e">
        <f>+VLOOKUP(I586,Peligros_Aspectos!A:D,4,0)</f>
        <v>#N/A</v>
      </c>
      <c r="K586" s="256" t="e">
        <f>+VLOOKUP(I586,Peligros_Aspectos!A:D,2,0)</f>
        <v>#N/A</v>
      </c>
      <c r="L586" s="257" t="e">
        <f>+VLOOKUP(I586,Peligros_Aspectos!A:C,3,0)</f>
        <v>#N/A</v>
      </c>
      <c r="M586" s="232"/>
      <c r="N586" s="258"/>
      <c r="O586" s="245" t="str">
        <f t="shared" si="50"/>
        <v/>
      </c>
      <c r="P586" s="260"/>
      <c r="Q586" s="260"/>
      <c r="R586" s="260"/>
      <c r="S586" s="260"/>
      <c r="T586" s="260"/>
      <c r="U586" s="258"/>
      <c r="V586" s="264"/>
      <c r="W586" s="264"/>
      <c r="X586" s="260"/>
      <c r="Y586" s="266"/>
      <c r="Z586" s="245" t="str">
        <f t="shared" si="54"/>
        <v/>
      </c>
      <c r="AA586" s="267"/>
      <c r="AB586" s="245" t="str">
        <f t="array" ref="AB586">_xlfn.IFS(AND(Z586=1,P586&lt;&gt;0),25,AND(Z586=1,R586&lt;&gt;0),21,AND(Z586=1,U586="ALTO"),16,AND(Z586=1,U586="BAJO"),11,AND(Z586=1,V586&lt;&gt;0),2,AND(Z586=2,P586&lt;&gt;0),25,AND(Z586=2,R586&lt;&gt;0),21,AND(Z586=2,U586="ALTO"),16,AND(Z586=2,U586="BAJO"),11,AND(Z586=2,V586&lt;&gt;0),4,AND(Z586=3,P586&lt;&gt;0),25,AND(Z586=3,R586&lt;&gt;0),21,AND(Z586=3,U586="ALTO"),16,AND(Z586=3,U586="BAJO"),12,AND(Z586=3,V586&lt;&gt;0),5,AND(Z586=4,P586&lt;&gt;0),25,AND(Z586=4,R586&lt;&gt;0),13,AND(Z586=4,U586="ALTO"),16,AND(Z586=4,U586="BAJO"),14,AND(Z586=4,V586&lt;&gt;0),7,AND(Z586=5,P586&lt;&gt;0),25,AND(Z586=5,R586&lt;&gt;0),21,AND(Z586=5,U586="ALTO"),16,AND(Z586=5,U586="BAJO"),12,AND(Z586=5,V586&lt;&gt;0),8,AND(Z586=6,P586&lt;&gt;0),25,AND(Z586=6,R586&lt;&gt;0),21,AND(Z586=6,U586="ALTO"),20,AND(Z586=6,U586="BAJO"),17,AND(Z586=6,V586&lt;&gt;0),6,AND(Z586=7,P586&lt;&gt;0),25,AND(Z586=7,R586&lt;&gt;0),23,AND(Z586=7,U586="ALTO"),16,AND(Z586=7,U586="BAJO"),11,AND(Z586=7,V586&lt;&gt;0),7,AND(Z586=8,P586&lt;&gt;0),25,AND(Z586=8,R586&lt;&gt;0),21,AND(Z586=8,U586="ALTO"),16,AND(Z586=8,U586="BAJO"),12,AND(Z586=8,V586&lt;&gt;0),8,AND(Z586=9,P586&lt;&gt;0),25,AND(Z586=9,R586&lt;&gt;0),21,AND(Z586=9,U586="ALTO"),20,AND(Z586=9,U586="BAJO"),17,AND(Z586=9,V586&lt;&gt;0),13,AND(Z586=10,P586&lt;&gt;0),25,AND(Z586=10,R586&lt;&gt;0),22,AND(Z586=10,U586="ALTO"),21,AND(Z586=10,U586="BAJO"),18,AND(Z586=10,V586&lt;&gt;0),18,AND(Z586=11,P586&lt;&gt;0),25,AND(Z586=11,R586&lt;&gt;0),23,AND(Z586=11,U586="ALTO"),20,AND(Z586=11,U586="BAJO"),16,AND(Z586=11,V586&lt;&gt;0),11,AND(Z586=12,P586&lt;&gt;0),25,AND(Z586=12,R586&lt;&gt;0),23,AND(Z586=12,U586="ALTO"),20,AND(Z586=12,U586="BAJO"),16,AND(Z586=12,V586&lt;&gt;0),12,AND(Z586=13,P586&lt;&gt;0),25,AND(Z586=13,R586&lt;&gt;0),21,AND(Z586=13,U586="ALTO"),20,AND(Z586=13,U586="BAJO"),17,AND(Z586=13,V586&lt;&gt;0),17,AND(Z586=14,P586&lt;&gt;0),25,AND(Z586=14,R586&lt;&gt;0),24,AND(Z586=14,U586="ALTO"),23,AND(Z586=14,U586="BAJO"),21,AND(Z586=14,V586&lt;&gt;0),18,AND(Z586=15,P586&lt;&gt;0),25,AND(Z586=15,R586&lt;&gt;0),24,AND(Z586=15,U586="ALTO"),22,AND(Z586=15,U586="BAJO"),19,AND(Z586=15,V586&lt;&gt;0),19,AND(Z586=16,P586&lt;&gt;0),25,AND(Z586=16,R586&lt;&gt;0),23,AND(Z586=16,U586="ALTO"),23,AND(Z586=16,U586="BAJO"),23,AND(Z586=16,V586&lt;&gt;0),20,AND(Z586=17,P586&lt;&gt;0),25,AND(Z586=17,R586&lt;&gt;0),24,AND(Z586=17,U586="ALTO"),23,AND(Z586=17,U586="BAJO"),21,AND(Z586=17,V586&lt;&gt;0),20,AND(Z586=18,P586&lt;&gt;0),25,AND(Z586=18,R586&lt;&gt;0),24,AND(Z586=18,U586="ALTO"),23,AND(Z586=18,U586="BAJO"),22,AND(Z586=18,V586&lt;&gt;0),21,AND(Z586=19,P586&lt;&gt;0),25,AND(Z586=19,R586&lt;&gt;0),25,AND(Z586=19,U586="ALTO"),24,AND(Z586=19,U586="BAJO"),22,AND(Z586=19,V586&lt;&gt;0),22,AND(Z586&lt;&gt;0,X586&lt;&gt;0),Z586,TRUE,"FALSO")</f>
        <v>FALSO</v>
      </c>
      <c r="AC586" s="222"/>
      <c r="AD586" s="222"/>
      <c r="AE586" s="36"/>
      <c r="AF586" s="37"/>
      <c r="AG586" s="37"/>
      <c r="AH586" s="25"/>
      <c r="AI586" s="25"/>
      <c r="AJ586" s="25"/>
      <c r="AK586" s="25"/>
      <c r="AL586" s="25"/>
      <c r="AM586" s="25"/>
      <c r="AN586" s="25"/>
      <c r="AO586" s="35"/>
      <c r="AP586" s="25"/>
      <c r="AQ586" s="35"/>
      <c r="AR586" s="25"/>
      <c r="AS586" s="35"/>
      <c r="AT586" s="25"/>
      <c r="AU586" s="35"/>
      <c r="AV586" s="25"/>
      <c r="AW586" s="35"/>
      <c r="AX586" s="25"/>
    </row>
    <row r="587" spans="1:50" ht="26.25">
      <c r="A587" s="285"/>
      <c r="B587" s="381"/>
      <c r="C587" s="379"/>
      <c r="D587" s="378"/>
      <c r="E587" s="251"/>
      <c r="F587" s="248"/>
      <c r="G587" s="225"/>
      <c r="H587" s="227"/>
      <c r="I587" s="254"/>
      <c r="J587" s="255" t="e">
        <f>+VLOOKUP(I587,Peligros_Aspectos!A:D,4,0)</f>
        <v>#N/A</v>
      </c>
      <c r="K587" s="256" t="e">
        <f>+VLOOKUP(I587,Peligros_Aspectos!A:D,2,0)</f>
        <v>#N/A</v>
      </c>
      <c r="L587" s="257" t="e">
        <f>+VLOOKUP(I587,Peligros_Aspectos!A:C,3,0)</f>
        <v>#N/A</v>
      </c>
      <c r="M587" s="232"/>
      <c r="N587" s="258"/>
      <c r="O587" s="245" t="str">
        <f t="shared" si="50"/>
        <v/>
      </c>
      <c r="P587" s="260"/>
      <c r="Q587" s="260"/>
      <c r="R587" s="260"/>
      <c r="S587" s="260"/>
      <c r="T587" s="260"/>
      <c r="U587" s="258"/>
      <c r="V587" s="264"/>
      <c r="W587" s="264"/>
      <c r="X587" s="260"/>
      <c r="Y587" s="266"/>
      <c r="Z587" s="245" t="str">
        <f t="shared" si="54"/>
        <v/>
      </c>
      <c r="AA587" s="267"/>
      <c r="AB587" s="245" t="str">
        <f t="array" ref="AB587">_xlfn.IFS(AND(Z587=1,P587&lt;&gt;0),25,AND(Z587=1,R587&lt;&gt;0),21,AND(Z587=1,U587="ALTO"),16,AND(Z587=1,U587="BAJO"),11,AND(Z587=1,V587&lt;&gt;0),2,AND(Z587=2,P587&lt;&gt;0),25,AND(Z587=2,R587&lt;&gt;0),21,AND(Z587=2,U587="ALTO"),16,AND(Z587=2,U587="BAJO"),11,AND(Z587=2,V587&lt;&gt;0),4,AND(Z587=3,P587&lt;&gt;0),25,AND(Z587=3,R587&lt;&gt;0),21,AND(Z587=3,U587="ALTO"),16,AND(Z587=3,U587="BAJO"),12,AND(Z587=3,V587&lt;&gt;0),5,AND(Z587=4,P587&lt;&gt;0),25,AND(Z587=4,R587&lt;&gt;0),13,AND(Z587=4,U587="ALTO"),16,AND(Z587=4,U587="BAJO"),14,AND(Z587=4,V587&lt;&gt;0),7,AND(Z587=5,P587&lt;&gt;0),25,AND(Z587=5,R587&lt;&gt;0),21,AND(Z587=5,U587="ALTO"),16,AND(Z587=5,U587="BAJO"),12,AND(Z587=5,V587&lt;&gt;0),8,AND(Z587=6,P587&lt;&gt;0),25,AND(Z587=6,R587&lt;&gt;0),21,AND(Z587=6,U587="ALTO"),20,AND(Z587=6,U587="BAJO"),17,AND(Z587=6,V587&lt;&gt;0),6,AND(Z587=7,P587&lt;&gt;0),25,AND(Z587=7,R587&lt;&gt;0),23,AND(Z587=7,U587="ALTO"),16,AND(Z587=7,U587="BAJO"),11,AND(Z587=7,V587&lt;&gt;0),7,AND(Z587=8,P587&lt;&gt;0),25,AND(Z587=8,R587&lt;&gt;0),21,AND(Z587=8,U587="ALTO"),16,AND(Z587=8,U587="BAJO"),12,AND(Z587=8,V587&lt;&gt;0),8,AND(Z587=9,P587&lt;&gt;0),25,AND(Z587=9,R587&lt;&gt;0),21,AND(Z587=9,U587="ALTO"),20,AND(Z587=9,U587="BAJO"),17,AND(Z587=9,V587&lt;&gt;0),13,AND(Z587=10,P587&lt;&gt;0),25,AND(Z587=10,R587&lt;&gt;0),22,AND(Z587=10,U587="ALTO"),21,AND(Z587=10,U587="BAJO"),18,AND(Z587=10,V587&lt;&gt;0),18,AND(Z587=11,P587&lt;&gt;0),25,AND(Z587=11,R587&lt;&gt;0),23,AND(Z587=11,U587="ALTO"),20,AND(Z587=11,U587="BAJO"),16,AND(Z587=11,V587&lt;&gt;0),11,AND(Z587=12,P587&lt;&gt;0),25,AND(Z587=12,R587&lt;&gt;0),23,AND(Z587=12,U587="ALTO"),20,AND(Z587=12,U587="BAJO"),16,AND(Z587=12,V587&lt;&gt;0),12,AND(Z587=13,P587&lt;&gt;0),25,AND(Z587=13,R587&lt;&gt;0),21,AND(Z587=13,U587="ALTO"),20,AND(Z587=13,U587="BAJO"),17,AND(Z587=13,V587&lt;&gt;0),17,AND(Z587=14,P587&lt;&gt;0),25,AND(Z587=14,R587&lt;&gt;0),24,AND(Z587=14,U587="ALTO"),23,AND(Z587=14,U587="BAJO"),21,AND(Z587=14,V587&lt;&gt;0),18,AND(Z587=15,P587&lt;&gt;0),25,AND(Z587=15,R587&lt;&gt;0),24,AND(Z587=15,U587="ALTO"),22,AND(Z587=15,U587="BAJO"),19,AND(Z587=15,V587&lt;&gt;0),19,AND(Z587=16,P587&lt;&gt;0),25,AND(Z587=16,R587&lt;&gt;0),23,AND(Z587=16,U587="ALTO"),23,AND(Z587=16,U587="BAJO"),23,AND(Z587=16,V587&lt;&gt;0),20,AND(Z587=17,P587&lt;&gt;0),25,AND(Z587=17,R587&lt;&gt;0),24,AND(Z587=17,U587="ALTO"),23,AND(Z587=17,U587="BAJO"),21,AND(Z587=17,V587&lt;&gt;0),20,AND(Z587=18,P587&lt;&gt;0),25,AND(Z587=18,R587&lt;&gt;0),24,AND(Z587=18,U587="ALTO"),23,AND(Z587=18,U587="BAJO"),22,AND(Z587=18,V587&lt;&gt;0),21,AND(Z587=19,P587&lt;&gt;0),25,AND(Z587=19,R587&lt;&gt;0),25,AND(Z587=19,U587="ALTO"),24,AND(Z587=19,U587="BAJO"),22,AND(Z587=19,V587&lt;&gt;0),22,AND(Z587&lt;&gt;0,X587&lt;&gt;0),Z587,TRUE,"FALSO")</f>
        <v>FALSO</v>
      </c>
      <c r="AC587" s="222"/>
      <c r="AD587" s="222"/>
      <c r="AE587" s="36"/>
      <c r="AF587" s="37"/>
      <c r="AG587" s="37"/>
      <c r="AH587" s="25"/>
      <c r="AI587" s="25"/>
      <c r="AJ587" s="25"/>
      <c r="AK587" s="25"/>
      <c r="AL587" s="25"/>
      <c r="AM587" s="25"/>
      <c r="AN587" s="25"/>
      <c r="AO587" s="35"/>
      <c r="AP587" s="25"/>
      <c r="AQ587" s="35"/>
      <c r="AR587" s="25"/>
      <c r="AS587" s="35"/>
      <c r="AT587" s="25"/>
      <c r="AU587" s="35"/>
      <c r="AV587" s="25"/>
      <c r="AW587" s="35"/>
      <c r="AX587" s="25"/>
    </row>
    <row r="588" spans="1:50" ht="26.25">
      <c r="A588" s="285"/>
      <c r="B588" s="381"/>
      <c r="C588" s="379"/>
      <c r="D588" s="378"/>
      <c r="E588" s="251"/>
      <c r="F588" s="248"/>
      <c r="G588" s="225"/>
      <c r="H588" s="227"/>
      <c r="I588" s="254"/>
      <c r="J588" s="255" t="e">
        <f>+VLOOKUP(I588,Peligros_Aspectos!A:D,4,0)</f>
        <v>#N/A</v>
      </c>
      <c r="K588" s="256" t="e">
        <f>+VLOOKUP(I588,Peligros_Aspectos!A:D,2,0)</f>
        <v>#N/A</v>
      </c>
      <c r="L588" s="257" t="e">
        <f>+VLOOKUP(I588,Peligros_Aspectos!A:C,3,0)</f>
        <v>#N/A</v>
      </c>
      <c r="M588" s="232"/>
      <c r="N588" s="258"/>
      <c r="O588" s="245" t="str">
        <f t="shared" si="50"/>
        <v/>
      </c>
      <c r="P588" s="260"/>
      <c r="Q588" s="260"/>
      <c r="R588" s="260"/>
      <c r="S588" s="260"/>
      <c r="T588" s="260"/>
      <c r="U588" s="258"/>
      <c r="V588" s="264"/>
      <c r="W588" s="264"/>
      <c r="X588" s="260"/>
      <c r="Y588" s="266"/>
      <c r="Z588" s="245" t="str">
        <f t="shared" si="54"/>
        <v/>
      </c>
      <c r="AA588" s="267"/>
      <c r="AB588" s="245" t="str">
        <f t="array" ref="AB588">_xlfn.IFS(AND(Z588=1,P588&lt;&gt;0),25,AND(Z588=1,R588&lt;&gt;0),21,AND(Z588=1,U588="ALTO"),16,AND(Z588=1,U588="BAJO"),11,AND(Z588=1,V588&lt;&gt;0),2,AND(Z588=2,P588&lt;&gt;0),25,AND(Z588=2,R588&lt;&gt;0),21,AND(Z588=2,U588="ALTO"),16,AND(Z588=2,U588="BAJO"),11,AND(Z588=2,V588&lt;&gt;0),4,AND(Z588=3,P588&lt;&gt;0),25,AND(Z588=3,R588&lt;&gt;0),21,AND(Z588=3,U588="ALTO"),16,AND(Z588=3,U588="BAJO"),12,AND(Z588=3,V588&lt;&gt;0),5,AND(Z588=4,P588&lt;&gt;0),25,AND(Z588=4,R588&lt;&gt;0),13,AND(Z588=4,U588="ALTO"),16,AND(Z588=4,U588="BAJO"),14,AND(Z588=4,V588&lt;&gt;0),7,AND(Z588=5,P588&lt;&gt;0),25,AND(Z588=5,R588&lt;&gt;0),21,AND(Z588=5,U588="ALTO"),16,AND(Z588=5,U588="BAJO"),12,AND(Z588=5,V588&lt;&gt;0),8,AND(Z588=6,P588&lt;&gt;0),25,AND(Z588=6,R588&lt;&gt;0),21,AND(Z588=6,U588="ALTO"),20,AND(Z588=6,U588="BAJO"),17,AND(Z588=6,V588&lt;&gt;0),6,AND(Z588=7,P588&lt;&gt;0),25,AND(Z588=7,R588&lt;&gt;0),23,AND(Z588=7,U588="ALTO"),16,AND(Z588=7,U588="BAJO"),11,AND(Z588=7,V588&lt;&gt;0),7,AND(Z588=8,P588&lt;&gt;0),25,AND(Z588=8,R588&lt;&gt;0),21,AND(Z588=8,U588="ALTO"),16,AND(Z588=8,U588="BAJO"),12,AND(Z588=8,V588&lt;&gt;0),8,AND(Z588=9,P588&lt;&gt;0),25,AND(Z588=9,R588&lt;&gt;0),21,AND(Z588=9,U588="ALTO"),20,AND(Z588=9,U588="BAJO"),17,AND(Z588=9,V588&lt;&gt;0),13,AND(Z588=10,P588&lt;&gt;0),25,AND(Z588=10,R588&lt;&gt;0),22,AND(Z588=10,U588="ALTO"),21,AND(Z588=10,U588="BAJO"),18,AND(Z588=10,V588&lt;&gt;0),18,AND(Z588=11,P588&lt;&gt;0),25,AND(Z588=11,R588&lt;&gt;0),23,AND(Z588=11,U588="ALTO"),20,AND(Z588=11,U588="BAJO"),16,AND(Z588=11,V588&lt;&gt;0),11,AND(Z588=12,P588&lt;&gt;0),25,AND(Z588=12,R588&lt;&gt;0),23,AND(Z588=12,U588="ALTO"),20,AND(Z588=12,U588="BAJO"),16,AND(Z588=12,V588&lt;&gt;0),12,AND(Z588=13,P588&lt;&gt;0),25,AND(Z588=13,R588&lt;&gt;0),21,AND(Z588=13,U588="ALTO"),20,AND(Z588=13,U588="BAJO"),17,AND(Z588=13,V588&lt;&gt;0),17,AND(Z588=14,P588&lt;&gt;0),25,AND(Z588=14,R588&lt;&gt;0),24,AND(Z588=14,U588="ALTO"),23,AND(Z588=14,U588="BAJO"),21,AND(Z588=14,V588&lt;&gt;0),18,AND(Z588=15,P588&lt;&gt;0),25,AND(Z588=15,R588&lt;&gt;0),24,AND(Z588=15,U588="ALTO"),22,AND(Z588=15,U588="BAJO"),19,AND(Z588=15,V588&lt;&gt;0),19,AND(Z588=16,P588&lt;&gt;0),25,AND(Z588=16,R588&lt;&gt;0),23,AND(Z588=16,U588="ALTO"),23,AND(Z588=16,U588="BAJO"),23,AND(Z588=16,V588&lt;&gt;0),20,AND(Z588=17,P588&lt;&gt;0),25,AND(Z588=17,R588&lt;&gt;0),24,AND(Z588=17,U588="ALTO"),23,AND(Z588=17,U588="BAJO"),21,AND(Z588=17,V588&lt;&gt;0),20,AND(Z588=18,P588&lt;&gt;0),25,AND(Z588=18,R588&lt;&gt;0),24,AND(Z588=18,U588="ALTO"),23,AND(Z588=18,U588="BAJO"),22,AND(Z588=18,V588&lt;&gt;0),21,AND(Z588=19,P588&lt;&gt;0),25,AND(Z588=19,R588&lt;&gt;0),25,AND(Z588=19,U588="ALTO"),24,AND(Z588=19,U588="BAJO"),22,AND(Z588=19,V588&lt;&gt;0),22,AND(Z588&lt;&gt;0,X588&lt;&gt;0),Z588,TRUE,"FALSO")</f>
        <v>FALSO</v>
      </c>
      <c r="AC588" s="222"/>
      <c r="AD588" s="222"/>
      <c r="AE588" s="36"/>
      <c r="AF588" s="37"/>
      <c r="AG588" s="37"/>
      <c r="AH588" s="25"/>
      <c r="AI588" s="25"/>
      <c r="AJ588" s="25"/>
      <c r="AK588" s="25"/>
      <c r="AL588" s="25"/>
      <c r="AM588" s="25"/>
      <c r="AN588" s="25"/>
      <c r="AO588" s="35"/>
      <c r="AP588" s="25"/>
      <c r="AQ588" s="35"/>
      <c r="AR588" s="25"/>
      <c r="AS588" s="35"/>
      <c r="AT588" s="25"/>
      <c r="AU588" s="35"/>
      <c r="AV588" s="25"/>
      <c r="AW588" s="35"/>
      <c r="AX588" s="25"/>
    </row>
    <row r="589" spans="1:50" ht="26.25">
      <c r="A589" s="285"/>
      <c r="B589" s="381"/>
      <c r="C589" s="379"/>
      <c r="D589" s="378"/>
      <c r="E589" s="251"/>
      <c r="F589" s="248"/>
      <c r="G589" s="225"/>
      <c r="H589" s="227"/>
      <c r="I589" s="254"/>
      <c r="J589" s="255" t="e">
        <f>+VLOOKUP(I589,Peligros_Aspectos!A:D,4,0)</f>
        <v>#N/A</v>
      </c>
      <c r="K589" s="256" t="e">
        <f>+VLOOKUP(I589,Peligros_Aspectos!A:D,2,0)</f>
        <v>#N/A</v>
      </c>
      <c r="L589" s="257" t="e">
        <f>+VLOOKUP(I589,Peligros_Aspectos!A:C,3,0)</f>
        <v>#N/A</v>
      </c>
      <c r="M589" s="232"/>
      <c r="N589" s="258"/>
      <c r="O589" s="245" t="str">
        <f t="shared" si="50"/>
        <v/>
      </c>
      <c r="P589" s="260"/>
      <c r="Q589" s="260"/>
      <c r="R589" s="260"/>
      <c r="S589" s="260"/>
      <c r="T589" s="260"/>
      <c r="U589" s="258"/>
      <c r="V589" s="264"/>
      <c r="W589" s="264"/>
      <c r="X589" s="260"/>
      <c r="Y589" s="266"/>
      <c r="Z589" s="245" t="str">
        <f t="shared" si="54"/>
        <v/>
      </c>
      <c r="AA589" s="267"/>
      <c r="AB589" s="245" t="str">
        <f t="array" ref="AB589">_xlfn.IFS(AND(Z589=1,P589&lt;&gt;0),25,AND(Z589=1,R589&lt;&gt;0),21,AND(Z589=1,U589="ALTO"),16,AND(Z589=1,U589="BAJO"),11,AND(Z589=1,V589&lt;&gt;0),2,AND(Z589=2,P589&lt;&gt;0),25,AND(Z589=2,R589&lt;&gt;0),21,AND(Z589=2,U589="ALTO"),16,AND(Z589=2,U589="BAJO"),11,AND(Z589=2,V589&lt;&gt;0),4,AND(Z589=3,P589&lt;&gt;0),25,AND(Z589=3,R589&lt;&gt;0),21,AND(Z589=3,U589="ALTO"),16,AND(Z589=3,U589="BAJO"),12,AND(Z589=3,V589&lt;&gt;0),5,AND(Z589=4,P589&lt;&gt;0),25,AND(Z589=4,R589&lt;&gt;0),13,AND(Z589=4,U589="ALTO"),16,AND(Z589=4,U589="BAJO"),14,AND(Z589=4,V589&lt;&gt;0),7,AND(Z589=5,P589&lt;&gt;0),25,AND(Z589=5,R589&lt;&gt;0),21,AND(Z589=5,U589="ALTO"),16,AND(Z589=5,U589="BAJO"),12,AND(Z589=5,V589&lt;&gt;0),8,AND(Z589=6,P589&lt;&gt;0),25,AND(Z589=6,R589&lt;&gt;0),21,AND(Z589=6,U589="ALTO"),20,AND(Z589=6,U589="BAJO"),17,AND(Z589=6,V589&lt;&gt;0),6,AND(Z589=7,P589&lt;&gt;0),25,AND(Z589=7,R589&lt;&gt;0),23,AND(Z589=7,U589="ALTO"),16,AND(Z589=7,U589="BAJO"),11,AND(Z589=7,V589&lt;&gt;0),7,AND(Z589=8,P589&lt;&gt;0),25,AND(Z589=8,R589&lt;&gt;0),21,AND(Z589=8,U589="ALTO"),16,AND(Z589=8,U589="BAJO"),12,AND(Z589=8,V589&lt;&gt;0),8,AND(Z589=9,P589&lt;&gt;0),25,AND(Z589=9,R589&lt;&gt;0),21,AND(Z589=9,U589="ALTO"),20,AND(Z589=9,U589="BAJO"),17,AND(Z589=9,V589&lt;&gt;0),13,AND(Z589=10,P589&lt;&gt;0),25,AND(Z589=10,R589&lt;&gt;0),22,AND(Z589=10,U589="ALTO"),21,AND(Z589=10,U589="BAJO"),18,AND(Z589=10,V589&lt;&gt;0),18,AND(Z589=11,P589&lt;&gt;0),25,AND(Z589=11,R589&lt;&gt;0),23,AND(Z589=11,U589="ALTO"),20,AND(Z589=11,U589="BAJO"),16,AND(Z589=11,V589&lt;&gt;0),11,AND(Z589=12,P589&lt;&gt;0),25,AND(Z589=12,R589&lt;&gt;0),23,AND(Z589=12,U589="ALTO"),20,AND(Z589=12,U589="BAJO"),16,AND(Z589=12,V589&lt;&gt;0),12,AND(Z589=13,P589&lt;&gt;0),25,AND(Z589=13,R589&lt;&gt;0),21,AND(Z589=13,U589="ALTO"),20,AND(Z589=13,U589="BAJO"),17,AND(Z589=13,V589&lt;&gt;0),17,AND(Z589=14,P589&lt;&gt;0),25,AND(Z589=14,R589&lt;&gt;0),24,AND(Z589=14,U589="ALTO"),23,AND(Z589=14,U589="BAJO"),21,AND(Z589=14,V589&lt;&gt;0),18,AND(Z589=15,P589&lt;&gt;0),25,AND(Z589=15,R589&lt;&gt;0),24,AND(Z589=15,U589="ALTO"),22,AND(Z589=15,U589="BAJO"),19,AND(Z589=15,V589&lt;&gt;0),19,AND(Z589=16,P589&lt;&gt;0),25,AND(Z589=16,R589&lt;&gt;0),23,AND(Z589=16,U589="ALTO"),23,AND(Z589=16,U589="BAJO"),23,AND(Z589=16,V589&lt;&gt;0),20,AND(Z589=17,P589&lt;&gt;0),25,AND(Z589=17,R589&lt;&gt;0),24,AND(Z589=17,U589="ALTO"),23,AND(Z589=17,U589="BAJO"),21,AND(Z589=17,V589&lt;&gt;0),20,AND(Z589=18,P589&lt;&gt;0),25,AND(Z589=18,R589&lt;&gt;0),24,AND(Z589=18,U589="ALTO"),23,AND(Z589=18,U589="BAJO"),22,AND(Z589=18,V589&lt;&gt;0),21,AND(Z589=19,P589&lt;&gt;0),25,AND(Z589=19,R589&lt;&gt;0),25,AND(Z589=19,U589="ALTO"),24,AND(Z589=19,U589="BAJO"),22,AND(Z589=19,V589&lt;&gt;0),22,AND(Z589&lt;&gt;0,X589&lt;&gt;0),Z589,TRUE,"FALSO")</f>
        <v>FALSO</v>
      </c>
      <c r="AC589" s="222"/>
      <c r="AD589" s="222"/>
      <c r="AE589" s="36"/>
      <c r="AF589" s="37"/>
      <c r="AG589" s="37"/>
      <c r="AH589" s="25"/>
      <c r="AI589" s="25"/>
      <c r="AJ589" s="25"/>
      <c r="AK589" s="25"/>
      <c r="AL589" s="25"/>
      <c r="AM589" s="25"/>
      <c r="AN589" s="25"/>
      <c r="AO589" s="35"/>
      <c r="AP589" s="25"/>
      <c r="AQ589" s="35"/>
      <c r="AR589" s="25"/>
      <c r="AS589" s="35"/>
      <c r="AT589" s="25"/>
      <c r="AU589" s="35"/>
      <c r="AV589" s="25"/>
      <c r="AW589" s="35"/>
      <c r="AX589" s="25"/>
    </row>
    <row r="590" spans="1:50" ht="26.25">
      <c r="A590" s="285"/>
      <c r="B590" s="381"/>
      <c r="C590" s="379"/>
      <c r="D590" s="378"/>
      <c r="E590" s="251"/>
      <c r="F590" s="248"/>
      <c r="G590" s="225"/>
      <c r="H590" s="227"/>
      <c r="I590" s="254"/>
      <c r="J590" s="255" t="e">
        <f>+VLOOKUP(I590,Peligros_Aspectos!A:D,4,0)</f>
        <v>#N/A</v>
      </c>
      <c r="K590" s="256" t="e">
        <f>+VLOOKUP(I590,Peligros_Aspectos!A:D,2,0)</f>
        <v>#N/A</v>
      </c>
      <c r="L590" s="257" t="e">
        <f>+VLOOKUP(I590,Peligros_Aspectos!A:C,3,0)</f>
        <v>#N/A</v>
      </c>
      <c r="M590" s="232"/>
      <c r="N590" s="258"/>
      <c r="O590" s="245" t="str">
        <f t="shared" si="50"/>
        <v/>
      </c>
      <c r="P590" s="260"/>
      <c r="Q590" s="260"/>
      <c r="R590" s="260"/>
      <c r="S590" s="260"/>
      <c r="T590" s="260"/>
      <c r="U590" s="258"/>
      <c r="V590" s="264"/>
      <c r="W590" s="264"/>
      <c r="X590" s="260"/>
      <c r="Y590" s="266"/>
      <c r="Z590" s="245" t="str">
        <f t="shared" si="54"/>
        <v/>
      </c>
      <c r="AA590" s="267"/>
      <c r="AB590" s="245" t="str">
        <f t="array" ref="AB590">_xlfn.IFS(AND(Z590=1,P590&lt;&gt;0),25,AND(Z590=1,R590&lt;&gt;0),21,AND(Z590=1,U590="ALTO"),16,AND(Z590=1,U590="BAJO"),11,AND(Z590=1,V590&lt;&gt;0),2,AND(Z590=2,P590&lt;&gt;0),25,AND(Z590=2,R590&lt;&gt;0),21,AND(Z590=2,U590="ALTO"),16,AND(Z590=2,U590="BAJO"),11,AND(Z590=2,V590&lt;&gt;0),4,AND(Z590=3,P590&lt;&gt;0),25,AND(Z590=3,R590&lt;&gt;0),21,AND(Z590=3,U590="ALTO"),16,AND(Z590=3,U590="BAJO"),12,AND(Z590=3,V590&lt;&gt;0),5,AND(Z590=4,P590&lt;&gt;0),25,AND(Z590=4,R590&lt;&gt;0),13,AND(Z590=4,U590="ALTO"),16,AND(Z590=4,U590="BAJO"),14,AND(Z590=4,V590&lt;&gt;0),7,AND(Z590=5,P590&lt;&gt;0),25,AND(Z590=5,R590&lt;&gt;0),21,AND(Z590=5,U590="ALTO"),16,AND(Z590=5,U590="BAJO"),12,AND(Z590=5,V590&lt;&gt;0),8,AND(Z590=6,P590&lt;&gt;0),25,AND(Z590=6,R590&lt;&gt;0),21,AND(Z590=6,U590="ALTO"),20,AND(Z590=6,U590="BAJO"),17,AND(Z590=6,V590&lt;&gt;0),6,AND(Z590=7,P590&lt;&gt;0),25,AND(Z590=7,R590&lt;&gt;0),23,AND(Z590=7,U590="ALTO"),16,AND(Z590=7,U590="BAJO"),11,AND(Z590=7,V590&lt;&gt;0),7,AND(Z590=8,P590&lt;&gt;0),25,AND(Z590=8,R590&lt;&gt;0),21,AND(Z590=8,U590="ALTO"),16,AND(Z590=8,U590="BAJO"),12,AND(Z590=8,V590&lt;&gt;0),8,AND(Z590=9,P590&lt;&gt;0),25,AND(Z590=9,R590&lt;&gt;0),21,AND(Z590=9,U590="ALTO"),20,AND(Z590=9,U590="BAJO"),17,AND(Z590=9,V590&lt;&gt;0),13,AND(Z590=10,P590&lt;&gt;0),25,AND(Z590=10,R590&lt;&gt;0),22,AND(Z590=10,U590="ALTO"),21,AND(Z590=10,U590="BAJO"),18,AND(Z590=10,V590&lt;&gt;0),18,AND(Z590=11,P590&lt;&gt;0),25,AND(Z590=11,R590&lt;&gt;0),23,AND(Z590=11,U590="ALTO"),20,AND(Z590=11,U590="BAJO"),16,AND(Z590=11,V590&lt;&gt;0),11,AND(Z590=12,P590&lt;&gt;0),25,AND(Z590=12,R590&lt;&gt;0),23,AND(Z590=12,U590="ALTO"),20,AND(Z590=12,U590="BAJO"),16,AND(Z590=12,V590&lt;&gt;0),12,AND(Z590=13,P590&lt;&gt;0),25,AND(Z590=13,R590&lt;&gt;0),21,AND(Z590=13,U590="ALTO"),20,AND(Z590=13,U590="BAJO"),17,AND(Z590=13,V590&lt;&gt;0),17,AND(Z590=14,P590&lt;&gt;0),25,AND(Z590=14,R590&lt;&gt;0),24,AND(Z590=14,U590="ALTO"),23,AND(Z590=14,U590="BAJO"),21,AND(Z590=14,V590&lt;&gt;0),18,AND(Z590=15,P590&lt;&gt;0),25,AND(Z590=15,R590&lt;&gt;0),24,AND(Z590=15,U590="ALTO"),22,AND(Z590=15,U590="BAJO"),19,AND(Z590=15,V590&lt;&gt;0),19,AND(Z590=16,P590&lt;&gt;0),25,AND(Z590=16,R590&lt;&gt;0),23,AND(Z590=16,U590="ALTO"),23,AND(Z590=16,U590="BAJO"),23,AND(Z590=16,V590&lt;&gt;0),20,AND(Z590=17,P590&lt;&gt;0),25,AND(Z590=17,R590&lt;&gt;0),24,AND(Z590=17,U590="ALTO"),23,AND(Z590=17,U590="BAJO"),21,AND(Z590=17,V590&lt;&gt;0),20,AND(Z590=18,P590&lt;&gt;0),25,AND(Z590=18,R590&lt;&gt;0),24,AND(Z590=18,U590="ALTO"),23,AND(Z590=18,U590="BAJO"),22,AND(Z590=18,V590&lt;&gt;0),21,AND(Z590=19,P590&lt;&gt;0),25,AND(Z590=19,R590&lt;&gt;0),25,AND(Z590=19,U590="ALTO"),24,AND(Z590=19,U590="BAJO"),22,AND(Z590=19,V590&lt;&gt;0),22,AND(Z590&lt;&gt;0,X590&lt;&gt;0),Z590,TRUE,"FALSO")</f>
        <v>FALSO</v>
      </c>
      <c r="AC590" s="222"/>
      <c r="AD590" s="222"/>
      <c r="AE590" s="36"/>
      <c r="AF590" s="37"/>
      <c r="AG590" s="37"/>
      <c r="AH590" s="25"/>
      <c r="AI590" s="25"/>
      <c r="AJ590" s="25"/>
      <c r="AK590" s="25"/>
      <c r="AL590" s="25"/>
      <c r="AM590" s="25"/>
      <c r="AN590" s="25"/>
      <c r="AO590" s="35"/>
      <c r="AP590" s="25"/>
      <c r="AQ590" s="35"/>
      <c r="AR590" s="25"/>
      <c r="AS590" s="35"/>
      <c r="AT590" s="25"/>
      <c r="AU590" s="35"/>
      <c r="AV590" s="25"/>
      <c r="AW590" s="35"/>
      <c r="AX590" s="25"/>
    </row>
    <row r="591" spans="1:50" ht="26.25">
      <c r="A591" s="285"/>
      <c r="B591" s="381"/>
      <c r="C591" s="379"/>
      <c r="D591" s="378"/>
      <c r="E591" s="251"/>
      <c r="F591" s="248"/>
      <c r="G591" s="225"/>
      <c r="H591" s="227"/>
      <c r="I591" s="254"/>
      <c r="J591" s="255" t="e">
        <f>+VLOOKUP(I591,Peligros_Aspectos!A:D,4,0)</f>
        <v>#N/A</v>
      </c>
      <c r="K591" s="256" t="e">
        <f>+VLOOKUP(I591,Peligros_Aspectos!A:D,2,0)</f>
        <v>#N/A</v>
      </c>
      <c r="L591" s="257" t="e">
        <f>+VLOOKUP(I591,Peligros_Aspectos!A:C,3,0)</f>
        <v>#N/A</v>
      </c>
      <c r="M591" s="232"/>
      <c r="N591" s="258"/>
      <c r="O591" s="245" t="str">
        <f t="shared" si="50"/>
        <v/>
      </c>
      <c r="P591" s="260"/>
      <c r="Q591" s="260"/>
      <c r="R591" s="260"/>
      <c r="S591" s="260"/>
      <c r="T591" s="260"/>
      <c r="U591" s="258"/>
      <c r="V591" s="264"/>
      <c r="W591" s="264"/>
      <c r="X591" s="260"/>
      <c r="Y591" s="266"/>
      <c r="Z591" s="245" t="str">
        <f t="shared" si="54"/>
        <v/>
      </c>
      <c r="AA591" s="267"/>
      <c r="AB591" s="245" t="str">
        <f t="array" ref="AB591">_xlfn.IFS(AND(Z591=1,P591&lt;&gt;0),25,AND(Z591=1,R591&lt;&gt;0),21,AND(Z591=1,U591="ALTO"),16,AND(Z591=1,U591="BAJO"),11,AND(Z591=1,V591&lt;&gt;0),2,AND(Z591=2,P591&lt;&gt;0),25,AND(Z591=2,R591&lt;&gt;0),21,AND(Z591=2,U591="ALTO"),16,AND(Z591=2,U591="BAJO"),11,AND(Z591=2,V591&lt;&gt;0),4,AND(Z591=3,P591&lt;&gt;0),25,AND(Z591=3,R591&lt;&gt;0),21,AND(Z591=3,U591="ALTO"),16,AND(Z591=3,U591="BAJO"),12,AND(Z591=3,V591&lt;&gt;0),5,AND(Z591=4,P591&lt;&gt;0),25,AND(Z591=4,R591&lt;&gt;0),13,AND(Z591=4,U591="ALTO"),16,AND(Z591=4,U591="BAJO"),14,AND(Z591=4,V591&lt;&gt;0),7,AND(Z591=5,P591&lt;&gt;0),25,AND(Z591=5,R591&lt;&gt;0),21,AND(Z591=5,U591="ALTO"),16,AND(Z591=5,U591="BAJO"),12,AND(Z591=5,V591&lt;&gt;0),8,AND(Z591=6,P591&lt;&gt;0),25,AND(Z591=6,R591&lt;&gt;0),21,AND(Z591=6,U591="ALTO"),20,AND(Z591=6,U591="BAJO"),17,AND(Z591=6,V591&lt;&gt;0),6,AND(Z591=7,P591&lt;&gt;0),25,AND(Z591=7,R591&lt;&gt;0),23,AND(Z591=7,U591="ALTO"),16,AND(Z591=7,U591="BAJO"),11,AND(Z591=7,V591&lt;&gt;0),7,AND(Z591=8,P591&lt;&gt;0),25,AND(Z591=8,R591&lt;&gt;0),21,AND(Z591=8,U591="ALTO"),16,AND(Z591=8,U591="BAJO"),12,AND(Z591=8,V591&lt;&gt;0),8,AND(Z591=9,P591&lt;&gt;0),25,AND(Z591=9,R591&lt;&gt;0),21,AND(Z591=9,U591="ALTO"),20,AND(Z591=9,U591="BAJO"),17,AND(Z591=9,V591&lt;&gt;0),13,AND(Z591=10,P591&lt;&gt;0),25,AND(Z591=10,R591&lt;&gt;0),22,AND(Z591=10,U591="ALTO"),21,AND(Z591=10,U591="BAJO"),18,AND(Z591=10,V591&lt;&gt;0),18,AND(Z591=11,P591&lt;&gt;0),25,AND(Z591=11,R591&lt;&gt;0),23,AND(Z591=11,U591="ALTO"),20,AND(Z591=11,U591="BAJO"),16,AND(Z591=11,V591&lt;&gt;0),11,AND(Z591=12,P591&lt;&gt;0),25,AND(Z591=12,R591&lt;&gt;0),23,AND(Z591=12,U591="ALTO"),20,AND(Z591=12,U591="BAJO"),16,AND(Z591=12,V591&lt;&gt;0),12,AND(Z591=13,P591&lt;&gt;0),25,AND(Z591=13,R591&lt;&gt;0),21,AND(Z591=13,U591="ALTO"),20,AND(Z591=13,U591="BAJO"),17,AND(Z591=13,V591&lt;&gt;0),17,AND(Z591=14,P591&lt;&gt;0),25,AND(Z591=14,R591&lt;&gt;0),24,AND(Z591=14,U591="ALTO"),23,AND(Z591=14,U591="BAJO"),21,AND(Z591=14,V591&lt;&gt;0),18,AND(Z591=15,P591&lt;&gt;0),25,AND(Z591=15,R591&lt;&gt;0),24,AND(Z591=15,U591="ALTO"),22,AND(Z591=15,U591="BAJO"),19,AND(Z591=15,V591&lt;&gt;0),19,AND(Z591=16,P591&lt;&gt;0),25,AND(Z591=16,R591&lt;&gt;0),23,AND(Z591=16,U591="ALTO"),23,AND(Z591=16,U591="BAJO"),23,AND(Z591=16,V591&lt;&gt;0),20,AND(Z591=17,P591&lt;&gt;0),25,AND(Z591=17,R591&lt;&gt;0),24,AND(Z591=17,U591="ALTO"),23,AND(Z591=17,U591="BAJO"),21,AND(Z591=17,V591&lt;&gt;0),20,AND(Z591=18,P591&lt;&gt;0),25,AND(Z591=18,R591&lt;&gt;0),24,AND(Z591=18,U591="ALTO"),23,AND(Z591=18,U591="BAJO"),22,AND(Z591=18,V591&lt;&gt;0),21,AND(Z591=19,P591&lt;&gt;0),25,AND(Z591=19,R591&lt;&gt;0),25,AND(Z591=19,U591="ALTO"),24,AND(Z591=19,U591="BAJO"),22,AND(Z591=19,V591&lt;&gt;0),22,AND(Z591&lt;&gt;0,X591&lt;&gt;0),Z591,TRUE,"FALSO")</f>
        <v>FALSO</v>
      </c>
      <c r="AC591" s="222"/>
      <c r="AD591" s="222"/>
      <c r="AE591" s="36"/>
      <c r="AF591" s="37"/>
      <c r="AG591" s="37"/>
      <c r="AH591" s="25"/>
      <c r="AI591" s="25"/>
      <c r="AJ591" s="25"/>
      <c r="AK591" s="25"/>
      <c r="AL591" s="25"/>
      <c r="AM591" s="25"/>
      <c r="AN591" s="25"/>
      <c r="AO591" s="35"/>
      <c r="AP591" s="25"/>
      <c r="AQ591" s="35"/>
      <c r="AR591" s="25"/>
      <c r="AS591" s="35"/>
      <c r="AT591" s="25"/>
      <c r="AU591" s="35"/>
      <c r="AV591" s="25"/>
      <c r="AW591" s="35"/>
      <c r="AX591" s="25"/>
    </row>
    <row r="592" spans="1:50" ht="26.25">
      <c r="A592" s="285"/>
      <c r="B592" s="381"/>
      <c r="C592" s="379"/>
      <c r="D592" s="378"/>
      <c r="E592" s="251"/>
      <c r="F592" s="248"/>
      <c r="G592" s="225"/>
      <c r="H592" s="227"/>
      <c r="I592" s="254"/>
      <c r="J592" s="255" t="e">
        <f>+VLOOKUP(I592,Peligros_Aspectos!A:D,4,0)</f>
        <v>#N/A</v>
      </c>
      <c r="K592" s="256" t="e">
        <f>+VLOOKUP(I592,Peligros_Aspectos!A:D,2,0)</f>
        <v>#N/A</v>
      </c>
      <c r="L592" s="257" t="e">
        <f>+VLOOKUP(I592,Peligros_Aspectos!A:C,3,0)</f>
        <v>#N/A</v>
      </c>
      <c r="M592" s="232"/>
      <c r="N592" s="258"/>
      <c r="O592" s="245" t="str">
        <f t="shared" si="50"/>
        <v/>
      </c>
      <c r="P592" s="260"/>
      <c r="Q592" s="260"/>
      <c r="R592" s="260"/>
      <c r="S592" s="260"/>
      <c r="T592" s="264"/>
      <c r="U592" s="258"/>
      <c r="V592" s="264"/>
      <c r="W592" s="264"/>
      <c r="X592" s="260"/>
      <c r="Y592" s="266"/>
      <c r="Z592" s="245" t="str">
        <f t="shared" si="54"/>
        <v/>
      </c>
      <c r="AA592" s="267"/>
      <c r="AB592" s="245" t="str">
        <f t="array" ref="AB592">_xlfn.IFS(AND(Z592=1,P592&lt;&gt;0),25,AND(Z592=1,R592&lt;&gt;0),21,AND(Z592=1,U592="ALTO"),16,AND(Z592=1,U592="BAJO"),11,AND(Z592=1,V592&lt;&gt;0),2,AND(Z592=2,P592&lt;&gt;0),25,AND(Z592=2,R592&lt;&gt;0),21,AND(Z592=2,U592="ALTO"),16,AND(Z592=2,U592="BAJO"),11,AND(Z592=2,V592&lt;&gt;0),4,AND(Z592=3,P592&lt;&gt;0),25,AND(Z592=3,R592&lt;&gt;0),21,AND(Z592=3,U592="ALTO"),16,AND(Z592=3,U592="BAJO"),12,AND(Z592=3,V592&lt;&gt;0),5,AND(Z592=4,P592&lt;&gt;0),25,AND(Z592=4,R592&lt;&gt;0),13,AND(Z592=4,U592="ALTO"),16,AND(Z592=4,U592="BAJO"),14,AND(Z592=4,V592&lt;&gt;0),7,AND(Z592=5,P592&lt;&gt;0),25,AND(Z592=5,R592&lt;&gt;0),21,AND(Z592=5,U592="ALTO"),16,AND(Z592=5,U592="BAJO"),12,AND(Z592=5,V592&lt;&gt;0),8,AND(Z592=6,P592&lt;&gt;0),25,AND(Z592=6,R592&lt;&gt;0),21,AND(Z592=6,U592="ALTO"),20,AND(Z592=6,U592="BAJO"),17,AND(Z592=6,V592&lt;&gt;0),6,AND(Z592=7,P592&lt;&gt;0),25,AND(Z592=7,R592&lt;&gt;0),23,AND(Z592=7,U592="ALTO"),16,AND(Z592=7,U592="BAJO"),11,AND(Z592=7,V592&lt;&gt;0),7,AND(Z592=8,P592&lt;&gt;0),25,AND(Z592=8,R592&lt;&gt;0),21,AND(Z592=8,U592="ALTO"),16,AND(Z592=8,U592="BAJO"),12,AND(Z592=8,V592&lt;&gt;0),8,AND(Z592=9,P592&lt;&gt;0),25,AND(Z592=9,R592&lt;&gt;0),21,AND(Z592=9,U592="ALTO"),20,AND(Z592=9,U592="BAJO"),17,AND(Z592=9,V592&lt;&gt;0),13,AND(Z592=10,P592&lt;&gt;0),25,AND(Z592=10,R592&lt;&gt;0),22,AND(Z592=10,U592="ALTO"),21,AND(Z592=10,U592="BAJO"),18,AND(Z592=10,V592&lt;&gt;0),18,AND(Z592=11,P592&lt;&gt;0),25,AND(Z592=11,R592&lt;&gt;0),23,AND(Z592=11,U592="ALTO"),20,AND(Z592=11,U592="BAJO"),16,AND(Z592=11,V592&lt;&gt;0),11,AND(Z592=12,P592&lt;&gt;0),25,AND(Z592=12,R592&lt;&gt;0),23,AND(Z592=12,U592="ALTO"),20,AND(Z592=12,U592="BAJO"),16,AND(Z592=12,V592&lt;&gt;0),12,AND(Z592=13,P592&lt;&gt;0),25,AND(Z592=13,R592&lt;&gt;0),21,AND(Z592=13,U592="ALTO"),20,AND(Z592=13,U592="BAJO"),17,AND(Z592=13,V592&lt;&gt;0),17,AND(Z592=14,P592&lt;&gt;0),25,AND(Z592=14,R592&lt;&gt;0),24,AND(Z592=14,U592="ALTO"),23,AND(Z592=14,U592="BAJO"),21,AND(Z592=14,V592&lt;&gt;0),18,AND(Z592=15,P592&lt;&gt;0),25,AND(Z592=15,R592&lt;&gt;0),24,AND(Z592=15,U592="ALTO"),22,AND(Z592=15,U592="BAJO"),19,AND(Z592=15,V592&lt;&gt;0),19,AND(Z592=16,P592&lt;&gt;0),25,AND(Z592=16,R592&lt;&gt;0),23,AND(Z592=16,U592="ALTO"),23,AND(Z592=16,U592="BAJO"),23,AND(Z592=16,V592&lt;&gt;0),20,AND(Z592=17,P592&lt;&gt;0),25,AND(Z592=17,R592&lt;&gt;0),24,AND(Z592=17,U592="ALTO"),23,AND(Z592=17,U592="BAJO"),21,AND(Z592=17,V592&lt;&gt;0),20,AND(Z592=18,P592&lt;&gt;0),25,AND(Z592=18,R592&lt;&gt;0),24,AND(Z592=18,U592="ALTO"),23,AND(Z592=18,U592="BAJO"),22,AND(Z592=18,V592&lt;&gt;0),21,AND(Z592=19,P592&lt;&gt;0),25,AND(Z592=19,R592&lt;&gt;0),25,AND(Z592=19,U592="ALTO"),24,AND(Z592=19,U592="BAJO"),22,AND(Z592=19,V592&lt;&gt;0),22,AND(Z592&lt;&gt;0,X592&lt;&gt;0),Z592,TRUE,"FALSO")</f>
        <v>FALSO</v>
      </c>
      <c r="AC592" s="222"/>
      <c r="AD592" s="222"/>
      <c r="AE592" s="36"/>
      <c r="AF592" s="37"/>
      <c r="AG592" s="37"/>
      <c r="AH592" s="25"/>
      <c r="AI592" s="25"/>
      <c r="AJ592" s="25"/>
      <c r="AK592" s="25"/>
      <c r="AL592" s="25"/>
      <c r="AM592" s="25"/>
      <c r="AN592" s="25"/>
      <c r="AO592" s="35"/>
      <c r="AP592" s="25"/>
      <c r="AQ592" s="35"/>
      <c r="AR592" s="25"/>
      <c r="AS592" s="35"/>
      <c r="AT592" s="25"/>
      <c r="AU592" s="35"/>
      <c r="AV592" s="25"/>
      <c r="AW592" s="35"/>
      <c r="AX592" s="25"/>
    </row>
    <row r="593" spans="1:50" ht="26.25">
      <c r="A593" s="285"/>
      <c r="B593" s="381"/>
      <c r="C593" s="379"/>
      <c r="D593" s="378"/>
      <c r="E593" s="251"/>
      <c r="F593" s="248"/>
      <c r="G593" s="225"/>
      <c r="H593" s="227"/>
      <c r="I593" s="254"/>
      <c r="J593" s="255" t="e">
        <f>+VLOOKUP(I593,Peligros_Aspectos!A:D,4,0)</f>
        <v>#N/A</v>
      </c>
      <c r="K593" s="256" t="e">
        <f>+VLOOKUP(I593,Peligros_Aspectos!A:D,2,0)</f>
        <v>#N/A</v>
      </c>
      <c r="L593" s="257" t="e">
        <f>+VLOOKUP(I593,Peligros_Aspectos!A:C,3,0)</f>
        <v>#N/A</v>
      </c>
      <c r="M593" s="232"/>
      <c r="N593" s="258"/>
      <c r="O593" s="245" t="str">
        <f t="shared" si="50"/>
        <v/>
      </c>
      <c r="P593" s="260"/>
      <c r="Q593" s="260"/>
      <c r="R593" s="260"/>
      <c r="S593" s="260"/>
      <c r="T593" s="260"/>
      <c r="U593" s="258"/>
      <c r="V593" s="264"/>
      <c r="W593" s="264"/>
      <c r="X593" s="260"/>
      <c r="Y593" s="266"/>
      <c r="Z593" s="245" t="str">
        <f t="shared" si="54"/>
        <v/>
      </c>
      <c r="AA593" s="267"/>
      <c r="AB593" s="245" t="str">
        <f t="array" ref="AB593">_xlfn.IFS(AND(Z593=1,P593&lt;&gt;0),25,AND(Z593=1,R593&lt;&gt;0),21,AND(Z593=1,U593="ALTO"),16,AND(Z593=1,U593="BAJO"),11,AND(Z593=1,V593&lt;&gt;0),2,AND(Z593=2,P593&lt;&gt;0),25,AND(Z593=2,R593&lt;&gt;0),21,AND(Z593=2,U593="ALTO"),16,AND(Z593=2,U593="BAJO"),11,AND(Z593=2,V593&lt;&gt;0),4,AND(Z593=3,P593&lt;&gt;0),25,AND(Z593=3,R593&lt;&gt;0),21,AND(Z593=3,U593="ALTO"),16,AND(Z593=3,U593="BAJO"),12,AND(Z593=3,V593&lt;&gt;0),5,AND(Z593=4,P593&lt;&gt;0),25,AND(Z593=4,R593&lt;&gt;0),13,AND(Z593=4,U593="ALTO"),16,AND(Z593=4,U593="BAJO"),14,AND(Z593=4,V593&lt;&gt;0),7,AND(Z593=5,P593&lt;&gt;0),25,AND(Z593=5,R593&lt;&gt;0),21,AND(Z593=5,U593="ALTO"),16,AND(Z593=5,U593="BAJO"),12,AND(Z593=5,V593&lt;&gt;0),8,AND(Z593=6,P593&lt;&gt;0),25,AND(Z593=6,R593&lt;&gt;0),21,AND(Z593=6,U593="ALTO"),20,AND(Z593=6,U593="BAJO"),17,AND(Z593=6,V593&lt;&gt;0),6,AND(Z593=7,P593&lt;&gt;0),25,AND(Z593=7,R593&lt;&gt;0),23,AND(Z593=7,U593="ALTO"),16,AND(Z593=7,U593="BAJO"),11,AND(Z593=7,V593&lt;&gt;0),7,AND(Z593=8,P593&lt;&gt;0),25,AND(Z593=8,R593&lt;&gt;0),21,AND(Z593=8,U593="ALTO"),16,AND(Z593=8,U593="BAJO"),12,AND(Z593=8,V593&lt;&gt;0),8,AND(Z593=9,P593&lt;&gt;0),25,AND(Z593=9,R593&lt;&gt;0),21,AND(Z593=9,U593="ALTO"),20,AND(Z593=9,U593="BAJO"),17,AND(Z593=9,V593&lt;&gt;0),13,AND(Z593=10,P593&lt;&gt;0),25,AND(Z593=10,R593&lt;&gt;0),22,AND(Z593=10,U593="ALTO"),21,AND(Z593=10,U593="BAJO"),18,AND(Z593=10,V593&lt;&gt;0),18,AND(Z593=11,P593&lt;&gt;0),25,AND(Z593=11,R593&lt;&gt;0),23,AND(Z593=11,U593="ALTO"),20,AND(Z593=11,U593="BAJO"),16,AND(Z593=11,V593&lt;&gt;0),11,AND(Z593=12,P593&lt;&gt;0),25,AND(Z593=12,R593&lt;&gt;0),23,AND(Z593=12,U593="ALTO"),20,AND(Z593=12,U593="BAJO"),16,AND(Z593=12,V593&lt;&gt;0),12,AND(Z593=13,P593&lt;&gt;0),25,AND(Z593=13,R593&lt;&gt;0),21,AND(Z593=13,U593="ALTO"),20,AND(Z593=13,U593="BAJO"),17,AND(Z593=13,V593&lt;&gt;0),17,AND(Z593=14,P593&lt;&gt;0),25,AND(Z593=14,R593&lt;&gt;0),24,AND(Z593=14,U593="ALTO"),23,AND(Z593=14,U593="BAJO"),21,AND(Z593=14,V593&lt;&gt;0),18,AND(Z593=15,P593&lt;&gt;0),25,AND(Z593=15,R593&lt;&gt;0),24,AND(Z593=15,U593="ALTO"),22,AND(Z593=15,U593="BAJO"),19,AND(Z593=15,V593&lt;&gt;0),19,AND(Z593=16,P593&lt;&gt;0),25,AND(Z593=16,R593&lt;&gt;0),23,AND(Z593=16,U593="ALTO"),23,AND(Z593=16,U593="BAJO"),23,AND(Z593=16,V593&lt;&gt;0),20,AND(Z593=17,P593&lt;&gt;0),25,AND(Z593=17,R593&lt;&gt;0),24,AND(Z593=17,U593="ALTO"),23,AND(Z593=17,U593="BAJO"),21,AND(Z593=17,V593&lt;&gt;0),20,AND(Z593=18,P593&lt;&gt;0),25,AND(Z593=18,R593&lt;&gt;0),24,AND(Z593=18,U593="ALTO"),23,AND(Z593=18,U593="BAJO"),22,AND(Z593=18,V593&lt;&gt;0),21,AND(Z593=19,P593&lt;&gt;0),25,AND(Z593=19,R593&lt;&gt;0),25,AND(Z593=19,U593="ALTO"),24,AND(Z593=19,U593="BAJO"),22,AND(Z593=19,V593&lt;&gt;0),22,AND(Z593&lt;&gt;0,X593&lt;&gt;0),Z593,TRUE,"FALSO")</f>
        <v>FALSO</v>
      </c>
      <c r="AC593" s="222"/>
      <c r="AD593" s="222"/>
      <c r="AE593" s="36"/>
      <c r="AF593" s="37"/>
      <c r="AG593" s="37"/>
      <c r="AH593" s="25"/>
      <c r="AI593" s="25"/>
      <c r="AJ593" s="25"/>
      <c r="AK593" s="25"/>
      <c r="AL593" s="25"/>
      <c r="AM593" s="25"/>
      <c r="AN593" s="25"/>
      <c r="AO593" s="35"/>
      <c r="AP593" s="25"/>
      <c r="AQ593" s="35"/>
      <c r="AR593" s="25"/>
      <c r="AS593" s="35"/>
      <c r="AT593" s="25"/>
      <c r="AU593" s="35"/>
      <c r="AV593" s="25"/>
      <c r="AW593" s="35"/>
      <c r="AX593" s="25"/>
    </row>
    <row r="594" spans="1:50" ht="26.25">
      <c r="A594" s="285"/>
      <c r="B594" s="381"/>
      <c r="C594" s="379"/>
      <c r="D594" s="378"/>
      <c r="E594" s="251"/>
      <c r="F594" s="248"/>
      <c r="G594" s="225"/>
      <c r="H594" s="227"/>
      <c r="I594" s="254"/>
      <c r="J594" s="255" t="e">
        <f>+VLOOKUP(I594,Peligros_Aspectos!A:D,4,0)</f>
        <v>#N/A</v>
      </c>
      <c r="K594" s="256" t="e">
        <f>+VLOOKUP(I594,Peligros_Aspectos!A:D,2,0)</f>
        <v>#N/A</v>
      </c>
      <c r="L594" s="257" t="e">
        <f>+VLOOKUP(I594,Peligros_Aspectos!A:C,3,0)</f>
        <v>#N/A</v>
      </c>
      <c r="M594" s="232"/>
      <c r="N594" s="258"/>
      <c r="O594" s="245" t="str">
        <f t="shared" si="50"/>
        <v/>
      </c>
      <c r="P594" s="260"/>
      <c r="Q594" s="260"/>
      <c r="R594" s="260"/>
      <c r="S594" s="260"/>
      <c r="T594" s="260"/>
      <c r="U594" s="258"/>
      <c r="V594" s="264"/>
      <c r="W594" s="264"/>
      <c r="X594" s="260"/>
      <c r="Y594" s="266"/>
      <c r="Z594" s="245" t="str">
        <f t="shared" si="54"/>
        <v/>
      </c>
      <c r="AA594" s="267"/>
      <c r="AB594" s="245" t="str">
        <f t="array" ref="AB594">_xlfn.IFS(AND(Z594=1,P594&lt;&gt;0),25,AND(Z594=1,R594&lt;&gt;0),21,AND(Z594=1,U594="ALTO"),16,AND(Z594=1,U594="BAJO"),11,AND(Z594=1,V594&lt;&gt;0),2,AND(Z594=2,P594&lt;&gt;0),25,AND(Z594=2,R594&lt;&gt;0),21,AND(Z594=2,U594="ALTO"),16,AND(Z594=2,U594="BAJO"),11,AND(Z594=2,V594&lt;&gt;0),4,AND(Z594=3,P594&lt;&gt;0),25,AND(Z594=3,R594&lt;&gt;0),21,AND(Z594=3,U594="ALTO"),16,AND(Z594=3,U594="BAJO"),12,AND(Z594=3,V594&lt;&gt;0),5,AND(Z594=4,P594&lt;&gt;0),25,AND(Z594=4,R594&lt;&gt;0),13,AND(Z594=4,U594="ALTO"),16,AND(Z594=4,U594="BAJO"),14,AND(Z594=4,V594&lt;&gt;0),7,AND(Z594=5,P594&lt;&gt;0),25,AND(Z594=5,R594&lt;&gt;0),21,AND(Z594=5,U594="ALTO"),16,AND(Z594=5,U594="BAJO"),12,AND(Z594=5,V594&lt;&gt;0),8,AND(Z594=6,P594&lt;&gt;0),25,AND(Z594=6,R594&lt;&gt;0),21,AND(Z594=6,U594="ALTO"),20,AND(Z594=6,U594="BAJO"),17,AND(Z594=6,V594&lt;&gt;0),6,AND(Z594=7,P594&lt;&gt;0),25,AND(Z594=7,R594&lt;&gt;0),23,AND(Z594=7,U594="ALTO"),16,AND(Z594=7,U594="BAJO"),11,AND(Z594=7,V594&lt;&gt;0),7,AND(Z594=8,P594&lt;&gt;0),25,AND(Z594=8,R594&lt;&gt;0),21,AND(Z594=8,U594="ALTO"),16,AND(Z594=8,U594="BAJO"),12,AND(Z594=8,V594&lt;&gt;0),8,AND(Z594=9,P594&lt;&gt;0),25,AND(Z594=9,R594&lt;&gt;0),21,AND(Z594=9,U594="ALTO"),20,AND(Z594=9,U594="BAJO"),17,AND(Z594=9,V594&lt;&gt;0),13,AND(Z594=10,P594&lt;&gt;0),25,AND(Z594=10,R594&lt;&gt;0),22,AND(Z594=10,U594="ALTO"),21,AND(Z594=10,U594="BAJO"),18,AND(Z594=10,V594&lt;&gt;0),18,AND(Z594=11,P594&lt;&gt;0),25,AND(Z594=11,R594&lt;&gt;0),23,AND(Z594=11,U594="ALTO"),20,AND(Z594=11,U594="BAJO"),16,AND(Z594=11,V594&lt;&gt;0),11,AND(Z594=12,P594&lt;&gt;0),25,AND(Z594=12,R594&lt;&gt;0),23,AND(Z594=12,U594="ALTO"),20,AND(Z594=12,U594="BAJO"),16,AND(Z594=12,V594&lt;&gt;0),12,AND(Z594=13,P594&lt;&gt;0),25,AND(Z594=13,R594&lt;&gt;0),21,AND(Z594=13,U594="ALTO"),20,AND(Z594=13,U594="BAJO"),17,AND(Z594=13,V594&lt;&gt;0),17,AND(Z594=14,P594&lt;&gt;0),25,AND(Z594=14,R594&lt;&gt;0),24,AND(Z594=14,U594="ALTO"),23,AND(Z594=14,U594="BAJO"),21,AND(Z594=14,V594&lt;&gt;0),18,AND(Z594=15,P594&lt;&gt;0),25,AND(Z594=15,R594&lt;&gt;0),24,AND(Z594=15,U594="ALTO"),22,AND(Z594=15,U594="BAJO"),19,AND(Z594=15,V594&lt;&gt;0),19,AND(Z594=16,P594&lt;&gt;0),25,AND(Z594=16,R594&lt;&gt;0),23,AND(Z594=16,U594="ALTO"),23,AND(Z594=16,U594="BAJO"),23,AND(Z594=16,V594&lt;&gt;0),20,AND(Z594=17,P594&lt;&gt;0),25,AND(Z594=17,R594&lt;&gt;0),24,AND(Z594=17,U594="ALTO"),23,AND(Z594=17,U594="BAJO"),21,AND(Z594=17,V594&lt;&gt;0),20,AND(Z594=18,P594&lt;&gt;0),25,AND(Z594=18,R594&lt;&gt;0),24,AND(Z594=18,U594="ALTO"),23,AND(Z594=18,U594="BAJO"),22,AND(Z594=18,V594&lt;&gt;0),21,AND(Z594=19,P594&lt;&gt;0),25,AND(Z594=19,R594&lt;&gt;0),25,AND(Z594=19,U594="ALTO"),24,AND(Z594=19,U594="BAJO"),22,AND(Z594=19,V594&lt;&gt;0),22,AND(Z594&lt;&gt;0,X594&lt;&gt;0),Z594,TRUE,"FALSO")</f>
        <v>FALSO</v>
      </c>
      <c r="AC594" s="222"/>
      <c r="AD594" s="222"/>
      <c r="AE594" s="36"/>
      <c r="AF594" s="37"/>
      <c r="AG594" s="37"/>
      <c r="AH594" s="25"/>
      <c r="AI594" s="25"/>
      <c r="AJ594" s="25"/>
      <c r="AK594" s="25"/>
      <c r="AL594" s="25"/>
      <c r="AM594" s="25"/>
      <c r="AN594" s="25"/>
      <c r="AO594" s="35"/>
      <c r="AP594" s="25"/>
      <c r="AQ594" s="35"/>
      <c r="AR594" s="25"/>
      <c r="AS594" s="35"/>
      <c r="AT594" s="25"/>
      <c r="AU594" s="35"/>
      <c r="AV594" s="25"/>
      <c r="AW594" s="35"/>
      <c r="AX594" s="25"/>
    </row>
    <row r="595" spans="1:50" ht="26.25">
      <c r="A595" s="285"/>
      <c r="B595" s="381"/>
      <c r="C595" s="379"/>
      <c r="D595" s="378"/>
      <c r="E595" s="251"/>
      <c r="F595" s="248"/>
      <c r="G595" s="225"/>
      <c r="H595" s="227"/>
      <c r="I595" s="254"/>
      <c r="J595" s="255" t="e">
        <f>+VLOOKUP(I595,Peligros_Aspectos!A:D,4,0)</f>
        <v>#N/A</v>
      </c>
      <c r="K595" s="256" t="e">
        <f>+VLOOKUP(I595,Peligros_Aspectos!A:D,2,0)</f>
        <v>#N/A</v>
      </c>
      <c r="L595" s="257" t="e">
        <f>+VLOOKUP(I595,Peligros_Aspectos!A:C,3,0)</f>
        <v>#N/A</v>
      </c>
      <c r="M595" s="232"/>
      <c r="N595" s="258"/>
      <c r="O595" s="245" t="str">
        <f t="shared" si="50"/>
        <v/>
      </c>
      <c r="P595" s="260"/>
      <c r="Q595" s="260"/>
      <c r="R595" s="260"/>
      <c r="S595" s="260"/>
      <c r="T595" s="260"/>
      <c r="U595" s="258"/>
      <c r="V595" s="264"/>
      <c r="W595" s="264"/>
      <c r="X595" s="260"/>
      <c r="Y595" s="266"/>
      <c r="Z595" s="245" t="str">
        <f t="shared" si="54"/>
        <v/>
      </c>
      <c r="AA595" s="267"/>
      <c r="AB595" s="245" t="str">
        <f t="array" ref="AB595">_xlfn.IFS(AND(Z595=1,P595&lt;&gt;0),25,AND(Z595=1,R595&lt;&gt;0),21,AND(Z595=1,U595="ALTO"),16,AND(Z595=1,U595="BAJO"),11,AND(Z595=1,V595&lt;&gt;0),2,AND(Z595=2,P595&lt;&gt;0),25,AND(Z595=2,R595&lt;&gt;0),21,AND(Z595=2,U595="ALTO"),16,AND(Z595=2,U595="BAJO"),11,AND(Z595=2,V595&lt;&gt;0),4,AND(Z595=3,P595&lt;&gt;0),25,AND(Z595=3,R595&lt;&gt;0),21,AND(Z595=3,U595="ALTO"),16,AND(Z595=3,U595="BAJO"),12,AND(Z595=3,V595&lt;&gt;0),5,AND(Z595=4,P595&lt;&gt;0),25,AND(Z595=4,R595&lt;&gt;0),13,AND(Z595=4,U595="ALTO"),16,AND(Z595=4,U595="BAJO"),14,AND(Z595=4,V595&lt;&gt;0),7,AND(Z595=5,P595&lt;&gt;0),25,AND(Z595=5,R595&lt;&gt;0),21,AND(Z595=5,U595="ALTO"),16,AND(Z595=5,U595="BAJO"),12,AND(Z595=5,V595&lt;&gt;0),8,AND(Z595=6,P595&lt;&gt;0),25,AND(Z595=6,R595&lt;&gt;0),21,AND(Z595=6,U595="ALTO"),20,AND(Z595=6,U595="BAJO"),17,AND(Z595=6,V595&lt;&gt;0),6,AND(Z595=7,P595&lt;&gt;0),25,AND(Z595=7,R595&lt;&gt;0),23,AND(Z595=7,U595="ALTO"),16,AND(Z595=7,U595="BAJO"),11,AND(Z595=7,V595&lt;&gt;0),7,AND(Z595=8,P595&lt;&gt;0),25,AND(Z595=8,R595&lt;&gt;0),21,AND(Z595=8,U595="ALTO"),16,AND(Z595=8,U595="BAJO"),12,AND(Z595=8,V595&lt;&gt;0),8,AND(Z595=9,P595&lt;&gt;0),25,AND(Z595=9,R595&lt;&gt;0),21,AND(Z595=9,U595="ALTO"),20,AND(Z595=9,U595="BAJO"),17,AND(Z595=9,V595&lt;&gt;0),13,AND(Z595=10,P595&lt;&gt;0),25,AND(Z595=10,R595&lt;&gt;0),22,AND(Z595=10,U595="ALTO"),21,AND(Z595=10,U595="BAJO"),18,AND(Z595=10,V595&lt;&gt;0),18,AND(Z595=11,P595&lt;&gt;0),25,AND(Z595=11,R595&lt;&gt;0),23,AND(Z595=11,U595="ALTO"),20,AND(Z595=11,U595="BAJO"),16,AND(Z595=11,V595&lt;&gt;0),11,AND(Z595=12,P595&lt;&gt;0),25,AND(Z595=12,R595&lt;&gt;0),23,AND(Z595=12,U595="ALTO"),20,AND(Z595=12,U595="BAJO"),16,AND(Z595=12,V595&lt;&gt;0),12,AND(Z595=13,P595&lt;&gt;0),25,AND(Z595=13,R595&lt;&gt;0),21,AND(Z595=13,U595="ALTO"),20,AND(Z595=13,U595="BAJO"),17,AND(Z595=13,V595&lt;&gt;0),17,AND(Z595=14,P595&lt;&gt;0),25,AND(Z595=14,R595&lt;&gt;0),24,AND(Z595=14,U595="ALTO"),23,AND(Z595=14,U595="BAJO"),21,AND(Z595=14,V595&lt;&gt;0),18,AND(Z595=15,P595&lt;&gt;0),25,AND(Z595=15,R595&lt;&gt;0),24,AND(Z595=15,U595="ALTO"),22,AND(Z595=15,U595="BAJO"),19,AND(Z595=15,V595&lt;&gt;0),19,AND(Z595=16,P595&lt;&gt;0),25,AND(Z595=16,R595&lt;&gt;0),23,AND(Z595=16,U595="ALTO"),23,AND(Z595=16,U595="BAJO"),23,AND(Z595=16,V595&lt;&gt;0),20,AND(Z595=17,P595&lt;&gt;0),25,AND(Z595=17,R595&lt;&gt;0),24,AND(Z595=17,U595="ALTO"),23,AND(Z595=17,U595="BAJO"),21,AND(Z595=17,V595&lt;&gt;0),20,AND(Z595=18,P595&lt;&gt;0),25,AND(Z595=18,R595&lt;&gt;0),24,AND(Z595=18,U595="ALTO"),23,AND(Z595=18,U595="BAJO"),22,AND(Z595=18,V595&lt;&gt;0),21,AND(Z595=19,P595&lt;&gt;0),25,AND(Z595=19,R595&lt;&gt;0),25,AND(Z595=19,U595="ALTO"),24,AND(Z595=19,U595="BAJO"),22,AND(Z595=19,V595&lt;&gt;0),22,AND(Z595&lt;&gt;0,X595&lt;&gt;0),Z595,TRUE,"FALSO")</f>
        <v>FALSO</v>
      </c>
      <c r="AC595" s="222"/>
      <c r="AD595" s="222"/>
      <c r="AE595" s="36"/>
      <c r="AF595" s="37"/>
      <c r="AG595" s="37"/>
      <c r="AH595" s="25"/>
      <c r="AI595" s="25"/>
      <c r="AJ595" s="25"/>
      <c r="AK595" s="25"/>
      <c r="AL595" s="25"/>
      <c r="AM595" s="25"/>
      <c r="AN595" s="25"/>
      <c r="AO595" s="35"/>
      <c r="AP595" s="25"/>
      <c r="AQ595" s="35"/>
      <c r="AR595" s="25"/>
      <c r="AS595" s="35"/>
      <c r="AT595" s="25"/>
      <c r="AU595" s="35"/>
      <c r="AV595" s="25"/>
      <c r="AW595" s="35"/>
      <c r="AX595" s="25"/>
    </row>
    <row r="596" spans="1:50" ht="26.25">
      <c r="A596" s="285"/>
      <c r="B596" s="381"/>
      <c r="C596" s="379"/>
      <c r="D596" s="378"/>
      <c r="E596" s="251"/>
      <c r="F596" s="248"/>
      <c r="G596" s="225"/>
      <c r="H596" s="227"/>
      <c r="I596" s="254"/>
      <c r="J596" s="255" t="e">
        <f>+VLOOKUP(I596,Peligros_Aspectos!A:D,4,0)</f>
        <v>#N/A</v>
      </c>
      <c r="K596" s="256" t="e">
        <f>+VLOOKUP(I596,Peligros_Aspectos!A:D,2,0)</f>
        <v>#N/A</v>
      </c>
      <c r="L596" s="257" t="e">
        <f>+VLOOKUP(I596,Peligros_Aspectos!A:C,3,0)</f>
        <v>#N/A</v>
      </c>
      <c r="M596" s="232"/>
      <c r="N596" s="258"/>
      <c r="O596" s="245" t="str">
        <f t="shared" si="50"/>
        <v/>
      </c>
      <c r="P596" s="260"/>
      <c r="Q596" s="260"/>
      <c r="R596" s="260"/>
      <c r="S596" s="260"/>
      <c r="T596" s="260"/>
      <c r="U596" s="258"/>
      <c r="V596" s="264"/>
      <c r="W596" s="264"/>
      <c r="X596" s="260"/>
      <c r="Y596" s="266"/>
      <c r="Z596" s="245" t="str">
        <f t="shared" si="54"/>
        <v/>
      </c>
      <c r="AA596" s="267"/>
      <c r="AB596" s="245" t="str">
        <f t="array" ref="AB596">_xlfn.IFS(AND(Z596=1,P596&lt;&gt;0),25,AND(Z596=1,R596&lt;&gt;0),21,AND(Z596=1,U596="ALTO"),16,AND(Z596=1,U596="BAJO"),11,AND(Z596=1,V596&lt;&gt;0),2,AND(Z596=2,P596&lt;&gt;0),25,AND(Z596=2,R596&lt;&gt;0),21,AND(Z596=2,U596="ALTO"),16,AND(Z596=2,U596="BAJO"),11,AND(Z596=2,V596&lt;&gt;0),4,AND(Z596=3,P596&lt;&gt;0),25,AND(Z596=3,R596&lt;&gt;0),21,AND(Z596=3,U596="ALTO"),16,AND(Z596=3,U596="BAJO"),12,AND(Z596=3,V596&lt;&gt;0),5,AND(Z596=4,P596&lt;&gt;0),25,AND(Z596=4,R596&lt;&gt;0),13,AND(Z596=4,U596="ALTO"),16,AND(Z596=4,U596="BAJO"),14,AND(Z596=4,V596&lt;&gt;0),7,AND(Z596=5,P596&lt;&gt;0),25,AND(Z596=5,R596&lt;&gt;0),21,AND(Z596=5,U596="ALTO"),16,AND(Z596=5,U596="BAJO"),12,AND(Z596=5,V596&lt;&gt;0),8,AND(Z596=6,P596&lt;&gt;0),25,AND(Z596=6,R596&lt;&gt;0),21,AND(Z596=6,U596="ALTO"),20,AND(Z596=6,U596="BAJO"),17,AND(Z596=6,V596&lt;&gt;0),6,AND(Z596=7,P596&lt;&gt;0),25,AND(Z596=7,R596&lt;&gt;0),23,AND(Z596=7,U596="ALTO"),16,AND(Z596=7,U596="BAJO"),11,AND(Z596=7,V596&lt;&gt;0),7,AND(Z596=8,P596&lt;&gt;0),25,AND(Z596=8,R596&lt;&gt;0),21,AND(Z596=8,U596="ALTO"),16,AND(Z596=8,U596="BAJO"),12,AND(Z596=8,V596&lt;&gt;0),8,AND(Z596=9,P596&lt;&gt;0),25,AND(Z596=9,R596&lt;&gt;0),21,AND(Z596=9,U596="ALTO"),20,AND(Z596=9,U596="BAJO"),17,AND(Z596=9,V596&lt;&gt;0),13,AND(Z596=10,P596&lt;&gt;0),25,AND(Z596=10,R596&lt;&gt;0),22,AND(Z596=10,U596="ALTO"),21,AND(Z596=10,U596="BAJO"),18,AND(Z596=10,V596&lt;&gt;0),18,AND(Z596=11,P596&lt;&gt;0),25,AND(Z596=11,R596&lt;&gt;0),23,AND(Z596=11,U596="ALTO"),20,AND(Z596=11,U596="BAJO"),16,AND(Z596=11,V596&lt;&gt;0),11,AND(Z596=12,P596&lt;&gt;0),25,AND(Z596=12,R596&lt;&gt;0),23,AND(Z596=12,U596="ALTO"),20,AND(Z596=12,U596="BAJO"),16,AND(Z596=12,V596&lt;&gt;0),12,AND(Z596=13,P596&lt;&gt;0),25,AND(Z596=13,R596&lt;&gt;0),21,AND(Z596=13,U596="ALTO"),20,AND(Z596=13,U596="BAJO"),17,AND(Z596=13,V596&lt;&gt;0),17,AND(Z596=14,P596&lt;&gt;0),25,AND(Z596=14,R596&lt;&gt;0),24,AND(Z596=14,U596="ALTO"),23,AND(Z596=14,U596="BAJO"),21,AND(Z596=14,V596&lt;&gt;0),18,AND(Z596=15,P596&lt;&gt;0),25,AND(Z596=15,R596&lt;&gt;0),24,AND(Z596=15,U596="ALTO"),22,AND(Z596=15,U596="BAJO"),19,AND(Z596=15,V596&lt;&gt;0),19,AND(Z596=16,P596&lt;&gt;0),25,AND(Z596=16,R596&lt;&gt;0),23,AND(Z596=16,U596="ALTO"),23,AND(Z596=16,U596="BAJO"),23,AND(Z596=16,V596&lt;&gt;0),20,AND(Z596=17,P596&lt;&gt;0),25,AND(Z596=17,R596&lt;&gt;0),24,AND(Z596=17,U596="ALTO"),23,AND(Z596=17,U596="BAJO"),21,AND(Z596=17,V596&lt;&gt;0),20,AND(Z596=18,P596&lt;&gt;0),25,AND(Z596=18,R596&lt;&gt;0),24,AND(Z596=18,U596="ALTO"),23,AND(Z596=18,U596="BAJO"),22,AND(Z596=18,V596&lt;&gt;0),21,AND(Z596=19,P596&lt;&gt;0),25,AND(Z596=19,R596&lt;&gt;0),25,AND(Z596=19,U596="ALTO"),24,AND(Z596=19,U596="BAJO"),22,AND(Z596=19,V596&lt;&gt;0),22,AND(Z596&lt;&gt;0,X596&lt;&gt;0),Z596,TRUE,"FALSO")</f>
        <v>FALSO</v>
      </c>
      <c r="AC596" s="222"/>
      <c r="AD596" s="222"/>
      <c r="AE596" s="36"/>
      <c r="AF596" s="37"/>
      <c r="AG596" s="37"/>
      <c r="AH596" s="25"/>
      <c r="AI596" s="25"/>
      <c r="AJ596" s="25"/>
      <c r="AK596" s="25"/>
      <c r="AL596" s="25"/>
      <c r="AM596" s="25"/>
      <c r="AN596" s="25"/>
      <c r="AO596" s="35"/>
      <c r="AP596" s="25"/>
      <c r="AQ596" s="35"/>
      <c r="AR596" s="25"/>
      <c r="AS596" s="35"/>
      <c r="AT596" s="25"/>
      <c r="AU596" s="35"/>
      <c r="AV596" s="25"/>
      <c r="AW596" s="35"/>
      <c r="AX596" s="25"/>
    </row>
    <row r="597" spans="1:50" ht="26.25">
      <c r="A597" s="285"/>
      <c r="B597" s="381"/>
      <c r="C597" s="379"/>
      <c r="D597" s="378"/>
      <c r="E597" s="251"/>
      <c r="F597" s="248"/>
      <c r="G597" s="225"/>
      <c r="H597" s="227"/>
      <c r="I597" s="254"/>
      <c r="J597" s="255" t="e">
        <f>+VLOOKUP(I597,Peligros_Aspectos!A:D,4,0)</f>
        <v>#N/A</v>
      </c>
      <c r="K597" s="256" t="e">
        <f>+VLOOKUP(I597,Peligros_Aspectos!A:D,2,0)</f>
        <v>#N/A</v>
      </c>
      <c r="L597" s="257" t="e">
        <f>+VLOOKUP(I597,Peligros_Aspectos!A:C,3,0)</f>
        <v>#N/A</v>
      </c>
      <c r="M597" s="232"/>
      <c r="N597" s="258"/>
      <c r="O597" s="245" t="str">
        <f t="shared" si="50"/>
        <v/>
      </c>
      <c r="P597" s="260"/>
      <c r="Q597" s="260"/>
      <c r="R597" s="260"/>
      <c r="S597" s="260"/>
      <c r="T597" s="260"/>
      <c r="U597" s="258"/>
      <c r="V597" s="264"/>
      <c r="W597" s="264"/>
      <c r="X597" s="260"/>
      <c r="Y597" s="266"/>
      <c r="Z597" s="245" t="str">
        <f t="shared" ref="Z597:Z610" si="55">O597</f>
        <v/>
      </c>
      <c r="AA597" s="267"/>
      <c r="AB597" s="245" t="str">
        <f t="array" ref="AB597">_xlfn.IFS(AND(Z597=1,P597&lt;&gt;0),25,AND(Z597=1,R597&lt;&gt;0),21,AND(Z597=1,U597="ALTO"),16,AND(Z597=1,U597="BAJO"),11,AND(Z597=1,V597&lt;&gt;0),2,AND(Z597=2,P597&lt;&gt;0),25,AND(Z597=2,R597&lt;&gt;0),21,AND(Z597=2,U597="ALTO"),16,AND(Z597=2,U597="BAJO"),11,AND(Z597=2,V597&lt;&gt;0),4,AND(Z597=3,P597&lt;&gt;0),25,AND(Z597=3,R597&lt;&gt;0),21,AND(Z597=3,U597="ALTO"),16,AND(Z597=3,U597="BAJO"),12,AND(Z597=3,V597&lt;&gt;0),5,AND(Z597=4,P597&lt;&gt;0),25,AND(Z597=4,R597&lt;&gt;0),13,AND(Z597=4,U597="ALTO"),16,AND(Z597=4,U597="BAJO"),14,AND(Z597=4,V597&lt;&gt;0),7,AND(Z597=5,P597&lt;&gt;0),25,AND(Z597=5,R597&lt;&gt;0),21,AND(Z597=5,U597="ALTO"),16,AND(Z597=5,U597="BAJO"),12,AND(Z597=5,V597&lt;&gt;0),8,AND(Z597=6,P597&lt;&gt;0),25,AND(Z597=6,R597&lt;&gt;0),21,AND(Z597=6,U597="ALTO"),20,AND(Z597=6,U597="BAJO"),17,AND(Z597=6,V597&lt;&gt;0),6,AND(Z597=7,P597&lt;&gt;0),25,AND(Z597=7,R597&lt;&gt;0),23,AND(Z597=7,U597="ALTO"),16,AND(Z597=7,U597="BAJO"),11,AND(Z597=7,V597&lt;&gt;0),7,AND(Z597=8,P597&lt;&gt;0),25,AND(Z597=8,R597&lt;&gt;0),21,AND(Z597=8,U597="ALTO"),16,AND(Z597=8,U597="BAJO"),12,AND(Z597=8,V597&lt;&gt;0),8,AND(Z597=9,P597&lt;&gt;0),25,AND(Z597=9,R597&lt;&gt;0),21,AND(Z597=9,U597="ALTO"),20,AND(Z597=9,U597="BAJO"),17,AND(Z597=9,V597&lt;&gt;0),13,AND(Z597=10,P597&lt;&gt;0),25,AND(Z597=10,R597&lt;&gt;0),22,AND(Z597=10,U597="ALTO"),21,AND(Z597=10,U597="BAJO"),18,AND(Z597=10,V597&lt;&gt;0),18,AND(Z597=11,P597&lt;&gt;0),25,AND(Z597=11,R597&lt;&gt;0),23,AND(Z597=11,U597="ALTO"),20,AND(Z597=11,U597="BAJO"),16,AND(Z597=11,V597&lt;&gt;0),11,AND(Z597=12,P597&lt;&gt;0),25,AND(Z597=12,R597&lt;&gt;0),23,AND(Z597=12,U597="ALTO"),20,AND(Z597=12,U597="BAJO"),16,AND(Z597=12,V597&lt;&gt;0),12,AND(Z597=13,P597&lt;&gt;0),25,AND(Z597=13,R597&lt;&gt;0),21,AND(Z597=13,U597="ALTO"),20,AND(Z597=13,U597="BAJO"),17,AND(Z597=13,V597&lt;&gt;0),17,AND(Z597=14,P597&lt;&gt;0),25,AND(Z597=14,R597&lt;&gt;0),24,AND(Z597=14,U597="ALTO"),23,AND(Z597=14,U597="BAJO"),21,AND(Z597=14,V597&lt;&gt;0),18,AND(Z597=15,P597&lt;&gt;0),25,AND(Z597=15,R597&lt;&gt;0),24,AND(Z597=15,U597="ALTO"),22,AND(Z597=15,U597="BAJO"),19,AND(Z597=15,V597&lt;&gt;0),19,AND(Z597=16,P597&lt;&gt;0),25,AND(Z597=16,R597&lt;&gt;0),23,AND(Z597=16,U597="ALTO"),23,AND(Z597=16,U597="BAJO"),23,AND(Z597=16,V597&lt;&gt;0),20,AND(Z597=17,P597&lt;&gt;0),25,AND(Z597=17,R597&lt;&gt;0),24,AND(Z597=17,U597="ALTO"),23,AND(Z597=17,U597="BAJO"),21,AND(Z597=17,V597&lt;&gt;0),20,AND(Z597=18,P597&lt;&gt;0),25,AND(Z597=18,R597&lt;&gt;0),24,AND(Z597=18,U597="ALTO"),23,AND(Z597=18,U597="BAJO"),22,AND(Z597=18,V597&lt;&gt;0),21,AND(Z597=19,P597&lt;&gt;0),25,AND(Z597=19,R597&lt;&gt;0),25,AND(Z597=19,U597="ALTO"),24,AND(Z597=19,U597="BAJO"),22,AND(Z597=19,V597&lt;&gt;0),22,AND(Z597&lt;&gt;0,X597&lt;&gt;0),Z597,TRUE,"FALSO")</f>
        <v>FALSO</v>
      </c>
      <c r="AC597" s="222"/>
      <c r="AD597" s="222"/>
      <c r="AE597" s="36"/>
      <c r="AF597" s="37"/>
      <c r="AG597" s="37"/>
      <c r="AH597" s="25"/>
      <c r="AI597" s="25"/>
      <c r="AJ597" s="25"/>
      <c r="AK597" s="25"/>
      <c r="AL597" s="25"/>
      <c r="AM597" s="25"/>
      <c r="AN597" s="25"/>
      <c r="AO597" s="35"/>
      <c r="AP597" s="25"/>
      <c r="AQ597" s="35"/>
      <c r="AR597" s="25"/>
      <c r="AS597" s="35"/>
      <c r="AT597" s="25"/>
      <c r="AU597" s="35"/>
      <c r="AV597" s="25"/>
      <c r="AW597" s="35"/>
      <c r="AX597" s="25"/>
    </row>
    <row r="598" spans="1:50" ht="26.25">
      <c r="A598" s="285"/>
      <c r="B598" s="381"/>
      <c r="C598" s="379"/>
      <c r="D598" s="378"/>
      <c r="E598" s="251"/>
      <c r="F598" s="248"/>
      <c r="G598" s="225"/>
      <c r="H598" s="227"/>
      <c r="I598" s="254"/>
      <c r="J598" s="255" t="e">
        <f>+VLOOKUP(I598,Peligros_Aspectos!A:D,4,0)</f>
        <v>#N/A</v>
      </c>
      <c r="K598" s="256" t="e">
        <f>+VLOOKUP(I598,Peligros_Aspectos!A:D,2,0)</f>
        <v>#N/A</v>
      </c>
      <c r="L598" s="257" t="e">
        <f>+VLOOKUP(I598,Peligros_Aspectos!A:C,3,0)</f>
        <v>#N/A</v>
      </c>
      <c r="M598" s="232"/>
      <c r="N598" s="258"/>
      <c r="O598" s="245" t="str">
        <f t="shared" si="50"/>
        <v/>
      </c>
      <c r="P598" s="260"/>
      <c r="Q598" s="260"/>
      <c r="R598" s="260"/>
      <c r="S598" s="260"/>
      <c r="T598" s="260"/>
      <c r="U598" s="255"/>
      <c r="V598" s="265"/>
      <c r="W598" s="264"/>
      <c r="X598" s="260"/>
      <c r="Y598" s="266"/>
      <c r="Z598" s="245" t="str">
        <f t="shared" si="55"/>
        <v/>
      </c>
      <c r="AA598" s="267"/>
      <c r="AB598" s="245" t="str">
        <f t="array" ref="AB598">_xlfn.IFS(AND(Z598=1,P598&lt;&gt;0),25,AND(Z598=1,R598&lt;&gt;0),21,AND(Z598=1,U598="ALTO"),16,AND(Z598=1,U598="BAJO"),11,AND(Z598=1,V598&lt;&gt;0),2,AND(Z598=2,P598&lt;&gt;0),25,AND(Z598=2,R598&lt;&gt;0),21,AND(Z598=2,U598="ALTO"),16,AND(Z598=2,U598="BAJO"),11,AND(Z598=2,V598&lt;&gt;0),4,AND(Z598=3,P598&lt;&gt;0),25,AND(Z598=3,R598&lt;&gt;0),21,AND(Z598=3,U598="ALTO"),16,AND(Z598=3,U598="BAJO"),12,AND(Z598=3,V598&lt;&gt;0),5,AND(Z598=4,P598&lt;&gt;0),25,AND(Z598=4,R598&lt;&gt;0),13,AND(Z598=4,U598="ALTO"),16,AND(Z598=4,U598="BAJO"),14,AND(Z598=4,V598&lt;&gt;0),7,AND(Z598=5,P598&lt;&gt;0),25,AND(Z598=5,R598&lt;&gt;0),21,AND(Z598=5,U598="ALTO"),16,AND(Z598=5,U598="BAJO"),12,AND(Z598=5,V598&lt;&gt;0),8,AND(Z598=6,P598&lt;&gt;0),25,AND(Z598=6,R598&lt;&gt;0),21,AND(Z598=6,U598="ALTO"),20,AND(Z598=6,U598="BAJO"),17,AND(Z598=6,V598&lt;&gt;0),6,AND(Z598=7,P598&lt;&gt;0),25,AND(Z598=7,R598&lt;&gt;0),23,AND(Z598=7,U598="ALTO"),16,AND(Z598=7,U598="BAJO"),11,AND(Z598=7,V598&lt;&gt;0),7,AND(Z598=8,P598&lt;&gt;0),25,AND(Z598=8,R598&lt;&gt;0),21,AND(Z598=8,U598="ALTO"),16,AND(Z598=8,U598="BAJO"),12,AND(Z598=8,V598&lt;&gt;0),8,AND(Z598=9,P598&lt;&gt;0),25,AND(Z598=9,R598&lt;&gt;0),21,AND(Z598=9,U598="ALTO"),20,AND(Z598=9,U598="BAJO"),17,AND(Z598=9,V598&lt;&gt;0),13,AND(Z598=10,P598&lt;&gt;0),25,AND(Z598=10,R598&lt;&gt;0),22,AND(Z598=10,U598="ALTO"),21,AND(Z598=10,U598="BAJO"),18,AND(Z598=10,V598&lt;&gt;0),18,AND(Z598=11,P598&lt;&gt;0),25,AND(Z598=11,R598&lt;&gt;0),23,AND(Z598=11,U598="ALTO"),20,AND(Z598=11,U598="BAJO"),16,AND(Z598=11,V598&lt;&gt;0),11,AND(Z598=12,P598&lt;&gt;0),25,AND(Z598=12,R598&lt;&gt;0),23,AND(Z598=12,U598="ALTO"),20,AND(Z598=12,U598="BAJO"),16,AND(Z598=12,V598&lt;&gt;0),12,AND(Z598=13,P598&lt;&gt;0),25,AND(Z598=13,R598&lt;&gt;0),21,AND(Z598=13,U598="ALTO"),20,AND(Z598=13,U598="BAJO"),17,AND(Z598=13,V598&lt;&gt;0),17,AND(Z598=14,P598&lt;&gt;0),25,AND(Z598=14,R598&lt;&gt;0),24,AND(Z598=14,U598="ALTO"),23,AND(Z598=14,U598="BAJO"),21,AND(Z598=14,V598&lt;&gt;0),18,AND(Z598=15,P598&lt;&gt;0),25,AND(Z598=15,R598&lt;&gt;0),24,AND(Z598=15,U598="ALTO"),22,AND(Z598=15,U598="BAJO"),19,AND(Z598=15,V598&lt;&gt;0),19,AND(Z598=16,P598&lt;&gt;0),25,AND(Z598=16,R598&lt;&gt;0),23,AND(Z598=16,U598="ALTO"),23,AND(Z598=16,U598="BAJO"),23,AND(Z598=16,V598&lt;&gt;0),20,AND(Z598=17,P598&lt;&gt;0),25,AND(Z598=17,R598&lt;&gt;0),24,AND(Z598=17,U598="ALTO"),23,AND(Z598=17,U598="BAJO"),21,AND(Z598=17,V598&lt;&gt;0),20,AND(Z598=18,P598&lt;&gt;0),25,AND(Z598=18,R598&lt;&gt;0),24,AND(Z598=18,U598="ALTO"),23,AND(Z598=18,U598="BAJO"),22,AND(Z598=18,V598&lt;&gt;0),21,AND(Z598=19,P598&lt;&gt;0),25,AND(Z598=19,R598&lt;&gt;0),25,AND(Z598=19,U598="ALTO"),24,AND(Z598=19,U598="BAJO"),22,AND(Z598=19,V598&lt;&gt;0),22,AND(Z598&lt;&gt;0,X598&lt;&gt;0),Z598,TRUE,"FALSO")</f>
        <v>FALSO</v>
      </c>
      <c r="AC598" s="222"/>
      <c r="AD598" s="222"/>
      <c r="AE598" s="36"/>
      <c r="AF598" s="37"/>
      <c r="AG598" s="37"/>
      <c r="AH598" s="25"/>
      <c r="AI598" s="25"/>
      <c r="AJ598" s="25"/>
      <c r="AK598" s="25"/>
      <c r="AL598" s="25"/>
      <c r="AM598" s="25"/>
      <c r="AN598" s="25"/>
      <c r="AO598" s="35"/>
      <c r="AP598" s="25"/>
      <c r="AQ598" s="35"/>
      <c r="AR598" s="25"/>
      <c r="AS598" s="35"/>
      <c r="AT598" s="25"/>
      <c r="AU598" s="35"/>
      <c r="AV598" s="25"/>
      <c r="AW598" s="35"/>
      <c r="AX598" s="25"/>
    </row>
    <row r="599" spans="1:50" ht="26.25">
      <c r="A599" s="285"/>
      <c r="B599" s="381"/>
      <c r="C599" s="379"/>
      <c r="D599" s="378"/>
      <c r="E599" s="251"/>
      <c r="F599" s="248"/>
      <c r="G599" s="225"/>
      <c r="H599" s="227"/>
      <c r="I599" s="254"/>
      <c r="J599" s="255" t="e">
        <f>+VLOOKUP(I599,Peligros_Aspectos!A:D,4,0)</f>
        <v>#N/A</v>
      </c>
      <c r="K599" s="256" t="e">
        <f>+VLOOKUP(I599,Peligros_Aspectos!A:D,2,0)</f>
        <v>#N/A</v>
      </c>
      <c r="L599" s="257" t="e">
        <f>+VLOOKUP(I599,Peligros_Aspectos!A:C,3,0)</f>
        <v>#N/A</v>
      </c>
      <c r="M599" s="232"/>
      <c r="N599" s="258"/>
      <c r="O599" s="245" t="str">
        <f t="shared" si="50"/>
        <v/>
      </c>
      <c r="P599" s="260"/>
      <c r="Q599" s="260"/>
      <c r="R599" s="260"/>
      <c r="S599" s="260"/>
      <c r="T599" s="260"/>
      <c r="U599" s="268"/>
      <c r="V599" s="264"/>
      <c r="W599" s="264"/>
      <c r="X599" s="260"/>
      <c r="Y599" s="266"/>
      <c r="Z599" s="245" t="str">
        <f t="shared" si="55"/>
        <v/>
      </c>
      <c r="AA599" s="267"/>
      <c r="AB599" s="245" t="str">
        <f t="array" ref="AB599">_xlfn.IFS(AND(Z599=1,P599&lt;&gt;0),25,AND(Z599=1,R599&lt;&gt;0),21,AND(Z599=1,U599="ALTO"),16,AND(Z599=1,U599="BAJO"),11,AND(Z599=1,V599&lt;&gt;0),2,AND(Z599=2,P599&lt;&gt;0),25,AND(Z599=2,R599&lt;&gt;0),21,AND(Z599=2,U599="ALTO"),16,AND(Z599=2,U599="BAJO"),11,AND(Z599=2,V599&lt;&gt;0),4,AND(Z599=3,P599&lt;&gt;0),25,AND(Z599=3,R599&lt;&gt;0),21,AND(Z599=3,U599="ALTO"),16,AND(Z599=3,U599="BAJO"),12,AND(Z599=3,V599&lt;&gt;0),5,AND(Z599=4,P599&lt;&gt;0),25,AND(Z599=4,R599&lt;&gt;0),13,AND(Z599=4,U599="ALTO"),16,AND(Z599=4,U599="BAJO"),14,AND(Z599=4,V599&lt;&gt;0),7,AND(Z599=5,P599&lt;&gt;0),25,AND(Z599=5,R599&lt;&gt;0),21,AND(Z599=5,U599="ALTO"),16,AND(Z599=5,U599="BAJO"),12,AND(Z599=5,V599&lt;&gt;0),8,AND(Z599=6,P599&lt;&gt;0),25,AND(Z599=6,R599&lt;&gt;0),21,AND(Z599=6,U599="ALTO"),20,AND(Z599=6,U599="BAJO"),17,AND(Z599=6,V599&lt;&gt;0),6,AND(Z599=7,P599&lt;&gt;0),25,AND(Z599=7,R599&lt;&gt;0),23,AND(Z599=7,U599="ALTO"),16,AND(Z599=7,U599="BAJO"),11,AND(Z599=7,V599&lt;&gt;0),7,AND(Z599=8,P599&lt;&gt;0),25,AND(Z599=8,R599&lt;&gt;0),21,AND(Z599=8,U599="ALTO"),16,AND(Z599=8,U599="BAJO"),12,AND(Z599=8,V599&lt;&gt;0),8,AND(Z599=9,P599&lt;&gt;0),25,AND(Z599=9,R599&lt;&gt;0),21,AND(Z599=9,U599="ALTO"),20,AND(Z599=9,U599="BAJO"),17,AND(Z599=9,V599&lt;&gt;0),13,AND(Z599=10,P599&lt;&gt;0),25,AND(Z599=10,R599&lt;&gt;0),22,AND(Z599=10,U599="ALTO"),21,AND(Z599=10,U599="BAJO"),18,AND(Z599=10,V599&lt;&gt;0),18,AND(Z599=11,P599&lt;&gt;0),25,AND(Z599=11,R599&lt;&gt;0),23,AND(Z599=11,U599="ALTO"),20,AND(Z599=11,U599="BAJO"),16,AND(Z599=11,V599&lt;&gt;0),11,AND(Z599=12,P599&lt;&gt;0),25,AND(Z599=12,R599&lt;&gt;0),23,AND(Z599=12,U599="ALTO"),20,AND(Z599=12,U599="BAJO"),16,AND(Z599=12,V599&lt;&gt;0),12,AND(Z599=13,P599&lt;&gt;0),25,AND(Z599=13,R599&lt;&gt;0),21,AND(Z599=13,U599="ALTO"),20,AND(Z599=13,U599="BAJO"),17,AND(Z599=13,V599&lt;&gt;0),17,AND(Z599=14,P599&lt;&gt;0),25,AND(Z599=14,R599&lt;&gt;0),24,AND(Z599=14,U599="ALTO"),23,AND(Z599=14,U599="BAJO"),21,AND(Z599=14,V599&lt;&gt;0),18,AND(Z599=15,P599&lt;&gt;0),25,AND(Z599=15,R599&lt;&gt;0),24,AND(Z599=15,U599="ALTO"),22,AND(Z599=15,U599="BAJO"),19,AND(Z599=15,V599&lt;&gt;0),19,AND(Z599=16,P599&lt;&gt;0),25,AND(Z599=16,R599&lt;&gt;0),23,AND(Z599=16,U599="ALTO"),23,AND(Z599=16,U599="BAJO"),23,AND(Z599=16,V599&lt;&gt;0),20,AND(Z599=17,P599&lt;&gt;0),25,AND(Z599=17,R599&lt;&gt;0),24,AND(Z599=17,U599="ALTO"),23,AND(Z599=17,U599="BAJO"),21,AND(Z599=17,V599&lt;&gt;0),20,AND(Z599=18,P599&lt;&gt;0),25,AND(Z599=18,R599&lt;&gt;0),24,AND(Z599=18,U599="ALTO"),23,AND(Z599=18,U599="BAJO"),22,AND(Z599=18,V599&lt;&gt;0),21,AND(Z599=19,P599&lt;&gt;0),25,AND(Z599=19,R599&lt;&gt;0),25,AND(Z599=19,U599="ALTO"),24,AND(Z599=19,U599="BAJO"),22,AND(Z599=19,V599&lt;&gt;0),22,AND(Z599&lt;&gt;0,X599&lt;&gt;0),Z599,TRUE,"FALSO")</f>
        <v>FALSO</v>
      </c>
      <c r="AC599" s="222"/>
      <c r="AD599" s="222"/>
      <c r="AE599" s="36"/>
      <c r="AF599" s="37"/>
      <c r="AG599" s="37"/>
      <c r="AH599" s="25"/>
      <c r="AI599" s="25"/>
      <c r="AJ599" s="25"/>
      <c r="AK599" s="25"/>
      <c r="AL599" s="25"/>
      <c r="AM599" s="25"/>
      <c r="AN599" s="25"/>
      <c r="AO599" s="35"/>
      <c r="AP599" s="25"/>
      <c r="AQ599" s="35"/>
      <c r="AR599" s="25"/>
      <c r="AS599" s="35"/>
      <c r="AT599" s="25"/>
      <c r="AU599" s="35"/>
      <c r="AV599" s="25"/>
      <c r="AW599" s="35"/>
      <c r="AX599" s="25"/>
    </row>
    <row r="600" spans="1:50" ht="26.25">
      <c r="A600" s="285"/>
      <c r="B600" s="381"/>
      <c r="C600" s="379"/>
      <c r="D600" s="378"/>
      <c r="E600" s="251"/>
      <c r="F600" s="248"/>
      <c r="G600" s="225"/>
      <c r="H600" s="227"/>
      <c r="I600" s="254"/>
      <c r="J600" s="255" t="e">
        <f>+VLOOKUP(I600,Peligros_Aspectos!A:D,4,0)</f>
        <v>#N/A</v>
      </c>
      <c r="K600" s="256" t="e">
        <f>+VLOOKUP(I600,Peligros_Aspectos!A:D,2,0)</f>
        <v>#N/A</v>
      </c>
      <c r="L600" s="257" t="e">
        <f>+VLOOKUP(I600,Peligros_Aspectos!A:C,3,0)</f>
        <v>#N/A</v>
      </c>
      <c r="M600" s="232"/>
      <c r="N600" s="258"/>
      <c r="O600" s="245" t="str">
        <f t="shared" si="50"/>
        <v/>
      </c>
      <c r="P600" s="260"/>
      <c r="Q600" s="260"/>
      <c r="R600" s="260"/>
      <c r="S600" s="260"/>
      <c r="T600" s="260"/>
      <c r="U600" s="258"/>
      <c r="V600" s="264"/>
      <c r="W600" s="264"/>
      <c r="X600" s="260"/>
      <c r="Y600" s="266"/>
      <c r="Z600" s="245" t="str">
        <f t="shared" si="55"/>
        <v/>
      </c>
      <c r="AA600" s="267"/>
      <c r="AB600" s="245" t="str">
        <f t="array" ref="AB600">_xlfn.IFS(AND(Z600=1,P600&lt;&gt;0),25,AND(Z600=1,R600&lt;&gt;0),21,AND(Z600=1,U600="ALTO"),16,AND(Z600=1,U600="BAJO"),11,AND(Z600=1,V600&lt;&gt;0),2,AND(Z600=2,P600&lt;&gt;0),25,AND(Z600=2,R600&lt;&gt;0),21,AND(Z600=2,U600="ALTO"),16,AND(Z600=2,U600="BAJO"),11,AND(Z600=2,V600&lt;&gt;0),4,AND(Z600=3,P600&lt;&gt;0),25,AND(Z600=3,R600&lt;&gt;0),21,AND(Z600=3,U600="ALTO"),16,AND(Z600=3,U600="BAJO"),12,AND(Z600=3,V600&lt;&gt;0),5,AND(Z600=4,P600&lt;&gt;0),25,AND(Z600=4,R600&lt;&gt;0),13,AND(Z600=4,U600="ALTO"),16,AND(Z600=4,U600="BAJO"),14,AND(Z600=4,V600&lt;&gt;0),7,AND(Z600=5,P600&lt;&gt;0),25,AND(Z600=5,R600&lt;&gt;0),21,AND(Z600=5,U600="ALTO"),16,AND(Z600=5,U600="BAJO"),12,AND(Z600=5,V600&lt;&gt;0),8,AND(Z600=6,P600&lt;&gt;0),25,AND(Z600=6,R600&lt;&gt;0),21,AND(Z600=6,U600="ALTO"),20,AND(Z600=6,U600="BAJO"),17,AND(Z600=6,V600&lt;&gt;0),6,AND(Z600=7,P600&lt;&gt;0),25,AND(Z600=7,R600&lt;&gt;0),23,AND(Z600=7,U600="ALTO"),16,AND(Z600=7,U600="BAJO"),11,AND(Z600=7,V600&lt;&gt;0),7,AND(Z600=8,P600&lt;&gt;0),25,AND(Z600=8,R600&lt;&gt;0),21,AND(Z600=8,U600="ALTO"),16,AND(Z600=8,U600="BAJO"),12,AND(Z600=8,V600&lt;&gt;0),8,AND(Z600=9,P600&lt;&gt;0),25,AND(Z600=9,R600&lt;&gt;0),21,AND(Z600=9,U600="ALTO"),20,AND(Z600=9,U600="BAJO"),17,AND(Z600=9,V600&lt;&gt;0),13,AND(Z600=10,P600&lt;&gt;0),25,AND(Z600=10,R600&lt;&gt;0),22,AND(Z600=10,U600="ALTO"),21,AND(Z600=10,U600="BAJO"),18,AND(Z600=10,V600&lt;&gt;0),18,AND(Z600=11,P600&lt;&gt;0),25,AND(Z600=11,R600&lt;&gt;0),23,AND(Z600=11,U600="ALTO"),20,AND(Z600=11,U600="BAJO"),16,AND(Z600=11,V600&lt;&gt;0),11,AND(Z600=12,P600&lt;&gt;0),25,AND(Z600=12,R600&lt;&gt;0),23,AND(Z600=12,U600="ALTO"),20,AND(Z600=12,U600="BAJO"),16,AND(Z600=12,V600&lt;&gt;0),12,AND(Z600=13,P600&lt;&gt;0),25,AND(Z600=13,R600&lt;&gt;0),21,AND(Z600=13,U600="ALTO"),20,AND(Z600=13,U600="BAJO"),17,AND(Z600=13,V600&lt;&gt;0),17,AND(Z600=14,P600&lt;&gt;0),25,AND(Z600=14,R600&lt;&gt;0),24,AND(Z600=14,U600="ALTO"),23,AND(Z600=14,U600="BAJO"),21,AND(Z600=14,V600&lt;&gt;0),18,AND(Z600=15,P600&lt;&gt;0),25,AND(Z600=15,R600&lt;&gt;0),24,AND(Z600=15,U600="ALTO"),22,AND(Z600=15,U600="BAJO"),19,AND(Z600=15,V600&lt;&gt;0),19,AND(Z600=16,P600&lt;&gt;0),25,AND(Z600=16,R600&lt;&gt;0),23,AND(Z600=16,U600="ALTO"),23,AND(Z600=16,U600="BAJO"),23,AND(Z600=16,V600&lt;&gt;0),20,AND(Z600=17,P600&lt;&gt;0),25,AND(Z600=17,R600&lt;&gt;0),24,AND(Z600=17,U600="ALTO"),23,AND(Z600=17,U600="BAJO"),21,AND(Z600=17,V600&lt;&gt;0),20,AND(Z600=18,P600&lt;&gt;0),25,AND(Z600=18,R600&lt;&gt;0),24,AND(Z600=18,U600="ALTO"),23,AND(Z600=18,U600="BAJO"),22,AND(Z600=18,V600&lt;&gt;0),21,AND(Z600=19,P600&lt;&gt;0),25,AND(Z600=19,R600&lt;&gt;0),25,AND(Z600=19,U600="ALTO"),24,AND(Z600=19,U600="BAJO"),22,AND(Z600=19,V600&lt;&gt;0),22,AND(Z600&lt;&gt;0,X600&lt;&gt;0),Z600,TRUE,"FALSO")</f>
        <v>FALSO</v>
      </c>
      <c r="AC600" s="222"/>
      <c r="AD600" s="222"/>
      <c r="AE600" s="36"/>
      <c r="AF600" s="37"/>
      <c r="AG600" s="37"/>
      <c r="AH600" s="25"/>
      <c r="AI600" s="25"/>
      <c r="AJ600" s="25"/>
      <c r="AK600" s="25"/>
      <c r="AL600" s="25"/>
      <c r="AM600" s="25"/>
      <c r="AN600" s="25"/>
      <c r="AO600" s="35"/>
      <c r="AP600" s="25"/>
      <c r="AQ600" s="35"/>
      <c r="AR600" s="25"/>
      <c r="AS600" s="35"/>
      <c r="AT600" s="25"/>
      <c r="AU600" s="35"/>
      <c r="AV600" s="25"/>
      <c r="AW600" s="35"/>
      <c r="AX600" s="25"/>
    </row>
    <row r="601" spans="1:50" ht="26.25">
      <c r="A601" s="285"/>
      <c r="B601" s="381"/>
      <c r="C601" s="379"/>
      <c r="D601" s="378"/>
      <c r="E601" s="251"/>
      <c r="F601" s="248"/>
      <c r="G601" s="225"/>
      <c r="H601" s="227"/>
      <c r="I601" s="254"/>
      <c r="J601" s="255" t="e">
        <f>+VLOOKUP(I601,Peligros_Aspectos!A:D,4,0)</f>
        <v>#N/A</v>
      </c>
      <c r="K601" s="256" t="e">
        <f>+VLOOKUP(I601,Peligros_Aspectos!A:D,2,0)</f>
        <v>#N/A</v>
      </c>
      <c r="L601" s="257" t="e">
        <f>+VLOOKUP(I601,Peligros_Aspectos!A:C,3,0)</f>
        <v>#N/A</v>
      </c>
      <c r="M601" s="232"/>
      <c r="N601" s="258"/>
      <c r="O601" s="245" t="str">
        <f t="shared" si="50"/>
        <v/>
      </c>
      <c r="P601" s="260"/>
      <c r="Q601" s="260"/>
      <c r="R601" s="260"/>
      <c r="S601" s="260"/>
      <c r="T601" s="260"/>
      <c r="U601" s="258"/>
      <c r="V601" s="264"/>
      <c r="W601" s="264"/>
      <c r="X601" s="260"/>
      <c r="Y601" s="266"/>
      <c r="Z601" s="245" t="str">
        <f t="shared" si="55"/>
        <v/>
      </c>
      <c r="AA601" s="267"/>
      <c r="AB601" s="245" t="str">
        <f t="array" ref="AB601">_xlfn.IFS(AND(Z601=1,P601&lt;&gt;0),25,AND(Z601=1,R601&lt;&gt;0),21,AND(Z601=1,U601="ALTO"),16,AND(Z601=1,U601="BAJO"),11,AND(Z601=1,V601&lt;&gt;0),2,AND(Z601=2,P601&lt;&gt;0),25,AND(Z601=2,R601&lt;&gt;0),21,AND(Z601=2,U601="ALTO"),16,AND(Z601=2,U601="BAJO"),11,AND(Z601=2,V601&lt;&gt;0),4,AND(Z601=3,P601&lt;&gt;0),25,AND(Z601=3,R601&lt;&gt;0),21,AND(Z601=3,U601="ALTO"),16,AND(Z601=3,U601="BAJO"),12,AND(Z601=3,V601&lt;&gt;0),5,AND(Z601=4,P601&lt;&gt;0),25,AND(Z601=4,R601&lt;&gt;0),13,AND(Z601=4,U601="ALTO"),16,AND(Z601=4,U601="BAJO"),14,AND(Z601=4,V601&lt;&gt;0),7,AND(Z601=5,P601&lt;&gt;0),25,AND(Z601=5,R601&lt;&gt;0),21,AND(Z601=5,U601="ALTO"),16,AND(Z601=5,U601="BAJO"),12,AND(Z601=5,V601&lt;&gt;0),8,AND(Z601=6,P601&lt;&gt;0),25,AND(Z601=6,R601&lt;&gt;0),21,AND(Z601=6,U601="ALTO"),20,AND(Z601=6,U601="BAJO"),17,AND(Z601=6,V601&lt;&gt;0),6,AND(Z601=7,P601&lt;&gt;0),25,AND(Z601=7,R601&lt;&gt;0),23,AND(Z601=7,U601="ALTO"),16,AND(Z601=7,U601="BAJO"),11,AND(Z601=7,V601&lt;&gt;0),7,AND(Z601=8,P601&lt;&gt;0),25,AND(Z601=8,R601&lt;&gt;0),21,AND(Z601=8,U601="ALTO"),16,AND(Z601=8,U601="BAJO"),12,AND(Z601=8,V601&lt;&gt;0),8,AND(Z601=9,P601&lt;&gt;0),25,AND(Z601=9,R601&lt;&gt;0),21,AND(Z601=9,U601="ALTO"),20,AND(Z601=9,U601="BAJO"),17,AND(Z601=9,V601&lt;&gt;0),13,AND(Z601=10,P601&lt;&gt;0),25,AND(Z601=10,R601&lt;&gt;0),22,AND(Z601=10,U601="ALTO"),21,AND(Z601=10,U601="BAJO"),18,AND(Z601=10,V601&lt;&gt;0),18,AND(Z601=11,P601&lt;&gt;0),25,AND(Z601=11,R601&lt;&gt;0),23,AND(Z601=11,U601="ALTO"),20,AND(Z601=11,U601="BAJO"),16,AND(Z601=11,V601&lt;&gt;0),11,AND(Z601=12,P601&lt;&gt;0),25,AND(Z601=12,R601&lt;&gt;0),23,AND(Z601=12,U601="ALTO"),20,AND(Z601=12,U601="BAJO"),16,AND(Z601=12,V601&lt;&gt;0),12,AND(Z601=13,P601&lt;&gt;0),25,AND(Z601=13,R601&lt;&gt;0),21,AND(Z601=13,U601="ALTO"),20,AND(Z601=13,U601="BAJO"),17,AND(Z601=13,V601&lt;&gt;0),17,AND(Z601=14,P601&lt;&gt;0),25,AND(Z601=14,R601&lt;&gt;0),24,AND(Z601=14,U601="ALTO"),23,AND(Z601=14,U601="BAJO"),21,AND(Z601=14,V601&lt;&gt;0),18,AND(Z601=15,P601&lt;&gt;0),25,AND(Z601=15,R601&lt;&gt;0),24,AND(Z601=15,U601="ALTO"),22,AND(Z601=15,U601="BAJO"),19,AND(Z601=15,V601&lt;&gt;0),19,AND(Z601=16,P601&lt;&gt;0),25,AND(Z601=16,R601&lt;&gt;0),23,AND(Z601=16,U601="ALTO"),23,AND(Z601=16,U601="BAJO"),23,AND(Z601=16,V601&lt;&gt;0),20,AND(Z601=17,P601&lt;&gt;0),25,AND(Z601=17,R601&lt;&gt;0),24,AND(Z601=17,U601="ALTO"),23,AND(Z601=17,U601="BAJO"),21,AND(Z601=17,V601&lt;&gt;0),20,AND(Z601=18,P601&lt;&gt;0),25,AND(Z601=18,R601&lt;&gt;0),24,AND(Z601=18,U601="ALTO"),23,AND(Z601=18,U601="BAJO"),22,AND(Z601=18,V601&lt;&gt;0),21,AND(Z601=19,P601&lt;&gt;0),25,AND(Z601=19,R601&lt;&gt;0),25,AND(Z601=19,U601="ALTO"),24,AND(Z601=19,U601="BAJO"),22,AND(Z601=19,V601&lt;&gt;0),22,AND(Z601&lt;&gt;0,X601&lt;&gt;0),Z601,TRUE,"FALSO")</f>
        <v>FALSO</v>
      </c>
      <c r="AC601" s="222"/>
      <c r="AD601" s="222"/>
      <c r="AE601" s="36"/>
      <c r="AF601" s="37"/>
      <c r="AG601" s="37"/>
      <c r="AH601" s="25"/>
      <c r="AI601" s="25"/>
      <c r="AJ601" s="25"/>
      <c r="AK601" s="25"/>
      <c r="AL601" s="25"/>
      <c r="AM601" s="25"/>
      <c r="AN601" s="25"/>
      <c r="AO601" s="35"/>
      <c r="AP601" s="25"/>
      <c r="AQ601" s="35"/>
      <c r="AR601" s="25"/>
      <c r="AS601" s="35"/>
      <c r="AT601" s="25"/>
      <c r="AU601" s="35"/>
      <c r="AV601" s="25"/>
      <c r="AW601" s="35"/>
      <c r="AX601" s="25"/>
    </row>
    <row r="602" spans="1:50" ht="26.25">
      <c r="A602" s="285"/>
      <c r="B602" s="381"/>
      <c r="C602" s="379"/>
      <c r="D602" s="378"/>
      <c r="E602" s="251"/>
      <c r="F602" s="248"/>
      <c r="G602" s="225"/>
      <c r="H602" s="227"/>
      <c r="I602" s="254"/>
      <c r="J602" s="255" t="e">
        <f>+VLOOKUP(I602,Peligros_Aspectos!A:D,4,0)</f>
        <v>#N/A</v>
      </c>
      <c r="K602" s="256" t="e">
        <f>+VLOOKUP(I602,Peligros_Aspectos!A:D,2,0)</f>
        <v>#N/A</v>
      </c>
      <c r="L602" s="257" t="e">
        <f>+VLOOKUP(I602,Peligros_Aspectos!A:C,3,0)</f>
        <v>#N/A</v>
      </c>
      <c r="M602" s="232"/>
      <c r="N602" s="258"/>
      <c r="O602" s="245" t="str">
        <f t="shared" ref="O602:O665" si="56">IF(CONCATENATE(N602,M602)="1A",1,IF(CONCATENATE(N602,M602)="1B",2,IF(CONCATENATE(N602,M602)="2A",3,IF(CONCATENATE(N602,M602)="1C",4,IF(CONCATENATE(N602,M602)="2B",5,IF(CONCATENATE(N602,M602)="3A",6,IF(CONCATENATE(N602,M602)="1D",7,IF(CONCATENATE(N602,M602)="2C",8,IF(CONCATENATE(N602,M602)="3B",9,IF(CONCATENATE(N602,M602)="4A",10,IF(CONCATENATE(N602,M602)="1E",11,IF(CONCATENATE(N602,M602)="2D",12,IF(CONCATENATE(N602,M602)="3C",13,IF(CONCATENATE(N602,M602)="4B",14,IF(CONCATENATE(N602,M602)="5A",15,IF(CONCATENATE(N602,M602)="2E",16,IF(CONCATENATE(N602,M602)="3D",17,IF(CONCATENATE(N602,M602)="4C",18,IF(CONCATENATE(N602,M602)="5B",19,IF(CONCATENATE(N602,M602)="3E",20,IF(CONCATENATE(N602,M602)="4D",21,IF(CONCATENATE(N602,M602)="5C",22,IF(CONCATENATE(N602,M602)="4E",23,IF(CONCATENATE(N602,M602)="5D",24,IF(CONCATENATE(N602,M602)="5E",25,"")))))))))))))))))))))))))</f>
        <v/>
      </c>
      <c r="P602" s="260"/>
      <c r="Q602" s="260"/>
      <c r="R602" s="260"/>
      <c r="S602" s="260"/>
      <c r="T602" s="260"/>
      <c r="U602" s="258"/>
      <c r="V602" s="264"/>
      <c r="W602" s="264"/>
      <c r="X602" s="260"/>
      <c r="Y602" s="266"/>
      <c r="Z602" s="245" t="str">
        <f t="shared" si="55"/>
        <v/>
      </c>
      <c r="AA602" s="267"/>
      <c r="AB602" s="245" t="str">
        <f t="array" ref="AB602">_xlfn.IFS(AND(Z602=1,P602&lt;&gt;0),25,AND(Z602=1,R602&lt;&gt;0),21,AND(Z602=1,U602="ALTO"),16,AND(Z602=1,U602="BAJO"),11,AND(Z602=1,V602&lt;&gt;0),2,AND(Z602=2,P602&lt;&gt;0),25,AND(Z602=2,R602&lt;&gt;0),21,AND(Z602=2,U602="ALTO"),16,AND(Z602=2,U602="BAJO"),11,AND(Z602=2,V602&lt;&gt;0),4,AND(Z602=3,P602&lt;&gt;0),25,AND(Z602=3,R602&lt;&gt;0),21,AND(Z602=3,U602="ALTO"),16,AND(Z602=3,U602="BAJO"),12,AND(Z602=3,V602&lt;&gt;0),5,AND(Z602=4,P602&lt;&gt;0),25,AND(Z602=4,R602&lt;&gt;0),13,AND(Z602=4,U602="ALTO"),16,AND(Z602=4,U602="BAJO"),14,AND(Z602=4,V602&lt;&gt;0),7,AND(Z602=5,P602&lt;&gt;0),25,AND(Z602=5,R602&lt;&gt;0),21,AND(Z602=5,U602="ALTO"),16,AND(Z602=5,U602="BAJO"),12,AND(Z602=5,V602&lt;&gt;0),8,AND(Z602=6,P602&lt;&gt;0),25,AND(Z602=6,R602&lt;&gt;0),21,AND(Z602=6,U602="ALTO"),20,AND(Z602=6,U602="BAJO"),17,AND(Z602=6,V602&lt;&gt;0),6,AND(Z602=7,P602&lt;&gt;0),25,AND(Z602=7,R602&lt;&gt;0),23,AND(Z602=7,U602="ALTO"),16,AND(Z602=7,U602="BAJO"),11,AND(Z602=7,V602&lt;&gt;0),7,AND(Z602=8,P602&lt;&gt;0),25,AND(Z602=8,R602&lt;&gt;0),21,AND(Z602=8,U602="ALTO"),16,AND(Z602=8,U602="BAJO"),12,AND(Z602=8,V602&lt;&gt;0),8,AND(Z602=9,P602&lt;&gt;0),25,AND(Z602=9,R602&lt;&gt;0),21,AND(Z602=9,U602="ALTO"),20,AND(Z602=9,U602="BAJO"),17,AND(Z602=9,V602&lt;&gt;0),13,AND(Z602=10,P602&lt;&gt;0),25,AND(Z602=10,R602&lt;&gt;0),22,AND(Z602=10,U602="ALTO"),21,AND(Z602=10,U602="BAJO"),18,AND(Z602=10,V602&lt;&gt;0),18,AND(Z602=11,P602&lt;&gt;0),25,AND(Z602=11,R602&lt;&gt;0),23,AND(Z602=11,U602="ALTO"),20,AND(Z602=11,U602="BAJO"),16,AND(Z602=11,V602&lt;&gt;0),11,AND(Z602=12,P602&lt;&gt;0),25,AND(Z602=12,R602&lt;&gt;0),23,AND(Z602=12,U602="ALTO"),20,AND(Z602=12,U602="BAJO"),16,AND(Z602=12,V602&lt;&gt;0),12,AND(Z602=13,P602&lt;&gt;0),25,AND(Z602=13,R602&lt;&gt;0),21,AND(Z602=13,U602="ALTO"),20,AND(Z602=13,U602="BAJO"),17,AND(Z602=13,V602&lt;&gt;0),17,AND(Z602=14,P602&lt;&gt;0),25,AND(Z602=14,R602&lt;&gt;0),24,AND(Z602=14,U602="ALTO"),23,AND(Z602=14,U602="BAJO"),21,AND(Z602=14,V602&lt;&gt;0),18,AND(Z602=15,P602&lt;&gt;0),25,AND(Z602=15,R602&lt;&gt;0),24,AND(Z602=15,U602="ALTO"),22,AND(Z602=15,U602="BAJO"),19,AND(Z602=15,V602&lt;&gt;0),19,AND(Z602=16,P602&lt;&gt;0),25,AND(Z602=16,R602&lt;&gt;0),23,AND(Z602=16,U602="ALTO"),23,AND(Z602=16,U602="BAJO"),23,AND(Z602=16,V602&lt;&gt;0),20,AND(Z602=17,P602&lt;&gt;0),25,AND(Z602=17,R602&lt;&gt;0),24,AND(Z602=17,U602="ALTO"),23,AND(Z602=17,U602="BAJO"),21,AND(Z602=17,V602&lt;&gt;0),20,AND(Z602=18,P602&lt;&gt;0),25,AND(Z602=18,R602&lt;&gt;0),24,AND(Z602=18,U602="ALTO"),23,AND(Z602=18,U602="BAJO"),22,AND(Z602=18,V602&lt;&gt;0),21,AND(Z602=19,P602&lt;&gt;0),25,AND(Z602=19,R602&lt;&gt;0),25,AND(Z602=19,U602="ALTO"),24,AND(Z602=19,U602="BAJO"),22,AND(Z602=19,V602&lt;&gt;0),22,AND(Z602&lt;&gt;0,X602&lt;&gt;0),Z602,TRUE,"FALSO")</f>
        <v>FALSO</v>
      </c>
      <c r="AC602" s="222"/>
      <c r="AD602" s="222"/>
      <c r="AE602" s="36"/>
      <c r="AF602" s="37"/>
      <c r="AG602" s="37"/>
      <c r="AH602" s="25"/>
      <c r="AI602" s="25"/>
      <c r="AJ602" s="25"/>
      <c r="AK602" s="25"/>
      <c r="AL602" s="25"/>
      <c r="AM602" s="25"/>
      <c r="AN602" s="25"/>
      <c r="AO602" s="35"/>
      <c r="AP602" s="25"/>
      <c r="AQ602" s="35"/>
      <c r="AR602" s="25"/>
      <c r="AS602" s="35"/>
      <c r="AT602" s="25"/>
      <c r="AU602" s="35"/>
      <c r="AV602" s="25"/>
      <c r="AW602" s="35"/>
      <c r="AX602" s="25"/>
    </row>
    <row r="603" spans="1:50" ht="26.25">
      <c r="A603" s="285"/>
      <c r="B603" s="381"/>
      <c r="C603" s="379"/>
      <c r="D603" s="378"/>
      <c r="E603" s="251"/>
      <c r="F603" s="248"/>
      <c r="G603" s="225"/>
      <c r="H603" s="227"/>
      <c r="I603" s="254"/>
      <c r="J603" s="255" t="e">
        <f>+VLOOKUP(I603,Peligros_Aspectos!A:D,4,0)</f>
        <v>#N/A</v>
      </c>
      <c r="K603" s="256" t="e">
        <f>+VLOOKUP(I603,Peligros_Aspectos!A:D,2,0)</f>
        <v>#N/A</v>
      </c>
      <c r="L603" s="257" t="e">
        <f>+VLOOKUP(I603,Peligros_Aspectos!A:C,3,0)</f>
        <v>#N/A</v>
      </c>
      <c r="M603" s="232"/>
      <c r="N603" s="258"/>
      <c r="O603" s="245" t="str">
        <f t="shared" si="56"/>
        <v/>
      </c>
      <c r="P603" s="260"/>
      <c r="Q603" s="260"/>
      <c r="R603" s="260"/>
      <c r="S603" s="260"/>
      <c r="T603" s="260"/>
      <c r="U603" s="258"/>
      <c r="V603" s="264"/>
      <c r="W603" s="264"/>
      <c r="X603" s="260"/>
      <c r="Y603" s="266"/>
      <c r="Z603" s="245" t="str">
        <f t="shared" si="55"/>
        <v/>
      </c>
      <c r="AA603" s="267"/>
      <c r="AB603" s="245" t="str">
        <f t="array" ref="AB603">_xlfn.IFS(AND(Z603=1,P603&lt;&gt;0),25,AND(Z603=1,R603&lt;&gt;0),21,AND(Z603=1,U603="ALTO"),16,AND(Z603=1,U603="BAJO"),11,AND(Z603=1,V603&lt;&gt;0),2,AND(Z603=2,P603&lt;&gt;0),25,AND(Z603=2,R603&lt;&gt;0),21,AND(Z603=2,U603="ALTO"),16,AND(Z603=2,U603="BAJO"),11,AND(Z603=2,V603&lt;&gt;0),4,AND(Z603=3,P603&lt;&gt;0),25,AND(Z603=3,R603&lt;&gt;0),21,AND(Z603=3,U603="ALTO"),16,AND(Z603=3,U603="BAJO"),12,AND(Z603=3,V603&lt;&gt;0),5,AND(Z603=4,P603&lt;&gt;0),25,AND(Z603=4,R603&lt;&gt;0),13,AND(Z603=4,U603="ALTO"),16,AND(Z603=4,U603="BAJO"),14,AND(Z603=4,V603&lt;&gt;0),7,AND(Z603=5,P603&lt;&gt;0),25,AND(Z603=5,R603&lt;&gt;0),21,AND(Z603=5,U603="ALTO"),16,AND(Z603=5,U603="BAJO"),12,AND(Z603=5,V603&lt;&gt;0),8,AND(Z603=6,P603&lt;&gt;0),25,AND(Z603=6,R603&lt;&gt;0),21,AND(Z603=6,U603="ALTO"),20,AND(Z603=6,U603="BAJO"),17,AND(Z603=6,V603&lt;&gt;0),6,AND(Z603=7,P603&lt;&gt;0),25,AND(Z603=7,R603&lt;&gt;0),23,AND(Z603=7,U603="ALTO"),16,AND(Z603=7,U603="BAJO"),11,AND(Z603=7,V603&lt;&gt;0),7,AND(Z603=8,P603&lt;&gt;0),25,AND(Z603=8,R603&lt;&gt;0),21,AND(Z603=8,U603="ALTO"),16,AND(Z603=8,U603="BAJO"),12,AND(Z603=8,V603&lt;&gt;0),8,AND(Z603=9,P603&lt;&gt;0),25,AND(Z603=9,R603&lt;&gt;0),21,AND(Z603=9,U603="ALTO"),20,AND(Z603=9,U603="BAJO"),17,AND(Z603=9,V603&lt;&gt;0),13,AND(Z603=10,P603&lt;&gt;0),25,AND(Z603=10,R603&lt;&gt;0),22,AND(Z603=10,U603="ALTO"),21,AND(Z603=10,U603="BAJO"),18,AND(Z603=10,V603&lt;&gt;0),18,AND(Z603=11,P603&lt;&gt;0),25,AND(Z603=11,R603&lt;&gt;0),23,AND(Z603=11,U603="ALTO"),20,AND(Z603=11,U603="BAJO"),16,AND(Z603=11,V603&lt;&gt;0),11,AND(Z603=12,P603&lt;&gt;0),25,AND(Z603=12,R603&lt;&gt;0),23,AND(Z603=12,U603="ALTO"),20,AND(Z603=12,U603="BAJO"),16,AND(Z603=12,V603&lt;&gt;0),12,AND(Z603=13,P603&lt;&gt;0),25,AND(Z603=13,R603&lt;&gt;0),21,AND(Z603=13,U603="ALTO"),20,AND(Z603=13,U603="BAJO"),17,AND(Z603=13,V603&lt;&gt;0),17,AND(Z603=14,P603&lt;&gt;0),25,AND(Z603=14,R603&lt;&gt;0),24,AND(Z603=14,U603="ALTO"),23,AND(Z603=14,U603="BAJO"),21,AND(Z603=14,V603&lt;&gt;0),18,AND(Z603=15,P603&lt;&gt;0),25,AND(Z603=15,R603&lt;&gt;0),24,AND(Z603=15,U603="ALTO"),22,AND(Z603=15,U603="BAJO"),19,AND(Z603=15,V603&lt;&gt;0),19,AND(Z603=16,P603&lt;&gt;0),25,AND(Z603=16,R603&lt;&gt;0),23,AND(Z603=16,U603="ALTO"),23,AND(Z603=16,U603="BAJO"),23,AND(Z603=16,V603&lt;&gt;0),20,AND(Z603=17,P603&lt;&gt;0),25,AND(Z603=17,R603&lt;&gt;0),24,AND(Z603=17,U603="ALTO"),23,AND(Z603=17,U603="BAJO"),21,AND(Z603=17,V603&lt;&gt;0),20,AND(Z603=18,P603&lt;&gt;0),25,AND(Z603=18,R603&lt;&gt;0),24,AND(Z603=18,U603="ALTO"),23,AND(Z603=18,U603="BAJO"),22,AND(Z603=18,V603&lt;&gt;0),21,AND(Z603=19,P603&lt;&gt;0),25,AND(Z603=19,R603&lt;&gt;0),25,AND(Z603=19,U603="ALTO"),24,AND(Z603=19,U603="BAJO"),22,AND(Z603=19,V603&lt;&gt;0),22,AND(Z603&lt;&gt;0,X603&lt;&gt;0),Z603,TRUE,"FALSO")</f>
        <v>FALSO</v>
      </c>
      <c r="AC603" s="222"/>
      <c r="AD603" s="222"/>
      <c r="AE603" s="36"/>
      <c r="AF603" s="37"/>
      <c r="AG603" s="37"/>
      <c r="AH603" s="25"/>
      <c r="AI603" s="25"/>
      <c r="AJ603" s="25"/>
      <c r="AK603" s="25"/>
      <c r="AL603" s="25"/>
      <c r="AM603" s="25"/>
      <c r="AN603" s="25"/>
      <c r="AO603" s="35"/>
      <c r="AP603" s="25"/>
      <c r="AQ603" s="35"/>
      <c r="AR603" s="25"/>
      <c r="AS603" s="35"/>
      <c r="AT603" s="25"/>
      <c r="AU603" s="35"/>
      <c r="AV603" s="25"/>
      <c r="AW603" s="35"/>
      <c r="AX603" s="25"/>
    </row>
    <row r="604" spans="1:50" ht="26.25">
      <c r="A604" s="285"/>
      <c r="B604" s="381"/>
      <c r="C604" s="379"/>
      <c r="D604" s="378"/>
      <c r="E604" s="251"/>
      <c r="F604" s="248"/>
      <c r="G604" s="225"/>
      <c r="H604" s="227"/>
      <c r="I604" s="254"/>
      <c r="J604" s="255" t="e">
        <f>+VLOOKUP(I604,Peligros_Aspectos!A:D,4,0)</f>
        <v>#N/A</v>
      </c>
      <c r="K604" s="256" t="e">
        <f>+VLOOKUP(I604,Peligros_Aspectos!A:D,2,0)</f>
        <v>#N/A</v>
      </c>
      <c r="L604" s="257" t="e">
        <f>+VLOOKUP(I604,Peligros_Aspectos!A:C,3,0)</f>
        <v>#N/A</v>
      </c>
      <c r="M604" s="232"/>
      <c r="N604" s="258"/>
      <c r="O604" s="245" t="str">
        <f t="shared" si="56"/>
        <v/>
      </c>
      <c r="P604" s="260"/>
      <c r="Q604" s="260"/>
      <c r="R604" s="260"/>
      <c r="S604" s="260"/>
      <c r="T604" s="260"/>
      <c r="U604" s="258"/>
      <c r="V604" s="264"/>
      <c r="W604" s="264"/>
      <c r="X604" s="260"/>
      <c r="Y604" s="266"/>
      <c r="Z604" s="245" t="str">
        <f t="shared" si="55"/>
        <v/>
      </c>
      <c r="AA604" s="267"/>
      <c r="AB604" s="245" t="str">
        <f t="array" ref="AB604">_xlfn.IFS(AND(Z604=1,P604&lt;&gt;0),25,AND(Z604=1,R604&lt;&gt;0),21,AND(Z604=1,U604="ALTO"),16,AND(Z604=1,U604="BAJO"),11,AND(Z604=1,V604&lt;&gt;0),2,AND(Z604=2,P604&lt;&gt;0),25,AND(Z604=2,R604&lt;&gt;0),21,AND(Z604=2,U604="ALTO"),16,AND(Z604=2,U604="BAJO"),11,AND(Z604=2,V604&lt;&gt;0),4,AND(Z604=3,P604&lt;&gt;0),25,AND(Z604=3,R604&lt;&gt;0),21,AND(Z604=3,U604="ALTO"),16,AND(Z604=3,U604="BAJO"),12,AND(Z604=3,V604&lt;&gt;0),5,AND(Z604=4,P604&lt;&gt;0),25,AND(Z604=4,R604&lt;&gt;0),13,AND(Z604=4,U604="ALTO"),16,AND(Z604=4,U604="BAJO"),14,AND(Z604=4,V604&lt;&gt;0),7,AND(Z604=5,P604&lt;&gt;0),25,AND(Z604=5,R604&lt;&gt;0),21,AND(Z604=5,U604="ALTO"),16,AND(Z604=5,U604="BAJO"),12,AND(Z604=5,V604&lt;&gt;0),8,AND(Z604=6,P604&lt;&gt;0),25,AND(Z604=6,R604&lt;&gt;0),21,AND(Z604=6,U604="ALTO"),20,AND(Z604=6,U604="BAJO"),17,AND(Z604=6,V604&lt;&gt;0),6,AND(Z604=7,P604&lt;&gt;0),25,AND(Z604=7,R604&lt;&gt;0),23,AND(Z604=7,U604="ALTO"),16,AND(Z604=7,U604="BAJO"),11,AND(Z604=7,V604&lt;&gt;0),7,AND(Z604=8,P604&lt;&gt;0),25,AND(Z604=8,R604&lt;&gt;0),21,AND(Z604=8,U604="ALTO"),16,AND(Z604=8,U604="BAJO"),12,AND(Z604=8,V604&lt;&gt;0),8,AND(Z604=9,P604&lt;&gt;0),25,AND(Z604=9,R604&lt;&gt;0),21,AND(Z604=9,U604="ALTO"),20,AND(Z604=9,U604="BAJO"),17,AND(Z604=9,V604&lt;&gt;0),13,AND(Z604=10,P604&lt;&gt;0),25,AND(Z604=10,R604&lt;&gt;0),22,AND(Z604=10,U604="ALTO"),21,AND(Z604=10,U604="BAJO"),18,AND(Z604=10,V604&lt;&gt;0),18,AND(Z604=11,P604&lt;&gt;0),25,AND(Z604=11,R604&lt;&gt;0),23,AND(Z604=11,U604="ALTO"),20,AND(Z604=11,U604="BAJO"),16,AND(Z604=11,V604&lt;&gt;0),11,AND(Z604=12,P604&lt;&gt;0),25,AND(Z604=12,R604&lt;&gt;0),23,AND(Z604=12,U604="ALTO"),20,AND(Z604=12,U604="BAJO"),16,AND(Z604=12,V604&lt;&gt;0),12,AND(Z604=13,P604&lt;&gt;0),25,AND(Z604=13,R604&lt;&gt;0),21,AND(Z604=13,U604="ALTO"),20,AND(Z604=13,U604="BAJO"),17,AND(Z604=13,V604&lt;&gt;0),17,AND(Z604=14,P604&lt;&gt;0),25,AND(Z604=14,R604&lt;&gt;0),24,AND(Z604=14,U604="ALTO"),23,AND(Z604=14,U604="BAJO"),21,AND(Z604=14,V604&lt;&gt;0),18,AND(Z604=15,P604&lt;&gt;0),25,AND(Z604=15,R604&lt;&gt;0),24,AND(Z604=15,U604="ALTO"),22,AND(Z604=15,U604="BAJO"),19,AND(Z604=15,V604&lt;&gt;0),19,AND(Z604=16,P604&lt;&gt;0),25,AND(Z604=16,R604&lt;&gt;0),23,AND(Z604=16,U604="ALTO"),23,AND(Z604=16,U604="BAJO"),23,AND(Z604=16,V604&lt;&gt;0),20,AND(Z604=17,P604&lt;&gt;0),25,AND(Z604=17,R604&lt;&gt;0),24,AND(Z604=17,U604="ALTO"),23,AND(Z604=17,U604="BAJO"),21,AND(Z604=17,V604&lt;&gt;0),20,AND(Z604=18,P604&lt;&gt;0),25,AND(Z604=18,R604&lt;&gt;0),24,AND(Z604=18,U604="ALTO"),23,AND(Z604=18,U604="BAJO"),22,AND(Z604=18,V604&lt;&gt;0),21,AND(Z604=19,P604&lt;&gt;0),25,AND(Z604=19,R604&lt;&gt;0),25,AND(Z604=19,U604="ALTO"),24,AND(Z604=19,U604="BAJO"),22,AND(Z604=19,V604&lt;&gt;0),22,AND(Z604&lt;&gt;0,X604&lt;&gt;0),Z604,TRUE,"FALSO")</f>
        <v>FALSO</v>
      </c>
      <c r="AC604" s="222"/>
      <c r="AD604" s="222"/>
      <c r="AE604" s="36"/>
      <c r="AF604" s="37"/>
      <c r="AG604" s="37"/>
      <c r="AH604" s="25"/>
      <c r="AI604" s="25"/>
      <c r="AJ604" s="25"/>
      <c r="AK604" s="25"/>
      <c r="AL604" s="25"/>
      <c r="AM604" s="25"/>
      <c r="AN604" s="25"/>
      <c r="AO604" s="35"/>
      <c r="AP604" s="25"/>
      <c r="AQ604" s="35"/>
      <c r="AR604" s="25"/>
      <c r="AS604" s="35"/>
      <c r="AT604" s="25"/>
      <c r="AU604" s="35"/>
      <c r="AV604" s="25"/>
      <c r="AW604" s="35"/>
      <c r="AX604" s="25"/>
    </row>
    <row r="605" spans="1:50" ht="26.25">
      <c r="A605" s="285"/>
      <c r="B605" s="381"/>
      <c r="C605" s="379"/>
      <c r="D605" s="378"/>
      <c r="E605" s="251"/>
      <c r="F605" s="248"/>
      <c r="G605" s="225"/>
      <c r="H605" s="227"/>
      <c r="I605" s="254"/>
      <c r="J605" s="255" t="e">
        <f>+VLOOKUP(I605,Peligros_Aspectos!A:D,4,0)</f>
        <v>#N/A</v>
      </c>
      <c r="K605" s="256" t="e">
        <f>+VLOOKUP(I605,Peligros_Aspectos!A:D,2,0)</f>
        <v>#N/A</v>
      </c>
      <c r="L605" s="257" t="e">
        <f>+VLOOKUP(I605,Peligros_Aspectos!A:C,3,0)</f>
        <v>#N/A</v>
      </c>
      <c r="M605" s="232"/>
      <c r="N605" s="258"/>
      <c r="O605" s="245" t="str">
        <f t="shared" si="56"/>
        <v/>
      </c>
      <c r="P605" s="260"/>
      <c r="Q605" s="260"/>
      <c r="R605" s="260"/>
      <c r="S605" s="260"/>
      <c r="T605" s="260"/>
      <c r="U605" s="258"/>
      <c r="V605" s="264"/>
      <c r="W605" s="264"/>
      <c r="X605" s="260"/>
      <c r="Y605" s="266"/>
      <c r="Z605" s="245" t="str">
        <f t="shared" si="55"/>
        <v/>
      </c>
      <c r="AA605" s="267"/>
      <c r="AB605" s="245" t="str">
        <f t="array" ref="AB605">_xlfn.IFS(AND(Z605=1,P605&lt;&gt;0),25,AND(Z605=1,R605&lt;&gt;0),21,AND(Z605=1,U605="ALTO"),16,AND(Z605=1,U605="BAJO"),11,AND(Z605=1,V605&lt;&gt;0),2,AND(Z605=2,P605&lt;&gt;0),25,AND(Z605=2,R605&lt;&gt;0),21,AND(Z605=2,U605="ALTO"),16,AND(Z605=2,U605="BAJO"),11,AND(Z605=2,V605&lt;&gt;0),4,AND(Z605=3,P605&lt;&gt;0),25,AND(Z605=3,R605&lt;&gt;0),21,AND(Z605=3,U605="ALTO"),16,AND(Z605=3,U605="BAJO"),12,AND(Z605=3,V605&lt;&gt;0),5,AND(Z605=4,P605&lt;&gt;0),25,AND(Z605=4,R605&lt;&gt;0),13,AND(Z605=4,U605="ALTO"),16,AND(Z605=4,U605="BAJO"),14,AND(Z605=4,V605&lt;&gt;0),7,AND(Z605=5,P605&lt;&gt;0),25,AND(Z605=5,R605&lt;&gt;0),21,AND(Z605=5,U605="ALTO"),16,AND(Z605=5,U605="BAJO"),12,AND(Z605=5,V605&lt;&gt;0),8,AND(Z605=6,P605&lt;&gt;0),25,AND(Z605=6,R605&lt;&gt;0),21,AND(Z605=6,U605="ALTO"),20,AND(Z605=6,U605="BAJO"),17,AND(Z605=6,V605&lt;&gt;0),6,AND(Z605=7,P605&lt;&gt;0),25,AND(Z605=7,R605&lt;&gt;0),23,AND(Z605=7,U605="ALTO"),16,AND(Z605=7,U605="BAJO"),11,AND(Z605=7,V605&lt;&gt;0),7,AND(Z605=8,P605&lt;&gt;0),25,AND(Z605=8,R605&lt;&gt;0),21,AND(Z605=8,U605="ALTO"),16,AND(Z605=8,U605="BAJO"),12,AND(Z605=8,V605&lt;&gt;0),8,AND(Z605=9,P605&lt;&gt;0),25,AND(Z605=9,R605&lt;&gt;0),21,AND(Z605=9,U605="ALTO"),20,AND(Z605=9,U605="BAJO"),17,AND(Z605=9,V605&lt;&gt;0),13,AND(Z605=10,P605&lt;&gt;0),25,AND(Z605=10,R605&lt;&gt;0),22,AND(Z605=10,U605="ALTO"),21,AND(Z605=10,U605="BAJO"),18,AND(Z605=10,V605&lt;&gt;0),18,AND(Z605=11,P605&lt;&gt;0),25,AND(Z605=11,R605&lt;&gt;0),23,AND(Z605=11,U605="ALTO"),20,AND(Z605=11,U605="BAJO"),16,AND(Z605=11,V605&lt;&gt;0),11,AND(Z605=12,P605&lt;&gt;0),25,AND(Z605=12,R605&lt;&gt;0),23,AND(Z605=12,U605="ALTO"),20,AND(Z605=12,U605="BAJO"),16,AND(Z605=12,V605&lt;&gt;0),12,AND(Z605=13,P605&lt;&gt;0),25,AND(Z605=13,R605&lt;&gt;0),21,AND(Z605=13,U605="ALTO"),20,AND(Z605=13,U605="BAJO"),17,AND(Z605=13,V605&lt;&gt;0),17,AND(Z605=14,P605&lt;&gt;0),25,AND(Z605=14,R605&lt;&gt;0),24,AND(Z605=14,U605="ALTO"),23,AND(Z605=14,U605="BAJO"),21,AND(Z605=14,V605&lt;&gt;0),18,AND(Z605=15,P605&lt;&gt;0),25,AND(Z605=15,R605&lt;&gt;0),24,AND(Z605=15,U605="ALTO"),22,AND(Z605=15,U605="BAJO"),19,AND(Z605=15,V605&lt;&gt;0),19,AND(Z605=16,P605&lt;&gt;0),25,AND(Z605=16,R605&lt;&gt;0),23,AND(Z605=16,U605="ALTO"),23,AND(Z605=16,U605="BAJO"),23,AND(Z605=16,V605&lt;&gt;0),20,AND(Z605=17,P605&lt;&gt;0),25,AND(Z605=17,R605&lt;&gt;0),24,AND(Z605=17,U605="ALTO"),23,AND(Z605=17,U605="BAJO"),21,AND(Z605=17,V605&lt;&gt;0),20,AND(Z605=18,P605&lt;&gt;0),25,AND(Z605=18,R605&lt;&gt;0),24,AND(Z605=18,U605="ALTO"),23,AND(Z605=18,U605="BAJO"),22,AND(Z605=18,V605&lt;&gt;0),21,AND(Z605=19,P605&lt;&gt;0),25,AND(Z605=19,R605&lt;&gt;0),25,AND(Z605=19,U605="ALTO"),24,AND(Z605=19,U605="BAJO"),22,AND(Z605=19,V605&lt;&gt;0),22,AND(Z605&lt;&gt;0,X605&lt;&gt;0),Z605,TRUE,"FALSO")</f>
        <v>FALSO</v>
      </c>
      <c r="AC605" s="222"/>
      <c r="AD605" s="222"/>
      <c r="AE605" s="36"/>
      <c r="AF605" s="37"/>
      <c r="AG605" s="37"/>
      <c r="AH605" s="25"/>
      <c r="AI605" s="25"/>
      <c r="AJ605" s="25"/>
      <c r="AK605" s="25"/>
      <c r="AL605" s="25"/>
      <c r="AM605" s="25"/>
      <c r="AN605" s="25"/>
      <c r="AO605" s="35"/>
      <c r="AP605" s="25"/>
      <c r="AQ605" s="35"/>
      <c r="AR605" s="25"/>
      <c r="AS605" s="35"/>
      <c r="AT605" s="25"/>
      <c r="AU605" s="35"/>
      <c r="AV605" s="25"/>
      <c r="AW605" s="35"/>
      <c r="AX605" s="25"/>
    </row>
    <row r="606" spans="1:50" ht="26.25">
      <c r="A606" s="285"/>
      <c r="B606" s="381"/>
      <c r="C606" s="379"/>
      <c r="D606" s="378"/>
      <c r="E606" s="251"/>
      <c r="F606" s="248"/>
      <c r="G606" s="225"/>
      <c r="H606" s="227"/>
      <c r="I606" s="254"/>
      <c r="J606" s="255" t="e">
        <f>+VLOOKUP(I606,Peligros_Aspectos!A:D,4,0)</f>
        <v>#N/A</v>
      </c>
      <c r="K606" s="256" t="e">
        <f>+VLOOKUP(I606,Peligros_Aspectos!A:D,2,0)</f>
        <v>#N/A</v>
      </c>
      <c r="L606" s="257" t="e">
        <f>+VLOOKUP(I606,Peligros_Aspectos!A:C,3,0)</f>
        <v>#N/A</v>
      </c>
      <c r="M606" s="232"/>
      <c r="N606" s="258"/>
      <c r="O606" s="245" t="str">
        <f t="shared" si="56"/>
        <v/>
      </c>
      <c r="P606" s="260"/>
      <c r="Q606" s="260"/>
      <c r="R606" s="260"/>
      <c r="S606" s="260"/>
      <c r="T606" s="264"/>
      <c r="U606" s="258"/>
      <c r="V606" s="264"/>
      <c r="W606" s="264"/>
      <c r="X606" s="260"/>
      <c r="Y606" s="266"/>
      <c r="Z606" s="245" t="str">
        <f t="shared" si="55"/>
        <v/>
      </c>
      <c r="AA606" s="267"/>
      <c r="AB606" s="245" t="str">
        <f t="array" ref="AB606">_xlfn.IFS(AND(Z606=1,P606&lt;&gt;0),25,AND(Z606=1,R606&lt;&gt;0),21,AND(Z606=1,U606="ALTO"),16,AND(Z606=1,U606="BAJO"),11,AND(Z606=1,V606&lt;&gt;0),2,AND(Z606=2,P606&lt;&gt;0),25,AND(Z606=2,R606&lt;&gt;0),21,AND(Z606=2,U606="ALTO"),16,AND(Z606=2,U606="BAJO"),11,AND(Z606=2,V606&lt;&gt;0),4,AND(Z606=3,P606&lt;&gt;0),25,AND(Z606=3,R606&lt;&gt;0),21,AND(Z606=3,U606="ALTO"),16,AND(Z606=3,U606="BAJO"),12,AND(Z606=3,V606&lt;&gt;0),5,AND(Z606=4,P606&lt;&gt;0),25,AND(Z606=4,R606&lt;&gt;0),13,AND(Z606=4,U606="ALTO"),16,AND(Z606=4,U606="BAJO"),14,AND(Z606=4,V606&lt;&gt;0),7,AND(Z606=5,P606&lt;&gt;0),25,AND(Z606=5,R606&lt;&gt;0),21,AND(Z606=5,U606="ALTO"),16,AND(Z606=5,U606="BAJO"),12,AND(Z606=5,V606&lt;&gt;0),8,AND(Z606=6,P606&lt;&gt;0),25,AND(Z606=6,R606&lt;&gt;0),21,AND(Z606=6,U606="ALTO"),20,AND(Z606=6,U606="BAJO"),17,AND(Z606=6,V606&lt;&gt;0),6,AND(Z606=7,P606&lt;&gt;0),25,AND(Z606=7,R606&lt;&gt;0),23,AND(Z606=7,U606="ALTO"),16,AND(Z606=7,U606="BAJO"),11,AND(Z606=7,V606&lt;&gt;0),7,AND(Z606=8,P606&lt;&gt;0),25,AND(Z606=8,R606&lt;&gt;0),21,AND(Z606=8,U606="ALTO"),16,AND(Z606=8,U606="BAJO"),12,AND(Z606=8,V606&lt;&gt;0),8,AND(Z606=9,P606&lt;&gt;0),25,AND(Z606=9,R606&lt;&gt;0),21,AND(Z606=9,U606="ALTO"),20,AND(Z606=9,U606="BAJO"),17,AND(Z606=9,V606&lt;&gt;0),13,AND(Z606=10,P606&lt;&gt;0),25,AND(Z606=10,R606&lt;&gt;0),22,AND(Z606=10,U606="ALTO"),21,AND(Z606=10,U606="BAJO"),18,AND(Z606=10,V606&lt;&gt;0),18,AND(Z606=11,P606&lt;&gt;0),25,AND(Z606=11,R606&lt;&gt;0),23,AND(Z606=11,U606="ALTO"),20,AND(Z606=11,U606="BAJO"),16,AND(Z606=11,V606&lt;&gt;0),11,AND(Z606=12,P606&lt;&gt;0),25,AND(Z606=12,R606&lt;&gt;0),23,AND(Z606=12,U606="ALTO"),20,AND(Z606=12,U606="BAJO"),16,AND(Z606=12,V606&lt;&gt;0),12,AND(Z606=13,P606&lt;&gt;0),25,AND(Z606=13,R606&lt;&gt;0),21,AND(Z606=13,U606="ALTO"),20,AND(Z606=13,U606="BAJO"),17,AND(Z606=13,V606&lt;&gt;0),17,AND(Z606=14,P606&lt;&gt;0),25,AND(Z606=14,R606&lt;&gt;0),24,AND(Z606=14,U606="ALTO"),23,AND(Z606=14,U606="BAJO"),21,AND(Z606=14,V606&lt;&gt;0),18,AND(Z606=15,P606&lt;&gt;0),25,AND(Z606=15,R606&lt;&gt;0),24,AND(Z606=15,U606="ALTO"),22,AND(Z606=15,U606="BAJO"),19,AND(Z606=15,V606&lt;&gt;0),19,AND(Z606=16,P606&lt;&gt;0),25,AND(Z606=16,R606&lt;&gt;0),23,AND(Z606=16,U606="ALTO"),23,AND(Z606=16,U606="BAJO"),23,AND(Z606=16,V606&lt;&gt;0),20,AND(Z606=17,P606&lt;&gt;0),25,AND(Z606=17,R606&lt;&gt;0),24,AND(Z606=17,U606="ALTO"),23,AND(Z606=17,U606="BAJO"),21,AND(Z606=17,V606&lt;&gt;0),20,AND(Z606=18,P606&lt;&gt;0),25,AND(Z606=18,R606&lt;&gt;0),24,AND(Z606=18,U606="ALTO"),23,AND(Z606=18,U606="BAJO"),22,AND(Z606=18,V606&lt;&gt;0),21,AND(Z606=19,P606&lt;&gt;0),25,AND(Z606=19,R606&lt;&gt;0),25,AND(Z606=19,U606="ALTO"),24,AND(Z606=19,U606="BAJO"),22,AND(Z606=19,V606&lt;&gt;0),22,AND(Z606&lt;&gt;0,X606&lt;&gt;0),Z606,TRUE,"FALSO")</f>
        <v>FALSO</v>
      </c>
      <c r="AC606" s="222"/>
      <c r="AD606" s="222"/>
      <c r="AE606" s="36"/>
      <c r="AF606" s="37"/>
      <c r="AG606" s="37"/>
      <c r="AH606" s="25"/>
      <c r="AI606" s="25"/>
      <c r="AJ606" s="25"/>
      <c r="AK606" s="25"/>
      <c r="AL606" s="25"/>
      <c r="AM606" s="25"/>
      <c r="AN606" s="25"/>
      <c r="AO606" s="35"/>
      <c r="AP606" s="25"/>
      <c r="AQ606" s="35"/>
      <c r="AR606" s="25"/>
      <c r="AS606" s="35"/>
      <c r="AT606" s="25"/>
      <c r="AU606" s="35"/>
      <c r="AV606" s="25"/>
      <c r="AW606" s="35"/>
      <c r="AX606" s="25"/>
    </row>
    <row r="607" spans="1:50" ht="26.25">
      <c r="A607" s="285"/>
      <c r="B607" s="381"/>
      <c r="C607" s="379"/>
      <c r="D607" s="378"/>
      <c r="E607" s="251"/>
      <c r="F607" s="248"/>
      <c r="G607" s="225"/>
      <c r="H607" s="227"/>
      <c r="I607" s="254"/>
      <c r="J607" s="255" t="e">
        <f>+VLOOKUP(I607,Peligros_Aspectos!A:D,4,0)</f>
        <v>#N/A</v>
      </c>
      <c r="K607" s="256" t="e">
        <f>+VLOOKUP(I607,Peligros_Aspectos!A:D,2,0)</f>
        <v>#N/A</v>
      </c>
      <c r="L607" s="257" t="e">
        <f>+VLOOKUP(I607,Peligros_Aspectos!A:C,3,0)</f>
        <v>#N/A</v>
      </c>
      <c r="M607" s="232"/>
      <c r="N607" s="258"/>
      <c r="O607" s="245" t="str">
        <f t="shared" si="56"/>
        <v/>
      </c>
      <c r="P607" s="260"/>
      <c r="Q607" s="260"/>
      <c r="R607" s="260"/>
      <c r="S607" s="260"/>
      <c r="T607" s="260"/>
      <c r="U607" s="258"/>
      <c r="V607" s="264"/>
      <c r="W607" s="264"/>
      <c r="X607" s="260"/>
      <c r="Y607" s="266"/>
      <c r="Z607" s="245" t="str">
        <f t="shared" si="55"/>
        <v/>
      </c>
      <c r="AA607" s="267"/>
      <c r="AB607" s="245" t="str">
        <f t="array" ref="AB607">_xlfn.IFS(AND(Z607=1,P607&lt;&gt;0),25,AND(Z607=1,R607&lt;&gt;0),21,AND(Z607=1,U607="ALTO"),16,AND(Z607=1,U607="BAJO"),11,AND(Z607=1,V607&lt;&gt;0),2,AND(Z607=2,P607&lt;&gt;0),25,AND(Z607=2,R607&lt;&gt;0),21,AND(Z607=2,U607="ALTO"),16,AND(Z607=2,U607="BAJO"),11,AND(Z607=2,V607&lt;&gt;0),4,AND(Z607=3,P607&lt;&gt;0),25,AND(Z607=3,R607&lt;&gt;0),21,AND(Z607=3,U607="ALTO"),16,AND(Z607=3,U607="BAJO"),12,AND(Z607=3,V607&lt;&gt;0),5,AND(Z607=4,P607&lt;&gt;0),25,AND(Z607=4,R607&lt;&gt;0),13,AND(Z607=4,U607="ALTO"),16,AND(Z607=4,U607="BAJO"),14,AND(Z607=4,V607&lt;&gt;0),7,AND(Z607=5,P607&lt;&gt;0),25,AND(Z607=5,R607&lt;&gt;0),21,AND(Z607=5,U607="ALTO"),16,AND(Z607=5,U607="BAJO"),12,AND(Z607=5,V607&lt;&gt;0),8,AND(Z607=6,P607&lt;&gt;0),25,AND(Z607=6,R607&lt;&gt;0),21,AND(Z607=6,U607="ALTO"),20,AND(Z607=6,U607="BAJO"),17,AND(Z607=6,V607&lt;&gt;0),6,AND(Z607=7,P607&lt;&gt;0),25,AND(Z607=7,R607&lt;&gt;0),23,AND(Z607=7,U607="ALTO"),16,AND(Z607=7,U607="BAJO"),11,AND(Z607=7,V607&lt;&gt;0),7,AND(Z607=8,P607&lt;&gt;0),25,AND(Z607=8,R607&lt;&gt;0),21,AND(Z607=8,U607="ALTO"),16,AND(Z607=8,U607="BAJO"),12,AND(Z607=8,V607&lt;&gt;0),8,AND(Z607=9,P607&lt;&gt;0),25,AND(Z607=9,R607&lt;&gt;0),21,AND(Z607=9,U607="ALTO"),20,AND(Z607=9,U607="BAJO"),17,AND(Z607=9,V607&lt;&gt;0),13,AND(Z607=10,P607&lt;&gt;0),25,AND(Z607=10,R607&lt;&gt;0),22,AND(Z607=10,U607="ALTO"),21,AND(Z607=10,U607="BAJO"),18,AND(Z607=10,V607&lt;&gt;0),18,AND(Z607=11,P607&lt;&gt;0),25,AND(Z607=11,R607&lt;&gt;0),23,AND(Z607=11,U607="ALTO"),20,AND(Z607=11,U607="BAJO"),16,AND(Z607=11,V607&lt;&gt;0),11,AND(Z607=12,P607&lt;&gt;0),25,AND(Z607=12,R607&lt;&gt;0),23,AND(Z607=12,U607="ALTO"),20,AND(Z607=12,U607="BAJO"),16,AND(Z607=12,V607&lt;&gt;0),12,AND(Z607=13,P607&lt;&gt;0),25,AND(Z607=13,R607&lt;&gt;0),21,AND(Z607=13,U607="ALTO"),20,AND(Z607=13,U607="BAJO"),17,AND(Z607=13,V607&lt;&gt;0),17,AND(Z607=14,P607&lt;&gt;0),25,AND(Z607=14,R607&lt;&gt;0),24,AND(Z607=14,U607="ALTO"),23,AND(Z607=14,U607="BAJO"),21,AND(Z607=14,V607&lt;&gt;0),18,AND(Z607=15,P607&lt;&gt;0),25,AND(Z607=15,R607&lt;&gt;0),24,AND(Z607=15,U607="ALTO"),22,AND(Z607=15,U607="BAJO"),19,AND(Z607=15,V607&lt;&gt;0),19,AND(Z607=16,P607&lt;&gt;0),25,AND(Z607=16,R607&lt;&gt;0),23,AND(Z607=16,U607="ALTO"),23,AND(Z607=16,U607="BAJO"),23,AND(Z607=16,V607&lt;&gt;0),20,AND(Z607=17,P607&lt;&gt;0),25,AND(Z607=17,R607&lt;&gt;0),24,AND(Z607=17,U607="ALTO"),23,AND(Z607=17,U607="BAJO"),21,AND(Z607=17,V607&lt;&gt;0),20,AND(Z607=18,P607&lt;&gt;0),25,AND(Z607=18,R607&lt;&gt;0),24,AND(Z607=18,U607="ALTO"),23,AND(Z607=18,U607="BAJO"),22,AND(Z607=18,V607&lt;&gt;0),21,AND(Z607=19,P607&lt;&gt;0),25,AND(Z607=19,R607&lt;&gt;0),25,AND(Z607=19,U607="ALTO"),24,AND(Z607=19,U607="BAJO"),22,AND(Z607=19,V607&lt;&gt;0),22,AND(Z607&lt;&gt;0,X607&lt;&gt;0),Z607,TRUE,"FALSO")</f>
        <v>FALSO</v>
      </c>
      <c r="AC607" s="222"/>
      <c r="AD607" s="222"/>
      <c r="AE607" s="36"/>
      <c r="AF607" s="37"/>
      <c r="AG607" s="37"/>
      <c r="AH607" s="25"/>
      <c r="AI607" s="25"/>
      <c r="AJ607" s="25"/>
      <c r="AK607" s="25"/>
      <c r="AL607" s="25"/>
      <c r="AM607" s="25"/>
      <c r="AN607" s="25"/>
      <c r="AO607" s="35"/>
      <c r="AP607" s="25"/>
      <c r="AQ607" s="35"/>
      <c r="AR607" s="25"/>
      <c r="AS607" s="35"/>
      <c r="AT607" s="25"/>
      <c r="AU607" s="35"/>
      <c r="AV607" s="25"/>
      <c r="AW607" s="35"/>
      <c r="AX607" s="25"/>
    </row>
    <row r="608" spans="1:50" ht="26.25">
      <c r="A608" s="285"/>
      <c r="B608" s="381"/>
      <c r="C608" s="379"/>
      <c r="D608" s="378"/>
      <c r="E608" s="251"/>
      <c r="F608" s="248"/>
      <c r="G608" s="225"/>
      <c r="H608" s="227"/>
      <c r="I608" s="254"/>
      <c r="J608" s="255" t="e">
        <f>+VLOOKUP(I608,Peligros_Aspectos!A:D,4,0)</f>
        <v>#N/A</v>
      </c>
      <c r="K608" s="256" t="e">
        <f>+VLOOKUP(I608,Peligros_Aspectos!A:D,2,0)</f>
        <v>#N/A</v>
      </c>
      <c r="L608" s="257" t="e">
        <f>+VLOOKUP(I608,Peligros_Aspectos!A:C,3,0)</f>
        <v>#N/A</v>
      </c>
      <c r="M608" s="232"/>
      <c r="N608" s="258"/>
      <c r="O608" s="245" t="str">
        <f t="shared" si="56"/>
        <v/>
      </c>
      <c r="P608" s="260"/>
      <c r="Q608" s="260"/>
      <c r="R608" s="260"/>
      <c r="S608" s="260"/>
      <c r="T608" s="260"/>
      <c r="U608" s="258"/>
      <c r="V608" s="264"/>
      <c r="W608" s="264"/>
      <c r="X608" s="260"/>
      <c r="Y608" s="266"/>
      <c r="Z608" s="245" t="str">
        <f t="shared" si="55"/>
        <v/>
      </c>
      <c r="AA608" s="267"/>
      <c r="AB608" s="245" t="str">
        <f t="array" ref="AB608">_xlfn.IFS(AND(Z608=1,P608&lt;&gt;0),25,AND(Z608=1,R608&lt;&gt;0),21,AND(Z608=1,U608="ALTO"),16,AND(Z608=1,U608="BAJO"),11,AND(Z608=1,V608&lt;&gt;0),2,AND(Z608=2,P608&lt;&gt;0),25,AND(Z608=2,R608&lt;&gt;0),21,AND(Z608=2,U608="ALTO"),16,AND(Z608=2,U608="BAJO"),11,AND(Z608=2,V608&lt;&gt;0),4,AND(Z608=3,P608&lt;&gt;0),25,AND(Z608=3,R608&lt;&gt;0),21,AND(Z608=3,U608="ALTO"),16,AND(Z608=3,U608="BAJO"),12,AND(Z608=3,V608&lt;&gt;0),5,AND(Z608=4,P608&lt;&gt;0),25,AND(Z608=4,R608&lt;&gt;0),13,AND(Z608=4,U608="ALTO"),16,AND(Z608=4,U608="BAJO"),14,AND(Z608=4,V608&lt;&gt;0),7,AND(Z608=5,P608&lt;&gt;0),25,AND(Z608=5,R608&lt;&gt;0),21,AND(Z608=5,U608="ALTO"),16,AND(Z608=5,U608="BAJO"),12,AND(Z608=5,V608&lt;&gt;0),8,AND(Z608=6,P608&lt;&gt;0),25,AND(Z608=6,R608&lt;&gt;0),21,AND(Z608=6,U608="ALTO"),20,AND(Z608=6,U608="BAJO"),17,AND(Z608=6,V608&lt;&gt;0),6,AND(Z608=7,P608&lt;&gt;0),25,AND(Z608=7,R608&lt;&gt;0),23,AND(Z608=7,U608="ALTO"),16,AND(Z608=7,U608="BAJO"),11,AND(Z608=7,V608&lt;&gt;0),7,AND(Z608=8,P608&lt;&gt;0),25,AND(Z608=8,R608&lt;&gt;0),21,AND(Z608=8,U608="ALTO"),16,AND(Z608=8,U608="BAJO"),12,AND(Z608=8,V608&lt;&gt;0),8,AND(Z608=9,P608&lt;&gt;0),25,AND(Z608=9,R608&lt;&gt;0),21,AND(Z608=9,U608="ALTO"),20,AND(Z608=9,U608="BAJO"),17,AND(Z608=9,V608&lt;&gt;0),13,AND(Z608=10,P608&lt;&gt;0),25,AND(Z608=10,R608&lt;&gt;0),22,AND(Z608=10,U608="ALTO"),21,AND(Z608=10,U608="BAJO"),18,AND(Z608=10,V608&lt;&gt;0),18,AND(Z608=11,P608&lt;&gt;0),25,AND(Z608=11,R608&lt;&gt;0),23,AND(Z608=11,U608="ALTO"),20,AND(Z608=11,U608="BAJO"),16,AND(Z608=11,V608&lt;&gt;0),11,AND(Z608=12,P608&lt;&gt;0),25,AND(Z608=12,R608&lt;&gt;0),23,AND(Z608=12,U608="ALTO"),20,AND(Z608=12,U608="BAJO"),16,AND(Z608=12,V608&lt;&gt;0),12,AND(Z608=13,P608&lt;&gt;0),25,AND(Z608=13,R608&lt;&gt;0),21,AND(Z608=13,U608="ALTO"),20,AND(Z608=13,U608="BAJO"),17,AND(Z608=13,V608&lt;&gt;0),17,AND(Z608=14,P608&lt;&gt;0),25,AND(Z608=14,R608&lt;&gt;0),24,AND(Z608=14,U608="ALTO"),23,AND(Z608=14,U608="BAJO"),21,AND(Z608=14,V608&lt;&gt;0),18,AND(Z608=15,P608&lt;&gt;0),25,AND(Z608=15,R608&lt;&gt;0),24,AND(Z608=15,U608="ALTO"),22,AND(Z608=15,U608="BAJO"),19,AND(Z608=15,V608&lt;&gt;0),19,AND(Z608=16,P608&lt;&gt;0),25,AND(Z608=16,R608&lt;&gt;0),23,AND(Z608=16,U608="ALTO"),23,AND(Z608=16,U608="BAJO"),23,AND(Z608=16,V608&lt;&gt;0),20,AND(Z608=17,P608&lt;&gt;0),25,AND(Z608=17,R608&lt;&gt;0),24,AND(Z608=17,U608="ALTO"),23,AND(Z608=17,U608="BAJO"),21,AND(Z608=17,V608&lt;&gt;0),20,AND(Z608=18,P608&lt;&gt;0),25,AND(Z608=18,R608&lt;&gt;0),24,AND(Z608=18,U608="ALTO"),23,AND(Z608=18,U608="BAJO"),22,AND(Z608=18,V608&lt;&gt;0),21,AND(Z608=19,P608&lt;&gt;0),25,AND(Z608=19,R608&lt;&gt;0),25,AND(Z608=19,U608="ALTO"),24,AND(Z608=19,U608="BAJO"),22,AND(Z608=19,V608&lt;&gt;0),22,AND(Z608&lt;&gt;0,X608&lt;&gt;0),Z608,TRUE,"FALSO")</f>
        <v>FALSO</v>
      </c>
      <c r="AC608" s="222"/>
      <c r="AD608" s="222"/>
      <c r="AE608" s="36"/>
      <c r="AF608" s="37"/>
      <c r="AG608" s="37"/>
      <c r="AH608" s="25"/>
      <c r="AI608" s="25"/>
      <c r="AJ608" s="25"/>
      <c r="AK608" s="25"/>
      <c r="AL608" s="25"/>
      <c r="AM608" s="25"/>
      <c r="AN608" s="25"/>
      <c r="AO608" s="35"/>
      <c r="AP608" s="25"/>
      <c r="AQ608" s="35"/>
      <c r="AR608" s="25"/>
      <c r="AS608" s="35"/>
      <c r="AT608" s="25"/>
      <c r="AU608" s="35"/>
      <c r="AV608" s="25"/>
      <c r="AW608" s="35"/>
      <c r="AX608" s="25"/>
    </row>
    <row r="609" spans="1:50" ht="26.25">
      <c r="A609" s="285"/>
      <c r="B609" s="381"/>
      <c r="C609" s="379"/>
      <c r="D609" s="378"/>
      <c r="E609" s="251"/>
      <c r="F609" s="248"/>
      <c r="G609" s="225"/>
      <c r="H609" s="227"/>
      <c r="I609" s="254"/>
      <c r="J609" s="255" t="e">
        <f>+VLOOKUP(I609,Peligros_Aspectos!A:D,4,0)</f>
        <v>#N/A</v>
      </c>
      <c r="K609" s="256" t="e">
        <f>+VLOOKUP(I609,Peligros_Aspectos!A:D,2,0)</f>
        <v>#N/A</v>
      </c>
      <c r="L609" s="257" t="e">
        <f>+VLOOKUP(I609,Peligros_Aspectos!A:C,3,0)</f>
        <v>#N/A</v>
      </c>
      <c r="M609" s="232"/>
      <c r="N609" s="258"/>
      <c r="O609" s="245" t="str">
        <f t="shared" si="56"/>
        <v/>
      </c>
      <c r="P609" s="260"/>
      <c r="Q609" s="260"/>
      <c r="R609" s="260"/>
      <c r="S609" s="260"/>
      <c r="T609" s="260"/>
      <c r="U609" s="258"/>
      <c r="V609" s="264"/>
      <c r="W609" s="264"/>
      <c r="X609" s="260"/>
      <c r="Y609" s="266"/>
      <c r="Z609" s="245" t="str">
        <f t="shared" si="55"/>
        <v/>
      </c>
      <c r="AA609" s="267"/>
      <c r="AB609" s="245" t="str">
        <f t="array" ref="AB609">_xlfn.IFS(AND(Z609=1,P609&lt;&gt;0),25,AND(Z609=1,R609&lt;&gt;0),21,AND(Z609=1,U609="ALTO"),16,AND(Z609=1,U609="BAJO"),11,AND(Z609=1,V609&lt;&gt;0),2,AND(Z609=2,P609&lt;&gt;0),25,AND(Z609=2,R609&lt;&gt;0),21,AND(Z609=2,U609="ALTO"),16,AND(Z609=2,U609="BAJO"),11,AND(Z609=2,V609&lt;&gt;0),4,AND(Z609=3,P609&lt;&gt;0),25,AND(Z609=3,R609&lt;&gt;0),21,AND(Z609=3,U609="ALTO"),16,AND(Z609=3,U609="BAJO"),12,AND(Z609=3,V609&lt;&gt;0),5,AND(Z609=4,P609&lt;&gt;0),25,AND(Z609=4,R609&lt;&gt;0),13,AND(Z609=4,U609="ALTO"),16,AND(Z609=4,U609="BAJO"),14,AND(Z609=4,V609&lt;&gt;0),7,AND(Z609=5,P609&lt;&gt;0),25,AND(Z609=5,R609&lt;&gt;0),21,AND(Z609=5,U609="ALTO"),16,AND(Z609=5,U609="BAJO"),12,AND(Z609=5,V609&lt;&gt;0),8,AND(Z609=6,P609&lt;&gt;0),25,AND(Z609=6,R609&lt;&gt;0),21,AND(Z609=6,U609="ALTO"),20,AND(Z609=6,U609="BAJO"),17,AND(Z609=6,V609&lt;&gt;0),6,AND(Z609=7,P609&lt;&gt;0),25,AND(Z609=7,R609&lt;&gt;0),23,AND(Z609=7,U609="ALTO"),16,AND(Z609=7,U609="BAJO"),11,AND(Z609=7,V609&lt;&gt;0),7,AND(Z609=8,P609&lt;&gt;0),25,AND(Z609=8,R609&lt;&gt;0),21,AND(Z609=8,U609="ALTO"),16,AND(Z609=8,U609="BAJO"),12,AND(Z609=8,V609&lt;&gt;0),8,AND(Z609=9,P609&lt;&gt;0),25,AND(Z609=9,R609&lt;&gt;0),21,AND(Z609=9,U609="ALTO"),20,AND(Z609=9,U609="BAJO"),17,AND(Z609=9,V609&lt;&gt;0),13,AND(Z609=10,P609&lt;&gt;0),25,AND(Z609=10,R609&lt;&gt;0),22,AND(Z609=10,U609="ALTO"),21,AND(Z609=10,U609="BAJO"),18,AND(Z609=10,V609&lt;&gt;0),18,AND(Z609=11,P609&lt;&gt;0),25,AND(Z609=11,R609&lt;&gt;0),23,AND(Z609=11,U609="ALTO"),20,AND(Z609=11,U609="BAJO"),16,AND(Z609=11,V609&lt;&gt;0),11,AND(Z609=12,P609&lt;&gt;0),25,AND(Z609=12,R609&lt;&gt;0),23,AND(Z609=12,U609="ALTO"),20,AND(Z609=12,U609="BAJO"),16,AND(Z609=12,V609&lt;&gt;0),12,AND(Z609=13,P609&lt;&gt;0),25,AND(Z609=13,R609&lt;&gt;0),21,AND(Z609=13,U609="ALTO"),20,AND(Z609=13,U609="BAJO"),17,AND(Z609=13,V609&lt;&gt;0),17,AND(Z609=14,P609&lt;&gt;0),25,AND(Z609=14,R609&lt;&gt;0),24,AND(Z609=14,U609="ALTO"),23,AND(Z609=14,U609="BAJO"),21,AND(Z609=14,V609&lt;&gt;0),18,AND(Z609=15,P609&lt;&gt;0),25,AND(Z609=15,R609&lt;&gt;0),24,AND(Z609=15,U609="ALTO"),22,AND(Z609=15,U609="BAJO"),19,AND(Z609=15,V609&lt;&gt;0),19,AND(Z609=16,P609&lt;&gt;0),25,AND(Z609=16,R609&lt;&gt;0),23,AND(Z609=16,U609="ALTO"),23,AND(Z609=16,U609="BAJO"),23,AND(Z609=16,V609&lt;&gt;0),20,AND(Z609=17,P609&lt;&gt;0),25,AND(Z609=17,R609&lt;&gt;0),24,AND(Z609=17,U609="ALTO"),23,AND(Z609=17,U609="BAJO"),21,AND(Z609=17,V609&lt;&gt;0),20,AND(Z609=18,P609&lt;&gt;0),25,AND(Z609=18,R609&lt;&gt;0),24,AND(Z609=18,U609="ALTO"),23,AND(Z609=18,U609="BAJO"),22,AND(Z609=18,V609&lt;&gt;0),21,AND(Z609=19,P609&lt;&gt;0),25,AND(Z609=19,R609&lt;&gt;0),25,AND(Z609=19,U609="ALTO"),24,AND(Z609=19,U609="BAJO"),22,AND(Z609=19,V609&lt;&gt;0),22,AND(Z609&lt;&gt;0,X609&lt;&gt;0),Z609,TRUE,"FALSO")</f>
        <v>FALSO</v>
      </c>
      <c r="AC609" s="222"/>
      <c r="AD609" s="222"/>
      <c r="AE609" s="36"/>
      <c r="AF609" s="37"/>
      <c r="AG609" s="37"/>
      <c r="AH609" s="25"/>
      <c r="AI609" s="25"/>
      <c r="AJ609" s="25"/>
      <c r="AK609" s="25"/>
      <c r="AL609" s="25"/>
      <c r="AM609" s="25"/>
      <c r="AN609" s="25"/>
      <c r="AO609" s="35"/>
      <c r="AP609" s="25"/>
      <c r="AQ609" s="35"/>
      <c r="AR609" s="25"/>
      <c r="AS609" s="35"/>
      <c r="AT609" s="25"/>
      <c r="AU609" s="35"/>
      <c r="AV609" s="25"/>
      <c r="AW609" s="35"/>
      <c r="AX609" s="25"/>
    </row>
    <row r="610" spans="1:50" ht="26.25">
      <c r="A610" s="285"/>
      <c r="B610" s="381"/>
      <c r="C610" s="379"/>
      <c r="D610" s="378"/>
      <c r="E610" s="251"/>
      <c r="F610" s="248"/>
      <c r="G610" s="225"/>
      <c r="H610" s="227"/>
      <c r="I610" s="254"/>
      <c r="J610" s="255" t="e">
        <f>+VLOOKUP(I610,Peligros_Aspectos!A:D,4,0)</f>
        <v>#N/A</v>
      </c>
      <c r="K610" s="256" t="e">
        <f>+VLOOKUP(I610,Peligros_Aspectos!A:D,2,0)</f>
        <v>#N/A</v>
      </c>
      <c r="L610" s="257" t="e">
        <f>+VLOOKUP(I610,Peligros_Aspectos!A:C,3,0)</f>
        <v>#N/A</v>
      </c>
      <c r="M610" s="232"/>
      <c r="N610" s="258"/>
      <c r="O610" s="245" t="str">
        <f t="shared" si="56"/>
        <v/>
      </c>
      <c r="P610" s="260"/>
      <c r="Q610" s="260"/>
      <c r="R610" s="260"/>
      <c r="S610" s="260"/>
      <c r="T610" s="260"/>
      <c r="U610" s="258"/>
      <c r="V610" s="264"/>
      <c r="W610" s="264"/>
      <c r="X610" s="260"/>
      <c r="Y610" s="266"/>
      <c r="Z610" s="245" t="str">
        <f t="shared" si="55"/>
        <v/>
      </c>
      <c r="AA610" s="267"/>
      <c r="AB610" s="245" t="str">
        <f t="array" ref="AB610">_xlfn.IFS(AND(Z610=1,P610&lt;&gt;0),25,AND(Z610=1,R610&lt;&gt;0),21,AND(Z610=1,U610="ALTO"),16,AND(Z610=1,U610="BAJO"),11,AND(Z610=1,V610&lt;&gt;0),2,AND(Z610=2,P610&lt;&gt;0),25,AND(Z610=2,R610&lt;&gt;0),21,AND(Z610=2,U610="ALTO"),16,AND(Z610=2,U610="BAJO"),11,AND(Z610=2,V610&lt;&gt;0),4,AND(Z610=3,P610&lt;&gt;0),25,AND(Z610=3,R610&lt;&gt;0),21,AND(Z610=3,U610="ALTO"),16,AND(Z610=3,U610="BAJO"),12,AND(Z610=3,V610&lt;&gt;0),5,AND(Z610=4,P610&lt;&gt;0),25,AND(Z610=4,R610&lt;&gt;0),13,AND(Z610=4,U610="ALTO"),16,AND(Z610=4,U610="BAJO"),14,AND(Z610=4,V610&lt;&gt;0),7,AND(Z610=5,P610&lt;&gt;0),25,AND(Z610=5,R610&lt;&gt;0),21,AND(Z610=5,U610="ALTO"),16,AND(Z610=5,U610="BAJO"),12,AND(Z610=5,V610&lt;&gt;0),8,AND(Z610=6,P610&lt;&gt;0),25,AND(Z610=6,R610&lt;&gt;0),21,AND(Z610=6,U610="ALTO"),20,AND(Z610=6,U610="BAJO"),17,AND(Z610=6,V610&lt;&gt;0),6,AND(Z610=7,P610&lt;&gt;0),25,AND(Z610=7,R610&lt;&gt;0),23,AND(Z610=7,U610="ALTO"),16,AND(Z610=7,U610="BAJO"),11,AND(Z610=7,V610&lt;&gt;0),7,AND(Z610=8,P610&lt;&gt;0),25,AND(Z610=8,R610&lt;&gt;0),21,AND(Z610=8,U610="ALTO"),16,AND(Z610=8,U610="BAJO"),12,AND(Z610=8,V610&lt;&gt;0),8,AND(Z610=9,P610&lt;&gt;0),25,AND(Z610=9,R610&lt;&gt;0),21,AND(Z610=9,U610="ALTO"),20,AND(Z610=9,U610="BAJO"),17,AND(Z610=9,V610&lt;&gt;0),13,AND(Z610=10,P610&lt;&gt;0),25,AND(Z610=10,R610&lt;&gt;0),22,AND(Z610=10,U610="ALTO"),21,AND(Z610=10,U610="BAJO"),18,AND(Z610=10,V610&lt;&gt;0),18,AND(Z610=11,P610&lt;&gt;0),25,AND(Z610=11,R610&lt;&gt;0),23,AND(Z610=11,U610="ALTO"),20,AND(Z610=11,U610="BAJO"),16,AND(Z610=11,V610&lt;&gt;0),11,AND(Z610=12,P610&lt;&gt;0),25,AND(Z610=12,R610&lt;&gt;0),23,AND(Z610=12,U610="ALTO"),20,AND(Z610=12,U610="BAJO"),16,AND(Z610=12,V610&lt;&gt;0),12,AND(Z610=13,P610&lt;&gt;0),25,AND(Z610=13,R610&lt;&gt;0),21,AND(Z610=13,U610="ALTO"),20,AND(Z610=13,U610="BAJO"),17,AND(Z610=13,V610&lt;&gt;0),17,AND(Z610=14,P610&lt;&gt;0),25,AND(Z610=14,R610&lt;&gt;0),24,AND(Z610=14,U610="ALTO"),23,AND(Z610=14,U610="BAJO"),21,AND(Z610=14,V610&lt;&gt;0),18,AND(Z610=15,P610&lt;&gt;0),25,AND(Z610=15,R610&lt;&gt;0),24,AND(Z610=15,U610="ALTO"),22,AND(Z610=15,U610="BAJO"),19,AND(Z610=15,V610&lt;&gt;0),19,AND(Z610=16,P610&lt;&gt;0),25,AND(Z610=16,R610&lt;&gt;0),23,AND(Z610=16,U610="ALTO"),23,AND(Z610=16,U610="BAJO"),23,AND(Z610=16,V610&lt;&gt;0),20,AND(Z610=17,P610&lt;&gt;0),25,AND(Z610=17,R610&lt;&gt;0),24,AND(Z610=17,U610="ALTO"),23,AND(Z610=17,U610="BAJO"),21,AND(Z610=17,V610&lt;&gt;0),20,AND(Z610=18,P610&lt;&gt;0),25,AND(Z610=18,R610&lt;&gt;0),24,AND(Z610=18,U610="ALTO"),23,AND(Z610=18,U610="BAJO"),22,AND(Z610=18,V610&lt;&gt;0),21,AND(Z610=19,P610&lt;&gt;0),25,AND(Z610=19,R610&lt;&gt;0),25,AND(Z610=19,U610="ALTO"),24,AND(Z610=19,U610="BAJO"),22,AND(Z610=19,V610&lt;&gt;0),22,AND(Z610&lt;&gt;0,X610&lt;&gt;0),Z610,TRUE,"FALSO")</f>
        <v>FALSO</v>
      </c>
      <c r="AC610" s="222"/>
      <c r="AD610" s="222"/>
      <c r="AE610" s="36"/>
      <c r="AF610" s="37"/>
      <c r="AG610" s="37"/>
      <c r="AH610" s="25"/>
      <c r="AI610" s="25"/>
      <c r="AJ610" s="25"/>
      <c r="AK610" s="25"/>
      <c r="AL610" s="25"/>
      <c r="AM610" s="25"/>
      <c r="AN610" s="25"/>
      <c r="AO610" s="35"/>
      <c r="AP610" s="25"/>
      <c r="AQ610" s="35"/>
      <c r="AR610" s="25"/>
      <c r="AS610" s="35"/>
      <c r="AT610" s="25"/>
      <c r="AU610" s="35"/>
      <c r="AV610" s="25"/>
      <c r="AW610" s="35"/>
      <c r="AX610" s="25"/>
    </row>
    <row r="611" spans="1:50" ht="26.25">
      <c r="A611" s="285"/>
      <c r="B611" s="381"/>
      <c r="C611" s="379"/>
      <c r="D611" s="378"/>
      <c r="E611" s="251"/>
      <c r="F611" s="248"/>
      <c r="G611" s="225"/>
      <c r="H611" s="227"/>
      <c r="I611" s="254"/>
      <c r="J611" s="255" t="e">
        <f>+VLOOKUP(I611,Peligros_Aspectos!A:D,4,0)</f>
        <v>#N/A</v>
      </c>
      <c r="K611" s="256" t="e">
        <f>+VLOOKUP(I611,Peligros_Aspectos!A:D,2,0)</f>
        <v>#N/A</v>
      </c>
      <c r="L611" s="257" t="e">
        <f>+VLOOKUP(I611,Peligros_Aspectos!A:C,3,0)</f>
        <v>#N/A</v>
      </c>
      <c r="M611" s="232"/>
      <c r="N611" s="258"/>
      <c r="O611" s="245" t="str">
        <f t="shared" si="56"/>
        <v/>
      </c>
      <c r="P611" s="260"/>
      <c r="Q611" s="260"/>
      <c r="R611" s="260"/>
      <c r="S611" s="260"/>
      <c r="T611" s="260"/>
      <c r="U611" s="258"/>
      <c r="V611" s="264"/>
      <c r="W611" s="264"/>
      <c r="X611" s="260"/>
      <c r="Y611" s="266"/>
      <c r="Z611" s="245" t="str">
        <f t="shared" ref="Z611" si="57">O611</f>
        <v/>
      </c>
      <c r="AA611" s="267"/>
      <c r="AB611" s="245" t="str">
        <f t="array" ref="AB611">_xlfn.IFS(AND(Z611=1,P611&lt;&gt;0),25,AND(Z611=1,R611&lt;&gt;0),21,AND(Z611=1,U611="ALTO"),16,AND(Z611=1,U611="BAJO"),11,AND(Z611=1,V611&lt;&gt;0),2,AND(Z611=2,P611&lt;&gt;0),25,AND(Z611=2,R611&lt;&gt;0),21,AND(Z611=2,U611="ALTO"),16,AND(Z611=2,U611="BAJO"),11,AND(Z611=2,V611&lt;&gt;0),4,AND(Z611=3,P611&lt;&gt;0),25,AND(Z611=3,R611&lt;&gt;0),21,AND(Z611=3,U611="ALTO"),16,AND(Z611=3,U611="BAJO"),12,AND(Z611=3,V611&lt;&gt;0),5,AND(Z611=4,P611&lt;&gt;0),25,AND(Z611=4,R611&lt;&gt;0),13,AND(Z611=4,U611="ALTO"),16,AND(Z611=4,U611="BAJO"),14,AND(Z611=4,V611&lt;&gt;0),7,AND(Z611=5,P611&lt;&gt;0),25,AND(Z611=5,R611&lt;&gt;0),21,AND(Z611=5,U611="ALTO"),16,AND(Z611=5,U611="BAJO"),12,AND(Z611=5,V611&lt;&gt;0),8,AND(Z611=6,P611&lt;&gt;0),25,AND(Z611=6,R611&lt;&gt;0),21,AND(Z611=6,U611="ALTO"),20,AND(Z611=6,U611="BAJO"),17,AND(Z611=6,V611&lt;&gt;0),6,AND(Z611=7,P611&lt;&gt;0),25,AND(Z611=7,R611&lt;&gt;0),23,AND(Z611=7,U611="ALTO"),16,AND(Z611=7,U611="BAJO"),11,AND(Z611=7,V611&lt;&gt;0),7,AND(Z611=8,P611&lt;&gt;0),25,AND(Z611=8,R611&lt;&gt;0),21,AND(Z611=8,U611="ALTO"),16,AND(Z611=8,U611="BAJO"),12,AND(Z611=8,V611&lt;&gt;0),8,AND(Z611=9,P611&lt;&gt;0),25,AND(Z611=9,R611&lt;&gt;0),21,AND(Z611=9,U611="ALTO"),20,AND(Z611=9,U611="BAJO"),17,AND(Z611=9,V611&lt;&gt;0),13,AND(Z611=10,P611&lt;&gt;0),25,AND(Z611=10,R611&lt;&gt;0),22,AND(Z611=10,U611="ALTO"),21,AND(Z611=10,U611="BAJO"),18,AND(Z611=10,V611&lt;&gt;0),18,AND(Z611=11,P611&lt;&gt;0),25,AND(Z611=11,R611&lt;&gt;0),23,AND(Z611=11,U611="ALTO"),20,AND(Z611=11,U611="BAJO"),16,AND(Z611=11,V611&lt;&gt;0),11,AND(Z611=12,P611&lt;&gt;0),25,AND(Z611=12,R611&lt;&gt;0),23,AND(Z611=12,U611="ALTO"),20,AND(Z611=12,U611="BAJO"),16,AND(Z611=12,V611&lt;&gt;0),12,AND(Z611=13,P611&lt;&gt;0),25,AND(Z611=13,R611&lt;&gt;0),21,AND(Z611=13,U611="ALTO"),20,AND(Z611=13,U611="BAJO"),17,AND(Z611=13,V611&lt;&gt;0),17,AND(Z611=14,P611&lt;&gt;0),25,AND(Z611=14,R611&lt;&gt;0),24,AND(Z611=14,U611="ALTO"),23,AND(Z611=14,U611="BAJO"),21,AND(Z611=14,V611&lt;&gt;0),18,AND(Z611=15,P611&lt;&gt;0),25,AND(Z611=15,R611&lt;&gt;0),24,AND(Z611=15,U611="ALTO"),22,AND(Z611=15,U611="BAJO"),19,AND(Z611=15,V611&lt;&gt;0),19,AND(Z611=16,P611&lt;&gt;0),25,AND(Z611=16,R611&lt;&gt;0),23,AND(Z611=16,U611="ALTO"),23,AND(Z611=16,U611="BAJO"),23,AND(Z611=16,V611&lt;&gt;0),20,AND(Z611=17,P611&lt;&gt;0),25,AND(Z611=17,R611&lt;&gt;0),24,AND(Z611=17,U611="ALTO"),23,AND(Z611=17,U611="BAJO"),21,AND(Z611=17,V611&lt;&gt;0),20,AND(Z611=18,P611&lt;&gt;0),25,AND(Z611=18,R611&lt;&gt;0),24,AND(Z611=18,U611="ALTO"),23,AND(Z611=18,U611="BAJO"),22,AND(Z611=18,V611&lt;&gt;0),21,AND(Z611=19,P611&lt;&gt;0),25,AND(Z611=19,R611&lt;&gt;0),25,AND(Z611=19,U611="ALTO"),24,AND(Z611=19,U611="BAJO"),22,AND(Z611=19,V611&lt;&gt;0),22,AND(Z611&lt;&gt;0,X611&lt;&gt;0),Z611,TRUE,"FALSO")</f>
        <v>FALSO</v>
      </c>
      <c r="AC611" s="222"/>
      <c r="AD611" s="222"/>
      <c r="AE611" s="36"/>
      <c r="AF611" s="37"/>
      <c r="AG611" s="37"/>
      <c r="AH611" s="25"/>
      <c r="AI611" s="25"/>
      <c r="AJ611" s="25"/>
      <c r="AK611" s="25"/>
      <c r="AL611" s="25"/>
      <c r="AM611" s="25"/>
      <c r="AN611" s="25"/>
      <c r="AO611" s="35"/>
      <c r="AP611" s="25"/>
      <c r="AQ611" s="35"/>
      <c r="AR611" s="25"/>
      <c r="AS611" s="35"/>
      <c r="AT611" s="25"/>
      <c r="AU611" s="35"/>
      <c r="AV611" s="25"/>
      <c r="AW611" s="35"/>
      <c r="AX611" s="25"/>
    </row>
    <row r="612" spans="1:50" ht="26.25">
      <c r="A612" s="285"/>
      <c r="B612" s="381"/>
      <c r="C612" s="379"/>
      <c r="D612" s="378"/>
      <c r="E612" s="251"/>
      <c r="F612" s="248"/>
      <c r="G612" s="225"/>
      <c r="H612" s="227"/>
      <c r="I612" s="254"/>
      <c r="J612" s="255" t="e">
        <f>+VLOOKUP(I612,Peligros_Aspectos!A:D,4,0)</f>
        <v>#N/A</v>
      </c>
      <c r="K612" s="256" t="e">
        <f>+VLOOKUP(I612,Peligros_Aspectos!A:D,2,0)</f>
        <v>#N/A</v>
      </c>
      <c r="L612" s="257" t="e">
        <f>+VLOOKUP(I612,Peligros_Aspectos!A:C,3,0)</f>
        <v>#N/A</v>
      </c>
      <c r="M612" s="232"/>
      <c r="N612" s="258"/>
      <c r="O612" s="245" t="str">
        <f t="shared" si="56"/>
        <v/>
      </c>
      <c r="P612" s="260"/>
      <c r="Q612" s="260"/>
      <c r="R612" s="264"/>
      <c r="S612" s="255"/>
      <c r="T612" s="264"/>
      <c r="U612" s="255"/>
      <c r="V612" s="264"/>
      <c r="W612" s="269"/>
      <c r="X612" s="260"/>
      <c r="Y612" s="258"/>
      <c r="Z612" s="245" t="str">
        <f t="shared" si="52"/>
        <v/>
      </c>
      <c r="AA612" s="267"/>
      <c r="AB612" s="245" t="str">
        <f t="array" ref="AB612">_xlfn.IFS(AND(Z612=1,P612&lt;&gt;0),25,AND(Z612=1,R612&lt;&gt;0),21,AND(Z612=1,U612="ALTO"),16,AND(Z612=1,U612="BAJO"),11,AND(Z612=1,V612&lt;&gt;0),2,AND(Z612=2,P612&lt;&gt;0),25,AND(Z612=2,R612&lt;&gt;0),21,AND(Z612=2,U612="ALTO"),16,AND(Z612=2,U612="BAJO"),11,AND(Z612=2,V612&lt;&gt;0),4,AND(Z612=3,P612&lt;&gt;0),25,AND(Z612=3,R612&lt;&gt;0),21,AND(Z612=3,U612="ALTO"),16,AND(Z612=3,U612="BAJO"),12,AND(Z612=3,V612&lt;&gt;0),5,AND(Z612=4,P612&lt;&gt;0),25,AND(Z612=4,R612&lt;&gt;0),13,AND(Z612=4,U612="ALTO"),16,AND(Z612=4,U612="BAJO"),14,AND(Z612=4,V612&lt;&gt;0),7,AND(Z612=5,P612&lt;&gt;0),25,AND(Z612=5,R612&lt;&gt;0),21,AND(Z612=5,U612="ALTO"),16,AND(Z612=5,U612="BAJO"),12,AND(Z612=5,V612&lt;&gt;0),8,AND(Z612=6,P612&lt;&gt;0),25,AND(Z612=6,R612&lt;&gt;0),21,AND(Z612=6,U612="ALTO"),20,AND(Z612=6,U612="BAJO"),17,AND(Z612=6,V612&lt;&gt;0),6,AND(Z612=7,P612&lt;&gt;0),25,AND(Z612=7,R612&lt;&gt;0),23,AND(Z612=7,U612="ALTO"),16,AND(Z612=7,U612="BAJO"),11,AND(Z612=7,V612&lt;&gt;0),7,AND(Z612=8,P612&lt;&gt;0),25,AND(Z612=8,R612&lt;&gt;0),21,AND(Z612=8,U612="ALTO"),16,AND(Z612=8,U612="BAJO"),12,AND(Z612=8,V612&lt;&gt;0),8,AND(Z612=9,P612&lt;&gt;0),25,AND(Z612=9,R612&lt;&gt;0),21,AND(Z612=9,U612="ALTO"),20,AND(Z612=9,U612="BAJO"),17,AND(Z612=9,V612&lt;&gt;0),13,AND(Z612=10,P612&lt;&gt;0),25,AND(Z612=10,R612&lt;&gt;0),22,AND(Z612=10,U612="ALTO"),21,AND(Z612=10,U612="BAJO"),18,AND(Z612=10,V612&lt;&gt;0),18,AND(Z612=11,P612&lt;&gt;0),25,AND(Z612=11,R612&lt;&gt;0),23,AND(Z612=11,U612="ALTO"),20,AND(Z612=11,U612="BAJO"),16,AND(Z612=11,V612&lt;&gt;0),11,AND(Z612=12,P612&lt;&gt;0),25,AND(Z612=12,R612&lt;&gt;0),23,AND(Z612=12,U612="ALTO"),20,AND(Z612=12,U612="BAJO"),16,AND(Z612=12,V612&lt;&gt;0),12,AND(Z612=13,P612&lt;&gt;0),25,AND(Z612=13,R612&lt;&gt;0),21,AND(Z612=13,U612="ALTO"),20,AND(Z612=13,U612="BAJO"),17,AND(Z612=13,V612&lt;&gt;0),17,AND(Z612=14,P612&lt;&gt;0),25,AND(Z612=14,R612&lt;&gt;0),24,AND(Z612=14,U612="ALTO"),23,AND(Z612=14,U612="BAJO"),21,AND(Z612=14,V612&lt;&gt;0),18,AND(Z612=15,P612&lt;&gt;0),25,AND(Z612=15,R612&lt;&gt;0),24,AND(Z612=15,U612="ALTO"),22,AND(Z612=15,U612="BAJO"),19,AND(Z612=15,V612&lt;&gt;0),19,AND(Z612=16,P612&lt;&gt;0),25,AND(Z612=16,R612&lt;&gt;0),23,AND(Z612=16,U612="ALTO"),23,AND(Z612=16,U612="BAJO"),23,AND(Z612=16,V612&lt;&gt;0),20,AND(Z612=17,P612&lt;&gt;0),25,AND(Z612=17,R612&lt;&gt;0),24,AND(Z612=17,U612="ALTO"),23,AND(Z612=17,U612="BAJO"),21,AND(Z612=17,V612&lt;&gt;0),20,AND(Z612=18,P612&lt;&gt;0),25,AND(Z612=18,R612&lt;&gt;0),24,AND(Z612=18,U612="ALTO"),23,AND(Z612=18,U612="BAJO"),22,AND(Z612=18,V612&lt;&gt;0),21,AND(Z612=19,P612&lt;&gt;0),25,AND(Z612=19,R612&lt;&gt;0),25,AND(Z612=19,U612="ALTO"),24,AND(Z612=19,U612="BAJO"),22,AND(Z612=19,V612&lt;&gt;0),22,AND(Z612&lt;&gt;0,X612&lt;&gt;0),Z612,TRUE,"FALSO")</f>
        <v>FALSO</v>
      </c>
      <c r="AC612" s="222"/>
      <c r="AD612" s="222"/>
      <c r="AE612" s="36"/>
      <c r="AF612" s="37"/>
      <c r="AG612" s="37"/>
      <c r="AH612" s="25"/>
      <c r="AI612" s="25"/>
      <c r="AJ612" s="25"/>
      <c r="AK612" s="25"/>
      <c r="AL612" s="25"/>
      <c r="AM612" s="25"/>
      <c r="AN612" s="25"/>
      <c r="AO612" s="35"/>
      <c r="AP612" s="25"/>
      <c r="AQ612" s="35"/>
      <c r="AR612" s="25"/>
      <c r="AS612" s="35"/>
      <c r="AT612" s="25"/>
      <c r="AU612" s="35"/>
      <c r="AV612" s="25"/>
      <c r="AW612" s="35"/>
      <c r="AX612" s="25"/>
    </row>
    <row r="613" spans="1:50" ht="26.25">
      <c r="A613" s="285"/>
      <c r="B613" s="381"/>
      <c r="C613" s="379"/>
      <c r="D613" s="378"/>
      <c r="E613" s="251"/>
      <c r="F613" s="248"/>
      <c r="G613" s="225"/>
      <c r="H613" s="227"/>
      <c r="I613" s="254"/>
      <c r="J613" s="255" t="e">
        <f>+VLOOKUP(I613,Peligros_Aspectos!A:D,4,0)</f>
        <v>#N/A</v>
      </c>
      <c r="K613" s="256" t="e">
        <f>+VLOOKUP(I613,Peligros_Aspectos!A:D,2,0)</f>
        <v>#N/A</v>
      </c>
      <c r="L613" s="257" t="e">
        <f>+VLOOKUP(I613,Peligros_Aspectos!A:C,3,0)</f>
        <v>#N/A</v>
      </c>
      <c r="M613" s="232"/>
      <c r="N613" s="258"/>
      <c r="O613" s="245" t="str">
        <f t="shared" si="56"/>
        <v/>
      </c>
      <c r="P613" s="260"/>
      <c r="Q613" s="260"/>
      <c r="R613" s="260"/>
      <c r="S613" s="255"/>
      <c r="T613" s="260"/>
      <c r="U613" s="255"/>
      <c r="V613" s="265"/>
      <c r="W613" s="269"/>
      <c r="X613" s="260"/>
      <c r="Y613" s="258"/>
      <c r="Z613" s="245" t="str">
        <f t="shared" si="52"/>
        <v/>
      </c>
      <c r="AA613" s="267"/>
      <c r="AB613" s="245" t="str">
        <f t="array" ref="AB613">_xlfn.IFS(AND(Z613=1,P613&lt;&gt;0),25,AND(Z613=1,R613&lt;&gt;0),21,AND(Z613=1,U613="ALTO"),16,AND(Z613=1,U613="BAJO"),11,AND(Z613=1,V613&lt;&gt;0),2,AND(Z613=2,P613&lt;&gt;0),25,AND(Z613=2,R613&lt;&gt;0),21,AND(Z613=2,U613="ALTO"),16,AND(Z613=2,U613="BAJO"),11,AND(Z613=2,V613&lt;&gt;0),4,AND(Z613=3,P613&lt;&gt;0),25,AND(Z613=3,R613&lt;&gt;0),21,AND(Z613=3,U613="ALTO"),16,AND(Z613=3,U613="BAJO"),12,AND(Z613=3,V613&lt;&gt;0),5,AND(Z613=4,P613&lt;&gt;0),25,AND(Z613=4,R613&lt;&gt;0),13,AND(Z613=4,U613="ALTO"),16,AND(Z613=4,U613="BAJO"),14,AND(Z613=4,V613&lt;&gt;0),7,AND(Z613=5,P613&lt;&gt;0),25,AND(Z613=5,R613&lt;&gt;0),21,AND(Z613=5,U613="ALTO"),16,AND(Z613=5,U613="BAJO"),12,AND(Z613=5,V613&lt;&gt;0),8,AND(Z613=6,P613&lt;&gt;0),25,AND(Z613=6,R613&lt;&gt;0),21,AND(Z613=6,U613="ALTO"),20,AND(Z613=6,U613="BAJO"),17,AND(Z613=6,V613&lt;&gt;0),6,AND(Z613=7,P613&lt;&gt;0),25,AND(Z613=7,R613&lt;&gt;0),23,AND(Z613=7,U613="ALTO"),16,AND(Z613=7,U613="BAJO"),11,AND(Z613=7,V613&lt;&gt;0),7,AND(Z613=8,P613&lt;&gt;0),25,AND(Z613=8,R613&lt;&gt;0),21,AND(Z613=8,U613="ALTO"),16,AND(Z613=8,U613="BAJO"),12,AND(Z613=8,V613&lt;&gt;0),8,AND(Z613=9,P613&lt;&gt;0),25,AND(Z613=9,R613&lt;&gt;0),21,AND(Z613=9,U613="ALTO"),20,AND(Z613=9,U613="BAJO"),17,AND(Z613=9,V613&lt;&gt;0),13,AND(Z613=10,P613&lt;&gt;0),25,AND(Z613=10,R613&lt;&gt;0),22,AND(Z613=10,U613="ALTO"),21,AND(Z613=10,U613="BAJO"),18,AND(Z613=10,V613&lt;&gt;0),18,AND(Z613=11,P613&lt;&gt;0),25,AND(Z613=11,R613&lt;&gt;0),23,AND(Z613=11,U613="ALTO"),20,AND(Z613=11,U613="BAJO"),16,AND(Z613=11,V613&lt;&gt;0),11,AND(Z613=12,P613&lt;&gt;0),25,AND(Z613=12,R613&lt;&gt;0),23,AND(Z613=12,U613="ALTO"),20,AND(Z613=12,U613="BAJO"),16,AND(Z613=12,V613&lt;&gt;0),12,AND(Z613=13,P613&lt;&gt;0),25,AND(Z613=13,R613&lt;&gt;0),21,AND(Z613=13,U613="ALTO"),20,AND(Z613=13,U613="BAJO"),17,AND(Z613=13,V613&lt;&gt;0),17,AND(Z613=14,P613&lt;&gt;0),25,AND(Z613=14,R613&lt;&gt;0),24,AND(Z613=14,U613="ALTO"),23,AND(Z613=14,U613="BAJO"),21,AND(Z613=14,V613&lt;&gt;0),18,AND(Z613=15,P613&lt;&gt;0),25,AND(Z613=15,R613&lt;&gt;0),24,AND(Z613=15,U613="ALTO"),22,AND(Z613=15,U613="BAJO"),19,AND(Z613=15,V613&lt;&gt;0),19,AND(Z613=16,P613&lt;&gt;0),25,AND(Z613=16,R613&lt;&gt;0),23,AND(Z613=16,U613="ALTO"),23,AND(Z613=16,U613="BAJO"),23,AND(Z613=16,V613&lt;&gt;0),20,AND(Z613=17,P613&lt;&gt;0),25,AND(Z613=17,R613&lt;&gt;0),24,AND(Z613=17,U613="ALTO"),23,AND(Z613=17,U613="BAJO"),21,AND(Z613=17,V613&lt;&gt;0),20,AND(Z613=18,P613&lt;&gt;0),25,AND(Z613=18,R613&lt;&gt;0),24,AND(Z613=18,U613="ALTO"),23,AND(Z613=18,U613="BAJO"),22,AND(Z613=18,V613&lt;&gt;0),21,AND(Z613=19,P613&lt;&gt;0),25,AND(Z613=19,R613&lt;&gt;0),25,AND(Z613=19,U613="ALTO"),24,AND(Z613=19,U613="BAJO"),22,AND(Z613=19,V613&lt;&gt;0),22,AND(Z613&lt;&gt;0,X613&lt;&gt;0),Z613,TRUE,"FALSO")</f>
        <v>FALSO</v>
      </c>
      <c r="AC613" s="222"/>
      <c r="AD613" s="222"/>
      <c r="AE613" s="36"/>
      <c r="AF613" s="37"/>
      <c r="AG613" s="37"/>
      <c r="AH613" s="25"/>
      <c r="AI613" s="25"/>
      <c r="AJ613" s="25"/>
      <c r="AK613" s="25"/>
      <c r="AL613" s="25"/>
      <c r="AM613" s="25"/>
      <c r="AN613" s="25"/>
      <c r="AO613" s="35"/>
      <c r="AP613" s="25"/>
      <c r="AQ613" s="35"/>
      <c r="AR613" s="25"/>
      <c r="AS613" s="35"/>
      <c r="AT613" s="25"/>
      <c r="AU613" s="35"/>
      <c r="AV613" s="25"/>
      <c r="AW613" s="35"/>
      <c r="AX613" s="25"/>
    </row>
    <row r="614" spans="1:50" ht="26.25">
      <c r="A614" s="285"/>
      <c r="B614" s="381"/>
      <c r="C614" s="379"/>
      <c r="D614" s="378"/>
      <c r="E614" s="251"/>
      <c r="F614" s="248"/>
      <c r="G614" s="225"/>
      <c r="H614" s="227"/>
      <c r="I614" s="254"/>
      <c r="J614" s="255" t="e">
        <f>+VLOOKUP(I614,Peligros_Aspectos!A:D,4,0)</f>
        <v>#N/A</v>
      </c>
      <c r="K614" s="256" t="e">
        <f>+VLOOKUP(I614,Peligros_Aspectos!A:D,2,0)</f>
        <v>#N/A</v>
      </c>
      <c r="L614" s="257" t="e">
        <f>+VLOOKUP(I614,Peligros_Aspectos!A:C,3,0)</f>
        <v>#N/A</v>
      </c>
      <c r="M614" s="232"/>
      <c r="N614" s="258"/>
      <c r="O614" s="245" t="str">
        <f t="shared" si="56"/>
        <v/>
      </c>
      <c r="P614" s="260"/>
      <c r="Q614" s="260"/>
      <c r="R614" s="260"/>
      <c r="S614" s="258"/>
      <c r="T614" s="260"/>
      <c r="U614" s="258"/>
      <c r="V614" s="264"/>
      <c r="W614" s="269"/>
      <c r="X614" s="260"/>
      <c r="Y614" s="258"/>
      <c r="Z614" s="245" t="str">
        <f t="shared" si="52"/>
        <v/>
      </c>
      <c r="AA614" s="267"/>
      <c r="AB614" s="245" t="str">
        <f t="array" ref="AB614">_xlfn.IFS(AND(Z614=1,P614&lt;&gt;0),25,AND(Z614=1,R614&lt;&gt;0),21,AND(Z614=1,U614="ALTO"),16,AND(Z614=1,U614="BAJO"),11,AND(Z614=1,V614&lt;&gt;0),2,AND(Z614=2,P614&lt;&gt;0),25,AND(Z614=2,R614&lt;&gt;0),21,AND(Z614=2,U614="ALTO"),16,AND(Z614=2,U614="BAJO"),11,AND(Z614=2,V614&lt;&gt;0),4,AND(Z614=3,P614&lt;&gt;0),25,AND(Z614=3,R614&lt;&gt;0),21,AND(Z614=3,U614="ALTO"),16,AND(Z614=3,U614="BAJO"),12,AND(Z614=3,V614&lt;&gt;0),5,AND(Z614=4,P614&lt;&gt;0),25,AND(Z614=4,R614&lt;&gt;0),13,AND(Z614=4,U614="ALTO"),16,AND(Z614=4,U614="BAJO"),14,AND(Z614=4,V614&lt;&gt;0),7,AND(Z614=5,P614&lt;&gt;0),25,AND(Z614=5,R614&lt;&gt;0),21,AND(Z614=5,U614="ALTO"),16,AND(Z614=5,U614="BAJO"),12,AND(Z614=5,V614&lt;&gt;0),8,AND(Z614=6,P614&lt;&gt;0),25,AND(Z614=6,R614&lt;&gt;0),21,AND(Z614=6,U614="ALTO"),20,AND(Z614=6,U614="BAJO"),17,AND(Z614=6,V614&lt;&gt;0),6,AND(Z614=7,P614&lt;&gt;0),25,AND(Z614=7,R614&lt;&gt;0),23,AND(Z614=7,U614="ALTO"),16,AND(Z614=7,U614="BAJO"),11,AND(Z614=7,V614&lt;&gt;0),7,AND(Z614=8,P614&lt;&gt;0),25,AND(Z614=8,R614&lt;&gt;0),21,AND(Z614=8,U614="ALTO"),16,AND(Z614=8,U614="BAJO"),12,AND(Z614=8,V614&lt;&gt;0),8,AND(Z614=9,P614&lt;&gt;0),25,AND(Z614=9,R614&lt;&gt;0),21,AND(Z614=9,U614="ALTO"),20,AND(Z614=9,U614="BAJO"),17,AND(Z614=9,V614&lt;&gt;0),13,AND(Z614=10,P614&lt;&gt;0),25,AND(Z614=10,R614&lt;&gt;0),22,AND(Z614=10,U614="ALTO"),21,AND(Z614=10,U614="BAJO"),18,AND(Z614=10,V614&lt;&gt;0),18,AND(Z614=11,P614&lt;&gt;0),25,AND(Z614=11,R614&lt;&gt;0),23,AND(Z614=11,U614="ALTO"),20,AND(Z614=11,U614="BAJO"),16,AND(Z614=11,V614&lt;&gt;0),11,AND(Z614=12,P614&lt;&gt;0),25,AND(Z614=12,R614&lt;&gt;0),23,AND(Z614=12,U614="ALTO"),20,AND(Z614=12,U614="BAJO"),16,AND(Z614=12,V614&lt;&gt;0),12,AND(Z614=13,P614&lt;&gt;0),25,AND(Z614=13,R614&lt;&gt;0),21,AND(Z614=13,U614="ALTO"),20,AND(Z614=13,U614="BAJO"),17,AND(Z614=13,V614&lt;&gt;0),17,AND(Z614=14,P614&lt;&gt;0),25,AND(Z614=14,R614&lt;&gt;0),24,AND(Z614=14,U614="ALTO"),23,AND(Z614=14,U614="BAJO"),21,AND(Z614=14,V614&lt;&gt;0),18,AND(Z614=15,P614&lt;&gt;0),25,AND(Z614=15,R614&lt;&gt;0),24,AND(Z614=15,U614="ALTO"),22,AND(Z614=15,U614="BAJO"),19,AND(Z614=15,V614&lt;&gt;0),19,AND(Z614=16,P614&lt;&gt;0),25,AND(Z614=16,R614&lt;&gt;0),23,AND(Z614=16,U614="ALTO"),23,AND(Z614=16,U614="BAJO"),23,AND(Z614=16,V614&lt;&gt;0),20,AND(Z614=17,P614&lt;&gt;0),25,AND(Z614=17,R614&lt;&gt;0),24,AND(Z614=17,U614="ALTO"),23,AND(Z614=17,U614="BAJO"),21,AND(Z614=17,V614&lt;&gt;0),20,AND(Z614=18,P614&lt;&gt;0),25,AND(Z614=18,R614&lt;&gt;0),24,AND(Z614=18,U614="ALTO"),23,AND(Z614=18,U614="BAJO"),22,AND(Z614=18,V614&lt;&gt;0),21,AND(Z614=19,P614&lt;&gt;0),25,AND(Z614=19,R614&lt;&gt;0),25,AND(Z614=19,U614="ALTO"),24,AND(Z614=19,U614="BAJO"),22,AND(Z614=19,V614&lt;&gt;0),22,AND(Z614&lt;&gt;0,X614&lt;&gt;0),Z614,TRUE,"FALSO")</f>
        <v>FALSO</v>
      </c>
      <c r="AC614" s="222"/>
      <c r="AD614" s="222"/>
      <c r="AE614" s="36"/>
      <c r="AF614" s="37"/>
      <c r="AG614" s="37"/>
      <c r="AH614" s="25"/>
      <c r="AI614" s="25"/>
      <c r="AJ614" s="25"/>
      <c r="AK614" s="25"/>
      <c r="AL614" s="25"/>
      <c r="AM614" s="25"/>
      <c r="AN614" s="25"/>
      <c r="AO614" s="35"/>
      <c r="AP614" s="25"/>
      <c r="AQ614" s="35"/>
      <c r="AR614" s="25"/>
      <c r="AS614" s="35"/>
      <c r="AT614" s="25"/>
      <c r="AU614" s="35"/>
      <c r="AV614" s="25"/>
      <c r="AW614" s="35"/>
      <c r="AX614" s="25"/>
    </row>
    <row r="615" spans="1:50" ht="26.25">
      <c r="A615" s="285"/>
      <c r="B615" s="381"/>
      <c r="C615" s="379"/>
      <c r="D615" s="378"/>
      <c r="E615" s="251"/>
      <c r="F615" s="248"/>
      <c r="G615" s="225"/>
      <c r="H615" s="227"/>
      <c r="I615" s="254"/>
      <c r="J615" s="255" t="e">
        <f>+VLOOKUP(I615,Peligros_Aspectos!A:D,4,0)</f>
        <v>#N/A</v>
      </c>
      <c r="K615" s="256" t="e">
        <f>+VLOOKUP(I615,Peligros_Aspectos!A:D,2,0)</f>
        <v>#N/A</v>
      </c>
      <c r="L615" s="257" t="e">
        <f>+VLOOKUP(I615,Peligros_Aspectos!A:C,3,0)</f>
        <v>#N/A</v>
      </c>
      <c r="M615" s="232"/>
      <c r="N615" s="258"/>
      <c r="O615" s="245" t="str">
        <f t="shared" si="56"/>
        <v/>
      </c>
      <c r="P615" s="260"/>
      <c r="Q615" s="260"/>
      <c r="R615" s="260"/>
      <c r="S615" s="255"/>
      <c r="T615" s="260"/>
      <c r="U615" s="255"/>
      <c r="V615" s="264"/>
      <c r="W615" s="269"/>
      <c r="X615" s="260"/>
      <c r="Y615" s="258"/>
      <c r="Z615" s="245" t="str">
        <f t="shared" si="52"/>
        <v/>
      </c>
      <c r="AA615" s="267"/>
      <c r="AB615" s="245" t="str">
        <f t="array" ref="AB615">_xlfn.IFS(AND(Z615=1,P615&lt;&gt;0),25,AND(Z615=1,R615&lt;&gt;0),21,AND(Z615=1,U615="ALTO"),16,AND(Z615=1,U615="BAJO"),11,AND(Z615=1,V615&lt;&gt;0),2,AND(Z615=2,P615&lt;&gt;0),25,AND(Z615=2,R615&lt;&gt;0),21,AND(Z615=2,U615="ALTO"),16,AND(Z615=2,U615="BAJO"),11,AND(Z615=2,V615&lt;&gt;0),4,AND(Z615=3,P615&lt;&gt;0),25,AND(Z615=3,R615&lt;&gt;0),21,AND(Z615=3,U615="ALTO"),16,AND(Z615=3,U615="BAJO"),12,AND(Z615=3,V615&lt;&gt;0),5,AND(Z615=4,P615&lt;&gt;0),25,AND(Z615=4,R615&lt;&gt;0),13,AND(Z615=4,U615="ALTO"),16,AND(Z615=4,U615="BAJO"),14,AND(Z615=4,V615&lt;&gt;0),7,AND(Z615=5,P615&lt;&gt;0),25,AND(Z615=5,R615&lt;&gt;0),21,AND(Z615=5,U615="ALTO"),16,AND(Z615=5,U615="BAJO"),12,AND(Z615=5,V615&lt;&gt;0),8,AND(Z615=6,P615&lt;&gt;0),25,AND(Z615=6,R615&lt;&gt;0),21,AND(Z615=6,U615="ALTO"),20,AND(Z615=6,U615="BAJO"),17,AND(Z615=6,V615&lt;&gt;0),6,AND(Z615=7,P615&lt;&gt;0),25,AND(Z615=7,R615&lt;&gt;0),23,AND(Z615=7,U615="ALTO"),16,AND(Z615=7,U615="BAJO"),11,AND(Z615=7,V615&lt;&gt;0),7,AND(Z615=8,P615&lt;&gt;0),25,AND(Z615=8,R615&lt;&gt;0),21,AND(Z615=8,U615="ALTO"),16,AND(Z615=8,U615="BAJO"),12,AND(Z615=8,V615&lt;&gt;0),8,AND(Z615=9,P615&lt;&gt;0),25,AND(Z615=9,R615&lt;&gt;0),21,AND(Z615=9,U615="ALTO"),20,AND(Z615=9,U615="BAJO"),17,AND(Z615=9,V615&lt;&gt;0),13,AND(Z615=10,P615&lt;&gt;0),25,AND(Z615=10,R615&lt;&gt;0),22,AND(Z615=10,U615="ALTO"),21,AND(Z615=10,U615="BAJO"),18,AND(Z615=10,V615&lt;&gt;0),18,AND(Z615=11,P615&lt;&gt;0),25,AND(Z615=11,R615&lt;&gt;0),23,AND(Z615=11,U615="ALTO"),20,AND(Z615=11,U615="BAJO"),16,AND(Z615=11,V615&lt;&gt;0),11,AND(Z615=12,P615&lt;&gt;0),25,AND(Z615=12,R615&lt;&gt;0),23,AND(Z615=12,U615="ALTO"),20,AND(Z615=12,U615="BAJO"),16,AND(Z615=12,V615&lt;&gt;0),12,AND(Z615=13,P615&lt;&gt;0),25,AND(Z615=13,R615&lt;&gt;0),21,AND(Z615=13,U615="ALTO"),20,AND(Z615=13,U615="BAJO"),17,AND(Z615=13,V615&lt;&gt;0),17,AND(Z615=14,P615&lt;&gt;0),25,AND(Z615=14,R615&lt;&gt;0),24,AND(Z615=14,U615="ALTO"),23,AND(Z615=14,U615="BAJO"),21,AND(Z615=14,V615&lt;&gt;0),18,AND(Z615=15,P615&lt;&gt;0),25,AND(Z615=15,R615&lt;&gt;0),24,AND(Z615=15,U615="ALTO"),22,AND(Z615=15,U615="BAJO"),19,AND(Z615=15,V615&lt;&gt;0),19,AND(Z615=16,P615&lt;&gt;0),25,AND(Z615=16,R615&lt;&gt;0),23,AND(Z615=16,U615="ALTO"),23,AND(Z615=16,U615="BAJO"),23,AND(Z615=16,V615&lt;&gt;0),20,AND(Z615=17,P615&lt;&gt;0),25,AND(Z615=17,R615&lt;&gt;0),24,AND(Z615=17,U615="ALTO"),23,AND(Z615=17,U615="BAJO"),21,AND(Z615=17,V615&lt;&gt;0),20,AND(Z615=18,P615&lt;&gt;0),25,AND(Z615=18,R615&lt;&gt;0),24,AND(Z615=18,U615="ALTO"),23,AND(Z615=18,U615="BAJO"),22,AND(Z615=18,V615&lt;&gt;0),21,AND(Z615=19,P615&lt;&gt;0),25,AND(Z615=19,R615&lt;&gt;0),25,AND(Z615=19,U615="ALTO"),24,AND(Z615=19,U615="BAJO"),22,AND(Z615=19,V615&lt;&gt;0),22,AND(Z615&lt;&gt;0,X615&lt;&gt;0),Z615,TRUE,"FALSO")</f>
        <v>FALSO</v>
      </c>
      <c r="AC615" s="222"/>
      <c r="AD615" s="222"/>
      <c r="AE615" s="36"/>
      <c r="AF615" s="37"/>
      <c r="AG615" s="37"/>
      <c r="AH615" s="25"/>
      <c r="AI615" s="25"/>
      <c r="AJ615" s="25"/>
      <c r="AK615" s="25"/>
      <c r="AL615" s="25"/>
      <c r="AM615" s="25"/>
      <c r="AN615" s="25"/>
      <c r="AO615" s="35"/>
      <c r="AP615" s="25"/>
      <c r="AQ615" s="35"/>
      <c r="AR615" s="25"/>
      <c r="AS615" s="35"/>
      <c r="AT615" s="25"/>
      <c r="AU615" s="35"/>
      <c r="AV615" s="25"/>
      <c r="AW615" s="35"/>
      <c r="AX615" s="25"/>
    </row>
    <row r="616" spans="1:50" ht="26.25">
      <c r="A616" s="285"/>
      <c r="B616" s="381"/>
      <c r="C616" s="379"/>
      <c r="D616" s="378"/>
      <c r="E616" s="251"/>
      <c r="F616" s="248"/>
      <c r="G616" s="225"/>
      <c r="H616" s="227"/>
      <c r="I616" s="254"/>
      <c r="J616" s="255" t="e">
        <f>+VLOOKUP(I616,Peligros_Aspectos!A:D,4,0)</f>
        <v>#N/A</v>
      </c>
      <c r="K616" s="256" t="e">
        <f>+VLOOKUP(I616,Peligros_Aspectos!A:D,2,0)</f>
        <v>#N/A</v>
      </c>
      <c r="L616" s="257" t="e">
        <f>+VLOOKUP(I616,Peligros_Aspectos!A:C,3,0)</f>
        <v>#N/A</v>
      </c>
      <c r="M616" s="232"/>
      <c r="N616" s="258"/>
      <c r="O616" s="245" t="str">
        <f t="shared" si="56"/>
        <v/>
      </c>
      <c r="P616" s="260"/>
      <c r="Q616" s="260"/>
      <c r="R616" s="260"/>
      <c r="S616" s="268"/>
      <c r="T616" s="260"/>
      <c r="U616" s="268"/>
      <c r="V616" s="264"/>
      <c r="W616" s="269"/>
      <c r="X616" s="260"/>
      <c r="Y616" s="258"/>
      <c r="Z616" s="245" t="str">
        <f t="shared" si="52"/>
        <v/>
      </c>
      <c r="AA616" s="267"/>
      <c r="AB616" s="245" t="str">
        <f t="array" ref="AB616">_xlfn.IFS(AND(Z616=1,P616&lt;&gt;0),25,AND(Z616=1,R616&lt;&gt;0),21,AND(Z616=1,U616="ALTO"),16,AND(Z616=1,U616="BAJO"),11,AND(Z616=1,V616&lt;&gt;0),2,AND(Z616=2,P616&lt;&gt;0),25,AND(Z616=2,R616&lt;&gt;0),21,AND(Z616=2,U616="ALTO"),16,AND(Z616=2,U616="BAJO"),11,AND(Z616=2,V616&lt;&gt;0),4,AND(Z616=3,P616&lt;&gt;0),25,AND(Z616=3,R616&lt;&gt;0),21,AND(Z616=3,U616="ALTO"),16,AND(Z616=3,U616="BAJO"),12,AND(Z616=3,V616&lt;&gt;0),5,AND(Z616=4,P616&lt;&gt;0),25,AND(Z616=4,R616&lt;&gt;0),13,AND(Z616=4,U616="ALTO"),16,AND(Z616=4,U616="BAJO"),14,AND(Z616=4,V616&lt;&gt;0),7,AND(Z616=5,P616&lt;&gt;0),25,AND(Z616=5,R616&lt;&gt;0),21,AND(Z616=5,U616="ALTO"),16,AND(Z616=5,U616="BAJO"),12,AND(Z616=5,V616&lt;&gt;0),8,AND(Z616=6,P616&lt;&gt;0),25,AND(Z616=6,R616&lt;&gt;0),21,AND(Z616=6,U616="ALTO"),20,AND(Z616=6,U616="BAJO"),17,AND(Z616=6,V616&lt;&gt;0),6,AND(Z616=7,P616&lt;&gt;0),25,AND(Z616=7,R616&lt;&gt;0),23,AND(Z616=7,U616="ALTO"),16,AND(Z616=7,U616="BAJO"),11,AND(Z616=7,V616&lt;&gt;0),7,AND(Z616=8,P616&lt;&gt;0),25,AND(Z616=8,R616&lt;&gt;0),21,AND(Z616=8,U616="ALTO"),16,AND(Z616=8,U616="BAJO"),12,AND(Z616=8,V616&lt;&gt;0),8,AND(Z616=9,P616&lt;&gt;0),25,AND(Z616=9,R616&lt;&gt;0),21,AND(Z616=9,U616="ALTO"),20,AND(Z616=9,U616="BAJO"),17,AND(Z616=9,V616&lt;&gt;0),13,AND(Z616=10,P616&lt;&gt;0),25,AND(Z616=10,R616&lt;&gt;0),22,AND(Z616=10,U616="ALTO"),21,AND(Z616=10,U616="BAJO"),18,AND(Z616=10,V616&lt;&gt;0),18,AND(Z616=11,P616&lt;&gt;0),25,AND(Z616=11,R616&lt;&gt;0),23,AND(Z616=11,U616="ALTO"),20,AND(Z616=11,U616="BAJO"),16,AND(Z616=11,V616&lt;&gt;0),11,AND(Z616=12,P616&lt;&gt;0),25,AND(Z616=12,R616&lt;&gt;0),23,AND(Z616=12,U616="ALTO"),20,AND(Z616=12,U616="BAJO"),16,AND(Z616=12,V616&lt;&gt;0),12,AND(Z616=13,P616&lt;&gt;0),25,AND(Z616=13,R616&lt;&gt;0),21,AND(Z616=13,U616="ALTO"),20,AND(Z616=13,U616="BAJO"),17,AND(Z616=13,V616&lt;&gt;0),17,AND(Z616=14,P616&lt;&gt;0),25,AND(Z616=14,R616&lt;&gt;0),24,AND(Z616=14,U616="ALTO"),23,AND(Z616=14,U616="BAJO"),21,AND(Z616=14,V616&lt;&gt;0),18,AND(Z616=15,P616&lt;&gt;0),25,AND(Z616=15,R616&lt;&gt;0),24,AND(Z616=15,U616="ALTO"),22,AND(Z616=15,U616="BAJO"),19,AND(Z616=15,V616&lt;&gt;0),19,AND(Z616=16,P616&lt;&gt;0),25,AND(Z616=16,R616&lt;&gt;0),23,AND(Z616=16,U616="ALTO"),23,AND(Z616=16,U616="BAJO"),23,AND(Z616=16,V616&lt;&gt;0),20,AND(Z616=17,P616&lt;&gt;0),25,AND(Z616=17,R616&lt;&gt;0),24,AND(Z616=17,U616="ALTO"),23,AND(Z616=17,U616="BAJO"),21,AND(Z616=17,V616&lt;&gt;0),20,AND(Z616=18,P616&lt;&gt;0),25,AND(Z616=18,R616&lt;&gt;0),24,AND(Z616=18,U616="ALTO"),23,AND(Z616=18,U616="BAJO"),22,AND(Z616=18,V616&lt;&gt;0),21,AND(Z616=19,P616&lt;&gt;0),25,AND(Z616=19,R616&lt;&gt;0),25,AND(Z616=19,U616="ALTO"),24,AND(Z616=19,U616="BAJO"),22,AND(Z616=19,V616&lt;&gt;0),22,AND(Z616&lt;&gt;0,X616&lt;&gt;0),Z616,TRUE,"FALSO")</f>
        <v>FALSO</v>
      </c>
      <c r="AC616" s="222"/>
      <c r="AD616" s="222"/>
      <c r="AE616" s="36"/>
      <c r="AF616" s="37"/>
      <c r="AG616" s="37"/>
      <c r="AH616" s="25"/>
      <c r="AI616" s="25"/>
      <c r="AJ616" s="25"/>
      <c r="AK616" s="25"/>
      <c r="AL616" s="25"/>
      <c r="AM616" s="25"/>
      <c r="AN616" s="25"/>
      <c r="AO616" s="35"/>
      <c r="AP616" s="25"/>
      <c r="AQ616" s="35"/>
      <c r="AR616" s="25"/>
      <c r="AS616" s="35"/>
      <c r="AT616" s="25"/>
      <c r="AU616" s="35"/>
      <c r="AV616" s="25"/>
      <c r="AW616" s="35"/>
      <c r="AX616" s="25"/>
    </row>
    <row r="617" spans="1:50" ht="26.25">
      <c r="A617" s="285"/>
      <c r="B617" s="381"/>
      <c r="C617" s="379"/>
      <c r="D617" s="378"/>
      <c r="E617" s="251"/>
      <c r="F617" s="248"/>
      <c r="G617" s="225"/>
      <c r="H617" s="227"/>
      <c r="I617" s="254"/>
      <c r="J617" s="255" t="e">
        <f>+VLOOKUP(I617,Peligros_Aspectos!A:D,4,0)</f>
        <v>#N/A</v>
      </c>
      <c r="K617" s="256" t="e">
        <f>+VLOOKUP(I617,Peligros_Aspectos!A:D,2,0)</f>
        <v>#N/A</v>
      </c>
      <c r="L617" s="257" t="e">
        <f>+VLOOKUP(I617,Peligros_Aspectos!A:C,3,0)</f>
        <v>#N/A</v>
      </c>
      <c r="M617" s="232"/>
      <c r="N617" s="258"/>
      <c r="O617" s="245" t="str">
        <f t="shared" si="56"/>
        <v/>
      </c>
      <c r="P617" s="260"/>
      <c r="Q617" s="260"/>
      <c r="R617" s="260"/>
      <c r="S617" s="258"/>
      <c r="T617" s="260"/>
      <c r="U617" s="258"/>
      <c r="V617" s="265"/>
      <c r="W617" s="269"/>
      <c r="X617" s="260"/>
      <c r="Y617" s="258"/>
      <c r="Z617" s="245" t="str">
        <f t="shared" si="52"/>
        <v/>
      </c>
      <c r="AA617" s="267"/>
      <c r="AB617" s="245" t="str">
        <f t="array" ref="AB617">_xlfn.IFS(AND(Z617=1,P617&lt;&gt;0),25,AND(Z617=1,R617&lt;&gt;0),21,AND(Z617=1,U617="ALTO"),16,AND(Z617=1,U617="BAJO"),11,AND(Z617=1,V617&lt;&gt;0),2,AND(Z617=2,P617&lt;&gt;0),25,AND(Z617=2,R617&lt;&gt;0),21,AND(Z617=2,U617="ALTO"),16,AND(Z617=2,U617="BAJO"),11,AND(Z617=2,V617&lt;&gt;0),4,AND(Z617=3,P617&lt;&gt;0),25,AND(Z617=3,R617&lt;&gt;0),21,AND(Z617=3,U617="ALTO"),16,AND(Z617=3,U617="BAJO"),12,AND(Z617=3,V617&lt;&gt;0),5,AND(Z617=4,P617&lt;&gt;0),25,AND(Z617=4,R617&lt;&gt;0),13,AND(Z617=4,U617="ALTO"),16,AND(Z617=4,U617="BAJO"),14,AND(Z617=4,V617&lt;&gt;0),7,AND(Z617=5,P617&lt;&gt;0),25,AND(Z617=5,R617&lt;&gt;0),21,AND(Z617=5,U617="ALTO"),16,AND(Z617=5,U617="BAJO"),12,AND(Z617=5,V617&lt;&gt;0),8,AND(Z617=6,P617&lt;&gt;0),25,AND(Z617=6,R617&lt;&gt;0),21,AND(Z617=6,U617="ALTO"),20,AND(Z617=6,U617="BAJO"),17,AND(Z617=6,V617&lt;&gt;0),6,AND(Z617=7,P617&lt;&gt;0),25,AND(Z617=7,R617&lt;&gt;0),23,AND(Z617=7,U617="ALTO"),16,AND(Z617=7,U617="BAJO"),11,AND(Z617=7,V617&lt;&gt;0),7,AND(Z617=8,P617&lt;&gt;0),25,AND(Z617=8,R617&lt;&gt;0),21,AND(Z617=8,U617="ALTO"),16,AND(Z617=8,U617="BAJO"),12,AND(Z617=8,V617&lt;&gt;0),8,AND(Z617=9,P617&lt;&gt;0),25,AND(Z617=9,R617&lt;&gt;0),21,AND(Z617=9,U617="ALTO"),20,AND(Z617=9,U617="BAJO"),17,AND(Z617=9,V617&lt;&gt;0),13,AND(Z617=10,P617&lt;&gt;0),25,AND(Z617=10,R617&lt;&gt;0),22,AND(Z617=10,U617="ALTO"),21,AND(Z617=10,U617="BAJO"),18,AND(Z617=10,V617&lt;&gt;0),18,AND(Z617=11,P617&lt;&gt;0),25,AND(Z617=11,R617&lt;&gt;0),23,AND(Z617=11,U617="ALTO"),20,AND(Z617=11,U617="BAJO"),16,AND(Z617=11,V617&lt;&gt;0),11,AND(Z617=12,P617&lt;&gt;0),25,AND(Z617=12,R617&lt;&gt;0),23,AND(Z617=12,U617="ALTO"),20,AND(Z617=12,U617="BAJO"),16,AND(Z617=12,V617&lt;&gt;0),12,AND(Z617=13,P617&lt;&gt;0),25,AND(Z617=13,R617&lt;&gt;0),21,AND(Z617=13,U617="ALTO"),20,AND(Z617=13,U617="BAJO"),17,AND(Z617=13,V617&lt;&gt;0),17,AND(Z617=14,P617&lt;&gt;0),25,AND(Z617=14,R617&lt;&gt;0),24,AND(Z617=14,U617="ALTO"),23,AND(Z617=14,U617="BAJO"),21,AND(Z617=14,V617&lt;&gt;0),18,AND(Z617=15,P617&lt;&gt;0),25,AND(Z617=15,R617&lt;&gt;0),24,AND(Z617=15,U617="ALTO"),22,AND(Z617=15,U617="BAJO"),19,AND(Z617=15,V617&lt;&gt;0),19,AND(Z617=16,P617&lt;&gt;0),25,AND(Z617=16,R617&lt;&gt;0),23,AND(Z617=16,U617="ALTO"),23,AND(Z617=16,U617="BAJO"),23,AND(Z617=16,V617&lt;&gt;0),20,AND(Z617=17,P617&lt;&gt;0),25,AND(Z617=17,R617&lt;&gt;0),24,AND(Z617=17,U617="ALTO"),23,AND(Z617=17,U617="BAJO"),21,AND(Z617=17,V617&lt;&gt;0),20,AND(Z617=18,P617&lt;&gt;0),25,AND(Z617=18,R617&lt;&gt;0),24,AND(Z617=18,U617="ALTO"),23,AND(Z617=18,U617="BAJO"),22,AND(Z617=18,V617&lt;&gt;0),21,AND(Z617=19,P617&lt;&gt;0),25,AND(Z617=19,R617&lt;&gt;0),25,AND(Z617=19,U617="ALTO"),24,AND(Z617=19,U617="BAJO"),22,AND(Z617=19,V617&lt;&gt;0),22,AND(Z617&lt;&gt;0,X617&lt;&gt;0),Z617,TRUE,"FALSO")</f>
        <v>FALSO</v>
      </c>
      <c r="AC617" s="222"/>
      <c r="AD617" s="222"/>
      <c r="AE617" s="36"/>
      <c r="AF617" s="37"/>
      <c r="AG617" s="37"/>
      <c r="AH617" s="25"/>
      <c r="AI617" s="25"/>
      <c r="AJ617" s="25"/>
      <c r="AK617" s="25"/>
      <c r="AL617" s="25"/>
      <c r="AM617" s="25"/>
      <c r="AN617" s="25"/>
      <c r="AO617" s="35"/>
      <c r="AP617" s="25"/>
      <c r="AQ617" s="35"/>
      <c r="AR617" s="25"/>
      <c r="AS617" s="35"/>
      <c r="AT617" s="25"/>
      <c r="AU617" s="35"/>
      <c r="AV617" s="25"/>
      <c r="AW617" s="35"/>
      <c r="AX617" s="25"/>
    </row>
    <row r="618" spans="1:50" ht="26.25">
      <c r="A618" s="285"/>
      <c r="B618" s="381"/>
      <c r="C618" s="379"/>
      <c r="D618" s="378"/>
      <c r="E618" s="251"/>
      <c r="F618" s="248"/>
      <c r="G618" s="225"/>
      <c r="H618" s="227"/>
      <c r="I618" s="254"/>
      <c r="J618" s="255" t="e">
        <f>+VLOOKUP(I618,Peligros_Aspectos!A:D,4,0)</f>
        <v>#N/A</v>
      </c>
      <c r="K618" s="256" t="e">
        <f>+VLOOKUP(I618,Peligros_Aspectos!A:D,2,0)</f>
        <v>#N/A</v>
      </c>
      <c r="L618" s="257" t="e">
        <f>+VLOOKUP(I618,Peligros_Aspectos!A:C,3,0)</f>
        <v>#N/A</v>
      </c>
      <c r="M618" s="232"/>
      <c r="N618" s="258"/>
      <c r="O618" s="245" t="str">
        <f t="shared" si="56"/>
        <v/>
      </c>
      <c r="P618" s="260"/>
      <c r="Q618" s="260"/>
      <c r="R618" s="260"/>
      <c r="S618" s="258"/>
      <c r="T618" s="260"/>
      <c r="U618" s="255"/>
      <c r="V618" s="264"/>
      <c r="W618" s="269"/>
      <c r="X618" s="260"/>
      <c r="Y618" s="258"/>
      <c r="Z618" s="245" t="str">
        <f t="shared" si="52"/>
        <v/>
      </c>
      <c r="AA618" s="267"/>
      <c r="AB618" s="245" t="str">
        <f t="array" ref="AB618">_xlfn.IFS(AND(Z618=1,P618&lt;&gt;0),25,AND(Z618=1,R618&lt;&gt;0),21,AND(Z618=1,U618="ALTO"),16,AND(Z618=1,U618="BAJO"),11,AND(Z618=1,V618&lt;&gt;0),2,AND(Z618=2,P618&lt;&gt;0),25,AND(Z618=2,R618&lt;&gt;0),21,AND(Z618=2,U618="ALTO"),16,AND(Z618=2,U618="BAJO"),11,AND(Z618=2,V618&lt;&gt;0),4,AND(Z618=3,P618&lt;&gt;0),25,AND(Z618=3,R618&lt;&gt;0),21,AND(Z618=3,U618="ALTO"),16,AND(Z618=3,U618="BAJO"),12,AND(Z618=3,V618&lt;&gt;0),5,AND(Z618=4,P618&lt;&gt;0),25,AND(Z618=4,R618&lt;&gt;0),13,AND(Z618=4,U618="ALTO"),16,AND(Z618=4,U618="BAJO"),14,AND(Z618=4,V618&lt;&gt;0),7,AND(Z618=5,P618&lt;&gt;0),25,AND(Z618=5,R618&lt;&gt;0),21,AND(Z618=5,U618="ALTO"),16,AND(Z618=5,U618="BAJO"),12,AND(Z618=5,V618&lt;&gt;0),8,AND(Z618=6,P618&lt;&gt;0),25,AND(Z618=6,R618&lt;&gt;0),21,AND(Z618=6,U618="ALTO"),20,AND(Z618=6,U618="BAJO"),17,AND(Z618=6,V618&lt;&gt;0),6,AND(Z618=7,P618&lt;&gt;0),25,AND(Z618=7,R618&lt;&gt;0),23,AND(Z618=7,U618="ALTO"),16,AND(Z618=7,U618="BAJO"),11,AND(Z618=7,V618&lt;&gt;0),7,AND(Z618=8,P618&lt;&gt;0),25,AND(Z618=8,R618&lt;&gt;0),21,AND(Z618=8,U618="ALTO"),16,AND(Z618=8,U618="BAJO"),12,AND(Z618=8,V618&lt;&gt;0),8,AND(Z618=9,P618&lt;&gt;0),25,AND(Z618=9,R618&lt;&gt;0),21,AND(Z618=9,U618="ALTO"),20,AND(Z618=9,U618="BAJO"),17,AND(Z618=9,V618&lt;&gt;0),13,AND(Z618=10,P618&lt;&gt;0),25,AND(Z618=10,R618&lt;&gt;0),22,AND(Z618=10,U618="ALTO"),21,AND(Z618=10,U618="BAJO"),18,AND(Z618=10,V618&lt;&gt;0),18,AND(Z618=11,P618&lt;&gt;0),25,AND(Z618=11,R618&lt;&gt;0),23,AND(Z618=11,U618="ALTO"),20,AND(Z618=11,U618="BAJO"),16,AND(Z618=11,V618&lt;&gt;0),11,AND(Z618=12,P618&lt;&gt;0),25,AND(Z618=12,R618&lt;&gt;0),23,AND(Z618=12,U618="ALTO"),20,AND(Z618=12,U618="BAJO"),16,AND(Z618=12,V618&lt;&gt;0),12,AND(Z618=13,P618&lt;&gt;0),25,AND(Z618=13,R618&lt;&gt;0),21,AND(Z618=13,U618="ALTO"),20,AND(Z618=13,U618="BAJO"),17,AND(Z618=13,V618&lt;&gt;0),17,AND(Z618=14,P618&lt;&gt;0),25,AND(Z618=14,R618&lt;&gt;0),24,AND(Z618=14,U618="ALTO"),23,AND(Z618=14,U618="BAJO"),21,AND(Z618=14,V618&lt;&gt;0),18,AND(Z618=15,P618&lt;&gt;0),25,AND(Z618=15,R618&lt;&gt;0),24,AND(Z618=15,U618="ALTO"),22,AND(Z618=15,U618="BAJO"),19,AND(Z618=15,V618&lt;&gt;0),19,AND(Z618=16,P618&lt;&gt;0),25,AND(Z618=16,R618&lt;&gt;0),23,AND(Z618=16,U618="ALTO"),23,AND(Z618=16,U618="BAJO"),23,AND(Z618=16,V618&lt;&gt;0),20,AND(Z618=17,P618&lt;&gt;0),25,AND(Z618=17,R618&lt;&gt;0),24,AND(Z618=17,U618="ALTO"),23,AND(Z618=17,U618="BAJO"),21,AND(Z618=17,V618&lt;&gt;0),20,AND(Z618=18,P618&lt;&gt;0),25,AND(Z618=18,R618&lt;&gt;0),24,AND(Z618=18,U618="ALTO"),23,AND(Z618=18,U618="BAJO"),22,AND(Z618=18,V618&lt;&gt;0),21,AND(Z618=19,P618&lt;&gt;0),25,AND(Z618=19,R618&lt;&gt;0),25,AND(Z618=19,U618="ALTO"),24,AND(Z618=19,U618="BAJO"),22,AND(Z618=19,V618&lt;&gt;0),22,AND(Z618&lt;&gt;0,X618&lt;&gt;0),Z618,TRUE,"FALSO")</f>
        <v>FALSO</v>
      </c>
      <c r="AC618" s="222"/>
      <c r="AD618" s="222"/>
      <c r="AE618" s="36"/>
      <c r="AF618" s="37"/>
      <c r="AG618" s="37"/>
      <c r="AH618" s="25"/>
      <c r="AI618" s="25"/>
      <c r="AJ618" s="25"/>
      <c r="AK618" s="25"/>
      <c r="AL618" s="25"/>
      <c r="AM618" s="25"/>
      <c r="AN618" s="25"/>
      <c r="AO618" s="35"/>
      <c r="AP618" s="25"/>
      <c r="AQ618" s="35"/>
      <c r="AR618" s="25"/>
      <c r="AS618" s="35"/>
      <c r="AT618" s="25"/>
      <c r="AU618" s="35"/>
      <c r="AV618" s="25"/>
      <c r="AW618" s="35"/>
      <c r="AX618" s="25"/>
    </row>
    <row r="619" spans="1:50" ht="26.25">
      <c r="A619" s="285"/>
      <c r="B619" s="381"/>
      <c r="C619" s="379"/>
      <c r="D619" s="378"/>
      <c r="E619" s="251"/>
      <c r="F619" s="248"/>
      <c r="G619" s="225"/>
      <c r="H619" s="227"/>
      <c r="I619" s="254"/>
      <c r="J619" s="255" t="e">
        <f>+VLOOKUP(I619,Peligros_Aspectos!A:D,4,0)</f>
        <v>#N/A</v>
      </c>
      <c r="K619" s="256" t="e">
        <f>+VLOOKUP(I619,Peligros_Aspectos!A:D,2,0)</f>
        <v>#N/A</v>
      </c>
      <c r="L619" s="257" t="e">
        <f>+VLOOKUP(I619,Peligros_Aspectos!A:C,3,0)</f>
        <v>#N/A</v>
      </c>
      <c r="M619" s="232"/>
      <c r="N619" s="258"/>
      <c r="O619" s="245" t="str">
        <f t="shared" si="56"/>
        <v/>
      </c>
      <c r="P619" s="260"/>
      <c r="Q619" s="260"/>
      <c r="R619" s="260"/>
      <c r="S619" s="258"/>
      <c r="T619" s="260"/>
      <c r="U619" s="258"/>
      <c r="V619" s="265"/>
      <c r="W619" s="269"/>
      <c r="X619" s="260"/>
      <c r="Y619" s="258"/>
      <c r="Z619" s="245" t="str">
        <f t="shared" si="52"/>
        <v/>
      </c>
      <c r="AA619" s="267"/>
      <c r="AB619" s="245" t="str">
        <f t="array" ref="AB619">_xlfn.IFS(AND(Z619=1,P619&lt;&gt;0),25,AND(Z619=1,R619&lt;&gt;0),21,AND(Z619=1,U619="ALTO"),16,AND(Z619=1,U619="BAJO"),11,AND(Z619=1,V619&lt;&gt;0),2,AND(Z619=2,P619&lt;&gt;0),25,AND(Z619=2,R619&lt;&gt;0),21,AND(Z619=2,U619="ALTO"),16,AND(Z619=2,U619="BAJO"),11,AND(Z619=2,V619&lt;&gt;0),4,AND(Z619=3,P619&lt;&gt;0),25,AND(Z619=3,R619&lt;&gt;0),21,AND(Z619=3,U619="ALTO"),16,AND(Z619=3,U619="BAJO"),12,AND(Z619=3,V619&lt;&gt;0),5,AND(Z619=4,P619&lt;&gt;0),25,AND(Z619=4,R619&lt;&gt;0),13,AND(Z619=4,U619="ALTO"),16,AND(Z619=4,U619="BAJO"),14,AND(Z619=4,V619&lt;&gt;0),7,AND(Z619=5,P619&lt;&gt;0),25,AND(Z619=5,R619&lt;&gt;0),21,AND(Z619=5,U619="ALTO"),16,AND(Z619=5,U619="BAJO"),12,AND(Z619=5,V619&lt;&gt;0),8,AND(Z619=6,P619&lt;&gt;0),25,AND(Z619=6,R619&lt;&gt;0),21,AND(Z619=6,U619="ALTO"),20,AND(Z619=6,U619="BAJO"),17,AND(Z619=6,V619&lt;&gt;0),6,AND(Z619=7,P619&lt;&gt;0),25,AND(Z619=7,R619&lt;&gt;0),23,AND(Z619=7,U619="ALTO"),16,AND(Z619=7,U619="BAJO"),11,AND(Z619=7,V619&lt;&gt;0),7,AND(Z619=8,P619&lt;&gt;0),25,AND(Z619=8,R619&lt;&gt;0),21,AND(Z619=8,U619="ALTO"),16,AND(Z619=8,U619="BAJO"),12,AND(Z619=8,V619&lt;&gt;0),8,AND(Z619=9,P619&lt;&gt;0),25,AND(Z619=9,R619&lt;&gt;0),21,AND(Z619=9,U619="ALTO"),20,AND(Z619=9,U619="BAJO"),17,AND(Z619=9,V619&lt;&gt;0),13,AND(Z619=10,P619&lt;&gt;0),25,AND(Z619=10,R619&lt;&gt;0),22,AND(Z619=10,U619="ALTO"),21,AND(Z619=10,U619="BAJO"),18,AND(Z619=10,V619&lt;&gt;0),18,AND(Z619=11,P619&lt;&gt;0),25,AND(Z619=11,R619&lt;&gt;0),23,AND(Z619=11,U619="ALTO"),20,AND(Z619=11,U619="BAJO"),16,AND(Z619=11,V619&lt;&gt;0),11,AND(Z619=12,P619&lt;&gt;0),25,AND(Z619=12,R619&lt;&gt;0),23,AND(Z619=12,U619="ALTO"),20,AND(Z619=12,U619="BAJO"),16,AND(Z619=12,V619&lt;&gt;0),12,AND(Z619=13,P619&lt;&gt;0),25,AND(Z619=13,R619&lt;&gt;0),21,AND(Z619=13,U619="ALTO"),20,AND(Z619=13,U619="BAJO"),17,AND(Z619=13,V619&lt;&gt;0),17,AND(Z619=14,P619&lt;&gt;0),25,AND(Z619=14,R619&lt;&gt;0),24,AND(Z619=14,U619="ALTO"),23,AND(Z619=14,U619="BAJO"),21,AND(Z619=14,V619&lt;&gt;0),18,AND(Z619=15,P619&lt;&gt;0),25,AND(Z619=15,R619&lt;&gt;0),24,AND(Z619=15,U619="ALTO"),22,AND(Z619=15,U619="BAJO"),19,AND(Z619=15,V619&lt;&gt;0),19,AND(Z619=16,P619&lt;&gt;0),25,AND(Z619=16,R619&lt;&gt;0),23,AND(Z619=16,U619="ALTO"),23,AND(Z619=16,U619="BAJO"),23,AND(Z619=16,V619&lt;&gt;0),20,AND(Z619=17,P619&lt;&gt;0),25,AND(Z619=17,R619&lt;&gt;0),24,AND(Z619=17,U619="ALTO"),23,AND(Z619=17,U619="BAJO"),21,AND(Z619=17,V619&lt;&gt;0),20,AND(Z619=18,P619&lt;&gt;0),25,AND(Z619=18,R619&lt;&gt;0),24,AND(Z619=18,U619="ALTO"),23,AND(Z619=18,U619="BAJO"),22,AND(Z619=18,V619&lt;&gt;0),21,AND(Z619=19,P619&lt;&gt;0),25,AND(Z619=19,R619&lt;&gt;0),25,AND(Z619=19,U619="ALTO"),24,AND(Z619=19,U619="BAJO"),22,AND(Z619=19,V619&lt;&gt;0),22,AND(Z619&lt;&gt;0,X619&lt;&gt;0),Z619,TRUE,"FALSO")</f>
        <v>FALSO</v>
      </c>
      <c r="AC619" s="222"/>
      <c r="AD619" s="222"/>
      <c r="AE619" s="36"/>
      <c r="AF619" s="37"/>
      <c r="AG619" s="37"/>
      <c r="AH619" s="25"/>
      <c r="AI619" s="25"/>
      <c r="AJ619" s="25"/>
      <c r="AK619" s="25"/>
      <c r="AL619" s="25"/>
      <c r="AM619" s="25"/>
      <c r="AN619" s="25"/>
      <c r="AO619" s="35"/>
      <c r="AP619" s="25"/>
      <c r="AQ619" s="35"/>
      <c r="AR619" s="25"/>
      <c r="AS619" s="35"/>
      <c r="AT619" s="25"/>
      <c r="AU619" s="35"/>
      <c r="AV619" s="25"/>
      <c r="AW619" s="35"/>
      <c r="AX619" s="25"/>
    </row>
    <row r="620" spans="1:50" ht="26.25">
      <c r="A620" s="285"/>
      <c r="B620" s="381"/>
      <c r="C620" s="379"/>
      <c r="D620" s="378"/>
      <c r="E620" s="251"/>
      <c r="F620" s="248"/>
      <c r="G620" s="225"/>
      <c r="H620" s="227"/>
      <c r="I620" s="254"/>
      <c r="J620" s="255" t="e">
        <f>+VLOOKUP(I620,Peligros_Aspectos!A:D,4,0)</f>
        <v>#N/A</v>
      </c>
      <c r="K620" s="256" t="e">
        <f>+VLOOKUP(I620,Peligros_Aspectos!A:D,2,0)</f>
        <v>#N/A</v>
      </c>
      <c r="L620" s="257" t="e">
        <f>+VLOOKUP(I620,Peligros_Aspectos!A:C,3,0)</f>
        <v>#N/A</v>
      </c>
      <c r="M620" s="232"/>
      <c r="N620" s="258"/>
      <c r="O620" s="245" t="str">
        <f t="shared" si="56"/>
        <v/>
      </c>
      <c r="P620" s="260"/>
      <c r="Q620" s="260"/>
      <c r="R620" s="260"/>
      <c r="S620" s="258"/>
      <c r="T620" s="260"/>
      <c r="U620" s="258"/>
      <c r="V620" s="265"/>
      <c r="W620" s="269"/>
      <c r="X620" s="260"/>
      <c r="Y620" s="258"/>
      <c r="Z620" s="245" t="str">
        <f t="shared" si="52"/>
        <v/>
      </c>
      <c r="AA620" s="267"/>
      <c r="AB620" s="245" t="str">
        <f t="array" ref="AB620">_xlfn.IFS(AND(Z620=1,P620&lt;&gt;0),25,AND(Z620=1,R620&lt;&gt;0),21,AND(Z620=1,U620="ALTO"),16,AND(Z620=1,U620="BAJO"),11,AND(Z620=1,V620&lt;&gt;0),2,AND(Z620=2,P620&lt;&gt;0),25,AND(Z620=2,R620&lt;&gt;0),21,AND(Z620=2,U620="ALTO"),16,AND(Z620=2,U620="BAJO"),11,AND(Z620=2,V620&lt;&gt;0),4,AND(Z620=3,P620&lt;&gt;0),25,AND(Z620=3,R620&lt;&gt;0),21,AND(Z620=3,U620="ALTO"),16,AND(Z620=3,U620="BAJO"),12,AND(Z620=3,V620&lt;&gt;0),5,AND(Z620=4,P620&lt;&gt;0),25,AND(Z620=4,R620&lt;&gt;0),13,AND(Z620=4,U620="ALTO"),16,AND(Z620=4,U620="BAJO"),14,AND(Z620=4,V620&lt;&gt;0),7,AND(Z620=5,P620&lt;&gt;0),25,AND(Z620=5,R620&lt;&gt;0),21,AND(Z620=5,U620="ALTO"),16,AND(Z620=5,U620="BAJO"),12,AND(Z620=5,V620&lt;&gt;0),8,AND(Z620=6,P620&lt;&gt;0),25,AND(Z620=6,R620&lt;&gt;0),21,AND(Z620=6,U620="ALTO"),20,AND(Z620=6,U620="BAJO"),17,AND(Z620=6,V620&lt;&gt;0),6,AND(Z620=7,P620&lt;&gt;0),25,AND(Z620=7,R620&lt;&gt;0),23,AND(Z620=7,U620="ALTO"),16,AND(Z620=7,U620="BAJO"),11,AND(Z620=7,V620&lt;&gt;0),7,AND(Z620=8,P620&lt;&gt;0),25,AND(Z620=8,R620&lt;&gt;0),21,AND(Z620=8,U620="ALTO"),16,AND(Z620=8,U620="BAJO"),12,AND(Z620=8,V620&lt;&gt;0),8,AND(Z620=9,P620&lt;&gt;0),25,AND(Z620=9,R620&lt;&gt;0),21,AND(Z620=9,U620="ALTO"),20,AND(Z620=9,U620="BAJO"),17,AND(Z620=9,V620&lt;&gt;0),13,AND(Z620=10,P620&lt;&gt;0),25,AND(Z620=10,R620&lt;&gt;0),22,AND(Z620=10,U620="ALTO"),21,AND(Z620=10,U620="BAJO"),18,AND(Z620=10,V620&lt;&gt;0),18,AND(Z620=11,P620&lt;&gt;0),25,AND(Z620=11,R620&lt;&gt;0),23,AND(Z620=11,U620="ALTO"),20,AND(Z620=11,U620="BAJO"),16,AND(Z620=11,V620&lt;&gt;0),11,AND(Z620=12,P620&lt;&gt;0),25,AND(Z620=12,R620&lt;&gt;0),23,AND(Z620=12,U620="ALTO"),20,AND(Z620=12,U620="BAJO"),16,AND(Z620=12,V620&lt;&gt;0),12,AND(Z620=13,P620&lt;&gt;0),25,AND(Z620=13,R620&lt;&gt;0),21,AND(Z620=13,U620="ALTO"),20,AND(Z620=13,U620="BAJO"),17,AND(Z620=13,V620&lt;&gt;0),17,AND(Z620=14,P620&lt;&gt;0),25,AND(Z620=14,R620&lt;&gt;0),24,AND(Z620=14,U620="ALTO"),23,AND(Z620=14,U620="BAJO"),21,AND(Z620=14,V620&lt;&gt;0),18,AND(Z620=15,P620&lt;&gt;0),25,AND(Z620=15,R620&lt;&gt;0),24,AND(Z620=15,U620="ALTO"),22,AND(Z620=15,U620="BAJO"),19,AND(Z620=15,V620&lt;&gt;0),19,AND(Z620=16,P620&lt;&gt;0),25,AND(Z620=16,R620&lt;&gt;0),23,AND(Z620=16,U620="ALTO"),23,AND(Z620=16,U620="BAJO"),23,AND(Z620=16,V620&lt;&gt;0),20,AND(Z620=17,P620&lt;&gt;0),25,AND(Z620=17,R620&lt;&gt;0),24,AND(Z620=17,U620="ALTO"),23,AND(Z620=17,U620="BAJO"),21,AND(Z620=17,V620&lt;&gt;0),20,AND(Z620=18,P620&lt;&gt;0),25,AND(Z620=18,R620&lt;&gt;0),24,AND(Z620=18,U620="ALTO"),23,AND(Z620=18,U620="BAJO"),22,AND(Z620=18,V620&lt;&gt;0),21,AND(Z620=19,P620&lt;&gt;0),25,AND(Z620=19,R620&lt;&gt;0),25,AND(Z620=19,U620="ALTO"),24,AND(Z620=19,U620="BAJO"),22,AND(Z620=19,V620&lt;&gt;0),22,AND(Z620&lt;&gt;0,X620&lt;&gt;0),Z620,TRUE,"FALSO")</f>
        <v>FALSO</v>
      </c>
      <c r="AC620" s="222"/>
      <c r="AD620" s="222"/>
      <c r="AE620" s="36"/>
      <c r="AF620" s="37"/>
      <c r="AG620" s="37"/>
      <c r="AH620" s="25"/>
      <c r="AI620" s="25"/>
      <c r="AJ620" s="25"/>
      <c r="AK620" s="25"/>
      <c r="AL620" s="25"/>
      <c r="AM620" s="25"/>
      <c r="AN620" s="25"/>
      <c r="AO620" s="35"/>
      <c r="AP620" s="25"/>
      <c r="AQ620" s="35"/>
      <c r="AR620" s="25"/>
      <c r="AS620" s="35"/>
      <c r="AT620" s="25"/>
      <c r="AU620" s="35"/>
      <c r="AV620" s="25"/>
      <c r="AW620" s="35"/>
      <c r="AX620" s="25"/>
    </row>
    <row r="621" spans="1:50" ht="26.25">
      <c r="A621" s="285"/>
      <c r="B621" s="381"/>
      <c r="C621" s="379"/>
      <c r="D621" s="378"/>
      <c r="E621" s="251"/>
      <c r="F621" s="248"/>
      <c r="G621" s="225"/>
      <c r="H621" s="227"/>
      <c r="I621" s="254"/>
      <c r="J621" s="255" t="e">
        <f>+VLOOKUP(I621,Peligros_Aspectos!A:D,4,0)</f>
        <v>#N/A</v>
      </c>
      <c r="K621" s="256" t="e">
        <f>+VLOOKUP(I621,Peligros_Aspectos!A:D,2,0)</f>
        <v>#N/A</v>
      </c>
      <c r="L621" s="257" t="e">
        <f>+VLOOKUP(I621,Peligros_Aspectos!A:C,3,0)</f>
        <v>#N/A</v>
      </c>
      <c r="M621" s="232"/>
      <c r="N621" s="258"/>
      <c r="O621" s="245" t="str">
        <f t="shared" si="56"/>
        <v/>
      </c>
      <c r="P621" s="260"/>
      <c r="Q621" s="260"/>
      <c r="R621" s="260"/>
      <c r="S621" s="258"/>
      <c r="T621" s="260"/>
      <c r="U621" s="258"/>
      <c r="V621" s="265"/>
      <c r="W621" s="269"/>
      <c r="X621" s="260"/>
      <c r="Y621" s="258"/>
      <c r="Z621" s="245" t="str">
        <f t="shared" si="52"/>
        <v/>
      </c>
      <c r="AA621" s="267"/>
      <c r="AB621" s="245" t="str">
        <f t="array" ref="AB621">_xlfn.IFS(AND(Z621=1,P621&lt;&gt;0),25,AND(Z621=1,R621&lt;&gt;0),21,AND(Z621=1,U621="ALTO"),16,AND(Z621=1,U621="BAJO"),11,AND(Z621=1,V621&lt;&gt;0),2,AND(Z621=2,P621&lt;&gt;0),25,AND(Z621=2,R621&lt;&gt;0),21,AND(Z621=2,U621="ALTO"),16,AND(Z621=2,U621="BAJO"),11,AND(Z621=2,V621&lt;&gt;0),4,AND(Z621=3,P621&lt;&gt;0),25,AND(Z621=3,R621&lt;&gt;0),21,AND(Z621=3,U621="ALTO"),16,AND(Z621=3,U621="BAJO"),12,AND(Z621=3,V621&lt;&gt;0),5,AND(Z621=4,P621&lt;&gt;0),25,AND(Z621=4,R621&lt;&gt;0),13,AND(Z621=4,U621="ALTO"),16,AND(Z621=4,U621="BAJO"),14,AND(Z621=4,V621&lt;&gt;0),7,AND(Z621=5,P621&lt;&gt;0),25,AND(Z621=5,R621&lt;&gt;0),21,AND(Z621=5,U621="ALTO"),16,AND(Z621=5,U621="BAJO"),12,AND(Z621=5,V621&lt;&gt;0),8,AND(Z621=6,P621&lt;&gt;0),25,AND(Z621=6,R621&lt;&gt;0),21,AND(Z621=6,U621="ALTO"),20,AND(Z621=6,U621="BAJO"),17,AND(Z621=6,V621&lt;&gt;0),6,AND(Z621=7,P621&lt;&gt;0),25,AND(Z621=7,R621&lt;&gt;0),23,AND(Z621=7,U621="ALTO"),16,AND(Z621=7,U621="BAJO"),11,AND(Z621=7,V621&lt;&gt;0),7,AND(Z621=8,P621&lt;&gt;0),25,AND(Z621=8,R621&lt;&gt;0),21,AND(Z621=8,U621="ALTO"),16,AND(Z621=8,U621="BAJO"),12,AND(Z621=8,V621&lt;&gt;0),8,AND(Z621=9,P621&lt;&gt;0),25,AND(Z621=9,R621&lt;&gt;0),21,AND(Z621=9,U621="ALTO"),20,AND(Z621=9,U621="BAJO"),17,AND(Z621=9,V621&lt;&gt;0),13,AND(Z621=10,P621&lt;&gt;0),25,AND(Z621=10,R621&lt;&gt;0),22,AND(Z621=10,U621="ALTO"),21,AND(Z621=10,U621="BAJO"),18,AND(Z621=10,V621&lt;&gt;0),18,AND(Z621=11,P621&lt;&gt;0),25,AND(Z621=11,R621&lt;&gt;0),23,AND(Z621=11,U621="ALTO"),20,AND(Z621=11,U621="BAJO"),16,AND(Z621=11,V621&lt;&gt;0),11,AND(Z621=12,P621&lt;&gt;0),25,AND(Z621=12,R621&lt;&gt;0),23,AND(Z621=12,U621="ALTO"),20,AND(Z621=12,U621="BAJO"),16,AND(Z621=12,V621&lt;&gt;0),12,AND(Z621=13,P621&lt;&gt;0),25,AND(Z621=13,R621&lt;&gt;0),21,AND(Z621=13,U621="ALTO"),20,AND(Z621=13,U621="BAJO"),17,AND(Z621=13,V621&lt;&gt;0),17,AND(Z621=14,P621&lt;&gt;0),25,AND(Z621=14,R621&lt;&gt;0),24,AND(Z621=14,U621="ALTO"),23,AND(Z621=14,U621="BAJO"),21,AND(Z621=14,V621&lt;&gt;0),18,AND(Z621=15,P621&lt;&gt;0),25,AND(Z621=15,R621&lt;&gt;0),24,AND(Z621=15,U621="ALTO"),22,AND(Z621=15,U621="BAJO"),19,AND(Z621=15,V621&lt;&gt;0),19,AND(Z621=16,P621&lt;&gt;0),25,AND(Z621=16,R621&lt;&gt;0),23,AND(Z621=16,U621="ALTO"),23,AND(Z621=16,U621="BAJO"),23,AND(Z621=16,V621&lt;&gt;0),20,AND(Z621=17,P621&lt;&gt;0),25,AND(Z621=17,R621&lt;&gt;0),24,AND(Z621=17,U621="ALTO"),23,AND(Z621=17,U621="BAJO"),21,AND(Z621=17,V621&lt;&gt;0),20,AND(Z621=18,P621&lt;&gt;0),25,AND(Z621=18,R621&lt;&gt;0),24,AND(Z621=18,U621="ALTO"),23,AND(Z621=18,U621="BAJO"),22,AND(Z621=18,V621&lt;&gt;0),21,AND(Z621=19,P621&lt;&gt;0),25,AND(Z621=19,R621&lt;&gt;0),25,AND(Z621=19,U621="ALTO"),24,AND(Z621=19,U621="BAJO"),22,AND(Z621=19,V621&lt;&gt;0),22,AND(Z621&lt;&gt;0,X621&lt;&gt;0),Z621,TRUE,"FALSO")</f>
        <v>FALSO</v>
      </c>
      <c r="AC621" s="222"/>
      <c r="AD621" s="222"/>
      <c r="AE621" s="36"/>
      <c r="AF621" s="37"/>
      <c r="AG621" s="37"/>
      <c r="AH621" s="25"/>
      <c r="AI621" s="25"/>
      <c r="AJ621" s="25"/>
      <c r="AK621" s="25"/>
      <c r="AL621" s="25"/>
      <c r="AM621" s="25"/>
      <c r="AN621" s="25"/>
      <c r="AO621" s="35"/>
      <c r="AP621" s="25"/>
      <c r="AQ621" s="35"/>
      <c r="AR621" s="25"/>
      <c r="AS621" s="35"/>
      <c r="AT621" s="25"/>
      <c r="AU621" s="35"/>
      <c r="AV621" s="25"/>
      <c r="AW621" s="35"/>
      <c r="AX621" s="25"/>
    </row>
    <row r="622" spans="1:50" ht="26.25">
      <c r="A622" s="285"/>
      <c r="B622" s="381"/>
      <c r="C622" s="379"/>
      <c r="D622" s="378"/>
      <c r="E622" s="251"/>
      <c r="F622" s="248"/>
      <c r="G622" s="225"/>
      <c r="H622" s="227"/>
      <c r="I622" s="254"/>
      <c r="J622" s="255" t="e">
        <f>+VLOOKUP(I622,Peligros_Aspectos!A:D,4,0)</f>
        <v>#N/A</v>
      </c>
      <c r="K622" s="256" t="e">
        <f>+VLOOKUP(I622,Peligros_Aspectos!A:D,2,0)</f>
        <v>#N/A</v>
      </c>
      <c r="L622" s="257" t="e">
        <f>+VLOOKUP(I622,Peligros_Aspectos!A:C,3,0)</f>
        <v>#N/A</v>
      </c>
      <c r="M622" s="232"/>
      <c r="N622" s="258"/>
      <c r="O622" s="245" t="str">
        <f t="shared" si="56"/>
        <v/>
      </c>
      <c r="P622" s="260"/>
      <c r="Q622" s="260"/>
      <c r="R622" s="260"/>
      <c r="S622" s="258"/>
      <c r="T622" s="260"/>
      <c r="U622" s="258"/>
      <c r="V622" s="265"/>
      <c r="W622" s="269"/>
      <c r="X622" s="260"/>
      <c r="Y622" s="258"/>
      <c r="Z622" s="245" t="str">
        <f t="shared" si="52"/>
        <v/>
      </c>
      <c r="AA622" s="267"/>
      <c r="AB622" s="245" t="str">
        <f t="array" ref="AB622">_xlfn.IFS(AND(Z622=1,P622&lt;&gt;0),25,AND(Z622=1,R622&lt;&gt;0),21,AND(Z622=1,U622="ALTO"),16,AND(Z622=1,U622="BAJO"),11,AND(Z622=1,V622&lt;&gt;0),2,AND(Z622=2,P622&lt;&gt;0),25,AND(Z622=2,R622&lt;&gt;0),21,AND(Z622=2,U622="ALTO"),16,AND(Z622=2,U622="BAJO"),11,AND(Z622=2,V622&lt;&gt;0),4,AND(Z622=3,P622&lt;&gt;0),25,AND(Z622=3,R622&lt;&gt;0),21,AND(Z622=3,U622="ALTO"),16,AND(Z622=3,U622="BAJO"),12,AND(Z622=3,V622&lt;&gt;0),5,AND(Z622=4,P622&lt;&gt;0),25,AND(Z622=4,R622&lt;&gt;0),13,AND(Z622=4,U622="ALTO"),16,AND(Z622=4,U622="BAJO"),14,AND(Z622=4,V622&lt;&gt;0),7,AND(Z622=5,P622&lt;&gt;0),25,AND(Z622=5,R622&lt;&gt;0),21,AND(Z622=5,U622="ALTO"),16,AND(Z622=5,U622="BAJO"),12,AND(Z622=5,V622&lt;&gt;0),8,AND(Z622=6,P622&lt;&gt;0),25,AND(Z622=6,R622&lt;&gt;0),21,AND(Z622=6,U622="ALTO"),20,AND(Z622=6,U622="BAJO"),17,AND(Z622=6,V622&lt;&gt;0),6,AND(Z622=7,P622&lt;&gt;0),25,AND(Z622=7,R622&lt;&gt;0),23,AND(Z622=7,U622="ALTO"),16,AND(Z622=7,U622="BAJO"),11,AND(Z622=7,V622&lt;&gt;0),7,AND(Z622=8,P622&lt;&gt;0),25,AND(Z622=8,R622&lt;&gt;0),21,AND(Z622=8,U622="ALTO"),16,AND(Z622=8,U622="BAJO"),12,AND(Z622=8,V622&lt;&gt;0),8,AND(Z622=9,P622&lt;&gt;0),25,AND(Z622=9,R622&lt;&gt;0),21,AND(Z622=9,U622="ALTO"),20,AND(Z622=9,U622="BAJO"),17,AND(Z622=9,V622&lt;&gt;0),13,AND(Z622=10,P622&lt;&gt;0),25,AND(Z622=10,R622&lt;&gt;0),22,AND(Z622=10,U622="ALTO"),21,AND(Z622=10,U622="BAJO"),18,AND(Z622=10,V622&lt;&gt;0),18,AND(Z622=11,P622&lt;&gt;0),25,AND(Z622=11,R622&lt;&gt;0),23,AND(Z622=11,U622="ALTO"),20,AND(Z622=11,U622="BAJO"),16,AND(Z622=11,V622&lt;&gt;0),11,AND(Z622=12,P622&lt;&gt;0),25,AND(Z622=12,R622&lt;&gt;0),23,AND(Z622=12,U622="ALTO"),20,AND(Z622=12,U622="BAJO"),16,AND(Z622=12,V622&lt;&gt;0),12,AND(Z622=13,P622&lt;&gt;0),25,AND(Z622=13,R622&lt;&gt;0),21,AND(Z622=13,U622="ALTO"),20,AND(Z622=13,U622="BAJO"),17,AND(Z622=13,V622&lt;&gt;0),17,AND(Z622=14,P622&lt;&gt;0),25,AND(Z622=14,R622&lt;&gt;0),24,AND(Z622=14,U622="ALTO"),23,AND(Z622=14,U622="BAJO"),21,AND(Z622=14,V622&lt;&gt;0),18,AND(Z622=15,P622&lt;&gt;0),25,AND(Z622=15,R622&lt;&gt;0),24,AND(Z622=15,U622="ALTO"),22,AND(Z622=15,U622="BAJO"),19,AND(Z622=15,V622&lt;&gt;0),19,AND(Z622=16,P622&lt;&gt;0),25,AND(Z622=16,R622&lt;&gt;0),23,AND(Z622=16,U622="ALTO"),23,AND(Z622=16,U622="BAJO"),23,AND(Z622=16,V622&lt;&gt;0),20,AND(Z622=17,P622&lt;&gt;0),25,AND(Z622=17,R622&lt;&gt;0),24,AND(Z622=17,U622="ALTO"),23,AND(Z622=17,U622="BAJO"),21,AND(Z622=17,V622&lt;&gt;0),20,AND(Z622=18,P622&lt;&gt;0),25,AND(Z622=18,R622&lt;&gt;0),24,AND(Z622=18,U622="ALTO"),23,AND(Z622=18,U622="BAJO"),22,AND(Z622=18,V622&lt;&gt;0),21,AND(Z622=19,P622&lt;&gt;0),25,AND(Z622=19,R622&lt;&gt;0),25,AND(Z622=19,U622="ALTO"),24,AND(Z622=19,U622="BAJO"),22,AND(Z622=19,V622&lt;&gt;0),22,AND(Z622&lt;&gt;0,X622&lt;&gt;0),Z622,TRUE,"FALSO")</f>
        <v>FALSO</v>
      </c>
      <c r="AC622" s="222"/>
      <c r="AD622" s="222"/>
      <c r="AE622" s="36"/>
      <c r="AF622" s="37"/>
      <c r="AG622" s="37"/>
      <c r="AH622" s="25"/>
      <c r="AI622" s="25"/>
      <c r="AJ622" s="25"/>
      <c r="AK622" s="25"/>
      <c r="AL622" s="25"/>
      <c r="AM622" s="25"/>
      <c r="AN622" s="25"/>
      <c r="AO622" s="35"/>
      <c r="AP622" s="25"/>
      <c r="AQ622" s="35"/>
      <c r="AR622" s="25"/>
      <c r="AS622" s="35"/>
      <c r="AT622" s="25"/>
      <c r="AU622" s="35"/>
      <c r="AV622" s="25"/>
      <c r="AW622" s="35"/>
      <c r="AX622" s="25"/>
    </row>
    <row r="623" spans="1:50" ht="26.25">
      <c r="A623" s="285"/>
      <c r="B623" s="381"/>
      <c r="C623" s="379"/>
      <c r="D623" s="378"/>
      <c r="E623" s="249"/>
      <c r="F623" s="248"/>
      <c r="G623" s="225"/>
      <c r="H623" s="227"/>
      <c r="I623" s="254"/>
      <c r="J623" s="255" t="e">
        <f>+VLOOKUP(I623,Peligros_Aspectos!A:D,4,0)</f>
        <v>#N/A</v>
      </c>
      <c r="K623" s="256" t="e">
        <f>+VLOOKUP(I623,Peligros_Aspectos!A:D,2,0)</f>
        <v>#N/A</v>
      </c>
      <c r="L623" s="257" t="e">
        <f>+VLOOKUP(I623,Peligros_Aspectos!A:C,3,0)</f>
        <v>#N/A</v>
      </c>
      <c r="M623" s="232"/>
      <c r="N623" s="258"/>
      <c r="O623" s="245" t="str">
        <f t="shared" si="56"/>
        <v/>
      </c>
      <c r="P623" s="260"/>
      <c r="Q623" s="260"/>
      <c r="R623" s="260"/>
      <c r="S623" s="260"/>
      <c r="T623" s="260"/>
      <c r="U623" s="258"/>
      <c r="V623" s="264"/>
      <c r="W623" s="264"/>
      <c r="X623" s="260"/>
      <c r="Y623" s="266"/>
      <c r="Z623" s="245" t="str">
        <f t="shared" si="52"/>
        <v/>
      </c>
      <c r="AA623" s="267"/>
      <c r="AB623" s="245" t="str">
        <f t="array" ref="AB623">_xlfn.IFS(AND(Z623=1,P623&lt;&gt;0),25,AND(Z623=1,R623&lt;&gt;0),21,AND(Z623=1,U623="ALTO"),16,AND(Z623=1,U623="BAJO"),11,AND(Z623=1,V623&lt;&gt;0),2,AND(Z623=2,P623&lt;&gt;0),25,AND(Z623=2,R623&lt;&gt;0),21,AND(Z623=2,U623="ALTO"),16,AND(Z623=2,U623="BAJO"),11,AND(Z623=2,V623&lt;&gt;0),4,AND(Z623=3,P623&lt;&gt;0),25,AND(Z623=3,R623&lt;&gt;0),21,AND(Z623=3,U623="ALTO"),16,AND(Z623=3,U623="BAJO"),12,AND(Z623=3,V623&lt;&gt;0),5,AND(Z623=4,P623&lt;&gt;0),25,AND(Z623=4,R623&lt;&gt;0),13,AND(Z623=4,U623="ALTO"),16,AND(Z623=4,U623="BAJO"),14,AND(Z623=4,V623&lt;&gt;0),7,AND(Z623=5,P623&lt;&gt;0),25,AND(Z623=5,R623&lt;&gt;0),21,AND(Z623=5,U623="ALTO"),16,AND(Z623=5,U623="BAJO"),12,AND(Z623=5,V623&lt;&gt;0),8,AND(Z623=6,P623&lt;&gt;0),25,AND(Z623=6,R623&lt;&gt;0),21,AND(Z623=6,U623="ALTO"),20,AND(Z623=6,U623="BAJO"),17,AND(Z623=6,V623&lt;&gt;0),6,AND(Z623=7,P623&lt;&gt;0),25,AND(Z623=7,R623&lt;&gt;0),23,AND(Z623=7,U623="ALTO"),16,AND(Z623=7,U623="BAJO"),11,AND(Z623=7,V623&lt;&gt;0),7,AND(Z623=8,P623&lt;&gt;0),25,AND(Z623=8,R623&lt;&gt;0),21,AND(Z623=8,U623="ALTO"),16,AND(Z623=8,U623="BAJO"),12,AND(Z623=8,V623&lt;&gt;0),8,AND(Z623=9,P623&lt;&gt;0),25,AND(Z623=9,R623&lt;&gt;0),21,AND(Z623=9,U623="ALTO"),20,AND(Z623=9,U623="BAJO"),17,AND(Z623=9,V623&lt;&gt;0),13,AND(Z623=10,P623&lt;&gt;0),25,AND(Z623=10,R623&lt;&gt;0),22,AND(Z623=10,U623="ALTO"),21,AND(Z623=10,U623="BAJO"),18,AND(Z623=10,V623&lt;&gt;0),18,AND(Z623=11,P623&lt;&gt;0),25,AND(Z623=11,R623&lt;&gt;0),23,AND(Z623=11,U623="ALTO"),20,AND(Z623=11,U623="BAJO"),16,AND(Z623=11,V623&lt;&gt;0),11,AND(Z623=12,P623&lt;&gt;0),25,AND(Z623=12,R623&lt;&gt;0),23,AND(Z623=12,U623="ALTO"),20,AND(Z623=12,U623="BAJO"),16,AND(Z623=12,V623&lt;&gt;0),12,AND(Z623=13,P623&lt;&gt;0),25,AND(Z623=13,R623&lt;&gt;0),21,AND(Z623=13,U623="ALTO"),20,AND(Z623=13,U623="BAJO"),17,AND(Z623=13,V623&lt;&gt;0),17,AND(Z623=14,P623&lt;&gt;0),25,AND(Z623=14,R623&lt;&gt;0),24,AND(Z623=14,U623="ALTO"),23,AND(Z623=14,U623="BAJO"),21,AND(Z623=14,V623&lt;&gt;0),18,AND(Z623=15,P623&lt;&gt;0),25,AND(Z623=15,R623&lt;&gt;0),24,AND(Z623=15,U623="ALTO"),22,AND(Z623=15,U623="BAJO"),19,AND(Z623=15,V623&lt;&gt;0),19,AND(Z623=16,P623&lt;&gt;0),25,AND(Z623=16,R623&lt;&gt;0),23,AND(Z623=16,U623="ALTO"),23,AND(Z623=16,U623="BAJO"),23,AND(Z623=16,V623&lt;&gt;0),20,AND(Z623=17,P623&lt;&gt;0),25,AND(Z623=17,R623&lt;&gt;0),24,AND(Z623=17,U623="ALTO"),23,AND(Z623=17,U623="BAJO"),21,AND(Z623=17,V623&lt;&gt;0),20,AND(Z623=18,P623&lt;&gt;0),25,AND(Z623=18,R623&lt;&gt;0),24,AND(Z623=18,U623="ALTO"),23,AND(Z623=18,U623="BAJO"),22,AND(Z623=18,V623&lt;&gt;0),21,AND(Z623=19,P623&lt;&gt;0),25,AND(Z623=19,R623&lt;&gt;0),25,AND(Z623=19,U623="ALTO"),24,AND(Z623=19,U623="BAJO"),22,AND(Z623=19,V623&lt;&gt;0),22,AND(Z623&lt;&gt;0,X623&lt;&gt;0),Z623,TRUE,"FALSO")</f>
        <v>FALSO</v>
      </c>
      <c r="AC623" s="222"/>
      <c r="AD623" s="222"/>
      <c r="AE623" s="36"/>
      <c r="AF623" s="37"/>
      <c r="AG623" s="37"/>
      <c r="AH623" s="25"/>
      <c r="AI623" s="25"/>
      <c r="AJ623" s="25"/>
      <c r="AK623" s="25"/>
      <c r="AL623" s="25"/>
      <c r="AM623" s="25"/>
      <c r="AN623" s="25"/>
      <c r="AO623" s="35"/>
      <c r="AP623" s="25"/>
      <c r="AQ623" s="35"/>
      <c r="AR623" s="25"/>
      <c r="AS623" s="35"/>
      <c r="AT623" s="25"/>
      <c r="AU623" s="35"/>
      <c r="AV623" s="25"/>
      <c r="AW623" s="35"/>
      <c r="AX623" s="25"/>
    </row>
    <row r="624" spans="1:50" ht="26.25">
      <c r="A624" s="285"/>
      <c r="B624" s="381"/>
      <c r="C624" s="379"/>
      <c r="D624" s="378"/>
      <c r="E624" s="249"/>
      <c r="F624" s="248"/>
      <c r="G624" s="225"/>
      <c r="H624" s="227"/>
      <c r="I624" s="254"/>
      <c r="J624" s="255" t="e">
        <f>+VLOOKUP(I624,Peligros_Aspectos!A:D,4,0)</f>
        <v>#N/A</v>
      </c>
      <c r="K624" s="256" t="e">
        <f>+VLOOKUP(I624,Peligros_Aspectos!A:D,2,0)</f>
        <v>#N/A</v>
      </c>
      <c r="L624" s="257" t="e">
        <f>+VLOOKUP(I624,Peligros_Aspectos!A:C,3,0)</f>
        <v>#N/A</v>
      </c>
      <c r="M624" s="232"/>
      <c r="N624" s="258"/>
      <c r="O624" s="245" t="str">
        <f t="shared" si="56"/>
        <v/>
      </c>
      <c r="P624" s="260"/>
      <c r="Q624" s="260"/>
      <c r="R624" s="260"/>
      <c r="S624" s="260"/>
      <c r="T624" s="260"/>
      <c r="U624" s="268"/>
      <c r="V624" s="264"/>
      <c r="W624" s="260"/>
      <c r="X624" s="260"/>
      <c r="Y624" s="266"/>
      <c r="Z624" s="245" t="str">
        <f t="shared" si="52"/>
        <v/>
      </c>
      <c r="AA624" s="267"/>
      <c r="AB624" s="245" t="str">
        <f t="array" ref="AB624">_xlfn.IFS(AND(Z624=1,P624&lt;&gt;0),25,AND(Z624=1,R624&lt;&gt;0),21,AND(Z624=1,U624="ALTO"),16,AND(Z624=1,U624="BAJO"),11,AND(Z624=1,V624&lt;&gt;0),2,AND(Z624=2,P624&lt;&gt;0),25,AND(Z624=2,R624&lt;&gt;0),21,AND(Z624=2,U624="ALTO"),16,AND(Z624=2,U624="BAJO"),11,AND(Z624=2,V624&lt;&gt;0),4,AND(Z624=3,P624&lt;&gt;0),25,AND(Z624=3,R624&lt;&gt;0),21,AND(Z624=3,U624="ALTO"),16,AND(Z624=3,U624="BAJO"),12,AND(Z624=3,V624&lt;&gt;0),5,AND(Z624=4,P624&lt;&gt;0),25,AND(Z624=4,R624&lt;&gt;0),13,AND(Z624=4,U624="ALTO"),16,AND(Z624=4,U624="BAJO"),14,AND(Z624=4,V624&lt;&gt;0),7,AND(Z624=5,P624&lt;&gt;0),25,AND(Z624=5,R624&lt;&gt;0),21,AND(Z624=5,U624="ALTO"),16,AND(Z624=5,U624="BAJO"),12,AND(Z624=5,V624&lt;&gt;0),8,AND(Z624=6,P624&lt;&gt;0),25,AND(Z624=6,R624&lt;&gt;0),21,AND(Z624=6,U624="ALTO"),20,AND(Z624=6,U624="BAJO"),17,AND(Z624=6,V624&lt;&gt;0),6,AND(Z624=7,P624&lt;&gt;0),25,AND(Z624=7,R624&lt;&gt;0),23,AND(Z624=7,U624="ALTO"),16,AND(Z624=7,U624="BAJO"),11,AND(Z624=7,V624&lt;&gt;0),7,AND(Z624=8,P624&lt;&gt;0),25,AND(Z624=8,R624&lt;&gt;0),21,AND(Z624=8,U624="ALTO"),16,AND(Z624=8,U624="BAJO"),12,AND(Z624=8,V624&lt;&gt;0),8,AND(Z624=9,P624&lt;&gt;0),25,AND(Z624=9,R624&lt;&gt;0),21,AND(Z624=9,U624="ALTO"),20,AND(Z624=9,U624="BAJO"),17,AND(Z624=9,V624&lt;&gt;0),13,AND(Z624=10,P624&lt;&gt;0),25,AND(Z624=10,R624&lt;&gt;0),22,AND(Z624=10,U624="ALTO"),21,AND(Z624=10,U624="BAJO"),18,AND(Z624=10,V624&lt;&gt;0),18,AND(Z624=11,P624&lt;&gt;0),25,AND(Z624=11,R624&lt;&gt;0),23,AND(Z624=11,U624="ALTO"),20,AND(Z624=11,U624="BAJO"),16,AND(Z624=11,V624&lt;&gt;0),11,AND(Z624=12,P624&lt;&gt;0),25,AND(Z624=12,R624&lt;&gt;0),23,AND(Z624=12,U624="ALTO"),20,AND(Z624=12,U624="BAJO"),16,AND(Z624=12,V624&lt;&gt;0),12,AND(Z624=13,P624&lt;&gt;0),25,AND(Z624=13,R624&lt;&gt;0),21,AND(Z624=13,U624="ALTO"),20,AND(Z624=13,U624="BAJO"),17,AND(Z624=13,V624&lt;&gt;0),17,AND(Z624=14,P624&lt;&gt;0),25,AND(Z624=14,R624&lt;&gt;0),24,AND(Z624=14,U624="ALTO"),23,AND(Z624=14,U624="BAJO"),21,AND(Z624=14,V624&lt;&gt;0),18,AND(Z624=15,P624&lt;&gt;0),25,AND(Z624=15,R624&lt;&gt;0),24,AND(Z624=15,U624="ALTO"),22,AND(Z624=15,U624="BAJO"),19,AND(Z624=15,V624&lt;&gt;0),19,AND(Z624=16,P624&lt;&gt;0),25,AND(Z624=16,R624&lt;&gt;0),23,AND(Z624=16,U624="ALTO"),23,AND(Z624=16,U624="BAJO"),23,AND(Z624=16,V624&lt;&gt;0),20,AND(Z624=17,P624&lt;&gt;0),25,AND(Z624=17,R624&lt;&gt;0),24,AND(Z624=17,U624="ALTO"),23,AND(Z624=17,U624="BAJO"),21,AND(Z624=17,V624&lt;&gt;0),20,AND(Z624=18,P624&lt;&gt;0),25,AND(Z624=18,R624&lt;&gt;0),24,AND(Z624=18,U624="ALTO"),23,AND(Z624=18,U624="BAJO"),22,AND(Z624=18,V624&lt;&gt;0),21,AND(Z624=19,P624&lt;&gt;0),25,AND(Z624=19,R624&lt;&gt;0),25,AND(Z624=19,U624="ALTO"),24,AND(Z624=19,U624="BAJO"),22,AND(Z624=19,V624&lt;&gt;0),22,AND(Z624&lt;&gt;0,X624&lt;&gt;0),Z624,TRUE,"FALSO")</f>
        <v>FALSO</v>
      </c>
      <c r="AC624" s="222"/>
      <c r="AD624" s="222"/>
      <c r="AE624" s="36"/>
      <c r="AF624" s="37"/>
      <c r="AG624" s="37"/>
      <c r="AH624" s="25"/>
      <c r="AI624" s="25"/>
      <c r="AJ624" s="25"/>
      <c r="AK624" s="25"/>
      <c r="AL624" s="25"/>
      <c r="AM624" s="25"/>
      <c r="AN624" s="25"/>
      <c r="AO624" s="35"/>
      <c r="AP624" s="25"/>
      <c r="AQ624" s="35"/>
      <c r="AR624" s="25"/>
      <c r="AS624" s="35"/>
      <c r="AT624" s="25"/>
      <c r="AU624" s="35"/>
      <c r="AV624" s="25"/>
      <c r="AW624" s="35"/>
      <c r="AX624" s="25"/>
    </row>
    <row r="625" spans="1:50" ht="26.25">
      <c r="A625" s="285"/>
      <c r="B625" s="381"/>
      <c r="C625" s="379"/>
      <c r="D625" s="378"/>
      <c r="E625" s="249"/>
      <c r="F625" s="248"/>
      <c r="G625" s="225"/>
      <c r="H625" s="227"/>
      <c r="I625" s="254"/>
      <c r="J625" s="255" t="e">
        <f>+VLOOKUP(I625,Peligros_Aspectos!A:D,4,0)</f>
        <v>#N/A</v>
      </c>
      <c r="K625" s="256" t="e">
        <f>+VLOOKUP(I625,Peligros_Aspectos!A:D,2,0)</f>
        <v>#N/A</v>
      </c>
      <c r="L625" s="257" t="e">
        <f>+VLOOKUP(I625,Peligros_Aspectos!A:C,3,0)</f>
        <v>#N/A</v>
      </c>
      <c r="M625" s="232"/>
      <c r="N625" s="258"/>
      <c r="O625" s="245" t="str">
        <f t="shared" si="56"/>
        <v/>
      </c>
      <c r="P625" s="260"/>
      <c r="Q625" s="260"/>
      <c r="R625" s="260"/>
      <c r="S625" s="260"/>
      <c r="T625" s="264"/>
      <c r="U625" s="258"/>
      <c r="V625" s="264"/>
      <c r="W625" s="264"/>
      <c r="X625" s="260"/>
      <c r="Y625" s="266"/>
      <c r="Z625" s="245" t="str">
        <f t="shared" si="52"/>
        <v/>
      </c>
      <c r="AA625" s="267"/>
      <c r="AB625" s="245" t="str">
        <f t="array" ref="AB625">_xlfn.IFS(AND(Z625=1,P625&lt;&gt;0),25,AND(Z625=1,R625&lt;&gt;0),21,AND(Z625=1,U625="ALTO"),16,AND(Z625=1,U625="BAJO"),11,AND(Z625=1,V625&lt;&gt;0),2,AND(Z625=2,P625&lt;&gt;0),25,AND(Z625=2,R625&lt;&gt;0),21,AND(Z625=2,U625="ALTO"),16,AND(Z625=2,U625="BAJO"),11,AND(Z625=2,V625&lt;&gt;0),4,AND(Z625=3,P625&lt;&gt;0),25,AND(Z625=3,R625&lt;&gt;0),21,AND(Z625=3,U625="ALTO"),16,AND(Z625=3,U625="BAJO"),12,AND(Z625=3,V625&lt;&gt;0),5,AND(Z625=4,P625&lt;&gt;0),25,AND(Z625=4,R625&lt;&gt;0),13,AND(Z625=4,U625="ALTO"),16,AND(Z625=4,U625="BAJO"),14,AND(Z625=4,V625&lt;&gt;0),7,AND(Z625=5,P625&lt;&gt;0),25,AND(Z625=5,R625&lt;&gt;0),21,AND(Z625=5,U625="ALTO"),16,AND(Z625=5,U625="BAJO"),12,AND(Z625=5,V625&lt;&gt;0),8,AND(Z625=6,P625&lt;&gt;0),25,AND(Z625=6,R625&lt;&gt;0),21,AND(Z625=6,U625="ALTO"),20,AND(Z625=6,U625="BAJO"),17,AND(Z625=6,V625&lt;&gt;0),6,AND(Z625=7,P625&lt;&gt;0),25,AND(Z625=7,R625&lt;&gt;0),23,AND(Z625=7,U625="ALTO"),16,AND(Z625=7,U625="BAJO"),11,AND(Z625=7,V625&lt;&gt;0),7,AND(Z625=8,P625&lt;&gt;0),25,AND(Z625=8,R625&lt;&gt;0),21,AND(Z625=8,U625="ALTO"),16,AND(Z625=8,U625="BAJO"),12,AND(Z625=8,V625&lt;&gt;0),8,AND(Z625=9,P625&lt;&gt;0),25,AND(Z625=9,R625&lt;&gt;0),21,AND(Z625=9,U625="ALTO"),20,AND(Z625=9,U625="BAJO"),17,AND(Z625=9,V625&lt;&gt;0),13,AND(Z625=10,P625&lt;&gt;0),25,AND(Z625=10,R625&lt;&gt;0),22,AND(Z625=10,U625="ALTO"),21,AND(Z625=10,U625="BAJO"),18,AND(Z625=10,V625&lt;&gt;0),18,AND(Z625=11,P625&lt;&gt;0),25,AND(Z625=11,R625&lt;&gt;0),23,AND(Z625=11,U625="ALTO"),20,AND(Z625=11,U625="BAJO"),16,AND(Z625=11,V625&lt;&gt;0),11,AND(Z625=12,P625&lt;&gt;0),25,AND(Z625=12,R625&lt;&gt;0),23,AND(Z625=12,U625="ALTO"),20,AND(Z625=12,U625="BAJO"),16,AND(Z625=12,V625&lt;&gt;0),12,AND(Z625=13,P625&lt;&gt;0),25,AND(Z625=13,R625&lt;&gt;0),21,AND(Z625=13,U625="ALTO"),20,AND(Z625=13,U625="BAJO"),17,AND(Z625=13,V625&lt;&gt;0),17,AND(Z625=14,P625&lt;&gt;0),25,AND(Z625=14,R625&lt;&gt;0),24,AND(Z625=14,U625="ALTO"),23,AND(Z625=14,U625="BAJO"),21,AND(Z625=14,V625&lt;&gt;0),18,AND(Z625=15,P625&lt;&gt;0),25,AND(Z625=15,R625&lt;&gt;0),24,AND(Z625=15,U625="ALTO"),22,AND(Z625=15,U625="BAJO"),19,AND(Z625=15,V625&lt;&gt;0),19,AND(Z625=16,P625&lt;&gt;0),25,AND(Z625=16,R625&lt;&gt;0),23,AND(Z625=16,U625="ALTO"),23,AND(Z625=16,U625="BAJO"),23,AND(Z625=16,V625&lt;&gt;0),20,AND(Z625=17,P625&lt;&gt;0),25,AND(Z625=17,R625&lt;&gt;0),24,AND(Z625=17,U625="ALTO"),23,AND(Z625=17,U625="BAJO"),21,AND(Z625=17,V625&lt;&gt;0),20,AND(Z625=18,P625&lt;&gt;0),25,AND(Z625=18,R625&lt;&gt;0),24,AND(Z625=18,U625="ALTO"),23,AND(Z625=18,U625="BAJO"),22,AND(Z625=18,V625&lt;&gt;0),21,AND(Z625=19,P625&lt;&gt;0),25,AND(Z625=19,R625&lt;&gt;0),25,AND(Z625=19,U625="ALTO"),24,AND(Z625=19,U625="BAJO"),22,AND(Z625=19,V625&lt;&gt;0),22,AND(Z625&lt;&gt;0,X625&lt;&gt;0),Z625,TRUE,"FALSO")</f>
        <v>FALSO</v>
      </c>
      <c r="AC625" s="222"/>
      <c r="AD625" s="222"/>
      <c r="AE625" s="36"/>
      <c r="AF625" s="37"/>
      <c r="AG625" s="37"/>
      <c r="AH625" s="25"/>
      <c r="AI625" s="25"/>
      <c r="AJ625" s="25"/>
      <c r="AK625" s="25"/>
      <c r="AL625" s="25"/>
      <c r="AM625" s="25"/>
      <c r="AN625" s="25"/>
      <c r="AO625" s="35"/>
      <c r="AP625" s="25"/>
      <c r="AQ625" s="35"/>
      <c r="AR625" s="25"/>
      <c r="AS625" s="35"/>
      <c r="AT625" s="25"/>
      <c r="AU625" s="35"/>
      <c r="AV625" s="25"/>
      <c r="AW625" s="35"/>
      <c r="AX625" s="25"/>
    </row>
    <row r="626" spans="1:50" ht="26.25">
      <c r="A626" s="285"/>
      <c r="B626" s="381"/>
      <c r="C626" s="379"/>
      <c r="D626" s="378"/>
      <c r="E626" s="249"/>
      <c r="F626" s="248"/>
      <c r="G626" s="225"/>
      <c r="H626" s="227"/>
      <c r="I626" s="254"/>
      <c r="J626" s="255" t="e">
        <f>+VLOOKUP(I626,Peligros_Aspectos!A:D,4,0)</f>
        <v>#N/A</v>
      </c>
      <c r="K626" s="256" t="e">
        <f>+VLOOKUP(I626,Peligros_Aspectos!A:D,2,0)</f>
        <v>#N/A</v>
      </c>
      <c r="L626" s="257" t="e">
        <f>+VLOOKUP(I626,Peligros_Aspectos!A:C,3,0)</f>
        <v>#N/A</v>
      </c>
      <c r="M626" s="232"/>
      <c r="N626" s="258"/>
      <c r="O626" s="245" t="str">
        <f t="shared" si="56"/>
        <v/>
      </c>
      <c r="P626" s="260"/>
      <c r="Q626" s="260"/>
      <c r="R626" s="260"/>
      <c r="S626" s="260"/>
      <c r="T626" s="260"/>
      <c r="U626" s="258"/>
      <c r="V626" s="264"/>
      <c r="W626" s="264"/>
      <c r="X626" s="260"/>
      <c r="Y626" s="266"/>
      <c r="Z626" s="245" t="str">
        <f t="shared" ref="Z626:Z630" si="58">O626</f>
        <v/>
      </c>
      <c r="AA626" s="267"/>
      <c r="AB626" s="245" t="str">
        <f t="array" ref="AB626">_xlfn.IFS(AND(Z626=1,P626&lt;&gt;0),25,AND(Z626=1,R626&lt;&gt;0),21,AND(Z626=1,U626="ALTO"),16,AND(Z626=1,U626="BAJO"),11,AND(Z626=1,V626&lt;&gt;0),2,AND(Z626=2,P626&lt;&gt;0),25,AND(Z626=2,R626&lt;&gt;0),21,AND(Z626=2,U626="ALTO"),16,AND(Z626=2,U626="BAJO"),11,AND(Z626=2,V626&lt;&gt;0),4,AND(Z626=3,P626&lt;&gt;0),25,AND(Z626=3,R626&lt;&gt;0),21,AND(Z626=3,U626="ALTO"),16,AND(Z626=3,U626="BAJO"),12,AND(Z626=3,V626&lt;&gt;0),5,AND(Z626=4,P626&lt;&gt;0),25,AND(Z626=4,R626&lt;&gt;0),13,AND(Z626=4,U626="ALTO"),16,AND(Z626=4,U626="BAJO"),14,AND(Z626=4,V626&lt;&gt;0),7,AND(Z626=5,P626&lt;&gt;0),25,AND(Z626=5,R626&lt;&gt;0),21,AND(Z626=5,U626="ALTO"),16,AND(Z626=5,U626="BAJO"),12,AND(Z626=5,V626&lt;&gt;0),8,AND(Z626=6,P626&lt;&gt;0),25,AND(Z626=6,R626&lt;&gt;0),21,AND(Z626=6,U626="ALTO"),20,AND(Z626=6,U626="BAJO"),17,AND(Z626=6,V626&lt;&gt;0),6,AND(Z626=7,P626&lt;&gt;0),25,AND(Z626=7,R626&lt;&gt;0),23,AND(Z626=7,U626="ALTO"),16,AND(Z626=7,U626="BAJO"),11,AND(Z626=7,V626&lt;&gt;0),7,AND(Z626=8,P626&lt;&gt;0),25,AND(Z626=8,R626&lt;&gt;0),21,AND(Z626=8,U626="ALTO"),16,AND(Z626=8,U626="BAJO"),12,AND(Z626=8,V626&lt;&gt;0),8,AND(Z626=9,P626&lt;&gt;0),25,AND(Z626=9,R626&lt;&gt;0),21,AND(Z626=9,U626="ALTO"),20,AND(Z626=9,U626="BAJO"),17,AND(Z626=9,V626&lt;&gt;0),13,AND(Z626=10,P626&lt;&gt;0),25,AND(Z626=10,R626&lt;&gt;0),22,AND(Z626=10,U626="ALTO"),21,AND(Z626=10,U626="BAJO"),18,AND(Z626=10,V626&lt;&gt;0),18,AND(Z626=11,P626&lt;&gt;0),25,AND(Z626=11,R626&lt;&gt;0),23,AND(Z626=11,U626="ALTO"),20,AND(Z626=11,U626="BAJO"),16,AND(Z626=11,V626&lt;&gt;0),11,AND(Z626=12,P626&lt;&gt;0),25,AND(Z626=12,R626&lt;&gt;0),23,AND(Z626=12,U626="ALTO"),20,AND(Z626=12,U626="BAJO"),16,AND(Z626=12,V626&lt;&gt;0),12,AND(Z626=13,P626&lt;&gt;0),25,AND(Z626=13,R626&lt;&gt;0),21,AND(Z626=13,U626="ALTO"),20,AND(Z626=13,U626="BAJO"),17,AND(Z626=13,V626&lt;&gt;0),17,AND(Z626=14,P626&lt;&gt;0),25,AND(Z626=14,R626&lt;&gt;0),24,AND(Z626=14,U626="ALTO"),23,AND(Z626=14,U626="BAJO"),21,AND(Z626=14,V626&lt;&gt;0),18,AND(Z626=15,P626&lt;&gt;0),25,AND(Z626=15,R626&lt;&gt;0),24,AND(Z626=15,U626="ALTO"),22,AND(Z626=15,U626="BAJO"),19,AND(Z626=15,V626&lt;&gt;0),19,AND(Z626=16,P626&lt;&gt;0),25,AND(Z626=16,R626&lt;&gt;0),23,AND(Z626=16,U626="ALTO"),23,AND(Z626=16,U626="BAJO"),23,AND(Z626=16,V626&lt;&gt;0),20,AND(Z626=17,P626&lt;&gt;0),25,AND(Z626=17,R626&lt;&gt;0),24,AND(Z626=17,U626="ALTO"),23,AND(Z626=17,U626="BAJO"),21,AND(Z626=17,V626&lt;&gt;0),20,AND(Z626=18,P626&lt;&gt;0),25,AND(Z626=18,R626&lt;&gt;0),24,AND(Z626=18,U626="ALTO"),23,AND(Z626=18,U626="BAJO"),22,AND(Z626=18,V626&lt;&gt;0),21,AND(Z626=19,P626&lt;&gt;0),25,AND(Z626=19,R626&lt;&gt;0),25,AND(Z626=19,U626="ALTO"),24,AND(Z626=19,U626="BAJO"),22,AND(Z626=19,V626&lt;&gt;0),22,AND(Z626&lt;&gt;0,X626&lt;&gt;0),Z626,TRUE,"FALSO")</f>
        <v>FALSO</v>
      </c>
      <c r="AC626" s="222"/>
      <c r="AD626" s="238"/>
      <c r="AE626" s="36"/>
      <c r="AF626" s="37"/>
      <c r="AG626" s="37"/>
      <c r="AH626" s="25"/>
      <c r="AI626" s="25"/>
      <c r="AJ626" s="25"/>
      <c r="AK626" s="25"/>
      <c r="AL626" s="25"/>
      <c r="AM626" s="25"/>
      <c r="AN626" s="25"/>
      <c r="AO626" s="35"/>
      <c r="AP626" s="25"/>
      <c r="AQ626" s="35"/>
      <c r="AR626" s="25"/>
      <c r="AS626" s="35"/>
      <c r="AT626" s="25"/>
      <c r="AU626" s="35"/>
      <c r="AV626" s="25"/>
      <c r="AW626" s="35"/>
      <c r="AX626" s="25"/>
    </row>
    <row r="627" spans="1:50" ht="26.25">
      <c r="A627" s="285"/>
      <c r="B627" s="381"/>
      <c r="C627" s="379"/>
      <c r="D627" s="378"/>
      <c r="E627" s="249"/>
      <c r="F627" s="248"/>
      <c r="G627" s="225"/>
      <c r="H627" s="227"/>
      <c r="I627" s="254"/>
      <c r="J627" s="255" t="e">
        <f>+VLOOKUP(I627,Peligros_Aspectos!A:D,4,0)</f>
        <v>#N/A</v>
      </c>
      <c r="K627" s="256" t="e">
        <f>+VLOOKUP(I627,Peligros_Aspectos!A:D,2,0)</f>
        <v>#N/A</v>
      </c>
      <c r="L627" s="257" t="e">
        <f>+VLOOKUP(I627,Peligros_Aspectos!A:C,3,0)</f>
        <v>#N/A</v>
      </c>
      <c r="M627" s="232"/>
      <c r="N627" s="258"/>
      <c r="O627" s="245" t="str">
        <f t="shared" si="56"/>
        <v/>
      </c>
      <c r="P627" s="260"/>
      <c r="Q627" s="260"/>
      <c r="R627" s="260"/>
      <c r="S627" s="260"/>
      <c r="T627" s="260"/>
      <c r="U627" s="258"/>
      <c r="V627" s="264"/>
      <c r="W627" s="264"/>
      <c r="X627" s="260"/>
      <c r="Y627" s="266"/>
      <c r="Z627" s="245" t="str">
        <f t="shared" si="58"/>
        <v/>
      </c>
      <c r="AA627" s="267"/>
      <c r="AB627" s="245" t="str">
        <f t="array" ref="AB627">_xlfn.IFS(AND(Z627=1,P627&lt;&gt;0),25,AND(Z627=1,R627&lt;&gt;0),21,AND(Z627=1,U627="ALTO"),16,AND(Z627=1,U627="BAJO"),11,AND(Z627=1,V627&lt;&gt;0),2,AND(Z627=2,P627&lt;&gt;0),25,AND(Z627=2,R627&lt;&gt;0),21,AND(Z627=2,U627="ALTO"),16,AND(Z627=2,U627="BAJO"),11,AND(Z627=2,V627&lt;&gt;0),4,AND(Z627=3,P627&lt;&gt;0),25,AND(Z627=3,R627&lt;&gt;0),21,AND(Z627=3,U627="ALTO"),16,AND(Z627=3,U627="BAJO"),12,AND(Z627=3,V627&lt;&gt;0),5,AND(Z627=4,P627&lt;&gt;0),25,AND(Z627=4,R627&lt;&gt;0),13,AND(Z627=4,U627="ALTO"),16,AND(Z627=4,U627="BAJO"),14,AND(Z627=4,V627&lt;&gt;0),7,AND(Z627=5,P627&lt;&gt;0),25,AND(Z627=5,R627&lt;&gt;0),21,AND(Z627=5,U627="ALTO"),16,AND(Z627=5,U627="BAJO"),12,AND(Z627=5,V627&lt;&gt;0),8,AND(Z627=6,P627&lt;&gt;0),25,AND(Z627=6,R627&lt;&gt;0),21,AND(Z627=6,U627="ALTO"),20,AND(Z627=6,U627="BAJO"),17,AND(Z627=6,V627&lt;&gt;0),6,AND(Z627=7,P627&lt;&gt;0),25,AND(Z627=7,R627&lt;&gt;0),23,AND(Z627=7,U627="ALTO"),16,AND(Z627=7,U627="BAJO"),11,AND(Z627=7,V627&lt;&gt;0),7,AND(Z627=8,P627&lt;&gt;0),25,AND(Z627=8,R627&lt;&gt;0),21,AND(Z627=8,U627="ALTO"),16,AND(Z627=8,U627="BAJO"),12,AND(Z627=8,V627&lt;&gt;0),8,AND(Z627=9,P627&lt;&gt;0),25,AND(Z627=9,R627&lt;&gt;0),21,AND(Z627=9,U627="ALTO"),20,AND(Z627=9,U627="BAJO"),17,AND(Z627=9,V627&lt;&gt;0),13,AND(Z627=10,P627&lt;&gt;0),25,AND(Z627=10,R627&lt;&gt;0),22,AND(Z627=10,U627="ALTO"),21,AND(Z627=10,U627="BAJO"),18,AND(Z627=10,V627&lt;&gt;0),18,AND(Z627=11,P627&lt;&gt;0),25,AND(Z627=11,R627&lt;&gt;0),23,AND(Z627=11,U627="ALTO"),20,AND(Z627=11,U627="BAJO"),16,AND(Z627=11,V627&lt;&gt;0),11,AND(Z627=12,P627&lt;&gt;0),25,AND(Z627=12,R627&lt;&gt;0),23,AND(Z627=12,U627="ALTO"),20,AND(Z627=12,U627="BAJO"),16,AND(Z627=12,V627&lt;&gt;0),12,AND(Z627=13,P627&lt;&gt;0),25,AND(Z627=13,R627&lt;&gt;0),21,AND(Z627=13,U627="ALTO"),20,AND(Z627=13,U627="BAJO"),17,AND(Z627=13,V627&lt;&gt;0),17,AND(Z627=14,P627&lt;&gt;0),25,AND(Z627=14,R627&lt;&gt;0),24,AND(Z627=14,U627="ALTO"),23,AND(Z627=14,U627="BAJO"),21,AND(Z627=14,V627&lt;&gt;0),18,AND(Z627=15,P627&lt;&gt;0),25,AND(Z627=15,R627&lt;&gt;0),24,AND(Z627=15,U627="ALTO"),22,AND(Z627=15,U627="BAJO"),19,AND(Z627=15,V627&lt;&gt;0),19,AND(Z627=16,P627&lt;&gt;0),25,AND(Z627=16,R627&lt;&gt;0),23,AND(Z627=16,U627="ALTO"),23,AND(Z627=16,U627="BAJO"),23,AND(Z627=16,V627&lt;&gt;0),20,AND(Z627=17,P627&lt;&gt;0),25,AND(Z627=17,R627&lt;&gt;0),24,AND(Z627=17,U627="ALTO"),23,AND(Z627=17,U627="BAJO"),21,AND(Z627=17,V627&lt;&gt;0),20,AND(Z627=18,P627&lt;&gt;0),25,AND(Z627=18,R627&lt;&gt;0),24,AND(Z627=18,U627="ALTO"),23,AND(Z627=18,U627="BAJO"),22,AND(Z627=18,V627&lt;&gt;0),21,AND(Z627=19,P627&lt;&gt;0),25,AND(Z627=19,R627&lt;&gt;0),25,AND(Z627=19,U627="ALTO"),24,AND(Z627=19,U627="BAJO"),22,AND(Z627=19,V627&lt;&gt;0),22,AND(Z627&lt;&gt;0,X627&lt;&gt;0),Z627,TRUE,"FALSO")</f>
        <v>FALSO</v>
      </c>
      <c r="AC627" s="222"/>
      <c r="AD627" s="222"/>
      <c r="AE627" s="36"/>
      <c r="AF627" s="37"/>
      <c r="AG627" s="37"/>
      <c r="AH627" s="25"/>
      <c r="AI627" s="25"/>
      <c r="AJ627" s="25"/>
      <c r="AK627" s="25"/>
      <c r="AL627" s="25"/>
      <c r="AM627" s="25"/>
      <c r="AN627" s="25"/>
      <c r="AO627" s="35"/>
      <c r="AP627" s="25"/>
      <c r="AQ627" s="35"/>
      <c r="AR627" s="25"/>
      <c r="AS627" s="35"/>
      <c r="AT627" s="25"/>
      <c r="AU627" s="35"/>
      <c r="AV627" s="25"/>
      <c r="AW627" s="35"/>
      <c r="AX627" s="25"/>
    </row>
    <row r="628" spans="1:50" ht="26.25">
      <c r="A628" s="285"/>
      <c r="B628" s="381"/>
      <c r="C628" s="379"/>
      <c r="D628" s="378"/>
      <c r="E628" s="249"/>
      <c r="F628" s="248"/>
      <c r="G628" s="225"/>
      <c r="H628" s="227"/>
      <c r="I628" s="254"/>
      <c r="J628" s="255" t="e">
        <f>+VLOOKUP(I628,Peligros_Aspectos!A:D,4,0)</f>
        <v>#N/A</v>
      </c>
      <c r="K628" s="256" t="e">
        <f>+VLOOKUP(I628,Peligros_Aspectos!A:D,2,0)</f>
        <v>#N/A</v>
      </c>
      <c r="L628" s="257" t="e">
        <f>+VLOOKUP(I628,Peligros_Aspectos!A:C,3,0)</f>
        <v>#N/A</v>
      </c>
      <c r="M628" s="232"/>
      <c r="N628" s="258"/>
      <c r="O628" s="245" t="str">
        <f t="shared" si="56"/>
        <v/>
      </c>
      <c r="P628" s="260"/>
      <c r="Q628" s="260"/>
      <c r="R628" s="260"/>
      <c r="S628" s="260"/>
      <c r="T628" s="260"/>
      <c r="U628" s="258"/>
      <c r="V628" s="264"/>
      <c r="W628" s="264"/>
      <c r="X628" s="260"/>
      <c r="Y628" s="266"/>
      <c r="Z628" s="245" t="str">
        <f t="shared" si="58"/>
        <v/>
      </c>
      <c r="AA628" s="267"/>
      <c r="AB628" s="245" t="str">
        <f t="array" ref="AB628">_xlfn.IFS(AND(Z628=1,P628&lt;&gt;0),25,AND(Z628=1,R628&lt;&gt;0),21,AND(Z628=1,U628="ALTO"),16,AND(Z628=1,U628="BAJO"),11,AND(Z628=1,V628&lt;&gt;0),2,AND(Z628=2,P628&lt;&gt;0),25,AND(Z628=2,R628&lt;&gt;0),21,AND(Z628=2,U628="ALTO"),16,AND(Z628=2,U628="BAJO"),11,AND(Z628=2,V628&lt;&gt;0),4,AND(Z628=3,P628&lt;&gt;0),25,AND(Z628=3,R628&lt;&gt;0),21,AND(Z628=3,U628="ALTO"),16,AND(Z628=3,U628="BAJO"),12,AND(Z628=3,V628&lt;&gt;0),5,AND(Z628=4,P628&lt;&gt;0),25,AND(Z628=4,R628&lt;&gt;0),13,AND(Z628=4,U628="ALTO"),16,AND(Z628=4,U628="BAJO"),14,AND(Z628=4,V628&lt;&gt;0),7,AND(Z628=5,P628&lt;&gt;0),25,AND(Z628=5,R628&lt;&gt;0),21,AND(Z628=5,U628="ALTO"),16,AND(Z628=5,U628="BAJO"),12,AND(Z628=5,V628&lt;&gt;0),8,AND(Z628=6,P628&lt;&gt;0),25,AND(Z628=6,R628&lt;&gt;0),21,AND(Z628=6,U628="ALTO"),20,AND(Z628=6,U628="BAJO"),17,AND(Z628=6,V628&lt;&gt;0),6,AND(Z628=7,P628&lt;&gt;0),25,AND(Z628=7,R628&lt;&gt;0),23,AND(Z628=7,U628="ALTO"),16,AND(Z628=7,U628="BAJO"),11,AND(Z628=7,V628&lt;&gt;0),7,AND(Z628=8,P628&lt;&gt;0),25,AND(Z628=8,R628&lt;&gt;0),21,AND(Z628=8,U628="ALTO"),16,AND(Z628=8,U628="BAJO"),12,AND(Z628=8,V628&lt;&gt;0),8,AND(Z628=9,P628&lt;&gt;0),25,AND(Z628=9,R628&lt;&gt;0),21,AND(Z628=9,U628="ALTO"),20,AND(Z628=9,U628="BAJO"),17,AND(Z628=9,V628&lt;&gt;0),13,AND(Z628=10,P628&lt;&gt;0),25,AND(Z628=10,R628&lt;&gt;0),22,AND(Z628=10,U628="ALTO"),21,AND(Z628=10,U628="BAJO"),18,AND(Z628=10,V628&lt;&gt;0),18,AND(Z628=11,P628&lt;&gt;0),25,AND(Z628=11,R628&lt;&gt;0),23,AND(Z628=11,U628="ALTO"),20,AND(Z628=11,U628="BAJO"),16,AND(Z628=11,V628&lt;&gt;0),11,AND(Z628=12,P628&lt;&gt;0),25,AND(Z628=12,R628&lt;&gt;0),23,AND(Z628=12,U628="ALTO"),20,AND(Z628=12,U628="BAJO"),16,AND(Z628=12,V628&lt;&gt;0),12,AND(Z628=13,P628&lt;&gt;0),25,AND(Z628=13,R628&lt;&gt;0),21,AND(Z628=13,U628="ALTO"),20,AND(Z628=13,U628="BAJO"),17,AND(Z628=13,V628&lt;&gt;0),17,AND(Z628=14,P628&lt;&gt;0),25,AND(Z628=14,R628&lt;&gt;0),24,AND(Z628=14,U628="ALTO"),23,AND(Z628=14,U628="BAJO"),21,AND(Z628=14,V628&lt;&gt;0),18,AND(Z628=15,P628&lt;&gt;0),25,AND(Z628=15,R628&lt;&gt;0),24,AND(Z628=15,U628="ALTO"),22,AND(Z628=15,U628="BAJO"),19,AND(Z628=15,V628&lt;&gt;0),19,AND(Z628=16,P628&lt;&gt;0),25,AND(Z628=16,R628&lt;&gt;0),23,AND(Z628=16,U628="ALTO"),23,AND(Z628=16,U628="BAJO"),23,AND(Z628=16,V628&lt;&gt;0),20,AND(Z628=17,P628&lt;&gt;0),25,AND(Z628=17,R628&lt;&gt;0),24,AND(Z628=17,U628="ALTO"),23,AND(Z628=17,U628="BAJO"),21,AND(Z628=17,V628&lt;&gt;0),20,AND(Z628=18,P628&lt;&gt;0),25,AND(Z628=18,R628&lt;&gt;0),24,AND(Z628=18,U628="ALTO"),23,AND(Z628=18,U628="BAJO"),22,AND(Z628=18,V628&lt;&gt;0),21,AND(Z628=19,P628&lt;&gt;0),25,AND(Z628=19,R628&lt;&gt;0),25,AND(Z628=19,U628="ALTO"),24,AND(Z628=19,U628="BAJO"),22,AND(Z628=19,V628&lt;&gt;0),22,AND(Z628&lt;&gt;0,X628&lt;&gt;0),Z628,TRUE,"FALSO")</f>
        <v>FALSO</v>
      </c>
      <c r="AC628" s="222"/>
      <c r="AD628" s="222"/>
      <c r="AE628" s="36"/>
      <c r="AF628" s="37"/>
      <c r="AG628" s="37"/>
      <c r="AH628" s="25"/>
      <c r="AI628" s="25"/>
      <c r="AJ628" s="25"/>
      <c r="AK628" s="25"/>
      <c r="AL628" s="25"/>
      <c r="AM628" s="25"/>
      <c r="AN628" s="25"/>
      <c r="AO628" s="35"/>
      <c r="AP628" s="25"/>
      <c r="AQ628" s="35"/>
      <c r="AR628" s="25"/>
      <c r="AS628" s="35"/>
      <c r="AT628" s="25"/>
      <c r="AU628" s="35"/>
      <c r="AV628" s="25"/>
      <c r="AW628" s="35"/>
      <c r="AX628" s="25"/>
    </row>
    <row r="629" spans="1:50" ht="26.25">
      <c r="A629" s="285"/>
      <c r="B629" s="381"/>
      <c r="C629" s="379"/>
      <c r="D629" s="378"/>
      <c r="E629" s="249"/>
      <c r="F629" s="248"/>
      <c r="G629" s="225"/>
      <c r="H629" s="227"/>
      <c r="I629" s="254"/>
      <c r="J629" s="255" t="e">
        <f>+VLOOKUP(I629,Peligros_Aspectos!A:D,4,0)</f>
        <v>#N/A</v>
      </c>
      <c r="K629" s="256" t="e">
        <f>+VLOOKUP(I629,Peligros_Aspectos!A:D,2,0)</f>
        <v>#N/A</v>
      </c>
      <c r="L629" s="257" t="e">
        <f>+VLOOKUP(I629,Peligros_Aspectos!A:C,3,0)</f>
        <v>#N/A</v>
      </c>
      <c r="M629" s="232"/>
      <c r="N629" s="258"/>
      <c r="O629" s="245" t="str">
        <f t="shared" si="56"/>
        <v/>
      </c>
      <c r="P629" s="260"/>
      <c r="Q629" s="260"/>
      <c r="R629" s="260"/>
      <c r="S629" s="260"/>
      <c r="T629" s="260"/>
      <c r="U629" s="258"/>
      <c r="V629" s="264"/>
      <c r="W629" s="264"/>
      <c r="X629" s="260"/>
      <c r="Y629" s="266"/>
      <c r="Z629" s="245" t="str">
        <f t="shared" si="58"/>
        <v/>
      </c>
      <c r="AA629" s="267"/>
      <c r="AB629" s="245" t="str">
        <f t="array" ref="AB629">_xlfn.IFS(AND(Z629=1,P629&lt;&gt;0),25,AND(Z629=1,R629&lt;&gt;0),21,AND(Z629=1,U629="ALTO"),16,AND(Z629=1,U629="BAJO"),11,AND(Z629=1,V629&lt;&gt;0),2,AND(Z629=2,P629&lt;&gt;0),25,AND(Z629=2,R629&lt;&gt;0),21,AND(Z629=2,U629="ALTO"),16,AND(Z629=2,U629="BAJO"),11,AND(Z629=2,V629&lt;&gt;0),4,AND(Z629=3,P629&lt;&gt;0),25,AND(Z629=3,R629&lt;&gt;0),21,AND(Z629=3,U629="ALTO"),16,AND(Z629=3,U629="BAJO"),12,AND(Z629=3,V629&lt;&gt;0),5,AND(Z629=4,P629&lt;&gt;0),25,AND(Z629=4,R629&lt;&gt;0),13,AND(Z629=4,U629="ALTO"),16,AND(Z629=4,U629="BAJO"),14,AND(Z629=4,V629&lt;&gt;0),7,AND(Z629=5,P629&lt;&gt;0),25,AND(Z629=5,R629&lt;&gt;0),21,AND(Z629=5,U629="ALTO"),16,AND(Z629=5,U629="BAJO"),12,AND(Z629=5,V629&lt;&gt;0),8,AND(Z629=6,P629&lt;&gt;0),25,AND(Z629=6,R629&lt;&gt;0),21,AND(Z629=6,U629="ALTO"),20,AND(Z629=6,U629="BAJO"),17,AND(Z629=6,V629&lt;&gt;0),6,AND(Z629=7,P629&lt;&gt;0),25,AND(Z629=7,R629&lt;&gt;0),23,AND(Z629=7,U629="ALTO"),16,AND(Z629=7,U629="BAJO"),11,AND(Z629=7,V629&lt;&gt;0),7,AND(Z629=8,P629&lt;&gt;0),25,AND(Z629=8,R629&lt;&gt;0),21,AND(Z629=8,U629="ALTO"),16,AND(Z629=8,U629="BAJO"),12,AND(Z629=8,V629&lt;&gt;0),8,AND(Z629=9,P629&lt;&gt;0),25,AND(Z629=9,R629&lt;&gt;0),21,AND(Z629=9,U629="ALTO"),20,AND(Z629=9,U629="BAJO"),17,AND(Z629=9,V629&lt;&gt;0),13,AND(Z629=10,P629&lt;&gt;0),25,AND(Z629=10,R629&lt;&gt;0),22,AND(Z629=10,U629="ALTO"),21,AND(Z629=10,U629="BAJO"),18,AND(Z629=10,V629&lt;&gt;0),18,AND(Z629=11,P629&lt;&gt;0),25,AND(Z629=11,R629&lt;&gt;0),23,AND(Z629=11,U629="ALTO"),20,AND(Z629=11,U629="BAJO"),16,AND(Z629=11,V629&lt;&gt;0),11,AND(Z629=12,P629&lt;&gt;0),25,AND(Z629=12,R629&lt;&gt;0),23,AND(Z629=12,U629="ALTO"),20,AND(Z629=12,U629="BAJO"),16,AND(Z629=12,V629&lt;&gt;0),12,AND(Z629=13,P629&lt;&gt;0),25,AND(Z629=13,R629&lt;&gt;0),21,AND(Z629=13,U629="ALTO"),20,AND(Z629=13,U629="BAJO"),17,AND(Z629=13,V629&lt;&gt;0),17,AND(Z629=14,P629&lt;&gt;0),25,AND(Z629=14,R629&lt;&gt;0),24,AND(Z629=14,U629="ALTO"),23,AND(Z629=14,U629="BAJO"),21,AND(Z629=14,V629&lt;&gt;0),18,AND(Z629=15,P629&lt;&gt;0),25,AND(Z629=15,R629&lt;&gt;0),24,AND(Z629=15,U629="ALTO"),22,AND(Z629=15,U629="BAJO"),19,AND(Z629=15,V629&lt;&gt;0),19,AND(Z629=16,P629&lt;&gt;0),25,AND(Z629=16,R629&lt;&gt;0),23,AND(Z629=16,U629="ALTO"),23,AND(Z629=16,U629="BAJO"),23,AND(Z629=16,V629&lt;&gt;0),20,AND(Z629=17,P629&lt;&gt;0),25,AND(Z629=17,R629&lt;&gt;0),24,AND(Z629=17,U629="ALTO"),23,AND(Z629=17,U629="BAJO"),21,AND(Z629=17,V629&lt;&gt;0),20,AND(Z629=18,P629&lt;&gt;0),25,AND(Z629=18,R629&lt;&gt;0),24,AND(Z629=18,U629="ALTO"),23,AND(Z629=18,U629="BAJO"),22,AND(Z629=18,V629&lt;&gt;0),21,AND(Z629=19,P629&lt;&gt;0),25,AND(Z629=19,R629&lt;&gt;0),25,AND(Z629=19,U629="ALTO"),24,AND(Z629=19,U629="BAJO"),22,AND(Z629=19,V629&lt;&gt;0),22,AND(Z629&lt;&gt;0,X629&lt;&gt;0),Z629,TRUE,"FALSO")</f>
        <v>FALSO</v>
      </c>
      <c r="AC629" s="222"/>
      <c r="AD629" s="222"/>
      <c r="AE629" s="36"/>
      <c r="AF629" s="37"/>
      <c r="AG629" s="37"/>
      <c r="AH629" s="25"/>
      <c r="AI629" s="25"/>
      <c r="AJ629" s="25"/>
      <c r="AK629" s="25"/>
      <c r="AL629" s="25"/>
      <c r="AM629" s="25"/>
      <c r="AN629" s="25"/>
      <c r="AO629" s="35"/>
      <c r="AP629" s="25"/>
      <c r="AQ629" s="35"/>
      <c r="AR629" s="25"/>
      <c r="AS629" s="35"/>
      <c r="AT629" s="25"/>
      <c r="AU629" s="35"/>
      <c r="AV629" s="25"/>
      <c r="AW629" s="35"/>
      <c r="AX629" s="25"/>
    </row>
    <row r="630" spans="1:50" ht="26.25">
      <c r="A630" s="285"/>
      <c r="B630" s="381"/>
      <c r="C630" s="379"/>
      <c r="D630" s="378"/>
      <c r="E630" s="249"/>
      <c r="F630" s="248"/>
      <c r="G630" s="225"/>
      <c r="H630" s="227"/>
      <c r="I630" s="254"/>
      <c r="J630" s="255" t="e">
        <f>+VLOOKUP(I630,Peligros_Aspectos!A:D,4,0)</f>
        <v>#N/A</v>
      </c>
      <c r="K630" s="256" t="e">
        <f>+VLOOKUP(I630,Peligros_Aspectos!A:D,2,0)</f>
        <v>#N/A</v>
      </c>
      <c r="L630" s="257" t="e">
        <f>+VLOOKUP(I630,Peligros_Aspectos!A:C,3,0)</f>
        <v>#N/A</v>
      </c>
      <c r="M630" s="232"/>
      <c r="N630" s="258"/>
      <c r="O630" s="245" t="str">
        <f t="shared" si="56"/>
        <v/>
      </c>
      <c r="P630" s="260"/>
      <c r="Q630" s="260"/>
      <c r="R630" s="260"/>
      <c r="S630" s="260"/>
      <c r="T630" s="260"/>
      <c r="U630" s="258"/>
      <c r="V630" s="264"/>
      <c r="W630" s="264"/>
      <c r="X630" s="260"/>
      <c r="Y630" s="266"/>
      <c r="Z630" s="245" t="str">
        <f t="shared" si="58"/>
        <v/>
      </c>
      <c r="AA630" s="267"/>
      <c r="AB630" s="245" t="str">
        <f t="array" ref="AB630">_xlfn.IFS(AND(Z630=1,P630&lt;&gt;0),25,AND(Z630=1,R630&lt;&gt;0),21,AND(Z630=1,U630="ALTO"),16,AND(Z630=1,U630="BAJO"),11,AND(Z630=1,V630&lt;&gt;0),2,AND(Z630=2,P630&lt;&gt;0),25,AND(Z630=2,R630&lt;&gt;0),21,AND(Z630=2,U630="ALTO"),16,AND(Z630=2,U630="BAJO"),11,AND(Z630=2,V630&lt;&gt;0),4,AND(Z630=3,P630&lt;&gt;0),25,AND(Z630=3,R630&lt;&gt;0),21,AND(Z630=3,U630="ALTO"),16,AND(Z630=3,U630="BAJO"),12,AND(Z630=3,V630&lt;&gt;0),5,AND(Z630=4,P630&lt;&gt;0),25,AND(Z630=4,R630&lt;&gt;0),13,AND(Z630=4,U630="ALTO"),16,AND(Z630=4,U630="BAJO"),14,AND(Z630=4,V630&lt;&gt;0),7,AND(Z630=5,P630&lt;&gt;0),25,AND(Z630=5,R630&lt;&gt;0),21,AND(Z630=5,U630="ALTO"),16,AND(Z630=5,U630="BAJO"),12,AND(Z630=5,V630&lt;&gt;0),8,AND(Z630=6,P630&lt;&gt;0),25,AND(Z630=6,R630&lt;&gt;0),21,AND(Z630=6,U630="ALTO"),20,AND(Z630=6,U630="BAJO"),17,AND(Z630=6,V630&lt;&gt;0),6,AND(Z630=7,P630&lt;&gt;0),25,AND(Z630=7,R630&lt;&gt;0),23,AND(Z630=7,U630="ALTO"),16,AND(Z630=7,U630="BAJO"),11,AND(Z630=7,V630&lt;&gt;0),7,AND(Z630=8,P630&lt;&gt;0),25,AND(Z630=8,R630&lt;&gt;0),21,AND(Z630=8,U630="ALTO"),16,AND(Z630=8,U630="BAJO"),12,AND(Z630=8,V630&lt;&gt;0),8,AND(Z630=9,P630&lt;&gt;0),25,AND(Z630=9,R630&lt;&gt;0),21,AND(Z630=9,U630="ALTO"),20,AND(Z630=9,U630="BAJO"),17,AND(Z630=9,V630&lt;&gt;0),13,AND(Z630=10,P630&lt;&gt;0),25,AND(Z630=10,R630&lt;&gt;0),22,AND(Z630=10,U630="ALTO"),21,AND(Z630=10,U630="BAJO"),18,AND(Z630=10,V630&lt;&gt;0),18,AND(Z630=11,P630&lt;&gt;0),25,AND(Z630=11,R630&lt;&gt;0),23,AND(Z630=11,U630="ALTO"),20,AND(Z630=11,U630="BAJO"),16,AND(Z630=11,V630&lt;&gt;0),11,AND(Z630=12,P630&lt;&gt;0),25,AND(Z630=12,R630&lt;&gt;0),23,AND(Z630=12,U630="ALTO"),20,AND(Z630=12,U630="BAJO"),16,AND(Z630=12,V630&lt;&gt;0),12,AND(Z630=13,P630&lt;&gt;0),25,AND(Z630=13,R630&lt;&gt;0),21,AND(Z630=13,U630="ALTO"),20,AND(Z630=13,U630="BAJO"),17,AND(Z630=13,V630&lt;&gt;0),17,AND(Z630=14,P630&lt;&gt;0),25,AND(Z630=14,R630&lt;&gt;0),24,AND(Z630=14,U630="ALTO"),23,AND(Z630=14,U630="BAJO"),21,AND(Z630=14,V630&lt;&gt;0),18,AND(Z630=15,P630&lt;&gt;0),25,AND(Z630=15,R630&lt;&gt;0),24,AND(Z630=15,U630="ALTO"),22,AND(Z630=15,U630="BAJO"),19,AND(Z630=15,V630&lt;&gt;0),19,AND(Z630=16,P630&lt;&gt;0),25,AND(Z630=16,R630&lt;&gt;0),23,AND(Z630=16,U630="ALTO"),23,AND(Z630=16,U630="BAJO"),23,AND(Z630=16,V630&lt;&gt;0),20,AND(Z630=17,P630&lt;&gt;0),25,AND(Z630=17,R630&lt;&gt;0),24,AND(Z630=17,U630="ALTO"),23,AND(Z630=17,U630="BAJO"),21,AND(Z630=17,V630&lt;&gt;0),20,AND(Z630=18,P630&lt;&gt;0),25,AND(Z630=18,R630&lt;&gt;0),24,AND(Z630=18,U630="ALTO"),23,AND(Z630=18,U630="BAJO"),22,AND(Z630=18,V630&lt;&gt;0),21,AND(Z630=19,P630&lt;&gt;0),25,AND(Z630=19,R630&lt;&gt;0),25,AND(Z630=19,U630="ALTO"),24,AND(Z630=19,U630="BAJO"),22,AND(Z630=19,V630&lt;&gt;0),22,AND(Z630&lt;&gt;0,X630&lt;&gt;0),Z630,TRUE,"FALSO")</f>
        <v>FALSO</v>
      </c>
      <c r="AC630" s="222"/>
      <c r="AD630" s="222"/>
      <c r="AE630" s="36"/>
      <c r="AF630" s="37"/>
      <c r="AG630" s="37"/>
      <c r="AH630" s="25"/>
      <c r="AI630" s="25"/>
      <c r="AJ630" s="25"/>
      <c r="AK630" s="25"/>
      <c r="AL630" s="25"/>
      <c r="AM630" s="25"/>
      <c r="AN630" s="25"/>
      <c r="AO630" s="35"/>
      <c r="AP630" s="25"/>
      <c r="AQ630" s="35"/>
      <c r="AR630" s="25"/>
      <c r="AS630" s="35"/>
      <c r="AT630" s="25"/>
      <c r="AU630" s="35"/>
      <c r="AV630" s="25"/>
      <c r="AW630" s="35"/>
      <c r="AX630" s="25"/>
    </row>
    <row r="631" spans="1:50" ht="26.25">
      <c r="A631" s="285"/>
      <c r="B631" s="381"/>
      <c r="C631" s="379"/>
      <c r="D631" s="378"/>
      <c r="E631" s="249"/>
      <c r="F631" s="248"/>
      <c r="G631" s="225"/>
      <c r="H631" s="227"/>
      <c r="I631" s="254"/>
      <c r="J631" s="255" t="e">
        <f>+VLOOKUP(I631,Peligros_Aspectos!A:D,4,0)</f>
        <v>#N/A</v>
      </c>
      <c r="K631" s="256" t="e">
        <f>+VLOOKUP(I631,Peligros_Aspectos!A:D,2,0)</f>
        <v>#N/A</v>
      </c>
      <c r="L631" s="257" t="e">
        <f>+VLOOKUP(I631,Peligros_Aspectos!A:C,3,0)</f>
        <v>#N/A</v>
      </c>
      <c r="M631" s="232"/>
      <c r="N631" s="258"/>
      <c r="O631" s="245" t="str">
        <f t="shared" si="56"/>
        <v/>
      </c>
      <c r="P631" s="260"/>
      <c r="Q631" s="260"/>
      <c r="R631" s="260"/>
      <c r="S631" s="260"/>
      <c r="T631" s="260"/>
      <c r="U631" s="258"/>
      <c r="V631" s="264"/>
      <c r="W631" s="260"/>
      <c r="X631" s="260"/>
      <c r="Y631" s="266"/>
      <c r="Z631" s="245" t="str">
        <f t="shared" ref="Z631:Z691" si="59">O631</f>
        <v/>
      </c>
      <c r="AA631" s="267"/>
      <c r="AB631" s="245" t="str">
        <f t="array" ref="AB631">_xlfn.IFS(AND(Z631=1,P631&lt;&gt;0),25,AND(Z631=1,R631&lt;&gt;0),21,AND(Z631=1,U631="ALTO"),16,AND(Z631=1,U631="BAJO"),11,AND(Z631=1,V631&lt;&gt;0),2,AND(Z631=2,P631&lt;&gt;0),25,AND(Z631=2,R631&lt;&gt;0),21,AND(Z631=2,U631="ALTO"),16,AND(Z631=2,U631="BAJO"),11,AND(Z631=2,V631&lt;&gt;0),4,AND(Z631=3,P631&lt;&gt;0),25,AND(Z631=3,R631&lt;&gt;0),21,AND(Z631=3,U631="ALTO"),16,AND(Z631=3,U631="BAJO"),12,AND(Z631=3,V631&lt;&gt;0),5,AND(Z631=4,P631&lt;&gt;0),25,AND(Z631=4,R631&lt;&gt;0),13,AND(Z631=4,U631="ALTO"),16,AND(Z631=4,U631="BAJO"),14,AND(Z631=4,V631&lt;&gt;0),7,AND(Z631=5,P631&lt;&gt;0),25,AND(Z631=5,R631&lt;&gt;0),21,AND(Z631=5,U631="ALTO"),16,AND(Z631=5,U631="BAJO"),12,AND(Z631=5,V631&lt;&gt;0),8,AND(Z631=6,P631&lt;&gt;0),25,AND(Z631=6,R631&lt;&gt;0),21,AND(Z631=6,U631="ALTO"),20,AND(Z631=6,U631="BAJO"),17,AND(Z631=6,V631&lt;&gt;0),6,AND(Z631=7,P631&lt;&gt;0),25,AND(Z631=7,R631&lt;&gt;0),23,AND(Z631=7,U631="ALTO"),16,AND(Z631=7,U631="BAJO"),11,AND(Z631=7,V631&lt;&gt;0),7,AND(Z631=8,P631&lt;&gt;0),25,AND(Z631=8,R631&lt;&gt;0),21,AND(Z631=8,U631="ALTO"),16,AND(Z631=8,U631="BAJO"),12,AND(Z631=8,V631&lt;&gt;0),8,AND(Z631=9,P631&lt;&gt;0),25,AND(Z631=9,R631&lt;&gt;0),21,AND(Z631=9,U631="ALTO"),20,AND(Z631=9,U631="BAJO"),17,AND(Z631=9,V631&lt;&gt;0),13,AND(Z631=10,P631&lt;&gt;0),25,AND(Z631=10,R631&lt;&gt;0),22,AND(Z631=10,U631="ALTO"),21,AND(Z631=10,U631="BAJO"),18,AND(Z631=10,V631&lt;&gt;0),18,AND(Z631=11,P631&lt;&gt;0),25,AND(Z631=11,R631&lt;&gt;0),23,AND(Z631=11,U631="ALTO"),20,AND(Z631=11,U631="BAJO"),16,AND(Z631=11,V631&lt;&gt;0),11,AND(Z631=12,P631&lt;&gt;0),25,AND(Z631=12,R631&lt;&gt;0),23,AND(Z631=12,U631="ALTO"),20,AND(Z631=12,U631="BAJO"),16,AND(Z631=12,V631&lt;&gt;0),12,AND(Z631=13,P631&lt;&gt;0),25,AND(Z631=13,R631&lt;&gt;0),21,AND(Z631=13,U631="ALTO"),20,AND(Z631=13,U631="BAJO"),17,AND(Z631=13,V631&lt;&gt;0),17,AND(Z631=14,P631&lt;&gt;0),25,AND(Z631=14,R631&lt;&gt;0),24,AND(Z631=14,U631="ALTO"),23,AND(Z631=14,U631="BAJO"),21,AND(Z631=14,V631&lt;&gt;0),18,AND(Z631=15,P631&lt;&gt;0),25,AND(Z631=15,R631&lt;&gt;0),24,AND(Z631=15,U631="ALTO"),22,AND(Z631=15,U631="BAJO"),19,AND(Z631=15,V631&lt;&gt;0),19,AND(Z631=16,P631&lt;&gt;0),25,AND(Z631=16,R631&lt;&gt;0),23,AND(Z631=16,U631="ALTO"),23,AND(Z631=16,U631="BAJO"),23,AND(Z631=16,V631&lt;&gt;0),20,AND(Z631=17,P631&lt;&gt;0),25,AND(Z631=17,R631&lt;&gt;0),24,AND(Z631=17,U631="ALTO"),23,AND(Z631=17,U631="BAJO"),21,AND(Z631=17,V631&lt;&gt;0),20,AND(Z631=18,P631&lt;&gt;0),25,AND(Z631=18,R631&lt;&gt;0),24,AND(Z631=18,U631="ALTO"),23,AND(Z631=18,U631="BAJO"),22,AND(Z631=18,V631&lt;&gt;0),21,AND(Z631=19,P631&lt;&gt;0),25,AND(Z631=19,R631&lt;&gt;0),25,AND(Z631=19,U631="ALTO"),24,AND(Z631=19,U631="BAJO"),22,AND(Z631=19,V631&lt;&gt;0),22,AND(Z631&lt;&gt;0,X631&lt;&gt;0),Z631,TRUE,"FALSO")</f>
        <v>FALSO</v>
      </c>
      <c r="AC631" s="222"/>
      <c r="AD631" s="222"/>
      <c r="AE631" s="36"/>
      <c r="AF631" s="37"/>
      <c r="AG631" s="37"/>
      <c r="AH631" s="25"/>
      <c r="AI631" s="25"/>
      <c r="AJ631" s="25"/>
      <c r="AK631" s="25"/>
      <c r="AL631" s="25"/>
      <c r="AM631" s="25"/>
      <c r="AN631" s="25"/>
      <c r="AO631" s="35"/>
      <c r="AP631" s="25"/>
      <c r="AQ631" s="35"/>
      <c r="AR631" s="25"/>
      <c r="AS631" s="35"/>
      <c r="AT631" s="25"/>
      <c r="AU631" s="35"/>
      <c r="AV631" s="25"/>
      <c r="AW631" s="35"/>
      <c r="AX631" s="25"/>
    </row>
    <row r="632" spans="1:50" ht="26.25">
      <c r="A632" s="285"/>
      <c r="B632" s="381"/>
      <c r="C632" s="379"/>
      <c r="D632" s="378"/>
      <c r="E632" s="249"/>
      <c r="F632" s="248"/>
      <c r="G632" s="225"/>
      <c r="H632" s="227"/>
      <c r="I632" s="254"/>
      <c r="J632" s="255" t="e">
        <f>+VLOOKUP(I632,Peligros_Aspectos!A:D,4,0)</f>
        <v>#N/A</v>
      </c>
      <c r="K632" s="256" t="e">
        <f>+VLOOKUP(I632,Peligros_Aspectos!A:D,2,0)</f>
        <v>#N/A</v>
      </c>
      <c r="L632" s="257" t="e">
        <f>+VLOOKUP(I632,Peligros_Aspectos!A:C,3,0)</f>
        <v>#N/A</v>
      </c>
      <c r="M632" s="232"/>
      <c r="N632" s="258"/>
      <c r="O632" s="245" t="str">
        <f t="shared" si="56"/>
        <v/>
      </c>
      <c r="P632" s="260"/>
      <c r="Q632" s="260"/>
      <c r="R632" s="260"/>
      <c r="S632" s="260"/>
      <c r="T632" s="260"/>
      <c r="U632" s="258"/>
      <c r="V632" s="264"/>
      <c r="W632" s="260"/>
      <c r="X632" s="260"/>
      <c r="Y632" s="266"/>
      <c r="Z632" s="245" t="str">
        <f t="shared" si="59"/>
        <v/>
      </c>
      <c r="AA632" s="267"/>
      <c r="AB632" s="245" t="str">
        <f t="array" ref="AB632">_xlfn.IFS(AND(Z632=1,P632&lt;&gt;0),25,AND(Z632=1,R632&lt;&gt;0),21,AND(Z632=1,U632="ALTO"),16,AND(Z632=1,U632="BAJO"),11,AND(Z632=1,V632&lt;&gt;0),2,AND(Z632=2,P632&lt;&gt;0),25,AND(Z632=2,R632&lt;&gt;0),21,AND(Z632=2,U632="ALTO"),16,AND(Z632=2,U632="BAJO"),11,AND(Z632=2,V632&lt;&gt;0),4,AND(Z632=3,P632&lt;&gt;0),25,AND(Z632=3,R632&lt;&gt;0),21,AND(Z632=3,U632="ALTO"),16,AND(Z632=3,U632="BAJO"),12,AND(Z632=3,V632&lt;&gt;0),5,AND(Z632=4,P632&lt;&gt;0),25,AND(Z632=4,R632&lt;&gt;0),13,AND(Z632=4,U632="ALTO"),16,AND(Z632=4,U632="BAJO"),14,AND(Z632=4,V632&lt;&gt;0),7,AND(Z632=5,P632&lt;&gt;0),25,AND(Z632=5,R632&lt;&gt;0),21,AND(Z632=5,U632="ALTO"),16,AND(Z632=5,U632="BAJO"),12,AND(Z632=5,V632&lt;&gt;0),8,AND(Z632=6,P632&lt;&gt;0),25,AND(Z632=6,R632&lt;&gt;0),21,AND(Z632=6,U632="ALTO"),20,AND(Z632=6,U632="BAJO"),17,AND(Z632=6,V632&lt;&gt;0),6,AND(Z632=7,P632&lt;&gt;0),25,AND(Z632=7,R632&lt;&gt;0),23,AND(Z632=7,U632="ALTO"),16,AND(Z632=7,U632="BAJO"),11,AND(Z632=7,V632&lt;&gt;0),7,AND(Z632=8,P632&lt;&gt;0),25,AND(Z632=8,R632&lt;&gt;0),21,AND(Z632=8,U632="ALTO"),16,AND(Z632=8,U632="BAJO"),12,AND(Z632=8,V632&lt;&gt;0),8,AND(Z632=9,P632&lt;&gt;0),25,AND(Z632=9,R632&lt;&gt;0),21,AND(Z632=9,U632="ALTO"),20,AND(Z632=9,U632="BAJO"),17,AND(Z632=9,V632&lt;&gt;0),13,AND(Z632=10,P632&lt;&gt;0),25,AND(Z632=10,R632&lt;&gt;0),22,AND(Z632=10,U632="ALTO"),21,AND(Z632=10,U632="BAJO"),18,AND(Z632=10,V632&lt;&gt;0),18,AND(Z632=11,P632&lt;&gt;0),25,AND(Z632=11,R632&lt;&gt;0),23,AND(Z632=11,U632="ALTO"),20,AND(Z632=11,U632="BAJO"),16,AND(Z632=11,V632&lt;&gt;0),11,AND(Z632=12,P632&lt;&gt;0),25,AND(Z632=12,R632&lt;&gt;0),23,AND(Z632=12,U632="ALTO"),20,AND(Z632=12,U632="BAJO"),16,AND(Z632=12,V632&lt;&gt;0),12,AND(Z632=13,P632&lt;&gt;0),25,AND(Z632=13,R632&lt;&gt;0),21,AND(Z632=13,U632="ALTO"),20,AND(Z632=13,U632="BAJO"),17,AND(Z632=13,V632&lt;&gt;0),17,AND(Z632=14,P632&lt;&gt;0),25,AND(Z632=14,R632&lt;&gt;0),24,AND(Z632=14,U632="ALTO"),23,AND(Z632=14,U632="BAJO"),21,AND(Z632=14,V632&lt;&gt;0),18,AND(Z632=15,P632&lt;&gt;0),25,AND(Z632=15,R632&lt;&gt;0),24,AND(Z632=15,U632="ALTO"),22,AND(Z632=15,U632="BAJO"),19,AND(Z632=15,V632&lt;&gt;0),19,AND(Z632=16,P632&lt;&gt;0),25,AND(Z632=16,R632&lt;&gt;0),23,AND(Z632=16,U632="ALTO"),23,AND(Z632=16,U632="BAJO"),23,AND(Z632=16,V632&lt;&gt;0),20,AND(Z632=17,P632&lt;&gt;0),25,AND(Z632=17,R632&lt;&gt;0),24,AND(Z632=17,U632="ALTO"),23,AND(Z632=17,U632="BAJO"),21,AND(Z632=17,V632&lt;&gt;0),20,AND(Z632=18,P632&lt;&gt;0),25,AND(Z632=18,R632&lt;&gt;0),24,AND(Z632=18,U632="ALTO"),23,AND(Z632=18,U632="BAJO"),22,AND(Z632=18,V632&lt;&gt;0),21,AND(Z632=19,P632&lt;&gt;0),25,AND(Z632=19,R632&lt;&gt;0),25,AND(Z632=19,U632="ALTO"),24,AND(Z632=19,U632="BAJO"),22,AND(Z632=19,V632&lt;&gt;0),22,AND(Z632&lt;&gt;0,X632&lt;&gt;0),Z632,TRUE,"FALSO")</f>
        <v>FALSO</v>
      </c>
      <c r="AC632" s="222"/>
      <c r="AD632" s="222"/>
      <c r="AE632" s="36"/>
      <c r="AF632" s="37"/>
      <c r="AG632" s="37"/>
      <c r="AH632" s="25"/>
      <c r="AI632" s="25"/>
      <c r="AJ632" s="25"/>
      <c r="AK632" s="25"/>
      <c r="AL632" s="25"/>
      <c r="AM632" s="25"/>
      <c r="AN632" s="25"/>
      <c r="AO632" s="35"/>
      <c r="AP632" s="25"/>
      <c r="AQ632" s="35"/>
      <c r="AR632" s="25"/>
      <c r="AS632" s="35"/>
      <c r="AT632" s="25"/>
      <c r="AU632" s="35"/>
      <c r="AV632" s="25"/>
      <c r="AW632" s="35"/>
      <c r="AX632" s="25"/>
    </row>
    <row r="633" spans="1:50" ht="26.25">
      <c r="A633" s="285"/>
      <c r="B633" s="381"/>
      <c r="C633" s="379"/>
      <c r="D633" s="378"/>
      <c r="E633" s="249"/>
      <c r="F633" s="248"/>
      <c r="G633" s="225"/>
      <c r="H633" s="227"/>
      <c r="I633" s="254"/>
      <c r="J633" s="255" t="e">
        <f>+VLOOKUP(I633,Peligros_Aspectos!A:D,4,0)</f>
        <v>#N/A</v>
      </c>
      <c r="K633" s="256" t="e">
        <f>+VLOOKUP(I633,Peligros_Aspectos!A:D,2,0)</f>
        <v>#N/A</v>
      </c>
      <c r="L633" s="257" t="e">
        <f>+VLOOKUP(I633,Peligros_Aspectos!A:C,3,0)</f>
        <v>#N/A</v>
      </c>
      <c r="M633" s="232"/>
      <c r="N633" s="258"/>
      <c r="O633" s="245" t="str">
        <f t="shared" si="56"/>
        <v/>
      </c>
      <c r="P633" s="260"/>
      <c r="Q633" s="260"/>
      <c r="R633" s="260"/>
      <c r="S633" s="260"/>
      <c r="T633" s="260"/>
      <c r="U633" s="258"/>
      <c r="V633" s="264"/>
      <c r="W633" s="260"/>
      <c r="X633" s="260"/>
      <c r="Y633" s="266"/>
      <c r="Z633" s="245" t="str">
        <f t="shared" si="59"/>
        <v/>
      </c>
      <c r="AA633" s="267"/>
      <c r="AB633" s="245" t="str">
        <f t="array" ref="AB633">_xlfn.IFS(AND(Z633=1,P633&lt;&gt;0),25,AND(Z633=1,R633&lt;&gt;0),21,AND(Z633=1,U633="ALTO"),16,AND(Z633=1,U633="BAJO"),11,AND(Z633=1,V633&lt;&gt;0),2,AND(Z633=2,P633&lt;&gt;0),25,AND(Z633=2,R633&lt;&gt;0),21,AND(Z633=2,U633="ALTO"),16,AND(Z633=2,U633="BAJO"),11,AND(Z633=2,V633&lt;&gt;0),4,AND(Z633=3,P633&lt;&gt;0),25,AND(Z633=3,R633&lt;&gt;0),21,AND(Z633=3,U633="ALTO"),16,AND(Z633=3,U633="BAJO"),12,AND(Z633=3,V633&lt;&gt;0),5,AND(Z633=4,P633&lt;&gt;0),25,AND(Z633=4,R633&lt;&gt;0),13,AND(Z633=4,U633="ALTO"),16,AND(Z633=4,U633="BAJO"),14,AND(Z633=4,V633&lt;&gt;0),7,AND(Z633=5,P633&lt;&gt;0),25,AND(Z633=5,R633&lt;&gt;0),21,AND(Z633=5,U633="ALTO"),16,AND(Z633=5,U633="BAJO"),12,AND(Z633=5,V633&lt;&gt;0),8,AND(Z633=6,P633&lt;&gt;0),25,AND(Z633=6,R633&lt;&gt;0),21,AND(Z633=6,U633="ALTO"),20,AND(Z633=6,U633="BAJO"),17,AND(Z633=6,V633&lt;&gt;0),6,AND(Z633=7,P633&lt;&gt;0),25,AND(Z633=7,R633&lt;&gt;0),23,AND(Z633=7,U633="ALTO"),16,AND(Z633=7,U633="BAJO"),11,AND(Z633=7,V633&lt;&gt;0),7,AND(Z633=8,P633&lt;&gt;0),25,AND(Z633=8,R633&lt;&gt;0),21,AND(Z633=8,U633="ALTO"),16,AND(Z633=8,U633="BAJO"),12,AND(Z633=8,V633&lt;&gt;0),8,AND(Z633=9,P633&lt;&gt;0),25,AND(Z633=9,R633&lt;&gt;0),21,AND(Z633=9,U633="ALTO"),20,AND(Z633=9,U633="BAJO"),17,AND(Z633=9,V633&lt;&gt;0),13,AND(Z633=10,P633&lt;&gt;0),25,AND(Z633=10,R633&lt;&gt;0),22,AND(Z633=10,U633="ALTO"),21,AND(Z633=10,U633="BAJO"),18,AND(Z633=10,V633&lt;&gt;0),18,AND(Z633=11,P633&lt;&gt;0),25,AND(Z633=11,R633&lt;&gt;0),23,AND(Z633=11,U633="ALTO"),20,AND(Z633=11,U633="BAJO"),16,AND(Z633=11,V633&lt;&gt;0),11,AND(Z633=12,P633&lt;&gt;0),25,AND(Z633=12,R633&lt;&gt;0),23,AND(Z633=12,U633="ALTO"),20,AND(Z633=12,U633="BAJO"),16,AND(Z633=12,V633&lt;&gt;0),12,AND(Z633=13,P633&lt;&gt;0),25,AND(Z633=13,R633&lt;&gt;0),21,AND(Z633=13,U633="ALTO"),20,AND(Z633=13,U633="BAJO"),17,AND(Z633=13,V633&lt;&gt;0),17,AND(Z633=14,P633&lt;&gt;0),25,AND(Z633=14,R633&lt;&gt;0),24,AND(Z633=14,U633="ALTO"),23,AND(Z633=14,U633="BAJO"),21,AND(Z633=14,V633&lt;&gt;0),18,AND(Z633=15,P633&lt;&gt;0),25,AND(Z633=15,R633&lt;&gt;0),24,AND(Z633=15,U633="ALTO"),22,AND(Z633=15,U633="BAJO"),19,AND(Z633=15,V633&lt;&gt;0),19,AND(Z633=16,P633&lt;&gt;0),25,AND(Z633=16,R633&lt;&gt;0),23,AND(Z633=16,U633="ALTO"),23,AND(Z633=16,U633="BAJO"),23,AND(Z633=16,V633&lt;&gt;0),20,AND(Z633=17,P633&lt;&gt;0),25,AND(Z633=17,R633&lt;&gt;0),24,AND(Z633=17,U633="ALTO"),23,AND(Z633=17,U633="BAJO"),21,AND(Z633=17,V633&lt;&gt;0),20,AND(Z633=18,P633&lt;&gt;0),25,AND(Z633=18,R633&lt;&gt;0),24,AND(Z633=18,U633="ALTO"),23,AND(Z633=18,U633="BAJO"),22,AND(Z633=18,V633&lt;&gt;0),21,AND(Z633=19,P633&lt;&gt;0),25,AND(Z633=19,R633&lt;&gt;0),25,AND(Z633=19,U633="ALTO"),24,AND(Z633=19,U633="BAJO"),22,AND(Z633=19,V633&lt;&gt;0),22,AND(Z633&lt;&gt;0,X633&lt;&gt;0),Z633,TRUE,"FALSO")</f>
        <v>FALSO</v>
      </c>
      <c r="AC633" s="222"/>
      <c r="AD633" s="222"/>
      <c r="AE633" s="36"/>
      <c r="AF633" s="37"/>
      <c r="AG633" s="37"/>
      <c r="AH633" s="25"/>
      <c r="AI633" s="25"/>
      <c r="AJ633" s="25"/>
      <c r="AK633" s="25"/>
      <c r="AL633" s="25"/>
      <c r="AM633" s="25"/>
      <c r="AN633" s="25"/>
      <c r="AO633" s="35"/>
      <c r="AP633" s="25"/>
      <c r="AQ633" s="35"/>
      <c r="AR633" s="25"/>
      <c r="AS633" s="35"/>
      <c r="AT633" s="25"/>
      <c r="AU633" s="35"/>
      <c r="AV633" s="25"/>
      <c r="AW633" s="35"/>
      <c r="AX633" s="25"/>
    </row>
    <row r="634" spans="1:50" ht="26.25">
      <c r="A634" s="285"/>
      <c r="B634" s="381"/>
      <c r="C634" s="379"/>
      <c r="D634" s="378"/>
      <c r="E634" s="249"/>
      <c r="F634" s="248"/>
      <c r="G634" s="225"/>
      <c r="H634" s="227"/>
      <c r="I634" s="254"/>
      <c r="J634" s="255" t="e">
        <f>+VLOOKUP(I634,Peligros_Aspectos!A:D,4,0)</f>
        <v>#N/A</v>
      </c>
      <c r="K634" s="256" t="e">
        <f>+VLOOKUP(I634,Peligros_Aspectos!A:D,2,0)</f>
        <v>#N/A</v>
      </c>
      <c r="L634" s="257" t="e">
        <f>+VLOOKUP(I634,Peligros_Aspectos!A:C,3,0)</f>
        <v>#N/A</v>
      </c>
      <c r="M634" s="232"/>
      <c r="N634" s="258"/>
      <c r="O634" s="245" t="str">
        <f t="shared" si="56"/>
        <v/>
      </c>
      <c r="P634" s="260"/>
      <c r="Q634" s="260"/>
      <c r="R634" s="260"/>
      <c r="S634" s="260"/>
      <c r="T634" s="260"/>
      <c r="U634" s="258"/>
      <c r="V634" s="264"/>
      <c r="W634" s="260"/>
      <c r="X634" s="260"/>
      <c r="Y634" s="266"/>
      <c r="Z634" s="245" t="str">
        <f t="shared" si="59"/>
        <v/>
      </c>
      <c r="AA634" s="267"/>
      <c r="AB634" s="245" t="str">
        <f t="array" ref="AB634">_xlfn.IFS(AND(Z634=1,P634&lt;&gt;0),25,AND(Z634=1,R634&lt;&gt;0),21,AND(Z634=1,U634="ALTO"),16,AND(Z634=1,U634="BAJO"),11,AND(Z634=1,V634&lt;&gt;0),2,AND(Z634=2,P634&lt;&gt;0),25,AND(Z634=2,R634&lt;&gt;0),21,AND(Z634=2,U634="ALTO"),16,AND(Z634=2,U634="BAJO"),11,AND(Z634=2,V634&lt;&gt;0),4,AND(Z634=3,P634&lt;&gt;0),25,AND(Z634=3,R634&lt;&gt;0),21,AND(Z634=3,U634="ALTO"),16,AND(Z634=3,U634="BAJO"),12,AND(Z634=3,V634&lt;&gt;0),5,AND(Z634=4,P634&lt;&gt;0),25,AND(Z634=4,R634&lt;&gt;0),13,AND(Z634=4,U634="ALTO"),16,AND(Z634=4,U634="BAJO"),14,AND(Z634=4,V634&lt;&gt;0),7,AND(Z634=5,P634&lt;&gt;0),25,AND(Z634=5,R634&lt;&gt;0),21,AND(Z634=5,U634="ALTO"),16,AND(Z634=5,U634="BAJO"),12,AND(Z634=5,V634&lt;&gt;0),8,AND(Z634=6,P634&lt;&gt;0),25,AND(Z634=6,R634&lt;&gt;0),21,AND(Z634=6,U634="ALTO"),20,AND(Z634=6,U634="BAJO"),17,AND(Z634=6,V634&lt;&gt;0),6,AND(Z634=7,P634&lt;&gt;0),25,AND(Z634=7,R634&lt;&gt;0),23,AND(Z634=7,U634="ALTO"),16,AND(Z634=7,U634="BAJO"),11,AND(Z634=7,V634&lt;&gt;0),7,AND(Z634=8,P634&lt;&gt;0),25,AND(Z634=8,R634&lt;&gt;0),21,AND(Z634=8,U634="ALTO"),16,AND(Z634=8,U634="BAJO"),12,AND(Z634=8,V634&lt;&gt;0),8,AND(Z634=9,P634&lt;&gt;0),25,AND(Z634=9,R634&lt;&gt;0),21,AND(Z634=9,U634="ALTO"),20,AND(Z634=9,U634="BAJO"),17,AND(Z634=9,V634&lt;&gt;0),13,AND(Z634=10,P634&lt;&gt;0),25,AND(Z634=10,R634&lt;&gt;0),22,AND(Z634=10,U634="ALTO"),21,AND(Z634=10,U634="BAJO"),18,AND(Z634=10,V634&lt;&gt;0),18,AND(Z634=11,P634&lt;&gt;0),25,AND(Z634=11,R634&lt;&gt;0),23,AND(Z634=11,U634="ALTO"),20,AND(Z634=11,U634="BAJO"),16,AND(Z634=11,V634&lt;&gt;0),11,AND(Z634=12,P634&lt;&gt;0),25,AND(Z634=12,R634&lt;&gt;0),23,AND(Z634=12,U634="ALTO"),20,AND(Z634=12,U634="BAJO"),16,AND(Z634=12,V634&lt;&gt;0),12,AND(Z634=13,P634&lt;&gt;0),25,AND(Z634=13,R634&lt;&gt;0),21,AND(Z634=13,U634="ALTO"),20,AND(Z634=13,U634="BAJO"),17,AND(Z634=13,V634&lt;&gt;0),17,AND(Z634=14,P634&lt;&gt;0),25,AND(Z634=14,R634&lt;&gt;0),24,AND(Z634=14,U634="ALTO"),23,AND(Z634=14,U634="BAJO"),21,AND(Z634=14,V634&lt;&gt;0),18,AND(Z634=15,P634&lt;&gt;0),25,AND(Z634=15,R634&lt;&gt;0),24,AND(Z634=15,U634="ALTO"),22,AND(Z634=15,U634="BAJO"),19,AND(Z634=15,V634&lt;&gt;0),19,AND(Z634=16,P634&lt;&gt;0),25,AND(Z634=16,R634&lt;&gt;0),23,AND(Z634=16,U634="ALTO"),23,AND(Z634=16,U634="BAJO"),23,AND(Z634=16,V634&lt;&gt;0),20,AND(Z634=17,P634&lt;&gt;0),25,AND(Z634=17,R634&lt;&gt;0),24,AND(Z634=17,U634="ALTO"),23,AND(Z634=17,U634="BAJO"),21,AND(Z634=17,V634&lt;&gt;0),20,AND(Z634=18,P634&lt;&gt;0),25,AND(Z634=18,R634&lt;&gt;0),24,AND(Z634=18,U634="ALTO"),23,AND(Z634=18,U634="BAJO"),22,AND(Z634=18,V634&lt;&gt;0),21,AND(Z634=19,P634&lt;&gt;0),25,AND(Z634=19,R634&lt;&gt;0),25,AND(Z634=19,U634="ALTO"),24,AND(Z634=19,U634="BAJO"),22,AND(Z634=19,V634&lt;&gt;0),22,AND(Z634&lt;&gt;0,X634&lt;&gt;0),Z634,TRUE,"FALSO")</f>
        <v>FALSO</v>
      </c>
      <c r="AC634" s="222"/>
      <c r="AD634" s="222"/>
      <c r="AE634" s="36"/>
      <c r="AF634" s="37"/>
      <c r="AG634" s="37"/>
      <c r="AH634" s="25"/>
      <c r="AI634" s="25"/>
      <c r="AJ634" s="25"/>
      <c r="AK634" s="25"/>
      <c r="AL634" s="25"/>
      <c r="AM634" s="25"/>
      <c r="AN634" s="25"/>
      <c r="AO634" s="35"/>
      <c r="AP634" s="25"/>
      <c r="AQ634" s="35"/>
      <c r="AR634" s="25"/>
      <c r="AS634" s="35"/>
      <c r="AT634" s="25"/>
      <c r="AU634" s="35"/>
      <c r="AV634" s="25"/>
      <c r="AW634" s="35"/>
      <c r="AX634" s="25"/>
    </row>
    <row r="635" spans="1:50" ht="26.25">
      <c r="A635" s="285"/>
      <c r="B635" s="381"/>
      <c r="C635" s="379"/>
      <c r="D635" s="378"/>
      <c r="E635" s="249"/>
      <c r="F635" s="248"/>
      <c r="G635" s="225"/>
      <c r="H635" s="227"/>
      <c r="I635" s="254"/>
      <c r="J635" s="255" t="e">
        <f>+VLOOKUP(I635,Peligros_Aspectos!A:D,4,0)</f>
        <v>#N/A</v>
      </c>
      <c r="K635" s="256" t="e">
        <f>+VLOOKUP(I635,Peligros_Aspectos!A:D,2,0)</f>
        <v>#N/A</v>
      </c>
      <c r="L635" s="257" t="e">
        <f>+VLOOKUP(I635,Peligros_Aspectos!A:C,3,0)</f>
        <v>#N/A</v>
      </c>
      <c r="M635" s="232"/>
      <c r="N635" s="258"/>
      <c r="O635" s="245" t="str">
        <f t="shared" si="56"/>
        <v/>
      </c>
      <c r="P635" s="260"/>
      <c r="Q635" s="260"/>
      <c r="R635" s="260"/>
      <c r="S635" s="260"/>
      <c r="T635" s="260"/>
      <c r="U635" s="258"/>
      <c r="V635" s="264"/>
      <c r="W635" s="260"/>
      <c r="X635" s="260"/>
      <c r="Y635" s="266"/>
      <c r="Z635" s="245" t="str">
        <f t="shared" si="59"/>
        <v/>
      </c>
      <c r="AA635" s="267"/>
      <c r="AB635" s="245" t="str">
        <f t="array" ref="AB635">_xlfn.IFS(AND(Z635=1,P635&lt;&gt;0),25,AND(Z635=1,R635&lt;&gt;0),21,AND(Z635=1,U635="ALTO"),16,AND(Z635=1,U635="BAJO"),11,AND(Z635=1,V635&lt;&gt;0),2,AND(Z635=2,P635&lt;&gt;0),25,AND(Z635=2,R635&lt;&gt;0),21,AND(Z635=2,U635="ALTO"),16,AND(Z635=2,U635="BAJO"),11,AND(Z635=2,V635&lt;&gt;0),4,AND(Z635=3,P635&lt;&gt;0),25,AND(Z635=3,R635&lt;&gt;0),21,AND(Z635=3,U635="ALTO"),16,AND(Z635=3,U635="BAJO"),12,AND(Z635=3,V635&lt;&gt;0),5,AND(Z635=4,P635&lt;&gt;0),25,AND(Z635=4,R635&lt;&gt;0),13,AND(Z635=4,U635="ALTO"),16,AND(Z635=4,U635="BAJO"),14,AND(Z635=4,V635&lt;&gt;0),7,AND(Z635=5,P635&lt;&gt;0),25,AND(Z635=5,R635&lt;&gt;0),21,AND(Z635=5,U635="ALTO"),16,AND(Z635=5,U635="BAJO"),12,AND(Z635=5,V635&lt;&gt;0),8,AND(Z635=6,P635&lt;&gt;0),25,AND(Z635=6,R635&lt;&gt;0),21,AND(Z635=6,U635="ALTO"),20,AND(Z635=6,U635="BAJO"),17,AND(Z635=6,V635&lt;&gt;0),6,AND(Z635=7,P635&lt;&gt;0),25,AND(Z635=7,R635&lt;&gt;0),23,AND(Z635=7,U635="ALTO"),16,AND(Z635=7,U635="BAJO"),11,AND(Z635=7,V635&lt;&gt;0),7,AND(Z635=8,P635&lt;&gt;0),25,AND(Z635=8,R635&lt;&gt;0),21,AND(Z635=8,U635="ALTO"),16,AND(Z635=8,U635="BAJO"),12,AND(Z635=8,V635&lt;&gt;0),8,AND(Z635=9,P635&lt;&gt;0),25,AND(Z635=9,R635&lt;&gt;0),21,AND(Z635=9,U635="ALTO"),20,AND(Z635=9,U635="BAJO"),17,AND(Z635=9,V635&lt;&gt;0),13,AND(Z635=10,P635&lt;&gt;0),25,AND(Z635=10,R635&lt;&gt;0),22,AND(Z635=10,U635="ALTO"),21,AND(Z635=10,U635="BAJO"),18,AND(Z635=10,V635&lt;&gt;0),18,AND(Z635=11,P635&lt;&gt;0),25,AND(Z635=11,R635&lt;&gt;0),23,AND(Z635=11,U635="ALTO"),20,AND(Z635=11,U635="BAJO"),16,AND(Z635=11,V635&lt;&gt;0),11,AND(Z635=12,P635&lt;&gt;0),25,AND(Z635=12,R635&lt;&gt;0),23,AND(Z635=12,U635="ALTO"),20,AND(Z635=12,U635="BAJO"),16,AND(Z635=12,V635&lt;&gt;0),12,AND(Z635=13,P635&lt;&gt;0),25,AND(Z635=13,R635&lt;&gt;0),21,AND(Z635=13,U635="ALTO"),20,AND(Z635=13,U635="BAJO"),17,AND(Z635=13,V635&lt;&gt;0),17,AND(Z635=14,P635&lt;&gt;0),25,AND(Z635=14,R635&lt;&gt;0),24,AND(Z635=14,U635="ALTO"),23,AND(Z635=14,U635="BAJO"),21,AND(Z635=14,V635&lt;&gt;0),18,AND(Z635=15,P635&lt;&gt;0),25,AND(Z635=15,R635&lt;&gt;0),24,AND(Z635=15,U635="ALTO"),22,AND(Z635=15,U635="BAJO"),19,AND(Z635=15,V635&lt;&gt;0),19,AND(Z635=16,P635&lt;&gt;0),25,AND(Z635=16,R635&lt;&gt;0),23,AND(Z635=16,U635="ALTO"),23,AND(Z635=16,U635="BAJO"),23,AND(Z635=16,V635&lt;&gt;0),20,AND(Z635=17,P635&lt;&gt;0),25,AND(Z635=17,R635&lt;&gt;0),24,AND(Z635=17,U635="ALTO"),23,AND(Z635=17,U635="BAJO"),21,AND(Z635=17,V635&lt;&gt;0),20,AND(Z635=18,P635&lt;&gt;0),25,AND(Z635=18,R635&lt;&gt;0),24,AND(Z635=18,U635="ALTO"),23,AND(Z635=18,U635="BAJO"),22,AND(Z635=18,V635&lt;&gt;0),21,AND(Z635=19,P635&lt;&gt;0),25,AND(Z635=19,R635&lt;&gt;0),25,AND(Z635=19,U635="ALTO"),24,AND(Z635=19,U635="BAJO"),22,AND(Z635=19,V635&lt;&gt;0),22,AND(Z635&lt;&gt;0,X635&lt;&gt;0),Z635,TRUE,"FALSO")</f>
        <v>FALSO</v>
      </c>
      <c r="AC635" s="222"/>
      <c r="AD635" s="222"/>
      <c r="AE635" s="36"/>
      <c r="AF635" s="37"/>
      <c r="AG635" s="37"/>
      <c r="AH635" s="25"/>
      <c r="AI635" s="25"/>
      <c r="AJ635" s="25"/>
      <c r="AK635" s="25"/>
      <c r="AL635" s="25"/>
      <c r="AM635" s="25"/>
      <c r="AN635" s="25"/>
      <c r="AO635" s="35"/>
      <c r="AP635" s="25"/>
      <c r="AQ635" s="35"/>
      <c r="AR635" s="25"/>
      <c r="AS635" s="35"/>
      <c r="AT635" s="25"/>
      <c r="AU635" s="35"/>
      <c r="AV635" s="25"/>
      <c r="AW635" s="35"/>
      <c r="AX635" s="25"/>
    </row>
    <row r="636" spans="1:50" ht="26.25">
      <c r="A636" s="285"/>
      <c r="B636" s="381"/>
      <c r="C636" s="379"/>
      <c r="D636" s="378"/>
      <c r="E636" s="249"/>
      <c r="F636" s="248"/>
      <c r="G636" s="225"/>
      <c r="H636" s="227"/>
      <c r="I636" s="254"/>
      <c r="J636" s="255" t="e">
        <f>+VLOOKUP(I636,Peligros_Aspectos!A:D,4,0)</f>
        <v>#N/A</v>
      </c>
      <c r="K636" s="256" t="e">
        <f>+VLOOKUP(I636,Peligros_Aspectos!A:D,2,0)</f>
        <v>#N/A</v>
      </c>
      <c r="L636" s="257" t="e">
        <f>+VLOOKUP(I636,Peligros_Aspectos!A:C,3,0)</f>
        <v>#N/A</v>
      </c>
      <c r="M636" s="232"/>
      <c r="N636" s="258"/>
      <c r="O636" s="245" t="str">
        <f t="shared" si="56"/>
        <v/>
      </c>
      <c r="P636" s="260"/>
      <c r="Q636" s="260"/>
      <c r="R636" s="260"/>
      <c r="S636" s="260"/>
      <c r="T636" s="264"/>
      <c r="U636" s="255"/>
      <c r="V636" s="264"/>
      <c r="W636" s="260"/>
      <c r="X636" s="260"/>
      <c r="Y636" s="266"/>
      <c r="Z636" s="245" t="str">
        <f t="shared" si="59"/>
        <v/>
      </c>
      <c r="AA636" s="267"/>
      <c r="AB636" s="245" t="str">
        <f t="array" ref="AB636">_xlfn.IFS(AND(Z636=1,P636&lt;&gt;0),25,AND(Z636=1,R636&lt;&gt;0),21,AND(Z636=1,U636="ALTO"),16,AND(Z636=1,U636="BAJO"),11,AND(Z636=1,V636&lt;&gt;0),2,AND(Z636=2,P636&lt;&gt;0),25,AND(Z636=2,R636&lt;&gt;0),21,AND(Z636=2,U636="ALTO"),16,AND(Z636=2,U636="BAJO"),11,AND(Z636=2,V636&lt;&gt;0),4,AND(Z636=3,P636&lt;&gt;0),25,AND(Z636=3,R636&lt;&gt;0),21,AND(Z636=3,U636="ALTO"),16,AND(Z636=3,U636="BAJO"),12,AND(Z636=3,V636&lt;&gt;0),5,AND(Z636=4,P636&lt;&gt;0),25,AND(Z636=4,R636&lt;&gt;0),13,AND(Z636=4,U636="ALTO"),16,AND(Z636=4,U636="BAJO"),14,AND(Z636=4,V636&lt;&gt;0),7,AND(Z636=5,P636&lt;&gt;0),25,AND(Z636=5,R636&lt;&gt;0),21,AND(Z636=5,U636="ALTO"),16,AND(Z636=5,U636="BAJO"),12,AND(Z636=5,V636&lt;&gt;0),8,AND(Z636=6,P636&lt;&gt;0),25,AND(Z636=6,R636&lt;&gt;0),21,AND(Z636=6,U636="ALTO"),20,AND(Z636=6,U636="BAJO"),17,AND(Z636=6,V636&lt;&gt;0),6,AND(Z636=7,P636&lt;&gt;0),25,AND(Z636=7,R636&lt;&gt;0),23,AND(Z636=7,U636="ALTO"),16,AND(Z636=7,U636="BAJO"),11,AND(Z636=7,V636&lt;&gt;0),7,AND(Z636=8,P636&lt;&gt;0),25,AND(Z636=8,R636&lt;&gt;0),21,AND(Z636=8,U636="ALTO"),16,AND(Z636=8,U636="BAJO"),12,AND(Z636=8,V636&lt;&gt;0),8,AND(Z636=9,P636&lt;&gt;0),25,AND(Z636=9,R636&lt;&gt;0),21,AND(Z636=9,U636="ALTO"),20,AND(Z636=9,U636="BAJO"),17,AND(Z636=9,V636&lt;&gt;0),13,AND(Z636=10,P636&lt;&gt;0),25,AND(Z636=10,R636&lt;&gt;0),22,AND(Z636=10,U636="ALTO"),21,AND(Z636=10,U636="BAJO"),18,AND(Z636=10,V636&lt;&gt;0),18,AND(Z636=11,P636&lt;&gt;0),25,AND(Z636=11,R636&lt;&gt;0),23,AND(Z636=11,U636="ALTO"),20,AND(Z636=11,U636="BAJO"),16,AND(Z636=11,V636&lt;&gt;0),11,AND(Z636=12,P636&lt;&gt;0),25,AND(Z636=12,R636&lt;&gt;0),23,AND(Z636=12,U636="ALTO"),20,AND(Z636=12,U636="BAJO"),16,AND(Z636=12,V636&lt;&gt;0),12,AND(Z636=13,P636&lt;&gt;0),25,AND(Z636=13,R636&lt;&gt;0),21,AND(Z636=13,U636="ALTO"),20,AND(Z636=13,U636="BAJO"),17,AND(Z636=13,V636&lt;&gt;0),17,AND(Z636=14,P636&lt;&gt;0),25,AND(Z636=14,R636&lt;&gt;0),24,AND(Z636=14,U636="ALTO"),23,AND(Z636=14,U636="BAJO"),21,AND(Z636=14,V636&lt;&gt;0),18,AND(Z636=15,P636&lt;&gt;0),25,AND(Z636=15,R636&lt;&gt;0),24,AND(Z636=15,U636="ALTO"),22,AND(Z636=15,U636="BAJO"),19,AND(Z636=15,V636&lt;&gt;0),19,AND(Z636=16,P636&lt;&gt;0),25,AND(Z636=16,R636&lt;&gt;0),23,AND(Z636=16,U636="ALTO"),23,AND(Z636=16,U636="BAJO"),23,AND(Z636=16,V636&lt;&gt;0),20,AND(Z636=17,P636&lt;&gt;0),25,AND(Z636=17,R636&lt;&gt;0),24,AND(Z636=17,U636="ALTO"),23,AND(Z636=17,U636="BAJO"),21,AND(Z636=17,V636&lt;&gt;0),20,AND(Z636=18,P636&lt;&gt;0),25,AND(Z636=18,R636&lt;&gt;0),24,AND(Z636=18,U636="ALTO"),23,AND(Z636=18,U636="BAJO"),22,AND(Z636=18,V636&lt;&gt;0),21,AND(Z636=19,P636&lt;&gt;0),25,AND(Z636=19,R636&lt;&gt;0),25,AND(Z636=19,U636="ALTO"),24,AND(Z636=19,U636="BAJO"),22,AND(Z636=19,V636&lt;&gt;0),22,AND(Z636&lt;&gt;0,X636&lt;&gt;0),Z636,TRUE,"FALSO")</f>
        <v>FALSO</v>
      </c>
      <c r="AC636" s="222"/>
      <c r="AD636" s="222"/>
      <c r="AE636" s="36"/>
      <c r="AF636" s="37"/>
      <c r="AG636" s="37"/>
      <c r="AH636" s="25"/>
      <c r="AI636" s="25"/>
      <c r="AJ636" s="25"/>
      <c r="AK636" s="25"/>
      <c r="AL636" s="25"/>
      <c r="AM636" s="25"/>
      <c r="AN636" s="25"/>
      <c r="AO636" s="35"/>
      <c r="AP636" s="25"/>
      <c r="AQ636" s="35"/>
      <c r="AR636" s="25"/>
      <c r="AS636" s="35"/>
      <c r="AT636" s="25"/>
      <c r="AU636" s="35"/>
      <c r="AV636" s="25"/>
      <c r="AW636" s="35"/>
      <c r="AX636" s="25"/>
    </row>
    <row r="637" spans="1:50" ht="26.25">
      <c r="A637" s="285"/>
      <c r="B637" s="381"/>
      <c r="C637" s="379"/>
      <c r="D637" s="378"/>
      <c r="E637" s="249"/>
      <c r="F637" s="248"/>
      <c r="G637" s="225"/>
      <c r="H637" s="227"/>
      <c r="I637" s="254"/>
      <c r="J637" s="255" t="e">
        <f>+VLOOKUP(I637,Peligros_Aspectos!A:D,4,0)</f>
        <v>#N/A</v>
      </c>
      <c r="K637" s="256" t="e">
        <f>+VLOOKUP(I637,Peligros_Aspectos!A:D,2,0)</f>
        <v>#N/A</v>
      </c>
      <c r="L637" s="257" t="e">
        <f>+VLOOKUP(I637,Peligros_Aspectos!A:C,3,0)</f>
        <v>#N/A</v>
      </c>
      <c r="M637" s="232"/>
      <c r="N637" s="258"/>
      <c r="O637" s="245" t="str">
        <f t="shared" si="56"/>
        <v/>
      </c>
      <c r="P637" s="260"/>
      <c r="Q637" s="260"/>
      <c r="R637" s="260"/>
      <c r="S637" s="260"/>
      <c r="T637" s="260"/>
      <c r="U637" s="255"/>
      <c r="V637" s="265"/>
      <c r="W637" s="260"/>
      <c r="X637" s="260"/>
      <c r="Y637" s="266"/>
      <c r="Z637" s="245" t="str">
        <f t="shared" si="59"/>
        <v/>
      </c>
      <c r="AA637" s="267"/>
      <c r="AB637" s="245" t="str">
        <f t="array" ref="AB637">_xlfn.IFS(AND(Z637=1,P637&lt;&gt;0),25,AND(Z637=1,R637&lt;&gt;0),21,AND(Z637=1,U637="ALTO"),16,AND(Z637=1,U637="BAJO"),11,AND(Z637=1,V637&lt;&gt;0),2,AND(Z637=2,P637&lt;&gt;0),25,AND(Z637=2,R637&lt;&gt;0),21,AND(Z637=2,U637="ALTO"),16,AND(Z637=2,U637="BAJO"),11,AND(Z637=2,V637&lt;&gt;0),4,AND(Z637=3,P637&lt;&gt;0),25,AND(Z637=3,R637&lt;&gt;0),21,AND(Z637=3,U637="ALTO"),16,AND(Z637=3,U637="BAJO"),12,AND(Z637=3,V637&lt;&gt;0),5,AND(Z637=4,P637&lt;&gt;0),25,AND(Z637=4,R637&lt;&gt;0),13,AND(Z637=4,U637="ALTO"),16,AND(Z637=4,U637="BAJO"),14,AND(Z637=4,V637&lt;&gt;0),7,AND(Z637=5,P637&lt;&gt;0),25,AND(Z637=5,R637&lt;&gt;0),21,AND(Z637=5,U637="ALTO"),16,AND(Z637=5,U637="BAJO"),12,AND(Z637=5,V637&lt;&gt;0),8,AND(Z637=6,P637&lt;&gt;0),25,AND(Z637=6,R637&lt;&gt;0),21,AND(Z637=6,U637="ALTO"),20,AND(Z637=6,U637="BAJO"),17,AND(Z637=6,V637&lt;&gt;0),6,AND(Z637=7,P637&lt;&gt;0),25,AND(Z637=7,R637&lt;&gt;0),23,AND(Z637=7,U637="ALTO"),16,AND(Z637=7,U637="BAJO"),11,AND(Z637=7,V637&lt;&gt;0),7,AND(Z637=8,P637&lt;&gt;0),25,AND(Z637=8,R637&lt;&gt;0),21,AND(Z637=8,U637="ALTO"),16,AND(Z637=8,U637="BAJO"),12,AND(Z637=8,V637&lt;&gt;0),8,AND(Z637=9,P637&lt;&gt;0),25,AND(Z637=9,R637&lt;&gt;0),21,AND(Z637=9,U637="ALTO"),20,AND(Z637=9,U637="BAJO"),17,AND(Z637=9,V637&lt;&gt;0),13,AND(Z637=10,P637&lt;&gt;0),25,AND(Z637=10,R637&lt;&gt;0),22,AND(Z637=10,U637="ALTO"),21,AND(Z637=10,U637="BAJO"),18,AND(Z637=10,V637&lt;&gt;0),18,AND(Z637=11,P637&lt;&gt;0),25,AND(Z637=11,R637&lt;&gt;0),23,AND(Z637=11,U637="ALTO"),20,AND(Z637=11,U637="BAJO"),16,AND(Z637=11,V637&lt;&gt;0),11,AND(Z637=12,P637&lt;&gt;0),25,AND(Z637=12,R637&lt;&gt;0),23,AND(Z637=12,U637="ALTO"),20,AND(Z637=12,U637="BAJO"),16,AND(Z637=12,V637&lt;&gt;0),12,AND(Z637=13,P637&lt;&gt;0),25,AND(Z637=13,R637&lt;&gt;0),21,AND(Z637=13,U637="ALTO"),20,AND(Z637=13,U637="BAJO"),17,AND(Z637=13,V637&lt;&gt;0),17,AND(Z637=14,P637&lt;&gt;0),25,AND(Z637=14,R637&lt;&gt;0),24,AND(Z637=14,U637="ALTO"),23,AND(Z637=14,U637="BAJO"),21,AND(Z637=14,V637&lt;&gt;0),18,AND(Z637=15,P637&lt;&gt;0),25,AND(Z637=15,R637&lt;&gt;0),24,AND(Z637=15,U637="ALTO"),22,AND(Z637=15,U637="BAJO"),19,AND(Z637=15,V637&lt;&gt;0),19,AND(Z637=16,P637&lt;&gt;0),25,AND(Z637=16,R637&lt;&gt;0),23,AND(Z637=16,U637="ALTO"),23,AND(Z637=16,U637="BAJO"),23,AND(Z637=16,V637&lt;&gt;0),20,AND(Z637=17,P637&lt;&gt;0),25,AND(Z637=17,R637&lt;&gt;0),24,AND(Z637=17,U637="ALTO"),23,AND(Z637=17,U637="BAJO"),21,AND(Z637=17,V637&lt;&gt;0),20,AND(Z637=18,P637&lt;&gt;0),25,AND(Z637=18,R637&lt;&gt;0),24,AND(Z637=18,U637="ALTO"),23,AND(Z637=18,U637="BAJO"),22,AND(Z637=18,V637&lt;&gt;0),21,AND(Z637=19,P637&lt;&gt;0),25,AND(Z637=19,R637&lt;&gt;0),25,AND(Z637=19,U637="ALTO"),24,AND(Z637=19,U637="BAJO"),22,AND(Z637=19,V637&lt;&gt;0),22,AND(Z637&lt;&gt;0,X637&lt;&gt;0),Z637,TRUE,"FALSO")</f>
        <v>FALSO</v>
      </c>
      <c r="AC637" s="222"/>
      <c r="AD637" s="222"/>
      <c r="AE637" s="36"/>
      <c r="AF637" s="37"/>
      <c r="AG637" s="37"/>
      <c r="AH637" s="25"/>
      <c r="AI637" s="25"/>
      <c r="AJ637" s="25"/>
      <c r="AK637" s="25"/>
      <c r="AL637" s="25"/>
      <c r="AM637" s="25"/>
      <c r="AN637" s="25"/>
      <c r="AO637" s="35"/>
      <c r="AP637" s="25"/>
      <c r="AQ637" s="35"/>
      <c r="AR637" s="25"/>
      <c r="AS637" s="35"/>
      <c r="AT637" s="25"/>
      <c r="AU637" s="35"/>
      <c r="AV637" s="25"/>
      <c r="AW637" s="35"/>
      <c r="AX637" s="25"/>
    </row>
    <row r="638" spans="1:50" ht="26.25">
      <c r="A638" s="285"/>
      <c r="B638" s="381"/>
      <c r="C638" s="379"/>
      <c r="D638" s="378"/>
      <c r="E638" s="249"/>
      <c r="F638" s="248"/>
      <c r="G638" s="225"/>
      <c r="H638" s="227"/>
      <c r="I638" s="254"/>
      <c r="J638" s="255" t="e">
        <f>+VLOOKUP(I638,Peligros_Aspectos!A:D,4,0)</f>
        <v>#N/A</v>
      </c>
      <c r="K638" s="256" t="e">
        <f>+VLOOKUP(I638,Peligros_Aspectos!A:D,2,0)</f>
        <v>#N/A</v>
      </c>
      <c r="L638" s="257" t="e">
        <f>+VLOOKUP(I638,Peligros_Aspectos!A:C,3,0)</f>
        <v>#N/A</v>
      </c>
      <c r="M638" s="232"/>
      <c r="N638" s="258"/>
      <c r="O638" s="245" t="str">
        <f t="shared" si="56"/>
        <v/>
      </c>
      <c r="P638" s="260"/>
      <c r="Q638" s="260"/>
      <c r="R638" s="260"/>
      <c r="S638" s="260"/>
      <c r="T638" s="260"/>
      <c r="U638" s="258"/>
      <c r="V638" s="264"/>
      <c r="W638" s="264"/>
      <c r="X638" s="260"/>
      <c r="Y638" s="266"/>
      <c r="Z638" s="245" t="str">
        <f t="shared" si="59"/>
        <v/>
      </c>
      <c r="AA638" s="267"/>
      <c r="AB638" s="245" t="str">
        <f t="array" ref="AB638">_xlfn.IFS(AND(Z638=1,P638&lt;&gt;0),25,AND(Z638=1,R638&lt;&gt;0),21,AND(Z638=1,U638="ALTO"),16,AND(Z638=1,U638="BAJO"),11,AND(Z638=1,V638&lt;&gt;0),2,AND(Z638=2,P638&lt;&gt;0),25,AND(Z638=2,R638&lt;&gt;0),21,AND(Z638=2,U638="ALTO"),16,AND(Z638=2,U638="BAJO"),11,AND(Z638=2,V638&lt;&gt;0),4,AND(Z638=3,P638&lt;&gt;0),25,AND(Z638=3,R638&lt;&gt;0),21,AND(Z638=3,U638="ALTO"),16,AND(Z638=3,U638="BAJO"),12,AND(Z638=3,V638&lt;&gt;0),5,AND(Z638=4,P638&lt;&gt;0),25,AND(Z638=4,R638&lt;&gt;0),13,AND(Z638=4,U638="ALTO"),16,AND(Z638=4,U638="BAJO"),14,AND(Z638=4,V638&lt;&gt;0),7,AND(Z638=5,P638&lt;&gt;0),25,AND(Z638=5,R638&lt;&gt;0),21,AND(Z638=5,U638="ALTO"),16,AND(Z638=5,U638="BAJO"),12,AND(Z638=5,V638&lt;&gt;0),8,AND(Z638=6,P638&lt;&gt;0),25,AND(Z638=6,R638&lt;&gt;0),21,AND(Z638=6,U638="ALTO"),20,AND(Z638=6,U638="BAJO"),17,AND(Z638=6,V638&lt;&gt;0),6,AND(Z638=7,P638&lt;&gt;0),25,AND(Z638=7,R638&lt;&gt;0),23,AND(Z638=7,U638="ALTO"),16,AND(Z638=7,U638="BAJO"),11,AND(Z638=7,V638&lt;&gt;0),7,AND(Z638=8,P638&lt;&gt;0),25,AND(Z638=8,R638&lt;&gt;0),21,AND(Z638=8,U638="ALTO"),16,AND(Z638=8,U638="BAJO"),12,AND(Z638=8,V638&lt;&gt;0),8,AND(Z638=9,P638&lt;&gt;0),25,AND(Z638=9,R638&lt;&gt;0),21,AND(Z638=9,U638="ALTO"),20,AND(Z638=9,U638="BAJO"),17,AND(Z638=9,V638&lt;&gt;0),13,AND(Z638=10,P638&lt;&gt;0),25,AND(Z638=10,R638&lt;&gt;0),22,AND(Z638=10,U638="ALTO"),21,AND(Z638=10,U638="BAJO"),18,AND(Z638=10,V638&lt;&gt;0),18,AND(Z638=11,P638&lt;&gt;0),25,AND(Z638=11,R638&lt;&gt;0),23,AND(Z638=11,U638="ALTO"),20,AND(Z638=11,U638="BAJO"),16,AND(Z638=11,V638&lt;&gt;0),11,AND(Z638=12,P638&lt;&gt;0),25,AND(Z638=12,R638&lt;&gt;0),23,AND(Z638=12,U638="ALTO"),20,AND(Z638=12,U638="BAJO"),16,AND(Z638=12,V638&lt;&gt;0),12,AND(Z638=13,P638&lt;&gt;0),25,AND(Z638=13,R638&lt;&gt;0),21,AND(Z638=13,U638="ALTO"),20,AND(Z638=13,U638="BAJO"),17,AND(Z638=13,V638&lt;&gt;0),17,AND(Z638=14,P638&lt;&gt;0),25,AND(Z638=14,R638&lt;&gt;0),24,AND(Z638=14,U638="ALTO"),23,AND(Z638=14,U638="BAJO"),21,AND(Z638=14,V638&lt;&gt;0),18,AND(Z638=15,P638&lt;&gt;0),25,AND(Z638=15,R638&lt;&gt;0),24,AND(Z638=15,U638="ALTO"),22,AND(Z638=15,U638="BAJO"),19,AND(Z638=15,V638&lt;&gt;0),19,AND(Z638=16,P638&lt;&gt;0),25,AND(Z638=16,R638&lt;&gt;0),23,AND(Z638=16,U638="ALTO"),23,AND(Z638=16,U638="BAJO"),23,AND(Z638=16,V638&lt;&gt;0),20,AND(Z638=17,P638&lt;&gt;0),25,AND(Z638=17,R638&lt;&gt;0),24,AND(Z638=17,U638="ALTO"),23,AND(Z638=17,U638="BAJO"),21,AND(Z638=17,V638&lt;&gt;0),20,AND(Z638=18,P638&lt;&gt;0),25,AND(Z638=18,R638&lt;&gt;0),24,AND(Z638=18,U638="ALTO"),23,AND(Z638=18,U638="BAJO"),22,AND(Z638=18,V638&lt;&gt;0),21,AND(Z638=19,P638&lt;&gt;0),25,AND(Z638=19,R638&lt;&gt;0),25,AND(Z638=19,U638="ALTO"),24,AND(Z638=19,U638="BAJO"),22,AND(Z638=19,V638&lt;&gt;0),22,AND(Z638&lt;&gt;0,X638&lt;&gt;0),Z638,TRUE,"FALSO")</f>
        <v>FALSO</v>
      </c>
      <c r="AC638" s="222"/>
      <c r="AD638" s="222"/>
      <c r="AE638" s="36"/>
      <c r="AF638" s="37"/>
      <c r="AG638" s="37"/>
      <c r="AH638" s="25"/>
      <c r="AI638" s="25"/>
      <c r="AJ638" s="25"/>
      <c r="AK638" s="25"/>
      <c r="AL638" s="25"/>
      <c r="AM638" s="25"/>
      <c r="AN638" s="25"/>
      <c r="AO638" s="35"/>
      <c r="AP638" s="25"/>
      <c r="AQ638" s="35"/>
      <c r="AR638" s="25"/>
      <c r="AS638" s="35"/>
      <c r="AT638" s="25"/>
      <c r="AU638" s="35"/>
      <c r="AV638" s="25"/>
      <c r="AW638" s="35"/>
      <c r="AX638" s="25"/>
    </row>
    <row r="639" spans="1:50" ht="26.25">
      <c r="A639" s="285"/>
      <c r="B639" s="381"/>
      <c r="C639" s="379"/>
      <c r="D639" s="378"/>
      <c r="E639" s="249"/>
      <c r="F639" s="248"/>
      <c r="G639" s="225"/>
      <c r="H639" s="227"/>
      <c r="I639" s="254"/>
      <c r="J639" s="255" t="e">
        <f>+VLOOKUP(I639,Peligros_Aspectos!A:D,4,0)</f>
        <v>#N/A</v>
      </c>
      <c r="K639" s="256" t="e">
        <f>+VLOOKUP(I639,Peligros_Aspectos!A:D,2,0)</f>
        <v>#N/A</v>
      </c>
      <c r="L639" s="257" t="e">
        <f>+VLOOKUP(I639,Peligros_Aspectos!A:C,3,0)</f>
        <v>#N/A</v>
      </c>
      <c r="M639" s="232"/>
      <c r="N639" s="258"/>
      <c r="O639" s="245" t="str">
        <f t="shared" si="56"/>
        <v/>
      </c>
      <c r="P639" s="260"/>
      <c r="Q639" s="260"/>
      <c r="R639" s="260"/>
      <c r="S639" s="260"/>
      <c r="T639" s="260"/>
      <c r="U639" s="258"/>
      <c r="V639" s="265"/>
      <c r="W639" s="264"/>
      <c r="X639" s="260"/>
      <c r="Y639" s="266"/>
      <c r="Z639" s="245" t="str">
        <f t="shared" si="59"/>
        <v/>
      </c>
      <c r="AA639" s="267"/>
      <c r="AB639" s="245" t="str">
        <f t="array" ref="AB639">_xlfn.IFS(AND(Z639=1,P639&lt;&gt;0),25,AND(Z639=1,R639&lt;&gt;0),21,AND(Z639=1,U639="ALTO"),16,AND(Z639=1,U639="BAJO"),11,AND(Z639=1,V639&lt;&gt;0),2,AND(Z639=2,P639&lt;&gt;0),25,AND(Z639=2,R639&lt;&gt;0),21,AND(Z639=2,U639="ALTO"),16,AND(Z639=2,U639="BAJO"),11,AND(Z639=2,V639&lt;&gt;0),4,AND(Z639=3,P639&lt;&gt;0),25,AND(Z639=3,R639&lt;&gt;0),21,AND(Z639=3,U639="ALTO"),16,AND(Z639=3,U639="BAJO"),12,AND(Z639=3,V639&lt;&gt;0),5,AND(Z639=4,P639&lt;&gt;0),25,AND(Z639=4,R639&lt;&gt;0),13,AND(Z639=4,U639="ALTO"),16,AND(Z639=4,U639="BAJO"),14,AND(Z639=4,V639&lt;&gt;0),7,AND(Z639=5,P639&lt;&gt;0),25,AND(Z639=5,R639&lt;&gt;0),21,AND(Z639=5,U639="ALTO"),16,AND(Z639=5,U639="BAJO"),12,AND(Z639=5,V639&lt;&gt;0),8,AND(Z639=6,P639&lt;&gt;0),25,AND(Z639=6,R639&lt;&gt;0),21,AND(Z639=6,U639="ALTO"),20,AND(Z639=6,U639="BAJO"),17,AND(Z639=6,V639&lt;&gt;0),6,AND(Z639=7,P639&lt;&gt;0),25,AND(Z639=7,R639&lt;&gt;0),23,AND(Z639=7,U639="ALTO"),16,AND(Z639=7,U639="BAJO"),11,AND(Z639=7,V639&lt;&gt;0),7,AND(Z639=8,P639&lt;&gt;0),25,AND(Z639=8,R639&lt;&gt;0),21,AND(Z639=8,U639="ALTO"),16,AND(Z639=8,U639="BAJO"),12,AND(Z639=8,V639&lt;&gt;0),8,AND(Z639=9,P639&lt;&gt;0),25,AND(Z639=9,R639&lt;&gt;0),21,AND(Z639=9,U639="ALTO"),20,AND(Z639=9,U639="BAJO"),17,AND(Z639=9,V639&lt;&gt;0),13,AND(Z639=10,P639&lt;&gt;0),25,AND(Z639=10,R639&lt;&gt;0),22,AND(Z639=10,U639="ALTO"),21,AND(Z639=10,U639="BAJO"),18,AND(Z639=10,V639&lt;&gt;0),18,AND(Z639=11,P639&lt;&gt;0),25,AND(Z639=11,R639&lt;&gt;0),23,AND(Z639=11,U639="ALTO"),20,AND(Z639=11,U639="BAJO"),16,AND(Z639=11,V639&lt;&gt;0),11,AND(Z639=12,P639&lt;&gt;0),25,AND(Z639=12,R639&lt;&gt;0),23,AND(Z639=12,U639="ALTO"),20,AND(Z639=12,U639="BAJO"),16,AND(Z639=12,V639&lt;&gt;0),12,AND(Z639=13,P639&lt;&gt;0),25,AND(Z639=13,R639&lt;&gt;0),21,AND(Z639=13,U639="ALTO"),20,AND(Z639=13,U639="BAJO"),17,AND(Z639=13,V639&lt;&gt;0),17,AND(Z639=14,P639&lt;&gt;0),25,AND(Z639=14,R639&lt;&gt;0),24,AND(Z639=14,U639="ALTO"),23,AND(Z639=14,U639="BAJO"),21,AND(Z639=14,V639&lt;&gt;0),18,AND(Z639=15,P639&lt;&gt;0),25,AND(Z639=15,R639&lt;&gt;0),24,AND(Z639=15,U639="ALTO"),22,AND(Z639=15,U639="BAJO"),19,AND(Z639=15,V639&lt;&gt;0),19,AND(Z639=16,P639&lt;&gt;0),25,AND(Z639=16,R639&lt;&gt;0),23,AND(Z639=16,U639="ALTO"),23,AND(Z639=16,U639="BAJO"),23,AND(Z639=16,V639&lt;&gt;0),20,AND(Z639=17,P639&lt;&gt;0),25,AND(Z639=17,R639&lt;&gt;0),24,AND(Z639=17,U639="ALTO"),23,AND(Z639=17,U639="BAJO"),21,AND(Z639=17,V639&lt;&gt;0),20,AND(Z639=18,P639&lt;&gt;0),25,AND(Z639=18,R639&lt;&gt;0),24,AND(Z639=18,U639="ALTO"),23,AND(Z639=18,U639="BAJO"),22,AND(Z639=18,V639&lt;&gt;0),21,AND(Z639=19,P639&lt;&gt;0),25,AND(Z639=19,R639&lt;&gt;0),25,AND(Z639=19,U639="ALTO"),24,AND(Z639=19,U639="BAJO"),22,AND(Z639=19,V639&lt;&gt;0),22,AND(Z639&lt;&gt;0,X639&lt;&gt;0),Z639,TRUE,"FALSO")</f>
        <v>FALSO</v>
      </c>
      <c r="AC639" s="222"/>
      <c r="AD639" s="222"/>
      <c r="AE639" s="36"/>
      <c r="AF639" s="37"/>
      <c r="AG639" s="37"/>
      <c r="AH639" s="25"/>
      <c r="AI639" s="25"/>
      <c r="AJ639" s="25"/>
      <c r="AK639" s="25"/>
      <c r="AL639" s="25"/>
      <c r="AM639" s="25"/>
      <c r="AN639" s="25"/>
      <c r="AO639" s="35"/>
      <c r="AP639" s="25"/>
      <c r="AQ639" s="35"/>
      <c r="AR639" s="25"/>
      <c r="AS639" s="35"/>
      <c r="AT639" s="25"/>
      <c r="AU639" s="35"/>
      <c r="AV639" s="25"/>
      <c r="AW639" s="35"/>
      <c r="AX639" s="25"/>
    </row>
    <row r="640" spans="1:50" ht="26.25">
      <c r="A640" s="285"/>
      <c r="B640" s="381"/>
      <c r="C640" s="379"/>
      <c r="D640" s="378"/>
      <c r="E640" s="249"/>
      <c r="F640" s="248"/>
      <c r="G640" s="225"/>
      <c r="H640" s="227"/>
      <c r="I640" s="254"/>
      <c r="J640" s="255" t="e">
        <f>+VLOOKUP(I640,Peligros_Aspectos!A:D,4,0)</f>
        <v>#N/A</v>
      </c>
      <c r="K640" s="256" t="e">
        <f>+VLOOKUP(I640,Peligros_Aspectos!A:D,2,0)</f>
        <v>#N/A</v>
      </c>
      <c r="L640" s="257" t="e">
        <f>+VLOOKUP(I640,Peligros_Aspectos!A:C,3,0)</f>
        <v>#N/A</v>
      </c>
      <c r="M640" s="232"/>
      <c r="N640" s="258"/>
      <c r="O640" s="245" t="str">
        <f t="shared" si="56"/>
        <v/>
      </c>
      <c r="P640" s="260"/>
      <c r="Q640" s="260"/>
      <c r="R640" s="260"/>
      <c r="S640" s="260"/>
      <c r="T640" s="260"/>
      <c r="U640" s="258"/>
      <c r="V640" s="264"/>
      <c r="W640" s="264"/>
      <c r="X640" s="260"/>
      <c r="Y640" s="266"/>
      <c r="Z640" s="245" t="str">
        <f t="shared" si="59"/>
        <v/>
      </c>
      <c r="AA640" s="267"/>
      <c r="AB640" s="245" t="str">
        <f t="array" ref="AB640">_xlfn.IFS(AND(Z640=1,P640&lt;&gt;0),25,AND(Z640=1,R640&lt;&gt;0),21,AND(Z640=1,U640="ALTO"),16,AND(Z640=1,U640="BAJO"),11,AND(Z640=1,V640&lt;&gt;0),2,AND(Z640=2,P640&lt;&gt;0),25,AND(Z640=2,R640&lt;&gt;0),21,AND(Z640=2,U640="ALTO"),16,AND(Z640=2,U640="BAJO"),11,AND(Z640=2,V640&lt;&gt;0),4,AND(Z640=3,P640&lt;&gt;0),25,AND(Z640=3,R640&lt;&gt;0),21,AND(Z640=3,U640="ALTO"),16,AND(Z640=3,U640="BAJO"),12,AND(Z640=3,V640&lt;&gt;0),5,AND(Z640=4,P640&lt;&gt;0),25,AND(Z640=4,R640&lt;&gt;0),13,AND(Z640=4,U640="ALTO"),16,AND(Z640=4,U640="BAJO"),14,AND(Z640=4,V640&lt;&gt;0),7,AND(Z640=5,P640&lt;&gt;0),25,AND(Z640=5,R640&lt;&gt;0),21,AND(Z640=5,U640="ALTO"),16,AND(Z640=5,U640="BAJO"),12,AND(Z640=5,V640&lt;&gt;0),8,AND(Z640=6,P640&lt;&gt;0),25,AND(Z640=6,R640&lt;&gt;0),21,AND(Z640=6,U640="ALTO"),20,AND(Z640=6,U640="BAJO"),17,AND(Z640=6,V640&lt;&gt;0),6,AND(Z640=7,P640&lt;&gt;0),25,AND(Z640=7,R640&lt;&gt;0),23,AND(Z640=7,U640="ALTO"),16,AND(Z640=7,U640="BAJO"),11,AND(Z640=7,V640&lt;&gt;0),7,AND(Z640=8,P640&lt;&gt;0),25,AND(Z640=8,R640&lt;&gt;0),21,AND(Z640=8,U640="ALTO"),16,AND(Z640=8,U640="BAJO"),12,AND(Z640=8,V640&lt;&gt;0),8,AND(Z640=9,P640&lt;&gt;0),25,AND(Z640=9,R640&lt;&gt;0),21,AND(Z640=9,U640="ALTO"),20,AND(Z640=9,U640="BAJO"),17,AND(Z640=9,V640&lt;&gt;0),13,AND(Z640=10,P640&lt;&gt;0),25,AND(Z640=10,R640&lt;&gt;0),22,AND(Z640=10,U640="ALTO"),21,AND(Z640=10,U640="BAJO"),18,AND(Z640=10,V640&lt;&gt;0),18,AND(Z640=11,P640&lt;&gt;0),25,AND(Z640=11,R640&lt;&gt;0),23,AND(Z640=11,U640="ALTO"),20,AND(Z640=11,U640="BAJO"),16,AND(Z640=11,V640&lt;&gt;0),11,AND(Z640=12,P640&lt;&gt;0),25,AND(Z640=12,R640&lt;&gt;0),23,AND(Z640=12,U640="ALTO"),20,AND(Z640=12,U640="BAJO"),16,AND(Z640=12,V640&lt;&gt;0),12,AND(Z640=13,P640&lt;&gt;0),25,AND(Z640=13,R640&lt;&gt;0),21,AND(Z640=13,U640="ALTO"),20,AND(Z640=13,U640="BAJO"),17,AND(Z640=13,V640&lt;&gt;0),17,AND(Z640=14,P640&lt;&gt;0),25,AND(Z640=14,R640&lt;&gt;0),24,AND(Z640=14,U640="ALTO"),23,AND(Z640=14,U640="BAJO"),21,AND(Z640=14,V640&lt;&gt;0),18,AND(Z640=15,P640&lt;&gt;0),25,AND(Z640=15,R640&lt;&gt;0),24,AND(Z640=15,U640="ALTO"),22,AND(Z640=15,U640="BAJO"),19,AND(Z640=15,V640&lt;&gt;0),19,AND(Z640=16,P640&lt;&gt;0),25,AND(Z640=16,R640&lt;&gt;0),23,AND(Z640=16,U640="ALTO"),23,AND(Z640=16,U640="BAJO"),23,AND(Z640=16,V640&lt;&gt;0),20,AND(Z640=17,P640&lt;&gt;0),25,AND(Z640=17,R640&lt;&gt;0),24,AND(Z640=17,U640="ALTO"),23,AND(Z640=17,U640="BAJO"),21,AND(Z640=17,V640&lt;&gt;0),20,AND(Z640=18,P640&lt;&gt;0),25,AND(Z640=18,R640&lt;&gt;0),24,AND(Z640=18,U640="ALTO"),23,AND(Z640=18,U640="BAJO"),22,AND(Z640=18,V640&lt;&gt;0),21,AND(Z640=19,P640&lt;&gt;0),25,AND(Z640=19,R640&lt;&gt;0),25,AND(Z640=19,U640="ALTO"),24,AND(Z640=19,U640="BAJO"),22,AND(Z640=19,V640&lt;&gt;0),22,AND(Z640&lt;&gt;0,X640&lt;&gt;0),Z640,TRUE,"FALSO")</f>
        <v>FALSO</v>
      </c>
      <c r="AC640" s="222"/>
      <c r="AD640" s="222"/>
      <c r="AE640" s="36"/>
      <c r="AF640" s="37"/>
      <c r="AG640" s="37"/>
      <c r="AH640" s="25"/>
      <c r="AI640" s="25"/>
      <c r="AJ640" s="25"/>
      <c r="AK640" s="25"/>
      <c r="AL640" s="25"/>
      <c r="AM640" s="25"/>
      <c r="AN640" s="25"/>
      <c r="AO640" s="35"/>
      <c r="AP640" s="25"/>
      <c r="AQ640" s="35"/>
      <c r="AR640" s="25"/>
      <c r="AS640" s="35"/>
      <c r="AT640" s="25"/>
      <c r="AU640" s="35"/>
      <c r="AV640" s="25"/>
      <c r="AW640" s="35"/>
      <c r="AX640" s="25"/>
    </row>
    <row r="641" spans="1:50" ht="26.25">
      <c r="A641" s="285"/>
      <c r="B641" s="381"/>
      <c r="C641" s="379"/>
      <c r="D641" s="378"/>
      <c r="E641" s="249"/>
      <c r="F641" s="248"/>
      <c r="G641" s="225"/>
      <c r="H641" s="227"/>
      <c r="I641" s="254"/>
      <c r="J641" s="255" t="e">
        <f>+VLOOKUP(I641,Peligros_Aspectos!A:D,4,0)</f>
        <v>#N/A</v>
      </c>
      <c r="K641" s="256" t="e">
        <f>+VLOOKUP(I641,Peligros_Aspectos!A:D,2,0)</f>
        <v>#N/A</v>
      </c>
      <c r="L641" s="257" t="e">
        <f>+VLOOKUP(I641,Peligros_Aspectos!A:C,3,0)</f>
        <v>#N/A</v>
      </c>
      <c r="M641" s="232"/>
      <c r="N641" s="258"/>
      <c r="O641" s="245" t="str">
        <f t="shared" si="56"/>
        <v/>
      </c>
      <c r="P641" s="260"/>
      <c r="Q641" s="260"/>
      <c r="R641" s="260"/>
      <c r="S641" s="260"/>
      <c r="T641" s="260"/>
      <c r="U641" s="258"/>
      <c r="V641" s="265"/>
      <c r="W641" s="264"/>
      <c r="X641" s="260"/>
      <c r="Y641" s="266"/>
      <c r="Z641" s="245" t="str">
        <f t="shared" si="59"/>
        <v/>
      </c>
      <c r="AA641" s="267"/>
      <c r="AB641" s="245" t="str">
        <f t="array" ref="AB641">_xlfn.IFS(AND(Z641=1,P641&lt;&gt;0),25,AND(Z641=1,R641&lt;&gt;0),21,AND(Z641=1,U641="ALTO"),16,AND(Z641=1,U641="BAJO"),11,AND(Z641=1,V641&lt;&gt;0),2,AND(Z641=2,P641&lt;&gt;0),25,AND(Z641=2,R641&lt;&gt;0),21,AND(Z641=2,U641="ALTO"),16,AND(Z641=2,U641="BAJO"),11,AND(Z641=2,V641&lt;&gt;0),4,AND(Z641=3,P641&lt;&gt;0),25,AND(Z641=3,R641&lt;&gt;0),21,AND(Z641=3,U641="ALTO"),16,AND(Z641=3,U641="BAJO"),12,AND(Z641=3,V641&lt;&gt;0),5,AND(Z641=4,P641&lt;&gt;0),25,AND(Z641=4,R641&lt;&gt;0),13,AND(Z641=4,U641="ALTO"),16,AND(Z641=4,U641="BAJO"),14,AND(Z641=4,V641&lt;&gt;0),7,AND(Z641=5,P641&lt;&gt;0),25,AND(Z641=5,R641&lt;&gt;0),21,AND(Z641=5,U641="ALTO"),16,AND(Z641=5,U641="BAJO"),12,AND(Z641=5,V641&lt;&gt;0),8,AND(Z641=6,P641&lt;&gt;0),25,AND(Z641=6,R641&lt;&gt;0),21,AND(Z641=6,U641="ALTO"),20,AND(Z641=6,U641="BAJO"),17,AND(Z641=6,V641&lt;&gt;0),6,AND(Z641=7,P641&lt;&gt;0),25,AND(Z641=7,R641&lt;&gt;0),23,AND(Z641=7,U641="ALTO"),16,AND(Z641=7,U641="BAJO"),11,AND(Z641=7,V641&lt;&gt;0),7,AND(Z641=8,P641&lt;&gt;0),25,AND(Z641=8,R641&lt;&gt;0),21,AND(Z641=8,U641="ALTO"),16,AND(Z641=8,U641="BAJO"),12,AND(Z641=8,V641&lt;&gt;0),8,AND(Z641=9,P641&lt;&gt;0),25,AND(Z641=9,R641&lt;&gt;0),21,AND(Z641=9,U641="ALTO"),20,AND(Z641=9,U641="BAJO"),17,AND(Z641=9,V641&lt;&gt;0),13,AND(Z641=10,P641&lt;&gt;0),25,AND(Z641=10,R641&lt;&gt;0),22,AND(Z641=10,U641="ALTO"),21,AND(Z641=10,U641="BAJO"),18,AND(Z641=10,V641&lt;&gt;0),18,AND(Z641=11,P641&lt;&gt;0),25,AND(Z641=11,R641&lt;&gt;0),23,AND(Z641=11,U641="ALTO"),20,AND(Z641=11,U641="BAJO"),16,AND(Z641=11,V641&lt;&gt;0),11,AND(Z641=12,P641&lt;&gt;0),25,AND(Z641=12,R641&lt;&gt;0),23,AND(Z641=12,U641="ALTO"),20,AND(Z641=12,U641="BAJO"),16,AND(Z641=12,V641&lt;&gt;0),12,AND(Z641=13,P641&lt;&gt;0),25,AND(Z641=13,R641&lt;&gt;0),21,AND(Z641=13,U641="ALTO"),20,AND(Z641=13,U641="BAJO"),17,AND(Z641=13,V641&lt;&gt;0),17,AND(Z641=14,P641&lt;&gt;0),25,AND(Z641=14,R641&lt;&gt;0),24,AND(Z641=14,U641="ALTO"),23,AND(Z641=14,U641="BAJO"),21,AND(Z641=14,V641&lt;&gt;0),18,AND(Z641=15,P641&lt;&gt;0),25,AND(Z641=15,R641&lt;&gt;0),24,AND(Z641=15,U641="ALTO"),22,AND(Z641=15,U641="BAJO"),19,AND(Z641=15,V641&lt;&gt;0),19,AND(Z641=16,P641&lt;&gt;0),25,AND(Z641=16,R641&lt;&gt;0),23,AND(Z641=16,U641="ALTO"),23,AND(Z641=16,U641="BAJO"),23,AND(Z641=16,V641&lt;&gt;0),20,AND(Z641=17,P641&lt;&gt;0),25,AND(Z641=17,R641&lt;&gt;0),24,AND(Z641=17,U641="ALTO"),23,AND(Z641=17,U641="BAJO"),21,AND(Z641=17,V641&lt;&gt;0),20,AND(Z641=18,P641&lt;&gt;0),25,AND(Z641=18,R641&lt;&gt;0),24,AND(Z641=18,U641="ALTO"),23,AND(Z641=18,U641="BAJO"),22,AND(Z641=18,V641&lt;&gt;0),21,AND(Z641=19,P641&lt;&gt;0),25,AND(Z641=19,R641&lt;&gt;0),25,AND(Z641=19,U641="ALTO"),24,AND(Z641=19,U641="BAJO"),22,AND(Z641=19,V641&lt;&gt;0),22,AND(Z641&lt;&gt;0,X641&lt;&gt;0),Z641,TRUE,"FALSO")</f>
        <v>FALSO</v>
      </c>
      <c r="AC641" s="222"/>
      <c r="AD641" s="222"/>
      <c r="AE641" s="36"/>
      <c r="AF641" s="37"/>
      <c r="AG641" s="37"/>
      <c r="AH641" s="25"/>
      <c r="AI641" s="25"/>
      <c r="AJ641" s="25"/>
      <c r="AK641" s="25"/>
      <c r="AL641" s="25"/>
      <c r="AM641" s="25"/>
      <c r="AN641" s="25"/>
      <c r="AO641" s="35"/>
      <c r="AP641" s="25"/>
      <c r="AQ641" s="35"/>
      <c r="AR641" s="25"/>
      <c r="AS641" s="35"/>
      <c r="AT641" s="25"/>
      <c r="AU641" s="35"/>
      <c r="AV641" s="25"/>
      <c r="AW641" s="35"/>
      <c r="AX641" s="25"/>
    </row>
    <row r="642" spans="1:50" ht="26.25">
      <c r="A642" s="285"/>
      <c r="B642" s="381"/>
      <c r="C642" s="379"/>
      <c r="D642" s="378"/>
      <c r="E642" s="249"/>
      <c r="F642" s="248"/>
      <c r="G642" s="225"/>
      <c r="H642" s="227"/>
      <c r="I642" s="254"/>
      <c r="J642" s="255" t="e">
        <f>+VLOOKUP(I642,Peligros_Aspectos!A:D,4,0)</f>
        <v>#N/A</v>
      </c>
      <c r="K642" s="256" t="e">
        <f>+VLOOKUP(I642,Peligros_Aspectos!A:D,2,0)</f>
        <v>#N/A</v>
      </c>
      <c r="L642" s="257" t="e">
        <f>+VLOOKUP(I642,Peligros_Aspectos!A:C,3,0)</f>
        <v>#N/A</v>
      </c>
      <c r="M642" s="232"/>
      <c r="N642" s="258"/>
      <c r="O642" s="245" t="str">
        <f t="shared" si="56"/>
        <v/>
      </c>
      <c r="P642" s="260"/>
      <c r="Q642" s="260"/>
      <c r="R642" s="260"/>
      <c r="S642" s="260"/>
      <c r="T642" s="260"/>
      <c r="U642" s="258"/>
      <c r="V642" s="265"/>
      <c r="W642" s="264"/>
      <c r="X642" s="260"/>
      <c r="Y642" s="266"/>
      <c r="Z642" s="245" t="str">
        <f t="shared" si="59"/>
        <v/>
      </c>
      <c r="AA642" s="267"/>
      <c r="AB642" s="245" t="str">
        <f t="array" ref="AB642">_xlfn.IFS(AND(Z642=1,P642&lt;&gt;0),25,AND(Z642=1,R642&lt;&gt;0),21,AND(Z642=1,U642="ALTO"),16,AND(Z642=1,U642="BAJO"),11,AND(Z642=1,V642&lt;&gt;0),2,AND(Z642=2,P642&lt;&gt;0),25,AND(Z642=2,R642&lt;&gt;0),21,AND(Z642=2,U642="ALTO"),16,AND(Z642=2,U642="BAJO"),11,AND(Z642=2,V642&lt;&gt;0),4,AND(Z642=3,P642&lt;&gt;0),25,AND(Z642=3,R642&lt;&gt;0),21,AND(Z642=3,U642="ALTO"),16,AND(Z642=3,U642="BAJO"),12,AND(Z642=3,V642&lt;&gt;0),5,AND(Z642=4,P642&lt;&gt;0),25,AND(Z642=4,R642&lt;&gt;0),13,AND(Z642=4,U642="ALTO"),16,AND(Z642=4,U642="BAJO"),14,AND(Z642=4,V642&lt;&gt;0),7,AND(Z642=5,P642&lt;&gt;0),25,AND(Z642=5,R642&lt;&gt;0),21,AND(Z642=5,U642="ALTO"),16,AND(Z642=5,U642="BAJO"),12,AND(Z642=5,V642&lt;&gt;0),8,AND(Z642=6,P642&lt;&gt;0),25,AND(Z642=6,R642&lt;&gt;0),21,AND(Z642=6,U642="ALTO"),20,AND(Z642=6,U642="BAJO"),17,AND(Z642=6,V642&lt;&gt;0),6,AND(Z642=7,P642&lt;&gt;0),25,AND(Z642=7,R642&lt;&gt;0),23,AND(Z642=7,U642="ALTO"),16,AND(Z642=7,U642="BAJO"),11,AND(Z642=7,V642&lt;&gt;0),7,AND(Z642=8,P642&lt;&gt;0),25,AND(Z642=8,R642&lt;&gt;0),21,AND(Z642=8,U642="ALTO"),16,AND(Z642=8,U642="BAJO"),12,AND(Z642=8,V642&lt;&gt;0),8,AND(Z642=9,P642&lt;&gt;0),25,AND(Z642=9,R642&lt;&gt;0),21,AND(Z642=9,U642="ALTO"),20,AND(Z642=9,U642="BAJO"),17,AND(Z642=9,V642&lt;&gt;0),13,AND(Z642=10,P642&lt;&gt;0),25,AND(Z642=10,R642&lt;&gt;0),22,AND(Z642=10,U642="ALTO"),21,AND(Z642=10,U642="BAJO"),18,AND(Z642=10,V642&lt;&gt;0),18,AND(Z642=11,P642&lt;&gt;0),25,AND(Z642=11,R642&lt;&gt;0),23,AND(Z642=11,U642="ALTO"),20,AND(Z642=11,U642="BAJO"),16,AND(Z642=11,V642&lt;&gt;0),11,AND(Z642=12,P642&lt;&gt;0),25,AND(Z642=12,R642&lt;&gt;0),23,AND(Z642=12,U642="ALTO"),20,AND(Z642=12,U642="BAJO"),16,AND(Z642=12,V642&lt;&gt;0),12,AND(Z642=13,P642&lt;&gt;0),25,AND(Z642=13,R642&lt;&gt;0),21,AND(Z642=13,U642="ALTO"),20,AND(Z642=13,U642="BAJO"),17,AND(Z642=13,V642&lt;&gt;0),17,AND(Z642=14,P642&lt;&gt;0),25,AND(Z642=14,R642&lt;&gt;0),24,AND(Z642=14,U642="ALTO"),23,AND(Z642=14,U642="BAJO"),21,AND(Z642=14,V642&lt;&gt;0),18,AND(Z642=15,P642&lt;&gt;0),25,AND(Z642=15,R642&lt;&gt;0),24,AND(Z642=15,U642="ALTO"),22,AND(Z642=15,U642="BAJO"),19,AND(Z642=15,V642&lt;&gt;0),19,AND(Z642=16,P642&lt;&gt;0),25,AND(Z642=16,R642&lt;&gt;0),23,AND(Z642=16,U642="ALTO"),23,AND(Z642=16,U642="BAJO"),23,AND(Z642=16,V642&lt;&gt;0),20,AND(Z642=17,P642&lt;&gt;0),25,AND(Z642=17,R642&lt;&gt;0),24,AND(Z642=17,U642="ALTO"),23,AND(Z642=17,U642="BAJO"),21,AND(Z642=17,V642&lt;&gt;0),20,AND(Z642=18,P642&lt;&gt;0),25,AND(Z642=18,R642&lt;&gt;0),24,AND(Z642=18,U642="ALTO"),23,AND(Z642=18,U642="BAJO"),22,AND(Z642=18,V642&lt;&gt;0),21,AND(Z642=19,P642&lt;&gt;0),25,AND(Z642=19,R642&lt;&gt;0),25,AND(Z642=19,U642="ALTO"),24,AND(Z642=19,U642="BAJO"),22,AND(Z642=19,V642&lt;&gt;0),22,AND(Z642&lt;&gt;0,X642&lt;&gt;0),Z642,TRUE,"FALSO")</f>
        <v>FALSO</v>
      </c>
      <c r="AC642" s="222"/>
      <c r="AD642" s="222"/>
      <c r="AE642" s="36"/>
      <c r="AF642" s="37"/>
      <c r="AG642" s="37"/>
      <c r="AH642" s="25"/>
      <c r="AI642" s="25"/>
      <c r="AJ642" s="25"/>
      <c r="AK642" s="25"/>
      <c r="AL642" s="25"/>
      <c r="AM642" s="25"/>
      <c r="AN642" s="25"/>
      <c r="AO642" s="35"/>
      <c r="AP642" s="25"/>
      <c r="AQ642" s="35"/>
      <c r="AR642" s="25"/>
      <c r="AS642" s="35"/>
      <c r="AT642" s="25"/>
      <c r="AU642" s="35"/>
      <c r="AV642" s="25"/>
      <c r="AW642" s="35"/>
      <c r="AX642" s="25"/>
    </row>
    <row r="643" spans="1:50" ht="26.25">
      <c r="A643" s="285"/>
      <c r="B643" s="381"/>
      <c r="C643" s="379"/>
      <c r="D643" s="378"/>
      <c r="E643" s="249"/>
      <c r="F643" s="248"/>
      <c r="G643" s="225"/>
      <c r="H643" s="227"/>
      <c r="I643" s="254"/>
      <c r="J643" s="255" t="e">
        <f>+VLOOKUP(I643,Peligros_Aspectos!A:D,4,0)</f>
        <v>#N/A</v>
      </c>
      <c r="K643" s="256" t="e">
        <f>+VLOOKUP(I643,Peligros_Aspectos!A:D,2,0)</f>
        <v>#N/A</v>
      </c>
      <c r="L643" s="257" t="e">
        <f>+VLOOKUP(I643,Peligros_Aspectos!A:C,3,0)</f>
        <v>#N/A</v>
      </c>
      <c r="M643" s="232"/>
      <c r="N643" s="258"/>
      <c r="O643" s="245" t="str">
        <f t="shared" si="56"/>
        <v/>
      </c>
      <c r="P643" s="260"/>
      <c r="Q643" s="260"/>
      <c r="R643" s="260"/>
      <c r="S643" s="260"/>
      <c r="T643" s="260"/>
      <c r="U643" s="258"/>
      <c r="V643" s="265"/>
      <c r="W643" s="264"/>
      <c r="X643" s="260"/>
      <c r="Y643" s="266"/>
      <c r="Z643" s="245" t="str">
        <f t="shared" si="59"/>
        <v/>
      </c>
      <c r="AA643" s="267"/>
      <c r="AB643" s="245" t="str">
        <f t="array" ref="AB643">_xlfn.IFS(AND(Z643=1,P643&lt;&gt;0),25,AND(Z643=1,R643&lt;&gt;0),21,AND(Z643=1,U643="ALTO"),16,AND(Z643=1,U643="BAJO"),11,AND(Z643=1,V643&lt;&gt;0),2,AND(Z643=2,P643&lt;&gt;0),25,AND(Z643=2,R643&lt;&gt;0),21,AND(Z643=2,U643="ALTO"),16,AND(Z643=2,U643="BAJO"),11,AND(Z643=2,V643&lt;&gt;0),4,AND(Z643=3,P643&lt;&gt;0),25,AND(Z643=3,R643&lt;&gt;0),21,AND(Z643=3,U643="ALTO"),16,AND(Z643=3,U643="BAJO"),12,AND(Z643=3,V643&lt;&gt;0),5,AND(Z643=4,P643&lt;&gt;0),25,AND(Z643=4,R643&lt;&gt;0),13,AND(Z643=4,U643="ALTO"),16,AND(Z643=4,U643="BAJO"),14,AND(Z643=4,V643&lt;&gt;0),7,AND(Z643=5,P643&lt;&gt;0),25,AND(Z643=5,R643&lt;&gt;0),21,AND(Z643=5,U643="ALTO"),16,AND(Z643=5,U643="BAJO"),12,AND(Z643=5,V643&lt;&gt;0),8,AND(Z643=6,P643&lt;&gt;0),25,AND(Z643=6,R643&lt;&gt;0),21,AND(Z643=6,U643="ALTO"),20,AND(Z643=6,U643="BAJO"),17,AND(Z643=6,V643&lt;&gt;0),6,AND(Z643=7,P643&lt;&gt;0),25,AND(Z643=7,R643&lt;&gt;0),23,AND(Z643=7,U643="ALTO"),16,AND(Z643=7,U643="BAJO"),11,AND(Z643=7,V643&lt;&gt;0),7,AND(Z643=8,P643&lt;&gt;0),25,AND(Z643=8,R643&lt;&gt;0),21,AND(Z643=8,U643="ALTO"),16,AND(Z643=8,U643="BAJO"),12,AND(Z643=8,V643&lt;&gt;0),8,AND(Z643=9,P643&lt;&gt;0),25,AND(Z643=9,R643&lt;&gt;0),21,AND(Z643=9,U643="ALTO"),20,AND(Z643=9,U643="BAJO"),17,AND(Z643=9,V643&lt;&gt;0),13,AND(Z643=10,P643&lt;&gt;0),25,AND(Z643=10,R643&lt;&gt;0),22,AND(Z643=10,U643="ALTO"),21,AND(Z643=10,U643="BAJO"),18,AND(Z643=10,V643&lt;&gt;0),18,AND(Z643=11,P643&lt;&gt;0),25,AND(Z643=11,R643&lt;&gt;0),23,AND(Z643=11,U643="ALTO"),20,AND(Z643=11,U643="BAJO"),16,AND(Z643=11,V643&lt;&gt;0),11,AND(Z643=12,P643&lt;&gt;0),25,AND(Z643=12,R643&lt;&gt;0),23,AND(Z643=12,U643="ALTO"),20,AND(Z643=12,U643="BAJO"),16,AND(Z643=12,V643&lt;&gt;0),12,AND(Z643=13,P643&lt;&gt;0),25,AND(Z643=13,R643&lt;&gt;0),21,AND(Z643=13,U643="ALTO"),20,AND(Z643=13,U643="BAJO"),17,AND(Z643=13,V643&lt;&gt;0),17,AND(Z643=14,P643&lt;&gt;0),25,AND(Z643=14,R643&lt;&gt;0),24,AND(Z643=14,U643="ALTO"),23,AND(Z643=14,U643="BAJO"),21,AND(Z643=14,V643&lt;&gt;0),18,AND(Z643=15,P643&lt;&gt;0),25,AND(Z643=15,R643&lt;&gt;0),24,AND(Z643=15,U643="ALTO"),22,AND(Z643=15,U643="BAJO"),19,AND(Z643=15,V643&lt;&gt;0),19,AND(Z643=16,P643&lt;&gt;0),25,AND(Z643=16,R643&lt;&gt;0),23,AND(Z643=16,U643="ALTO"),23,AND(Z643=16,U643="BAJO"),23,AND(Z643=16,V643&lt;&gt;0),20,AND(Z643=17,P643&lt;&gt;0),25,AND(Z643=17,R643&lt;&gt;0),24,AND(Z643=17,U643="ALTO"),23,AND(Z643=17,U643="BAJO"),21,AND(Z643=17,V643&lt;&gt;0),20,AND(Z643=18,P643&lt;&gt;0),25,AND(Z643=18,R643&lt;&gt;0),24,AND(Z643=18,U643="ALTO"),23,AND(Z643=18,U643="BAJO"),22,AND(Z643=18,V643&lt;&gt;0),21,AND(Z643=19,P643&lt;&gt;0),25,AND(Z643=19,R643&lt;&gt;0),25,AND(Z643=19,U643="ALTO"),24,AND(Z643=19,U643="BAJO"),22,AND(Z643=19,V643&lt;&gt;0),22,AND(Z643&lt;&gt;0,X643&lt;&gt;0),Z643,TRUE,"FALSO")</f>
        <v>FALSO</v>
      </c>
      <c r="AC643" s="222"/>
      <c r="AD643" s="222"/>
      <c r="AE643" s="36"/>
      <c r="AF643" s="37"/>
      <c r="AG643" s="37"/>
      <c r="AH643" s="25"/>
      <c r="AI643" s="25"/>
      <c r="AJ643" s="25"/>
      <c r="AK643" s="25"/>
      <c r="AL643" s="25"/>
      <c r="AM643" s="25"/>
      <c r="AN643" s="25"/>
      <c r="AO643" s="35"/>
      <c r="AP643" s="25"/>
      <c r="AQ643" s="35"/>
      <c r="AR643" s="25"/>
      <c r="AS643" s="35"/>
      <c r="AT643" s="25"/>
      <c r="AU643" s="35"/>
      <c r="AV643" s="25"/>
      <c r="AW643" s="35"/>
      <c r="AX643" s="25"/>
    </row>
    <row r="644" spans="1:50" ht="26.25">
      <c r="A644" s="285"/>
      <c r="B644" s="381"/>
      <c r="C644" s="379"/>
      <c r="D644" s="378"/>
      <c r="E644" s="249"/>
      <c r="F644" s="248"/>
      <c r="G644" s="225"/>
      <c r="H644" s="227"/>
      <c r="I644" s="254"/>
      <c r="J644" s="255" t="e">
        <f>+VLOOKUP(I644,Peligros_Aspectos!A:D,4,0)</f>
        <v>#N/A</v>
      </c>
      <c r="K644" s="256" t="e">
        <f>+VLOOKUP(I644,Peligros_Aspectos!A:D,2,0)</f>
        <v>#N/A</v>
      </c>
      <c r="L644" s="257" t="e">
        <f>+VLOOKUP(I644,Peligros_Aspectos!A:C,3,0)</f>
        <v>#N/A</v>
      </c>
      <c r="M644" s="232"/>
      <c r="N644" s="258"/>
      <c r="O644" s="245" t="str">
        <f t="shared" si="56"/>
        <v/>
      </c>
      <c r="P644" s="260"/>
      <c r="Q644" s="260"/>
      <c r="R644" s="260"/>
      <c r="S644" s="260"/>
      <c r="T644" s="260"/>
      <c r="U644" s="258"/>
      <c r="V644" s="265"/>
      <c r="W644" s="264"/>
      <c r="X644" s="260"/>
      <c r="Y644" s="266"/>
      <c r="Z644" s="245" t="str">
        <f t="shared" si="59"/>
        <v/>
      </c>
      <c r="AA644" s="267"/>
      <c r="AB644" s="245" t="str">
        <f t="array" ref="AB644">_xlfn.IFS(AND(Z644=1,P644&lt;&gt;0),25,AND(Z644=1,R644&lt;&gt;0),21,AND(Z644=1,U644="ALTO"),16,AND(Z644=1,U644="BAJO"),11,AND(Z644=1,V644&lt;&gt;0),2,AND(Z644=2,P644&lt;&gt;0),25,AND(Z644=2,R644&lt;&gt;0),21,AND(Z644=2,U644="ALTO"),16,AND(Z644=2,U644="BAJO"),11,AND(Z644=2,V644&lt;&gt;0),4,AND(Z644=3,P644&lt;&gt;0),25,AND(Z644=3,R644&lt;&gt;0),21,AND(Z644=3,U644="ALTO"),16,AND(Z644=3,U644="BAJO"),12,AND(Z644=3,V644&lt;&gt;0),5,AND(Z644=4,P644&lt;&gt;0),25,AND(Z644=4,R644&lt;&gt;0),13,AND(Z644=4,U644="ALTO"),16,AND(Z644=4,U644="BAJO"),14,AND(Z644=4,V644&lt;&gt;0),7,AND(Z644=5,P644&lt;&gt;0),25,AND(Z644=5,R644&lt;&gt;0),21,AND(Z644=5,U644="ALTO"),16,AND(Z644=5,U644="BAJO"),12,AND(Z644=5,V644&lt;&gt;0),8,AND(Z644=6,P644&lt;&gt;0),25,AND(Z644=6,R644&lt;&gt;0),21,AND(Z644=6,U644="ALTO"),20,AND(Z644=6,U644="BAJO"),17,AND(Z644=6,V644&lt;&gt;0),6,AND(Z644=7,P644&lt;&gt;0),25,AND(Z644=7,R644&lt;&gt;0),23,AND(Z644=7,U644="ALTO"),16,AND(Z644=7,U644="BAJO"),11,AND(Z644=7,V644&lt;&gt;0),7,AND(Z644=8,P644&lt;&gt;0),25,AND(Z644=8,R644&lt;&gt;0),21,AND(Z644=8,U644="ALTO"),16,AND(Z644=8,U644="BAJO"),12,AND(Z644=8,V644&lt;&gt;0),8,AND(Z644=9,P644&lt;&gt;0),25,AND(Z644=9,R644&lt;&gt;0),21,AND(Z644=9,U644="ALTO"),20,AND(Z644=9,U644="BAJO"),17,AND(Z644=9,V644&lt;&gt;0),13,AND(Z644=10,P644&lt;&gt;0),25,AND(Z644=10,R644&lt;&gt;0),22,AND(Z644=10,U644="ALTO"),21,AND(Z644=10,U644="BAJO"),18,AND(Z644=10,V644&lt;&gt;0),18,AND(Z644=11,P644&lt;&gt;0),25,AND(Z644=11,R644&lt;&gt;0),23,AND(Z644=11,U644="ALTO"),20,AND(Z644=11,U644="BAJO"),16,AND(Z644=11,V644&lt;&gt;0),11,AND(Z644=12,P644&lt;&gt;0),25,AND(Z644=12,R644&lt;&gt;0),23,AND(Z644=12,U644="ALTO"),20,AND(Z644=12,U644="BAJO"),16,AND(Z644=12,V644&lt;&gt;0),12,AND(Z644=13,P644&lt;&gt;0),25,AND(Z644=13,R644&lt;&gt;0),21,AND(Z644=13,U644="ALTO"),20,AND(Z644=13,U644="BAJO"),17,AND(Z644=13,V644&lt;&gt;0),17,AND(Z644=14,P644&lt;&gt;0),25,AND(Z644=14,R644&lt;&gt;0),24,AND(Z644=14,U644="ALTO"),23,AND(Z644=14,U644="BAJO"),21,AND(Z644=14,V644&lt;&gt;0),18,AND(Z644=15,P644&lt;&gt;0),25,AND(Z644=15,R644&lt;&gt;0),24,AND(Z644=15,U644="ALTO"),22,AND(Z644=15,U644="BAJO"),19,AND(Z644=15,V644&lt;&gt;0),19,AND(Z644=16,P644&lt;&gt;0),25,AND(Z644=16,R644&lt;&gt;0),23,AND(Z644=16,U644="ALTO"),23,AND(Z644=16,U644="BAJO"),23,AND(Z644=16,V644&lt;&gt;0),20,AND(Z644=17,P644&lt;&gt;0),25,AND(Z644=17,R644&lt;&gt;0),24,AND(Z644=17,U644="ALTO"),23,AND(Z644=17,U644="BAJO"),21,AND(Z644=17,V644&lt;&gt;0),20,AND(Z644=18,P644&lt;&gt;0),25,AND(Z644=18,R644&lt;&gt;0),24,AND(Z644=18,U644="ALTO"),23,AND(Z644=18,U644="BAJO"),22,AND(Z644=18,V644&lt;&gt;0),21,AND(Z644=19,P644&lt;&gt;0),25,AND(Z644=19,R644&lt;&gt;0),25,AND(Z644=19,U644="ALTO"),24,AND(Z644=19,U644="BAJO"),22,AND(Z644=19,V644&lt;&gt;0),22,AND(Z644&lt;&gt;0,X644&lt;&gt;0),Z644,TRUE,"FALSO")</f>
        <v>FALSO</v>
      </c>
      <c r="AC644" s="222"/>
      <c r="AD644" s="222"/>
      <c r="AE644" s="36"/>
      <c r="AF644" s="37"/>
      <c r="AG644" s="37"/>
      <c r="AH644" s="25"/>
      <c r="AI644" s="25"/>
      <c r="AJ644" s="25"/>
      <c r="AK644" s="25"/>
      <c r="AL644" s="25"/>
      <c r="AM644" s="25"/>
      <c r="AN644" s="25"/>
      <c r="AO644" s="35"/>
      <c r="AP644" s="25"/>
      <c r="AQ644" s="35"/>
      <c r="AR644" s="25"/>
      <c r="AS644" s="35"/>
      <c r="AT644" s="25"/>
      <c r="AU644" s="35"/>
      <c r="AV644" s="25"/>
      <c r="AW644" s="35"/>
      <c r="AX644" s="25"/>
    </row>
    <row r="645" spans="1:50" ht="26.25">
      <c r="A645" s="285"/>
      <c r="B645" s="381"/>
      <c r="C645" s="379"/>
      <c r="D645" s="378"/>
      <c r="E645" s="249"/>
      <c r="F645" s="248"/>
      <c r="G645" s="225"/>
      <c r="H645" s="227"/>
      <c r="I645" s="254"/>
      <c r="J645" s="255" t="e">
        <f>+VLOOKUP(I645,Peligros_Aspectos!A:D,4,0)</f>
        <v>#N/A</v>
      </c>
      <c r="K645" s="256" t="e">
        <f>+VLOOKUP(I645,Peligros_Aspectos!A:D,2,0)</f>
        <v>#N/A</v>
      </c>
      <c r="L645" s="257" t="e">
        <f>+VLOOKUP(I645,Peligros_Aspectos!A:C,3,0)</f>
        <v>#N/A</v>
      </c>
      <c r="M645" s="232"/>
      <c r="N645" s="258"/>
      <c r="O645" s="245" t="str">
        <f t="shared" si="56"/>
        <v/>
      </c>
      <c r="P645" s="260"/>
      <c r="Q645" s="260"/>
      <c r="R645" s="260"/>
      <c r="S645" s="260"/>
      <c r="T645" s="260"/>
      <c r="U645" s="258"/>
      <c r="V645" s="264"/>
      <c r="W645" s="264"/>
      <c r="X645" s="260"/>
      <c r="Y645" s="266"/>
      <c r="Z645" s="245" t="str">
        <f t="shared" si="59"/>
        <v/>
      </c>
      <c r="AA645" s="267"/>
      <c r="AB645" s="245" t="str">
        <f t="array" ref="AB645">_xlfn.IFS(AND(Z645=1,P645&lt;&gt;0),25,AND(Z645=1,R645&lt;&gt;0),21,AND(Z645=1,U645="ALTO"),16,AND(Z645=1,U645="BAJO"),11,AND(Z645=1,V645&lt;&gt;0),2,AND(Z645=2,P645&lt;&gt;0),25,AND(Z645=2,R645&lt;&gt;0),21,AND(Z645=2,U645="ALTO"),16,AND(Z645=2,U645="BAJO"),11,AND(Z645=2,V645&lt;&gt;0),4,AND(Z645=3,P645&lt;&gt;0),25,AND(Z645=3,R645&lt;&gt;0),21,AND(Z645=3,U645="ALTO"),16,AND(Z645=3,U645="BAJO"),12,AND(Z645=3,V645&lt;&gt;0),5,AND(Z645=4,P645&lt;&gt;0),25,AND(Z645=4,R645&lt;&gt;0),13,AND(Z645=4,U645="ALTO"),16,AND(Z645=4,U645="BAJO"),14,AND(Z645=4,V645&lt;&gt;0),7,AND(Z645=5,P645&lt;&gt;0),25,AND(Z645=5,R645&lt;&gt;0),21,AND(Z645=5,U645="ALTO"),16,AND(Z645=5,U645="BAJO"),12,AND(Z645=5,V645&lt;&gt;0),8,AND(Z645=6,P645&lt;&gt;0),25,AND(Z645=6,R645&lt;&gt;0),21,AND(Z645=6,U645="ALTO"),20,AND(Z645=6,U645="BAJO"),17,AND(Z645=6,V645&lt;&gt;0),6,AND(Z645=7,P645&lt;&gt;0),25,AND(Z645=7,R645&lt;&gt;0),23,AND(Z645=7,U645="ALTO"),16,AND(Z645=7,U645="BAJO"),11,AND(Z645=7,V645&lt;&gt;0),7,AND(Z645=8,P645&lt;&gt;0),25,AND(Z645=8,R645&lt;&gt;0),21,AND(Z645=8,U645="ALTO"),16,AND(Z645=8,U645="BAJO"),12,AND(Z645=8,V645&lt;&gt;0),8,AND(Z645=9,P645&lt;&gt;0),25,AND(Z645=9,R645&lt;&gt;0),21,AND(Z645=9,U645="ALTO"),20,AND(Z645=9,U645="BAJO"),17,AND(Z645=9,V645&lt;&gt;0),13,AND(Z645=10,P645&lt;&gt;0),25,AND(Z645=10,R645&lt;&gt;0),22,AND(Z645=10,U645="ALTO"),21,AND(Z645=10,U645="BAJO"),18,AND(Z645=10,V645&lt;&gt;0),18,AND(Z645=11,P645&lt;&gt;0),25,AND(Z645=11,R645&lt;&gt;0),23,AND(Z645=11,U645="ALTO"),20,AND(Z645=11,U645="BAJO"),16,AND(Z645=11,V645&lt;&gt;0),11,AND(Z645=12,P645&lt;&gt;0),25,AND(Z645=12,R645&lt;&gt;0),23,AND(Z645=12,U645="ALTO"),20,AND(Z645=12,U645="BAJO"),16,AND(Z645=12,V645&lt;&gt;0),12,AND(Z645=13,P645&lt;&gt;0),25,AND(Z645=13,R645&lt;&gt;0),21,AND(Z645=13,U645="ALTO"),20,AND(Z645=13,U645="BAJO"),17,AND(Z645=13,V645&lt;&gt;0),17,AND(Z645=14,P645&lt;&gt;0),25,AND(Z645=14,R645&lt;&gt;0),24,AND(Z645=14,U645="ALTO"),23,AND(Z645=14,U645="BAJO"),21,AND(Z645=14,V645&lt;&gt;0),18,AND(Z645=15,P645&lt;&gt;0),25,AND(Z645=15,R645&lt;&gt;0),24,AND(Z645=15,U645="ALTO"),22,AND(Z645=15,U645="BAJO"),19,AND(Z645=15,V645&lt;&gt;0),19,AND(Z645=16,P645&lt;&gt;0),25,AND(Z645=16,R645&lt;&gt;0),23,AND(Z645=16,U645="ALTO"),23,AND(Z645=16,U645="BAJO"),23,AND(Z645=16,V645&lt;&gt;0),20,AND(Z645=17,P645&lt;&gt;0),25,AND(Z645=17,R645&lt;&gt;0),24,AND(Z645=17,U645="ALTO"),23,AND(Z645=17,U645="BAJO"),21,AND(Z645=17,V645&lt;&gt;0),20,AND(Z645=18,P645&lt;&gt;0),25,AND(Z645=18,R645&lt;&gt;0),24,AND(Z645=18,U645="ALTO"),23,AND(Z645=18,U645="BAJO"),22,AND(Z645=18,V645&lt;&gt;0),21,AND(Z645=19,P645&lt;&gt;0),25,AND(Z645=19,R645&lt;&gt;0),25,AND(Z645=19,U645="ALTO"),24,AND(Z645=19,U645="BAJO"),22,AND(Z645=19,V645&lt;&gt;0),22,AND(Z645&lt;&gt;0,X645&lt;&gt;0),Z645,TRUE,"FALSO")</f>
        <v>FALSO</v>
      </c>
      <c r="AC645" s="222"/>
      <c r="AD645" s="222"/>
      <c r="AE645" s="36"/>
      <c r="AF645" s="37"/>
      <c r="AG645" s="37"/>
      <c r="AH645" s="25"/>
      <c r="AI645" s="25"/>
      <c r="AJ645" s="25"/>
      <c r="AK645" s="25"/>
      <c r="AL645" s="25"/>
      <c r="AM645" s="25"/>
      <c r="AN645" s="25"/>
      <c r="AO645" s="35"/>
      <c r="AP645" s="25"/>
      <c r="AQ645" s="35"/>
      <c r="AR645" s="25"/>
      <c r="AS645" s="35"/>
      <c r="AT645" s="25"/>
      <c r="AU645" s="35"/>
      <c r="AV645" s="25"/>
      <c r="AW645" s="35"/>
      <c r="AX645" s="25"/>
    </row>
    <row r="646" spans="1:50" ht="26.25">
      <c r="A646" s="285"/>
      <c r="B646" s="381"/>
      <c r="C646" s="379"/>
      <c r="D646" s="378"/>
      <c r="E646" s="249"/>
      <c r="F646" s="248"/>
      <c r="G646" s="225"/>
      <c r="H646" s="227"/>
      <c r="I646" s="254"/>
      <c r="J646" s="255" t="e">
        <f>+VLOOKUP(I646,Peligros_Aspectos!A:D,4,0)</f>
        <v>#N/A</v>
      </c>
      <c r="K646" s="256" t="e">
        <f>+VLOOKUP(I646,Peligros_Aspectos!A:D,2,0)</f>
        <v>#N/A</v>
      </c>
      <c r="L646" s="257" t="e">
        <f>+VLOOKUP(I646,Peligros_Aspectos!A:C,3,0)</f>
        <v>#N/A</v>
      </c>
      <c r="M646" s="232"/>
      <c r="N646" s="258"/>
      <c r="O646" s="245" t="str">
        <f t="shared" si="56"/>
        <v/>
      </c>
      <c r="P646" s="260"/>
      <c r="Q646" s="260"/>
      <c r="R646" s="260"/>
      <c r="S646" s="260"/>
      <c r="T646" s="260"/>
      <c r="U646" s="268"/>
      <c r="V646" s="264"/>
      <c r="W646" s="264"/>
      <c r="X646" s="260"/>
      <c r="Y646" s="266"/>
      <c r="Z646" s="245" t="str">
        <f t="shared" si="59"/>
        <v/>
      </c>
      <c r="AA646" s="267"/>
      <c r="AB646" s="245" t="str">
        <f t="array" ref="AB646">_xlfn.IFS(AND(Z646=1,P646&lt;&gt;0),25,AND(Z646=1,R646&lt;&gt;0),21,AND(Z646=1,U646="ALTO"),16,AND(Z646=1,U646="BAJO"),11,AND(Z646=1,V646&lt;&gt;0),2,AND(Z646=2,P646&lt;&gt;0),25,AND(Z646=2,R646&lt;&gt;0),21,AND(Z646=2,U646="ALTO"),16,AND(Z646=2,U646="BAJO"),11,AND(Z646=2,V646&lt;&gt;0),4,AND(Z646=3,P646&lt;&gt;0),25,AND(Z646=3,R646&lt;&gt;0),21,AND(Z646=3,U646="ALTO"),16,AND(Z646=3,U646="BAJO"),12,AND(Z646=3,V646&lt;&gt;0),5,AND(Z646=4,P646&lt;&gt;0),25,AND(Z646=4,R646&lt;&gt;0),13,AND(Z646=4,U646="ALTO"),16,AND(Z646=4,U646="BAJO"),14,AND(Z646=4,V646&lt;&gt;0),7,AND(Z646=5,P646&lt;&gt;0),25,AND(Z646=5,R646&lt;&gt;0),21,AND(Z646=5,U646="ALTO"),16,AND(Z646=5,U646="BAJO"),12,AND(Z646=5,V646&lt;&gt;0),8,AND(Z646=6,P646&lt;&gt;0),25,AND(Z646=6,R646&lt;&gt;0),21,AND(Z646=6,U646="ALTO"),20,AND(Z646=6,U646="BAJO"),17,AND(Z646=6,V646&lt;&gt;0),6,AND(Z646=7,P646&lt;&gt;0),25,AND(Z646=7,R646&lt;&gt;0),23,AND(Z646=7,U646="ALTO"),16,AND(Z646=7,U646="BAJO"),11,AND(Z646=7,V646&lt;&gt;0),7,AND(Z646=8,P646&lt;&gt;0),25,AND(Z646=8,R646&lt;&gt;0),21,AND(Z646=8,U646="ALTO"),16,AND(Z646=8,U646="BAJO"),12,AND(Z646=8,V646&lt;&gt;0),8,AND(Z646=9,P646&lt;&gt;0),25,AND(Z646=9,R646&lt;&gt;0),21,AND(Z646=9,U646="ALTO"),20,AND(Z646=9,U646="BAJO"),17,AND(Z646=9,V646&lt;&gt;0),13,AND(Z646=10,P646&lt;&gt;0),25,AND(Z646=10,R646&lt;&gt;0),22,AND(Z646=10,U646="ALTO"),21,AND(Z646=10,U646="BAJO"),18,AND(Z646=10,V646&lt;&gt;0),18,AND(Z646=11,P646&lt;&gt;0),25,AND(Z646=11,R646&lt;&gt;0),23,AND(Z646=11,U646="ALTO"),20,AND(Z646=11,U646="BAJO"),16,AND(Z646=11,V646&lt;&gt;0),11,AND(Z646=12,P646&lt;&gt;0),25,AND(Z646=12,R646&lt;&gt;0),23,AND(Z646=12,U646="ALTO"),20,AND(Z646=12,U646="BAJO"),16,AND(Z646=12,V646&lt;&gt;0),12,AND(Z646=13,P646&lt;&gt;0),25,AND(Z646=13,R646&lt;&gt;0),21,AND(Z646=13,U646="ALTO"),20,AND(Z646=13,U646="BAJO"),17,AND(Z646=13,V646&lt;&gt;0),17,AND(Z646=14,P646&lt;&gt;0),25,AND(Z646=14,R646&lt;&gt;0),24,AND(Z646=14,U646="ALTO"),23,AND(Z646=14,U646="BAJO"),21,AND(Z646=14,V646&lt;&gt;0),18,AND(Z646=15,P646&lt;&gt;0),25,AND(Z646=15,R646&lt;&gt;0),24,AND(Z646=15,U646="ALTO"),22,AND(Z646=15,U646="BAJO"),19,AND(Z646=15,V646&lt;&gt;0),19,AND(Z646=16,P646&lt;&gt;0),25,AND(Z646=16,R646&lt;&gt;0),23,AND(Z646=16,U646="ALTO"),23,AND(Z646=16,U646="BAJO"),23,AND(Z646=16,V646&lt;&gt;0),20,AND(Z646=17,P646&lt;&gt;0),25,AND(Z646=17,R646&lt;&gt;0),24,AND(Z646=17,U646="ALTO"),23,AND(Z646=17,U646="BAJO"),21,AND(Z646=17,V646&lt;&gt;0),20,AND(Z646=18,P646&lt;&gt;0),25,AND(Z646=18,R646&lt;&gt;0),24,AND(Z646=18,U646="ALTO"),23,AND(Z646=18,U646="BAJO"),22,AND(Z646=18,V646&lt;&gt;0),21,AND(Z646=19,P646&lt;&gt;0),25,AND(Z646=19,R646&lt;&gt;0),25,AND(Z646=19,U646="ALTO"),24,AND(Z646=19,U646="BAJO"),22,AND(Z646=19,V646&lt;&gt;0),22,AND(Z646&lt;&gt;0,X646&lt;&gt;0),Z646,TRUE,"FALSO")</f>
        <v>FALSO</v>
      </c>
      <c r="AC646" s="222"/>
      <c r="AD646" s="222"/>
      <c r="AE646" s="36"/>
      <c r="AF646" s="37"/>
      <c r="AG646" s="37"/>
      <c r="AH646" s="25"/>
      <c r="AI646" s="25"/>
      <c r="AJ646" s="25"/>
      <c r="AK646" s="25"/>
      <c r="AL646" s="25"/>
      <c r="AM646" s="25"/>
      <c r="AN646" s="25"/>
      <c r="AO646" s="35"/>
      <c r="AP646" s="25"/>
      <c r="AQ646" s="35"/>
      <c r="AR646" s="25"/>
      <c r="AS646" s="35"/>
      <c r="AT646" s="25"/>
      <c r="AU646" s="35"/>
      <c r="AV646" s="25"/>
      <c r="AW646" s="35"/>
      <c r="AX646" s="25"/>
    </row>
    <row r="647" spans="1:50" ht="26.25">
      <c r="A647" s="285"/>
      <c r="B647" s="381"/>
      <c r="C647" s="379"/>
      <c r="D647" s="378"/>
      <c r="E647" s="249"/>
      <c r="F647" s="248"/>
      <c r="G647" s="225"/>
      <c r="H647" s="227"/>
      <c r="I647" s="254"/>
      <c r="J647" s="255" t="e">
        <f>+VLOOKUP(I647,Peligros_Aspectos!A:D,4,0)</f>
        <v>#N/A</v>
      </c>
      <c r="K647" s="256" t="e">
        <f>+VLOOKUP(I647,Peligros_Aspectos!A:D,2,0)</f>
        <v>#N/A</v>
      </c>
      <c r="L647" s="257" t="e">
        <f>+VLOOKUP(I647,Peligros_Aspectos!A:C,3,0)</f>
        <v>#N/A</v>
      </c>
      <c r="M647" s="232"/>
      <c r="N647" s="258"/>
      <c r="O647" s="245" t="str">
        <f t="shared" si="56"/>
        <v/>
      </c>
      <c r="P647" s="260"/>
      <c r="Q647" s="260"/>
      <c r="R647" s="260"/>
      <c r="S647" s="260"/>
      <c r="T647" s="264"/>
      <c r="U647" s="258"/>
      <c r="V647" s="264"/>
      <c r="W647" s="264"/>
      <c r="X647" s="260"/>
      <c r="Y647" s="266"/>
      <c r="Z647" s="245" t="str">
        <f t="shared" si="59"/>
        <v/>
      </c>
      <c r="AA647" s="267"/>
      <c r="AB647" s="245" t="str">
        <f t="array" ref="AB647">_xlfn.IFS(AND(Z647=1,P647&lt;&gt;0),25,AND(Z647=1,R647&lt;&gt;0),21,AND(Z647=1,U647="ALTO"),16,AND(Z647=1,U647="BAJO"),11,AND(Z647=1,V647&lt;&gt;0),2,AND(Z647=2,P647&lt;&gt;0),25,AND(Z647=2,R647&lt;&gt;0),21,AND(Z647=2,U647="ALTO"),16,AND(Z647=2,U647="BAJO"),11,AND(Z647=2,V647&lt;&gt;0),4,AND(Z647=3,P647&lt;&gt;0),25,AND(Z647=3,R647&lt;&gt;0),21,AND(Z647=3,U647="ALTO"),16,AND(Z647=3,U647="BAJO"),12,AND(Z647=3,V647&lt;&gt;0),5,AND(Z647=4,P647&lt;&gt;0),25,AND(Z647=4,R647&lt;&gt;0),13,AND(Z647=4,U647="ALTO"),16,AND(Z647=4,U647="BAJO"),14,AND(Z647=4,V647&lt;&gt;0),7,AND(Z647=5,P647&lt;&gt;0),25,AND(Z647=5,R647&lt;&gt;0),21,AND(Z647=5,U647="ALTO"),16,AND(Z647=5,U647="BAJO"),12,AND(Z647=5,V647&lt;&gt;0),8,AND(Z647=6,P647&lt;&gt;0),25,AND(Z647=6,R647&lt;&gt;0),21,AND(Z647=6,U647="ALTO"),20,AND(Z647=6,U647="BAJO"),17,AND(Z647=6,V647&lt;&gt;0),6,AND(Z647=7,P647&lt;&gt;0),25,AND(Z647=7,R647&lt;&gt;0),23,AND(Z647=7,U647="ALTO"),16,AND(Z647=7,U647="BAJO"),11,AND(Z647=7,V647&lt;&gt;0),7,AND(Z647=8,P647&lt;&gt;0),25,AND(Z647=8,R647&lt;&gt;0),21,AND(Z647=8,U647="ALTO"),16,AND(Z647=8,U647="BAJO"),12,AND(Z647=8,V647&lt;&gt;0),8,AND(Z647=9,P647&lt;&gt;0),25,AND(Z647=9,R647&lt;&gt;0),21,AND(Z647=9,U647="ALTO"),20,AND(Z647=9,U647="BAJO"),17,AND(Z647=9,V647&lt;&gt;0),13,AND(Z647=10,P647&lt;&gt;0),25,AND(Z647=10,R647&lt;&gt;0),22,AND(Z647=10,U647="ALTO"),21,AND(Z647=10,U647="BAJO"),18,AND(Z647=10,V647&lt;&gt;0),18,AND(Z647=11,P647&lt;&gt;0),25,AND(Z647=11,R647&lt;&gt;0),23,AND(Z647=11,U647="ALTO"),20,AND(Z647=11,U647="BAJO"),16,AND(Z647=11,V647&lt;&gt;0),11,AND(Z647=12,P647&lt;&gt;0),25,AND(Z647=12,R647&lt;&gt;0),23,AND(Z647=12,U647="ALTO"),20,AND(Z647=12,U647="BAJO"),16,AND(Z647=12,V647&lt;&gt;0),12,AND(Z647=13,P647&lt;&gt;0),25,AND(Z647=13,R647&lt;&gt;0),21,AND(Z647=13,U647="ALTO"),20,AND(Z647=13,U647="BAJO"),17,AND(Z647=13,V647&lt;&gt;0),17,AND(Z647=14,P647&lt;&gt;0),25,AND(Z647=14,R647&lt;&gt;0),24,AND(Z647=14,U647="ALTO"),23,AND(Z647=14,U647="BAJO"),21,AND(Z647=14,V647&lt;&gt;0),18,AND(Z647=15,P647&lt;&gt;0),25,AND(Z647=15,R647&lt;&gt;0),24,AND(Z647=15,U647="ALTO"),22,AND(Z647=15,U647="BAJO"),19,AND(Z647=15,V647&lt;&gt;0),19,AND(Z647=16,P647&lt;&gt;0),25,AND(Z647=16,R647&lt;&gt;0),23,AND(Z647=16,U647="ALTO"),23,AND(Z647=16,U647="BAJO"),23,AND(Z647=16,V647&lt;&gt;0),20,AND(Z647=17,P647&lt;&gt;0),25,AND(Z647=17,R647&lt;&gt;0),24,AND(Z647=17,U647="ALTO"),23,AND(Z647=17,U647="BAJO"),21,AND(Z647=17,V647&lt;&gt;0),20,AND(Z647=18,P647&lt;&gt;0),25,AND(Z647=18,R647&lt;&gt;0),24,AND(Z647=18,U647="ALTO"),23,AND(Z647=18,U647="BAJO"),22,AND(Z647=18,V647&lt;&gt;0),21,AND(Z647=19,P647&lt;&gt;0),25,AND(Z647=19,R647&lt;&gt;0),25,AND(Z647=19,U647="ALTO"),24,AND(Z647=19,U647="BAJO"),22,AND(Z647=19,V647&lt;&gt;0),22,AND(Z647&lt;&gt;0,X647&lt;&gt;0),Z647,TRUE,"FALSO")</f>
        <v>FALSO</v>
      </c>
      <c r="AC647" s="222"/>
      <c r="AD647" s="222"/>
      <c r="AE647" s="36"/>
      <c r="AF647" s="37"/>
      <c r="AG647" s="37"/>
      <c r="AH647" s="25"/>
      <c r="AI647" s="25"/>
      <c r="AJ647" s="25"/>
      <c r="AK647" s="25"/>
      <c r="AL647" s="25"/>
      <c r="AM647" s="25"/>
      <c r="AN647" s="25"/>
      <c r="AO647" s="35"/>
      <c r="AP647" s="25"/>
      <c r="AQ647" s="35"/>
      <c r="AR647" s="25"/>
      <c r="AS647" s="35"/>
      <c r="AT647" s="25"/>
      <c r="AU647" s="35"/>
      <c r="AV647" s="25"/>
      <c r="AW647" s="35"/>
      <c r="AX647" s="25"/>
    </row>
    <row r="648" spans="1:50" ht="26.25">
      <c r="A648" s="285"/>
      <c r="B648" s="381"/>
      <c r="C648" s="379"/>
      <c r="D648" s="378"/>
      <c r="E648" s="249"/>
      <c r="F648" s="248"/>
      <c r="G648" s="225"/>
      <c r="H648" s="227"/>
      <c r="I648" s="254"/>
      <c r="J648" s="255" t="e">
        <f>+VLOOKUP(I648,Peligros_Aspectos!A:D,4,0)</f>
        <v>#N/A</v>
      </c>
      <c r="K648" s="256" t="e">
        <f>+VLOOKUP(I648,Peligros_Aspectos!A:D,2,0)</f>
        <v>#N/A</v>
      </c>
      <c r="L648" s="257" t="e">
        <f>+VLOOKUP(I648,Peligros_Aspectos!A:C,3,0)</f>
        <v>#N/A</v>
      </c>
      <c r="M648" s="232"/>
      <c r="N648" s="258"/>
      <c r="O648" s="245" t="str">
        <f t="shared" si="56"/>
        <v/>
      </c>
      <c r="P648" s="260"/>
      <c r="Q648" s="260"/>
      <c r="R648" s="260"/>
      <c r="S648" s="260"/>
      <c r="T648" s="260"/>
      <c r="U648" s="258"/>
      <c r="V648" s="264"/>
      <c r="W648" s="264"/>
      <c r="X648" s="260"/>
      <c r="Y648" s="266"/>
      <c r="Z648" s="245" t="str">
        <f t="shared" si="59"/>
        <v/>
      </c>
      <c r="AA648" s="267"/>
      <c r="AB648" s="245" t="str">
        <f t="array" ref="AB648">_xlfn.IFS(AND(Z648=1,P648&lt;&gt;0),25,AND(Z648=1,R648&lt;&gt;0),21,AND(Z648=1,U648="ALTO"),16,AND(Z648=1,U648="BAJO"),11,AND(Z648=1,V648&lt;&gt;0),2,AND(Z648=2,P648&lt;&gt;0),25,AND(Z648=2,R648&lt;&gt;0),21,AND(Z648=2,U648="ALTO"),16,AND(Z648=2,U648="BAJO"),11,AND(Z648=2,V648&lt;&gt;0),4,AND(Z648=3,P648&lt;&gt;0),25,AND(Z648=3,R648&lt;&gt;0),21,AND(Z648=3,U648="ALTO"),16,AND(Z648=3,U648="BAJO"),12,AND(Z648=3,V648&lt;&gt;0),5,AND(Z648=4,P648&lt;&gt;0),25,AND(Z648=4,R648&lt;&gt;0),13,AND(Z648=4,U648="ALTO"),16,AND(Z648=4,U648="BAJO"),14,AND(Z648=4,V648&lt;&gt;0),7,AND(Z648=5,P648&lt;&gt;0),25,AND(Z648=5,R648&lt;&gt;0),21,AND(Z648=5,U648="ALTO"),16,AND(Z648=5,U648="BAJO"),12,AND(Z648=5,V648&lt;&gt;0),8,AND(Z648=6,P648&lt;&gt;0),25,AND(Z648=6,R648&lt;&gt;0),21,AND(Z648=6,U648="ALTO"),20,AND(Z648=6,U648="BAJO"),17,AND(Z648=6,V648&lt;&gt;0),6,AND(Z648=7,P648&lt;&gt;0),25,AND(Z648=7,R648&lt;&gt;0),23,AND(Z648=7,U648="ALTO"),16,AND(Z648=7,U648="BAJO"),11,AND(Z648=7,V648&lt;&gt;0),7,AND(Z648=8,P648&lt;&gt;0),25,AND(Z648=8,R648&lt;&gt;0),21,AND(Z648=8,U648="ALTO"),16,AND(Z648=8,U648="BAJO"),12,AND(Z648=8,V648&lt;&gt;0),8,AND(Z648=9,P648&lt;&gt;0),25,AND(Z648=9,R648&lt;&gt;0),21,AND(Z648=9,U648="ALTO"),20,AND(Z648=9,U648="BAJO"),17,AND(Z648=9,V648&lt;&gt;0),13,AND(Z648=10,P648&lt;&gt;0),25,AND(Z648=10,R648&lt;&gt;0),22,AND(Z648=10,U648="ALTO"),21,AND(Z648=10,U648="BAJO"),18,AND(Z648=10,V648&lt;&gt;0),18,AND(Z648=11,P648&lt;&gt;0),25,AND(Z648=11,R648&lt;&gt;0),23,AND(Z648=11,U648="ALTO"),20,AND(Z648=11,U648="BAJO"),16,AND(Z648=11,V648&lt;&gt;0),11,AND(Z648=12,P648&lt;&gt;0),25,AND(Z648=12,R648&lt;&gt;0),23,AND(Z648=12,U648="ALTO"),20,AND(Z648=12,U648="BAJO"),16,AND(Z648=12,V648&lt;&gt;0),12,AND(Z648=13,P648&lt;&gt;0),25,AND(Z648=13,R648&lt;&gt;0),21,AND(Z648=13,U648="ALTO"),20,AND(Z648=13,U648="BAJO"),17,AND(Z648=13,V648&lt;&gt;0),17,AND(Z648=14,P648&lt;&gt;0),25,AND(Z648=14,R648&lt;&gt;0),24,AND(Z648=14,U648="ALTO"),23,AND(Z648=14,U648="BAJO"),21,AND(Z648=14,V648&lt;&gt;0),18,AND(Z648=15,P648&lt;&gt;0),25,AND(Z648=15,R648&lt;&gt;0),24,AND(Z648=15,U648="ALTO"),22,AND(Z648=15,U648="BAJO"),19,AND(Z648=15,V648&lt;&gt;0),19,AND(Z648=16,P648&lt;&gt;0),25,AND(Z648=16,R648&lt;&gt;0),23,AND(Z648=16,U648="ALTO"),23,AND(Z648=16,U648="BAJO"),23,AND(Z648=16,V648&lt;&gt;0),20,AND(Z648=17,P648&lt;&gt;0),25,AND(Z648=17,R648&lt;&gt;0),24,AND(Z648=17,U648="ALTO"),23,AND(Z648=17,U648="BAJO"),21,AND(Z648=17,V648&lt;&gt;0),20,AND(Z648=18,P648&lt;&gt;0),25,AND(Z648=18,R648&lt;&gt;0),24,AND(Z648=18,U648="ALTO"),23,AND(Z648=18,U648="BAJO"),22,AND(Z648=18,V648&lt;&gt;0),21,AND(Z648=19,P648&lt;&gt;0),25,AND(Z648=19,R648&lt;&gt;0),25,AND(Z648=19,U648="ALTO"),24,AND(Z648=19,U648="BAJO"),22,AND(Z648=19,V648&lt;&gt;0),22,AND(Z648&lt;&gt;0,X648&lt;&gt;0),Z648,TRUE,"FALSO")</f>
        <v>FALSO</v>
      </c>
      <c r="AC648" s="222"/>
      <c r="AD648" s="222"/>
      <c r="AE648" s="36"/>
      <c r="AF648" s="37"/>
      <c r="AG648" s="37"/>
      <c r="AH648" s="25"/>
      <c r="AI648" s="25"/>
      <c r="AJ648" s="25"/>
      <c r="AK648" s="25"/>
      <c r="AL648" s="25"/>
      <c r="AM648" s="25"/>
      <c r="AN648" s="25"/>
      <c r="AO648" s="35"/>
      <c r="AP648" s="25"/>
      <c r="AQ648" s="35"/>
      <c r="AR648" s="25"/>
      <c r="AS648" s="35"/>
      <c r="AT648" s="25"/>
      <c r="AU648" s="35"/>
      <c r="AV648" s="25"/>
      <c r="AW648" s="35"/>
      <c r="AX648" s="25"/>
    </row>
    <row r="649" spans="1:50" ht="26.25">
      <c r="A649" s="285"/>
      <c r="B649" s="381"/>
      <c r="C649" s="379"/>
      <c r="D649" s="378"/>
      <c r="E649" s="249"/>
      <c r="F649" s="248"/>
      <c r="G649" s="225"/>
      <c r="H649" s="227"/>
      <c r="I649" s="254"/>
      <c r="J649" s="255" t="e">
        <f>+VLOOKUP(I649,Peligros_Aspectos!A:D,4,0)</f>
        <v>#N/A</v>
      </c>
      <c r="K649" s="256" t="e">
        <f>+VLOOKUP(I649,Peligros_Aspectos!A:D,2,0)</f>
        <v>#N/A</v>
      </c>
      <c r="L649" s="257" t="e">
        <f>+VLOOKUP(I649,Peligros_Aspectos!A:C,3,0)</f>
        <v>#N/A</v>
      </c>
      <c r="M649" s="232"/>
      <c r="N649" s="258"/>
      <c r="O649" s="245" t="str">
        <f t="shared" si="56"/>
        <v/>
      </c>
      <c r="P649" s="260"/>
      <c r="Q649" s="260"/>
      <c r="R649" s="260"/>
      <c r="S649" s="260"/>
      <c r="T649" s="260"/>
      <c r="U649" s="258"/>
      <c r="V649" s="264"/>
      <c r="W649" s="264"/>
      <c r="X649" s="260"/>
      <c r="Y649" s="266"/>
      <c r="Z649" s="245" t="str">
        <f t="shared" si="59"/>
        <v/>
      </c>
      <c r="AA649" s="267"/>
      <c r="AB649" s="245" t="str">
        <f t="array" ref="AB649">_xlfn.IFS(AND(Z649=1,P649&lt;&gt;0),25,AND(Z649=1,R649&lt;&gt;0),21,AND(Z649=1,U649="ALTO"),16,AND(Z649=1,U649="BAJO"),11,AND(Z649=1,V649&lt;&gt;0),2,AND(Z649=2,P649&lt;&gt;0),25,AND(Z649=2,R649&lt;&gt;0),21,AND(Z649=2,U649="ALTO"),16,AND(Z649=2,U649="BAJO"),11,AND(Z649=2,V649&lt;&gt;0),4,AND(Z649=3,P649&lt;&gt;0),25,AND(Z649=3,R649&lt;&gt;0),21,AND(Z649=3,U649="ALTO"),16,AND(Z649=3,U649="BAJO"),12,AND(Z649=3,V649&lt;&gt;0),5,AND(Z649=4,P649&lt;&gt;0),25,AND(Z649=4,R649&lt;&gt;0),13,AND(Z649=4,U649="ALTO"),16,AND(Z649=4,U649="BAJO"),14,AND(Z649=4,V649&lt;&gt;0),7,AND(Z649=5,P649&lt;&gt;0),25,AND(Z649=5,R649&lt;&gt;0),21,AND(Z649=5,U649="ALTO"),16,AND(Z649=5,U649="BAJO"),12,AND(Z649=5,V649&lt;&gt;0),8,AND(Z649=6,P649&lt;&gt;0),25,AND(Z649=6,R649&lt;&gt;0),21,AND(Z649=6,U649="ALTO"),20,AND(Z649=6,U649="BAJO"),17,AND(Z649=6,V649&lt;&gt;0),6,AND(Z649=7,P649&lt;&gt;0),25,AND(Z649=7,R649&lt;&gt;0),23,AND(Z649=7,U649="ALTO"),16,AND(Z649=7,U649="BAJO"),11,AND(Z649=7,V649&lt;&gt;0),7,AND(Z649=8,P649&lt;&gt;0),25,AND(Z649=8,R649&lt;&gt;0),21,AND(Z649=8,U649="ALTO"),16,AND(Z649=8,U649="BAJO"),12,AND(Z649=8,V649&lt;&gt;0),8,AND(Z649=9,P649&lt;&gt;0),25,AND(Z649=9,R649&lt;&gt;0),21,AND(Z649=9,U649="ALTO"),20,AND(Z649=9,U649="BAJO"),17,AND(Z649=9,V649&lt;&gt;0),13,AND(Z649=10,P649&lt;&gt;0),25,AND(Z649=10,R649&lt;&gt;0),22,AND(Z649=10,U649="ALTO"),21,AND(Z649=10,U649="BAJO"),18,AND(Z649=10,V649&lt;&gt;0),18,AND(Z649=11,P649&lt;&gt;0),25,AND(Z649=11,R649&lt;&gt;0),23,AND(Z649=11,U649="ALTO"),20,AND(Z649=11,U649="BAJO"),16,AND(Z649=11,V649&lt;&gt;0),11,AND(Z649=12,P649&lt;&gt;0),25,AND(Z649=12,R649&lt;&gt;0),23,AND(Z649=12,U649="ALTO"),20,AND(Z649=12,U649="BAJO"),16,AND(Z649=12,V649&lt;&gt;0),12,AND(Z649=13,P649&lt;&gt;0),25,AND(Z649=13,R649&lt;&gt;0),21,AND(Z649=13,U649="ALTO"),20,AND(Z649=13,U649="BAJO"),17,AND(Z649=13,V649&lt;&gt;0),17,AND(Z649=14,P649&lt;&gt;0),25,AND(Z649=14,R649&lt;&gt;0),24,AND(Z649=14,U649="ALTO"),23,AND(Z649=14,U649="BAJO"),21,AND(Z649=14,V649&lt;&gt;0),18,AND(Z649=15,P649&lt;&gt;0),25,AND(Z649=15,R649&lt;&gt;0),24,AND(Z649=15,U649="ALTO"),22,AND(Z649=15,U649="BAJO"),19,AND(Z649=15,V649&lt;&gt;0),19,AND(Z649=16,P649&lt;&gt;0),25,AND(Z649=16,R649&lt;&gt;0),23,AND(Z649=16,U649="ALTO"),23,AND(Z649=16,U649="BAJO"),23,AND(Z649=16,V649&lt;&gt;0),20,AND(Z649=17,P649&lt;&gt;0),25,AND(Z649=17,R649&lt;&gt;0),24,AND(Z649=17,U649="ALTO"),23,AND(Z649=17,U649="BAJO"),21,AND(Z649=17,V649&lt;&gt;0),20,AND(Z649=18,P649&lt;&gt;0),25,AND(Z649=18,R649&lt;&gt;0),24,AND(Z649=18,U649="ALTO"),23,AND(Z649=18,U649="BAJO"),22,AND(Z649=18,V649&lt;&gt;0),21,AND(Z649=19,P649&lt;&gt;0),25,AND(Z649=19,R649&lt;&gt;0),25,AND(Z649=19,U649="ALTO"),24,AND(Z649=19,U649="BAJO"),22,AND(Z649=19,V649&lt;&gt;0),22,AND(Z649&lt;&gt;0,X649&lt;&gt;0),Z649,TRUE,"FALSO")</f>
        <v>FALSO</v>
      </c>
      <c r="AC649" s="222"/>
      <c r="AD649" s="222"/>
      <c r="AE649" s="36"/>
      <c r="AF649" s="37"/>
      <c r="AG649" s="37"/>
      <c r="AH649" s="25"/>
      <c r="AI649" s="25"/>
      <c r="AJ649" s="25"/>
      <c r="AK649" s="25"/>
      <c r="AL649" s="25"/>
      <c r="AM649" s="25"/>
      <c r="AN649" s="25"/>
      <c r="AO649" s="35"/>
      <c r="AP649" s="25"/>
      <c r="AQ649" s="35"/>
      <c r="AR649" s="25"/>
      <c r="AS649" s="35"/>
      <c r="AT649" s="25"/>
      <c r="AU649" s="35"/>
      <c r="AV649" s="25"/>
      <c r="AW649" s="35"/>
      <c r="AX649" s="25"/>
    </row>
    <row r="650" spans="1:50" ht="26.25">
      <c r="A650" s="285"/>
      <c r="B650" s="381"/>
      <c r="C650" s="379"/>
      <c r="D650" s="378"/>
      <c r="E650" s="249"/>
      <c r="F650" s="248"/>
      <c r="G650" s="225"/>
      <c r="H650" s="227"/>
      <c r="I650" s="254"/>
      <c r="J650" s="255" t="e">
        <f>+VLOOKUP(I650,Peligros_Aspectos!A:D,4,0)</f>
        <v>#N/A</v>
      </c>
      <c r="K650" s="256" t="e">
        <f>+VLOOKUP(I650,Peligros_Aspectos!A:D,2,0)</f>
        <v>#N/A</v>
      </c>
      <c r="L650" s="257" t="e">
        <f>+VLOOKUP(I650,Peligros_Aspectos!A:C,3,0)</f>
        <v>#N/A</v>
      </c>
      <c r="M650" s="232"/>
      <c r="N650" s="258"/>
      <c r="O650" s="245" t="str">
        <f t="shared" si="56"/>
        <v/>
      </c>
      <c r="P650" s="260"/>
      <c r="Q650" s="260"/>
      <c r="R650" s="260"/>
      <c r="S650" s="260"/>
      <c r="T650" s="260"/>
      <c r="U650" s="258"/>
      <c r="V650" s="264"/>
      <c r="W650" s="264"/>
      <c r="X650" s="260"/>
      <c r="Y650" s="266"/>
      <c r="Z650" s="245" t="str">
        <f t="shared" si="59"/>
        <v/>
      </c>
      <c r="AA650" s="267"/>
      <c r="AB650" s="245" t="str">
        <f t="array" ref="AB650">_xlfn.IFS(AND(Z650=1,P650&lt;&gt;0),25,AND(Z650=1,R650&lt;&gt;0),21,AND(Z650=1,U650="ALTO"),16,AND(Z650=1,U650="BAJO"),11,AND(Z650=1,V650&lt;&gt;0),2,AND(Z650=2,P650&lt;&gt;0),25,AND(Z650=2,R650&lt;&gt;0),21,AND(Z650=2,U650="ALTO"),16,AND(Z650=2,U650="BAJO"),11,AND(Z650=2,V650&lt;&gt;0),4,AND(Z650=3,P650&lt;&gt;0),25,AND(Z650=3,R650&lt;&gt;0),21,AND(Z650=3,U650="ALTO"),16,AND(Z650=3,U650="BAJO"),12,AND(Z650=3,V650&lt;&gt;0),5,AND(Z650=4,P650&lt;&gt;0),25,AND(Z650=4,R650&lt;&gt;0),13,AND(Z650=4,U650="ALTO"),16,AND(Z650=4,U650="BAJO"),14,AND(Z650=4,V650&lt;&gt;0),7,AND(Z650=5,P650&lt;&gt;0),25,AND(Z650=5,R650&lt;&gt;0),21,AND(Z650=5,U650="ALTO"),16,AND(Z650=5,U650="BAJO"),12,AND(Z650=5,V650&lt;&gt;0),8,AND(Z650=6,P650&lt;&gt;0),25,AND(Z650=6,R650&lt;&gt;0),21,AND(Z650=6,U650="ALTO"),20,AND(Z650=6,U650="BAJO"),17,AND(Z650=6,V650&lt;&gt;0),6,AND(Z650=7,P650&lt;&gt;0),25,AND(Z650=7,R650&lt;&gt;0),23,AND(Z650=7,U650="ALTO"),16,AND(Z650=7,U650="BAJO"),11,AND(Z650=7,V650&lt;&gt;0),7,AND(Z650=8,P650&lt;&gt;0),25,AND(Z650=8,R650&lt;&gt;0),21,AND(Z650=8,U650="ALTO"),16,AND(Z650=8,U650="BAJO"),12,AND(Z650=8,V650&lt;&gt;0),8,AND(Z650=9,P650&lt;&gt;0),25,AND(Z650=9,R650&lt;&gt;0),21,AND(Z650=9,U650="ALTO"),20,AND(Z650=9,U650="BAJO"),17,AND(Z650=9,V650&lt;&gt;0),13,AND(Z650=10,P650&lt;&gt;0),25,AND(Z650=10,R650&lt;&gt;0),22,AND(Z650=10,U650="ALTO"),21,AND(Z650=10,U650="BAJO"),18,AND(Z650=10,V650&lt;&gt;0),18,AND(Z650=11,P650&lt;&gt;0),25,AND(Z650=11,R650&lt;&gt;0),23,AND(Z650=11,U650="ALTO"),20,AND(Z650=11,U650="BAJO"),16,AND(Z650=11,V650&lt;&gt;0),11,AND(Z650=12,P650&lt;&gt;0),25,AND(Z650=12,R650&lt;&gt;0),23,AND(Z650=12,U650="ALTO"),20,AND(Z650=12,U650="BAJO"),16,AND(Z650=12,V650&lt;&gt;0),12,AND(Z650=13,P650&lt;&gt;0),25,AND(Z650=13,R650&lt;&gt;0),21,AND(Z650=13,U650="ALTO"),20,AND(Z650=13,U650="BAJO"),17,AND(Z650=13,V650&lt;&gt;0),17,AND(Z650=14,P650&lt;&gt;0),25,AND(Z650=14,R650&lt;&gt;0),24,AND(Z650=14,U650="ALTO"),23,AND(Z650=14,U650="BAJO"),21,AND(Z650=14,V650&lt;&gt;0),18,AND(Z650=15,P650&lt;&gt;0),25,AND(Z650=15,R650&lt;&gt;0),24,AND(Z650=15,U650="ALTO"),22,AND(Z650=15,U650="BAJO"),19,AND(Z650=15,V650&lt;&gt;0),19,AND(Z650=16,P650&lt;&gt;0),25,AND(Z650=16,R650&lt;&gt;0),23,AND(Z650=16,U650="ALTO"),23,AND(Z650=16,U650="BAJO"),23,AND(Z650=16,V650&lt;&gt;0),20,AND(Z650=17,P650&lt;&gt;0),25,AND(Z650=17,R650&lt;&gt;0),24,AND(Z650=17,U650="ALTO"),23,AND(Z650=17,U650="BAJO"),21,AND(Z650=17,V650&lt;&gt;0),20,AND(Z650=18,P650&lt;&gt;0),25,AND(Z650=18,R650&lt;&gt;0),24,AND(Z650=18,U650="ALTO"),23,AND(Z650=18,U650="BAJO"),22,AND(Z650=18,V650&lt;&gt;0),21,AND(Z650=19,P650&lt;&gt;0),25,AND(Z650=19,R650&lt;&gt;0),25,AND(Z650=19,U650="ALTO"),24,AND(Z650=19,U650="BAJO"),22,AND(Z650=19,V650&lt;&gt;0),22,AND(Z650&lt;&gt;0,X650&lt;&gt;0),Z650,TRUE,"FALSO")</f>
        <v>FALSO</v>
      </c>
      <c r="AC650" s="222"/>
      <c r="AD650" s="222"/>
      <c r="AE650" s="36"/>
      <c r="AF650" s="37"/>
      <c r="AG650" s="37"/>
      <c r="AH650" s="25"/>
      <c r="AI650" s="25"/>
      <c r="AJ650" s="25"/>
      <c r="AK650" s="25"/>
      <c r="AL650" s="25"/>
      <c r="AM650" s="25"/>
      <c r="AN650" s="25"/>
      <c r="AO650" s="35"/>
      <c r="AP650" s="25"/>
      <c r="AQ650" s="35"/>
      <c r="AR650" s="25"/>
      <c r="AS650" s="35"/>
      <c r="AT650" s="25"/>
      <c r="AU650" s="35"/>
      <c r="AV650" s="25"/>
      <c r="AW650" s="35"/>
      <c r="AX650" s="25"/>
    </row>
    <row r="651" spans="1:50" ht="26.25">
      <c r="A651" s="285"/>
      <c r="B651" s="381"/>
      <c r="C651" s="379"/>
      <c r="D651" s="378"/>
      <c r="E651" s="249"/>
      <c r="F651" s="248"/>
      <c r="G651" s="225"/>
      <c r="H651" s="227"/>
      <c r="I651" s="254"/>
      <c r="J651" s="255" t="e">
        <f>+VLOOKUP(I651,Peligros_Aspectos!A:D,4,0)</f>
        <v>#N/A</v>
      </c>
      <c r="K651" s="256" t="e">
        <f>+VLOOKUP(I651,Peligros_Aspectos!A:D,2,0)</f>
        <v>#N/A</v>
      </c>
      <c r="L651" s="257" t="e">
        <f>+VLOOKUP(I651,Peligros_Aspectos!A:C,3,0)</f>
        <v>#N/A</v>
      </c>
      <c r="M651" s="232"/>
      <c r="N651" s="258"/>
      <c r="O651" s="245" t="str">
        <f t="shared" si="56"/>
        <v/>
      </c>
      <c r="P651" s="260"/>
      <c r="Q651" s="260"/>
      <c r="R651" s="260"/>
      <c r="S651" s="260"/>
      <c r="T651" s="260"/>
      <c r="U651" s="258"/>
      <c r="V651" s="264"/>
      <c r="W651" s="264"/>
      <c r="X651" s="260"/>
      <c r="Y651" s="266"/>
      <c r="Z651" s="245" t="str">
        <f t="shared" si="59"/>
        <v/>
      </c>
      <c r="AA651" s="267"/>
      <c r="AB651" s="245" t="str">
        <f t="array" ref="AB651">_xlfn.IFS(AND(Z651=1,P651&lt;&gt;0),25,AND(Z651=1,R651&lt;&gt;0),21,AND(Z651=1,U651="ALTO"),16,AND(Z651=1,U651="BAJO"),11,AND(Z651=1,V651&lt;&gt;0),2,AND(Z651=2,P651&lt;&gt;0),25,AND(Z651=2,R651&lt;&gt;0),21,AND(Z651=2,U651="ALTO"),16,AND(Z651=2,U651="BAJO"),11,AND(Z651=2,V651&lt;&gt;0),4,AND(Z651=3,P651&lt;&gt;0),25,AND(Z651=3,R651&lt;&gt;0),21,AND(Z651=3,U651="ALTO"),16,AND(Z651=3,U651="BAJO"),12,AND(Z651=3,V651&lt;&gt;0),5,AND(Z651=4,P651&lt;&gt;0),25,AND(Z651=4,R651&lt;&gt;0),13,AND(Z651=4,U651="ALTO"),16,AND(Z651=4,U651="BAJO"),14,AND(Z651=4,V651&lt;&gt;0),7,AND(Z651=5,P651&lt;&gt;0),25,AND(Z651=5,R651&lt;&gt;0),21,AND(Z651=5,U651="ALTO"),16,AND(Z651=5,U651="BAJO"),12,AND(Z651=5,V651&lt;&gt;0),8,AND(Z651=6,P651&lt;&gt;0),25,AND(Z651=6,R651&lt;&gt;0),21,AND(Z651=6,U651="ALTO"),20,AND(Z651=6,U651="BAJO"),17,AND(Z651=6,V651&lt;&gt;0),6,AND(Z651=7,P651&lt;&gt;0),25,AND(Z651=7,R651&lt;&gt;0),23,AND(Z651=7,U651="ALTO"),16,AND(Z651=7,U651="BAJO"),11,AND(Z651=7,V651&lt;&gt;0),7,AND(Z651=8,P651&lt;&gt;0),25,AND(Z651=8,R651&lt;&gt;0),21,AND(Z651=8,U651="ALTO"),16,AND(Z651=8,U651="BAJO"),12,AND(Z651=8,V651&lt;&gt;0),8,AND(Z651=9,P651&lt;&gt;0),25,AND(Z651=9,R651&lt;&gt;0),21,AND(Z651=9,U651="ALTO"),20,AND(Z651=9,U651="BAJO"),17,AND(Z651=9,V651&lt;&gt;0),13,AND(Z651=10,P651&lt;&gt;0),25,AND(Z651=10,R651&lt;&gt;0),22,AND(Z651=10,U651="ALTO"),21,AND(Z651=10,U651="BAJO"),18,AND(Z651=10,V651&lt;&gt;0),18,AND(Z651=11,P651&lt;&gt;0),25,AND(Z651=11,R651&lt;&gt;0),23,AND(Z651=11,U651="ALTO"),20,AND(Z651=11,U651="BAJO"),16,AND(Z651=11,V651&lt;&gt;0),11,AND(Z651=12,P651&lt;&gt;0),25,AND(Z651=12,R651&lt;&gt;0),23,AND(Z651=12,U651="ALTO"),20,AND(Z651=12,U651="BAJO"),16,AND(Z651=12,V651&lt;&gt;0),12,AND(Z651=13,P651&lt;&gt;0),25,AND(Z651=13,R651&lt;&gt;0),21,AND(Z651=13,U651="ALTO"),20,AND(Z651=13,U651="BAJO"),17,AND(Z651=13,V651&lt;&gt;0),17,AND(Z651=14,P651&lt;&gt;0),25,AND(Z651=14,R651&lt;&gt;0),24,AND(Z651=14,U651="ALTO"),23,AND(Z651=14,U651="BAJO"),21,AND(Z651=14,V651&lt;&gt;0),18,AND(Z651=15,P651&lt;&gt;0),25,AND(Z651=15,R651&lt;&gt;0),24,AND(Z651=15,U651="ALTO"),22,AND(Z651=15,U651="BAJO"),19,AND(Z651=15,V651&lt;&gt;0),19,AND(Z651=16,P651&lt;&gt;0),25,AND(Z651=16,R651&lt;&gt;0),23,AND(Z651=16,U651="ALTO"),23,AND(Z651=16,U651="BAJO"),23,AND(Z651=16,V651&lt;&gt;0),20,AND(Z651=17,P651&lt;&gt;0),25,AND(Z651=17,R651&lt;&gt;0),24,AND(Z651=17,U651="ALTO"),23,AND(Z651=17,U651="BAJO"),21,AND(Z651=17,V651&lt;&gt;0),20,AND(Z651=18,P651&lt;&gt;0),25,AND(Z651=18,R651&lt;&gt;0),24,AND(Z651=18,U651="ALTO"),23,AND(Z651=18,U651="BAJO"),22,AND(Z651=18,V651&lt;&gt;0),21,AND(Z651=19,P651&lt;&gt;0),25,AND(Z651=19,R651&lt;&gt;0),25,AND(Z651=19,U651="ALTO"),24,AND(Z651=19,U651="BAJO"),22,AND(Z651=19,V651&lt;&gt;0),22,AND(Z651&lt;&gt;0,X651&lt;&gt;0),Z651,TRUE,"FALSO")</f>
        <v>FALSO</v>
      </c>
      <c r="AC651" s="222"/>
      <c r="AD651" s="222"/>
      <c r="AE651" s="36"/>
      <c r="AF651" s="37"/>
      <c r="AG651" s="37"/>
      <c r="AH651" s="25"/>
      <c r="AI651" s="25"/>
      <c r="AJ651" s="25"/>
      <c r="AK651" s="25"/>
      <c r="AL651" s="25"/>
      <c r="AM651" s="25"/>
      <c r="AN651" s="25"/>
      <c r="AO651" s="35"/>
      <c r="AP651" s="25"/>
      <c r="AQ651" s="35"/>
      <c r="AR651" s="25"/>
      <c r="AS651" s="35"/>
      <c r="AT651" s="25"/>
      <c r="AU651" s="35"/>
      <c r="AV651" s="25"/>
      <c r="AW651" s="35"/>
      <c r="AX651" s="25"/>
    </row>
    <row r="652" spans="1:50" ht="26.25">
      <c r="A652" s="285"/>
      <c r="B652" s="381"/>
      <c r="C652" s="379"/>
      <c r="D652" s="378"/>
      <c r="E652" s="249"/>
      <c r="F652" s="248"/>
      <c r="G652" s="225"/>
      <c r="H652" s="227"/>
      <c r="I652" s="254"/>
      <c r="J652" s="255" t="e">
        <f>+VLOOKUP(I652,Peligros_Aspectos!A:D,4,0)</f>
        <v>#N/A</v>
      </c>
      <c r="K652" s="256" t="e">
        <f>+VLOOKUP(I652,Peligros_Aspectos!A:D,2,0)</f>
        <v>#N/A</v>
      </c>
      <c r="L652" s="257" t="e">
        <f>+VLOOKUP(I652,Peligros_Aspectos!A:C,3,0)</f>
        <v>#N/A</v>
      </c>
      <c r="M652" s="232"/>
      <c r="N652" s="258"/>
      <c r="O652" s="245" t="str">
        <f t="shared" si="56"/>
        <v/>
      </c>
      <c r="P652" s="260"/>
      <c r="Q652" s="260"/>
      <c r="R652" s="260"/>
      <c r="S652" s="260"/>
      <c r="T652" s="260"/>
      <c r="U652" s="258"/>
      <c r="V652" s="264"/>
      <c r="W652" s="264"/>
      <c r="X652" s="260"/>
      <c r="Y652" s="266"/>
      <c r="Z652" s="245" t="str">
        <f t="shared" si="59"/>
        <v/>
      </c>
      <c r="AA652" s="267"/>
      <c r="AB652" s="245" t="str">
        <f t="array" ref="AB652">_xlfn.IFS(AND(Z652=1,P652&lt;&gt;0),25,AND(Z652=1,R652&lt;&gt;0),21,AND(Z652=1,U652="ALTO"),16,AND(Z652=1,U652="BAJO"),11,AND(Z652=1,V652&lt;&gt;0),2,AND(Z652=2,P652&lt;&gt;0),25,AND(Z652=2,R652&lt;&gt;0),21,AND(Z652=2,U652="ALTO"),16,AND(Z652=2,U652="BAJO"),11,AND(Z652=2,V652&lt;&gt;0),4,AND(Z652=3,P652&lt;&gt;0),25,AND(Z652=3,R652&lt;&gt;0),21,AND(Z652=3,U652="ALTO"),16,AND(Z652=3,U652="BAJO"),12,AND(Z652=3,V652&lt;&gt;0),5,AND(Z652=4,P652&lt;&gt;0),25,AND(Z652=4,R652&lt;&gt;0),13,AND(Z652=4,U652="ALTO"),16,AND(Z652=4,U652="BAJO"),14,AND(Z652=4,V652&lt;&gt;0),7,AND(Z652=5,P652&lt;&gt;0),25,AND(Z652=5,R652&lt;&gt;0),21,AND(Z652=5,U652="ALTO"),16,AND(Z652=5,U652="BAJO"),12,AND(Z652=5,V652&lt;&gt;0),8,AND(Z652=6,P652&lt;&gt;0),25,AND(Z652=6,R652&lt;&gt;0),21,AND(Z652=6,U652="ALTO"),20,AND(Z652=6,U652="BAJO"),17,AND(Z652=6,V652&lt;&gt;0),6,AND(Z652=7,P652&lt;&gt;0),25,AND(Z652=7,R652&lt;&gt;0),23,AND(Z652=7,U652="ALTO"),16,AND(Z652=7,U652="BAJO"),11,AND(Z652=7,V652&lt;&gt;0),7,AND(Z652=8,P652&lt;&gt;0),25,AND(Z652=8,R652&lt;&gt;0),21,AND(Z652=8,U652="ALTO"),16,AND(Z652=8,U652="BAJO"),12,AND(Z652=8,V652&lt;&gt;0),8,AND(Z652=9,P652&lt;&gt;0),25,AND(Z652=9,R652&lt;&gt;0),21,AND(Z652=9,U652="ALTO"),20,AND(Z652=9,U652="BAJO"),17,AND(Z652=9,V652&lt;&gt;0),13,AND(Z652=10,P652&lt;&gt;0),25,AND(Z652=10,R652&lt;&gt;0),22,AND(Z652=10,U652="ALTO"),21,AND(Z652=10,U652="BAJO"),18,AND(Z652=10,V652&lt;&gt;0),18,AND(Z652=11,P652&lt;&gt;0),25,AND(Z652=11,R652&lt;&gt;0),23,AND(Z652=11,U652="ALTO"),20,AND(Z652=11,U652="BAJO"),16,AND(Z652=11,V652&lt;&gt;0),11,AND(Z652=12,P652&lt;&gt;0),25,AND(Z652=12,R652&lt;&gt;0),23,AND(Z652=12,U652="ALTO"),20,AND(Z652=12,U652="BAJO"),16,AND(Z652=12,V652&lt;&gt;0),12,AND(Z652=13,P652&lt;&gt;0),25,AND(Z652=13,R652&lt;&gt;0),21,AND(Z652=13,U652="ALTO"),20,AND(Z652=13,U652="BAJO"),17,AND(Z652=13,V652&lt;&gt;0),17,AND(Z652=14,P652&lt;&gt;0),25,AND(Z652=14,R652&lt;&gt;0),24,AND(Z652=14,U652="ALTO"),23,AND(Z652=14,U652="BAJO"),21,AND(Z652=14,V652&lt;&gt;0),18,AND(Z652=15,P652&lt;&gt;0),25,AND(Z652=15,R652&lt;&gt;0),24,AND(Z652=15,U652="ALTO"),22,AND(Z652=15,U652="BAJO"),19,AND(Z652=15,V652&lt;&gt;0),19,AND(Z652=16,P652&lt;&gt;0),25,AND(Z652=16,R652&lt;&gt;0),23,AND(Z652=16,U652="ALTO"),23,AND(Z652=16,U652="BAJO"),23,AND(Z652=16,V652&lt;&gt;0),20,AND(Z652=17,P652&lt;&gt;0),25,AND(Z652=17,R652&lt;&gt;0),24,AND(Z652=17,U652="ALTO"),23,AND(Z652=17,U652="BAJO"),21,AND(Z652=17,V652&lt;&gt;0),20,AND(Z652=18,P652&lt;&gt;0),25,AND(Z652=18,R652&lt;&gt;0),24,AND(Z652=18,U652="ALTO"),23,AND(Z652=18,U652="BAJO"),22,AND(Z652=18,V652&lt;&gt;0),21,AND(Z652=19,P652&lt;&gt;0),25,AND(Z652=19,R652&lt;&gt;0),25,AND(Z652=19,U652="ALTO"),24,AND(Z652=19,U652="BAJO"),22,AND(Z652=19,V652&lt;&gt;0),22,AND(Z652&lt;&gt;0,X652&lt;&gt;0),Z652,TRUE,"FALSO")</f>
        <v>FALSO</v>
      </c>
      <c r="AC652" s="222"/>
      <c r="AD652" s="222"/>
      <c r="AE652" s="36"/>
      <c r="AF652" s="37"/>
      <c r="AG652" s="37"/>
      <c r="AH652" s="25"/>
      <c r="AI652" s="25"/>
      <c r="AJ652" s="25"/>
      <c r="AK652" s="25"/>
      <c r="AL652" s="25"/>
      <c r="AM652" s="25"/>
      <c r="AN652" s="25"/>
      <c r="AO652" s="35"/>
      <c r="AP652" s="25"/>
      <c r="AQ652" s="35"/>
      <c r="AR652" s="25"/>
      <c r="AS652" s="35"/>
      <c r="AT652" s="25"/>
      <c r="AU652" s="35"/>
      <c r="AV652" s="25"/>
      <c r="AW652" s="35"/>
      <c r="AX652" s="25"/>
    </row>
    <row r="653" spans="1:50" ht="26.25">
      <c r="A653" s="285"/>
      <c r="B653" s="381"/>
      <c r="C653" s="379"/>
      <c r="D653" s="378"/>
      <c r="E653" s="249"/>
      <c r="F653" s="248"/>
      <c r="G653" s="225"/>
      <c r="H653" s="227"/>
      <c r="I653" s="254"/>
      <c r="J653" s="255" t="e">
        <f>+VLOOKUP(I653,Peligros_Aspectos!A:D,4,0)</f>
        <v>#N/A</v>
      </c>
      <c r="K653" s="256" t="e">
        <f>+VLOOKUP(I653,Peligros_Aspectos!A:D,2,0)</f>
        <v>#N/A</v>
      </c>
      <c r="L653" s="257" t="e">
        <f>+VLOOKUP(I653,Peligros_Aspectos!A:C,3,0)</f>
        <v>#N/A</v>
      </c>
      <c r="M653" s="232"/>
      <c r="N653" s="258"/>
      <c r="O653" s="245" t="str">
        <f t="shared" si="56"/>
        <v/>
      </c>
      <c r="P653" s="260"/>
      <c r="Q653" s="260"/>
      <c r="R653" s="260"/>
      <c r="S653" s="260"/>
      <c r="T653" s="260"/>
      <c r="U653" s="258"/>
      <c r="V653" s="264"/>
      <c r="W653" s="264"/>
      <c r="X653" s="260"/>
      <c r="Y653" s="266"/>
      <c r="Z653" s="245" t="str">
        <f t="shared" si="59"/>
        <v/>
      </c>
      <c r="AA653" s="267"/>
      <c r="AB653" s="245" t="str">
        <f t="array" ref="AB653">_xlfn.IFS(AND(Z653=1,P653&lt;&gt;0),25,AND(Z653=1,R653&lt;&gt;0),21,AND(Z653=1,U653="ALTO"),16,AND(Z653=1,U653="BAJO"),11,AND(Z653=1,V653&lt;&gt;0),2,AND(Z653=2,P653&lt;&gt;0),25,AND(Z653=2,R653&lt;&gt;0),21,AND(Z653=2,U653="ALTO"),16,AND(Z653=2,U653="BAJO"),11,AND(Z653=2,V653&lt;&gt;0),4,AND(Z653=3,P653&lt;&gt;0),25,AND(Z653=3,R653&lt;&gt;0),21,AND(Z653=3,U653="ALTO"),16,AND(Z653=3,U653="BAJO"),12,AND(Z653=3,V653&lt;&gt;0),5,AND(Z653=4,P653&lt;&gt;0),25,AND(Z653=4,R653&lt;&gt;0),13,AND(Z653=4,U653="ALTO"),16,AND(Z653=4,U653="BAJO"),14,AND(Z653=4,V653&lt;&gt;0),7,AND(Z653=5,P653&lt;&gt;0),25,AND(Z653=5,R653&lt;&gt;0),21,AND(Z653=5,U653="ALTO"),16,AND(Z653=5,U653="BAJO"),12,AND(Z653=5,V653&lt;&gt;0),8,AND(Z653=6,P653&lt;&gt;0),25,AND(Z653=6,R653&lt;&gt;0),21,AND(Z653=6,U653="ALTO"),20,AND(Z653=6,U653="BAJO"),17,AND(Z653=6,V653&lt;&gt;0),6,AND(Z653=7,P653&lt;&gt;0),25,AND(Z653=7,R653&lt;&gt;0),23,AND(Z653=7,U653="ALTO"),16,AND(Z653=7,U653="BAJO"),11,AND(Z653=7,V653&lt;&gt;0),7,AND(Z653=8,P653&lt;&gt;0),25,AND(Z653=8,R653&lt;&gt;0),21,AND(Z653=8,U653="ALTO"),16,AND(Z653=8,U653="BAJO"),12,AND(Z653=8,V653&lt;&gt;0),8,AND(Z653=9,P653&lt;&gt;0),25,AND(Z653=9,R653&lt;&gt;0),21,AND(Z653=9,U653="ALTO"),20,AND(Z653=9,U653="BAJO"),17,AND(Z653=9,V653&lt;&gt;0),13,AND(Z653=10,P653&lt;&gt;0),25,AND(Z653=10,R653&lt;&gt;0),22,AND(Z653=10,U653="ALTO"),21,AND(Z653=10,U653="BAJO"),18,AND(Z653=10,V653&lt;&gt;0),18,AND(Z653=11,P653&lt;&gt;0),25,AND(Z653=11,R653&lt;&gt;0),23,AND(Z653=11,U653="ALTO"),20,AND(Z653=11,U653="BAJO"),16,AND(Z653=11,V653&lt;&gt;0),11,AND(Z653=12,P653&lt;&gt;0),25,AND(Z653=12,R653&lt;&gt;0),23,AND(Z653=12,U653="ALTO"),20,AND(Z653=12,U653="BAJO"),16,AND(Z653=12,V653&lt;&gt;0),12,AND(Z653=13,P653&lt;&gt;0),25,AND(Z653=13,R653&lt;&gt;0),21,AND(Z653=13,U653="ALTO"),20,AND(Z653=13,U653="BAJO"),17,AND(Z653=13,V653&lt;&gt;0),17,AND(Z653=14,P653&lt;&gt;0),25,AND(Z653=14,R653&lt;&gt;0),24,AND(Z653=14,U653="ALTO"),23,AND(Z653=14,U653="BAJO"),21,AND(Z653=14,V653&lt;&gt;0),18,AND(Z653=15,P653&lt;&gt;0),25,AND(Z653=15,R653&lt;&gt;0),24,AND(Z653=15,U653="ALTO"),22,AND(Z653=15,U653="BAJO"),19,AND(Z653=15,V653&lt;&gt;0),19,AND(Z653=16,P653&lt;&gt;0),25,AND(Z653=16,R653&lt;&gt;0),23,AND(Z653=16,U653="ALTO"),23,AND(Z653=16,U653="BAJO"),23,AND(Z653=16,V653&lt;&gt;0),20,AND(Z653=17,P653&lt;&gt;0),25,AND(Z653=17,R653&lt;&gt;0),24,AND(Z653=17,U653="ALTO"),23,AND(Z653=17,U653="BAJO"),21,AND(Z653=17,V653&lt;&gt;0),20,AND(Z653=18,P653&lt;&gt;0),25,AND(Z653=18,R653&lt;&gt;0),24,AND(Z653=18,U653="ALTO"),23,AND(Z653=18,U653="BAJO"),22,AND(Z653=18,V653&lt;&gt;0),21,AND(Z653=19,P653&lt;&gt;0),25,AND(Z653=19,R653&lt;&gt;0),25,AND(Z653=19,U653="ALTO"),24,AND(Z653=19,U653="BAJO"),22,AND(Z653=19,V653&lt;&gt;0),22,AND(Z653&lt;&gt;0,X653&lt;&gt;0),Z653,TRUE,"FALSO")</f>
        <v>FALSO</v>
      </c>
      <c r="AC653" s="222"/>
      <c r="AD653" s="222"/>
      <c r="AE653" s="36"/>
      <c r="AF653" s="37"/>
      <c r="AG653" s="37"/>
      <c r="AH653" s="25"/>
      <c r="AI653" s="25"/>
      <c r="AJ653" s="25"/>
      <c r="AK653" s="25"/>
      <c r="AL653" s="25"/>
      <c r="AM653" s="25"/>
      <c r="AN653" s="25"/>
      <c r="AO653" s="35"/>
      <c r="AP653" s="25"/>
      <c r="AQ653" s="35"/>
      <c r="AR653" s="25"/>
      <c r="AS653" s="35"/>
      <c r="AT653" s="25"/>
      <c r="AU653" s="35"/>
      <c r="AV653" s="25"/>
      <c r="AW653" s="35"/>
      <c r="AX653" s="25"/>
    </row>
    <row r="654" spans="1:50" ht="26.25">
      <c r="A654" s="285"/>
      <c r="B654" s="381"/>
      <c r="C654" s="379"/>
      <c r="D654" s="378"/>
      <c r="E654" s="249"/>
      <c r="F654" s="248"/>
      <c r="G654" s="225"/>
      <c r="H654" s="227"/>
      <c r="I654" s="254"/>
      <c r="J654" s="255" t="e">
        <f>+VLOOKUP(I654,Peligros_Aspectos!A:D,4,0)</f>
        <v>#N/A</v>
      </c>
      <c r="K654" s="256" t="e">
        <f>+VLOOKUP(I654,Peligros_Aspectos!A:D,2,0)</f>
        <v>#N/A</v>
      </c>
      <c r="L654" s="257" t="e">
        <f>+VLOOKUP(I654,Peligros_Aspectos!A:C,3,0)</f>
        <v>#N/A</v>
      </c>
      <c r="M654" s="232"/>
      <c r="N654" s="258"/>
      <c r="O654" s="245" t="str">
        <f t="shared" si="56"/>
        <v/>
      </c>
      <c r="P654" s="260"/>
      <c r="Q654" s="260"/>
      <c r="R654" s="260"/>
      <c r="S654" s="260"/>
      <c r="T654" s="260"/>
      <c r="U654" s="258"/>
      <c r="V654" s="264"/>
      <c r="W654" s="264"/>
      <c r="X654" s="260"/>
      <c r="Y654" s="266"/>
      <c r="Z654" s="245" t="str">
        <f t="shared" si="59"/>
        <v/>
      </c>
      <c r="AA654" s="267"/>
      <c r="AB654" s="245" t="str">
        <f t="array" ref="AB654">_xlfn.IFS(AND(Z654=1,P654&lt;&gt;0),25,AND(Z654=1,R654&lt;&gt;0),21,AND(Z654=1,U654="ALTO"),16,AND(Z654=1,U654="BAJO"),11,AND(Z654=1,V654&lt;&gt;0),2,AND(Z654=2,P654&lt;&gt;0),25,AND(Z654=2,R654&lt;&gt;0),21,AND(Z654=2,U654="ALTO"),16,AND(Z654=2,U654="BAJO"),11,AND(Z654=2,V654&lt;&gt;0),4,AND(Z654=3,P654&lt;&gt;0),25,AND(Z654=3,R654&lt;&gt;0),21,AND(Z654=3,U654="ALTO"),16,AND(Z654=3,U654="BAJO"),12,AND(Z654=3,V654&lt;&gt;0),5,AND(Z654=4,P654&lt;&gt;0),25,AND(Z654=4,R654&lt;&gt;0),13,AND(Z654=4,U654="ALTO"),16,AND(Z654=4,U654="BAJO"),14,AND(Z654=4,V654&lt;&gt;0),7,AND(Z654=5,P654&lt;&gt;0),25,AND(Z654=5,R654&lt;&gt;0),21,AND(Z654=5,U654="ALTO"),16,AND(Z654=5,U654="BAJO"),12,AND(Z654=5,V654&lt;&gt;0),8,AND(Z654=6,P654&lt;&gt;0),25,AND(Z654=6,R654&lt;&gt;0),21,AND(Z654=6,U654="ALTO"),20,AND(Z654=6,U654="BAJO"),17,AND(Z654=6,V654&lt;&gt;0),6,AND(Z654=7,P654&lt;&gt;0),25,AND(Z654=7,R654&lt;&gt;0),23,AND(Z654=7,U654="ALTO"),16,AND(Z654=7,U654="BAJO"),11,AND(Z654=7,V654&lt;&gt;0),7,AND(Z654=8,P654&lt;&gt;0),25,AND(Z654=8,R654&lt;&gt;0),21,AND(Z654=8,U654="ALTO"),16,AND(Z654=8,U654="BAJO"),12,AND(Z654=8,V654&lt;&gt;0),8,AND(Z654=9,P654&lt;&gt;0),25,AND(Z654=9,R654&lt;&gt;0),21,AND(Z654=9,U654="ALTO"),20,AND(Z654=9,U654="BAJO"),17,AND(Z654=9,V654&lt;&gt;0),13,AND(Z654=10,P654&lt;&gt;0),25,AND(Z654=10,R654&lt;&gt;0),22,AND(Z654=10,U654="ALTO"),21,AND(Z654=10,U654="BAJO"),18,AND(Z654=10,V654&lt;&gt;0),18,AND(Z654=11,P654&lt;&gt;0),25,AND(Z654=11,R654&lt;&gt;0),23,AND(Z654=11,U654="ALTO"),20,AND(Z654=11,U654="BAJO"),16,AND(Z654=11,V654&lt;&gt;0),11,AND(Z654=12,P654&lt;&gt;0),25,AND(Z654=12,R654&lt;&gt;0),23,AND(Z654=12,U654="ALTO"),20,AND(Z654=12,U654="BAJO"),16,AND(Z654=12,V654&lt;&gt;0),12,AND(Z654=13,P654&lt;&gt;0),25,AND(Z654=13,R654&lt;&gt;0),21,AND(Z654=13,U654="ALTO"),20,AND(Z654=13,U654="BAJO"),17,AND(Z654=13,V654&lt;&gt;0),17,AND(Z654=14,P654&lt;&gt;0),25,AND(Z654=14,R654&lt;&gt;0),24,AND(Z654=14,U654="ALTO"),23,AND(Z654=14,U654="BAJO"),21,AND(Z654=14,V654&lt;&gt;0),18,AND(Z654=15,P654&lt;&gt;0),25,AND(Z654=15,R654&lt;&gt;0),24,AND(Z654=15,U654="ALTO"),22,AND(Z654=15,U654="BAJO"),19,AND(Z654=15,V654&lt;&gt;0),19,AND(Z654=16,P654&lt;&gt;0),25,AND(Z654=16,R654&lt;&gt;0),23,AND(Z654=16,U654="ALTO"),23,AND(Z654=16,U654="BAJO"),23,AND(Z654=16,V654&lt;&gt;0),20,AND(Z654=17,P654&lt;&gt;0),25,AND(Z654=17,R654&lt;&gt;0),24,AND(Z654=17,U654="ALTO"),23,AND(Z654=17,U654="BAJO"),21,AND(Z654=17,V654&lt;&gt;0),20,AND(Z654=18,P654&lt;&gt;0),25,AND(Z654=18,R654&lt;&gt;0),24,AND(Z654=18,U654="ALTO"),23,AND(Z654=18,U654="BAJO"),22,AND(Z654=18,V654&lt;&gt;0),21,AND(Z654=19,P654&lt;&gt;0),25,AND(Z654=19,R654&lt;&gt;0),25,AND(Z654=19,U654="ALTO"),24,AND(Z654=19,U654="BAJO"),22,AND(Z654=19,V654&lt;&gt;0),22,AND(Z654&lt;&gt;0,X654&lt;&gt;0),Z654,TRUE,"FALSO")</f>
        <v>FALSO</v>
      </c>
      <c r="AC654" s="222"/>
      <c r="AD654" s="222"/>
      <c r="AE654" s="36"/>
      <c r="AF654" s="37"/>
      <c r="AG654" s="37"/>
      <c r="AH654" s="25"/>
      <c r="AI654" s="25"/>
      <c r="AJ654" s="25"/>
      <c r="AK654" s="25"/>
      <c r="AL654" s="25"/>
      <c r="AM654" s="25"/>
      <c r="AN654" s="25"/>
      <c r="AO654" s="35"/>
      <c r="AP654" s="25"/>
      <c r="AQ654" s="35"/>
      <c r="AR654" s="25"/>
      <c r="AS654" s="35"/>
      <c r="AT654" s="25"/>
      <c r="AU654" s="35"/>
      <c r="AV654" s="25"/>
      <c r="AW654" s="35"/>
      <c r="AX654" s="25"/>
    </row>
    <row r="655" spans="1:50" ht="26.25">
      <c r="A655" s="285"/>
      <c r="B655" s="381"/>
      <c r="C655" s="379"/>
      <c r="D655" s="378"/>
      <c r="E655" s="249"/>
      <c r="F655" s="248"/>
      <c r="G655" s="225"/>
      <c r="H655" s="227"/>
      <c r="I655" s="254"/>
      <c r="J655" s="255" t="e">
        <f>+VLOOKUP(I655,Peligros_Aspectos!A:D,4,0)</f>
        <v>#N/A</v>
      </c>
      <c r="K655" s="256" t="e">
        <f>+VLOOKUP(I655,Peligros_Aspectos!A:D,2,0)</f>
        <v>#N/A</v>
      </c>
      <c r="L655" s="257" t="e">
        <f>+VLOOKUP(I655,Peligros_Aspectos!A:C,3,0)</f>
        <v>#N/A</v>
      </c>
      <c r="M655" s="232"/>
      <c r="N655" s="258"/>
      <c r="O655" s="245" t="str">
        <f t="shared" si="56"/>
        <v/>
      </c>
      <c r="P655" s="260"/>
      <c r="Q655" s="260"/>
      <c r="R655" s="260"/>
      <c r="S655" s="260"/>
      <c r="T655" s="260"/>
      <c r="U655" s="258"/>
      <c r="V655" s="264"/>
      <c r="W655" s="264"/>
      <c r="X655" s="260"/>
      <c r="Y655" s="266"/>
      <c r="Z655" s="245" t="str">
        <f t="shared" si="59"/>
        <v/>
      </c>
      <c r="AA655" s="267"/>
      <c r="AB655" s="245" t="str">
        <f t="array" ref="AB655">_xlfn.IFS(AND(Z655=1,P655&lt;&gt;0),25,AND(Z655=1,R655&lt;&gt;0),21,AND(Z655=1,U655="ALTO"),16,AND(Z655=1,U655="BAJO"),11,AND(Z655=1,V655&lt;&gt;0),2,AND(Z655=2,P655&lt;&gt;0),25,AND(Z655=2,R655&lt;&gt;0),21,AND(Z655=2,U655="ALTO"),16,AND(Z655=2,U655="BAJO"),11,AND(Z655=2,V655&lt;&gt;0),4,AND(Z655=3,P655&lt;&gt;0),25,AND(Z655=3,R655&lt;&gt;0),21,AND(Z655=3,U655="ALTO"),16,AND(Z655=3,U655="BAJO"),12,AND(Z655=3,V655&lt;&gt;0),5,AND(Z655=4,P655&lt;&gt;0),25,AND(Z655=4,R655&lt;&gt;0),13,AND(Z655=4,U655="ALTO"),16,AND(Z655=4,U655="BAJO"),14,AND(Z655=4,V655&lt;&gt;0),7,AND(Z655=5,P655&lt;&gt;0),25,AND(Z655=5,R655&lt;&gt;0),21,AND(Z655=5,U655="ALTO"),16,AND(Z655=5,U655="BAJO"),12,AND(Z655=5,V655&lt;&gt;0),8,AND(Z655=6,P655&lt;&gt;0),25,AND(Z655=6,R655&lt;&gt;0),21,AND(Z655=6,U655="ALTO"),20,AND(Z655=6,U655="BAJO"),17,AND(Z655=6,V655&lt;&gt;0),6,AND(Z655=7,P655&lt;&gt;0),25,AND(Z655=7,R655&lt;&gt;0),23,AND(Z655=7,U655="ALTO"),16,AND(Z655=7,U655="BAJO"),11,AND(Z655=7,V655&lt;&gt;0),7,AND(Z655=8,P655&lt;&gt;0),25,AND(Z655=8,R655&lt;&gt;0),21,AND(Z655=8,U655="ALTO"),16,AND(Z655=8,U655="BAJO"),12,AND(Z655=8,V655&lt;&gt;0),8,AND(Z655=9,P655&lt;&gt;0),25,AND(Z655=9,R655&lt;&gt;0),21,AND(Z655=9,U655="ALTO"),20,AND(Z655=9,U655="BAJO"),17,AND(Z655=9,V655&lt;&gt;0),13,AND(Z655=10,P655&lt;&gt;0),25,AND(Z655=10,R655&lt;&gt;0),22,AND(Z655=10,U655="ALTO"),21,AND(Z655=10,U655="BAJO"),18,AND(Z655=10,V655&lt;&gt;0),18,AND(Z655=11,P655&lt;&gt;0),25,AND(Z655=11,R655&lt;&gt;0),23,AND(Z655=11,U655="ALTO"),20,AND(Z655=11,U655="BAJO"),16,AND(Z655=11,V655&lt;&gt;0),11,AND(Z655=12,P655&lt;&gt;0),25,AND(Z655=12,R655&lt;&gt;0),23,AND(Z655=12,U655="ALTO"),20,AND(Z655=12,U655="BAJO"),16,AND(Z655=12,V655&lt;&gt;0),12,AND(Z655=13,P655&lt;&gt;0),25,AND(Z655=13,R655&lt;&gt;0),21,AND(Z655=13,U655="ALTO"),20,AND(Z655=13,U655="BAJO"),17,AND(Z655=13,V655&lt;&gt;0),17,AND(Z655=14,P655&lt;&gt;0),25,AND(Z655=14,R655&lt;&gt;0),24,AND(Z655=14,U655="ALTO"),23,AND(Z655=14,U655="BAJO"),21,AND(Z655=14,V655&lt;&gt;0),18,AND(Z655=15,P655&lt;&gt;0),25,AND(Z655=15,R655&lt;&gt;0),24,AND(Z655=15,U655="ALTO"),22,AND(Z655=15,U655="BAJO"),19,AND(Z655=15,V655&lt;&gt;0),19,AND(Z655=16,P655&lt;&gt;0),25,AND(Z655=16,R655&lt;&gt;0),23,AND(Z655=16,U655="ALTO"),23,AND(Z655=16,U655="BAJO"),23,AND(Z655=16,V655&lt;&gt;0),20,AND(Z655=17,P655&lt;&gt;0),25,AND(Z655=17,R655&lt;&gt;0),24,AND(Z655=17,U655="ALTO"),23,AND(Z655=17,U655="BAJO"),21,AND(Z655=17,V655&lt;&gt;0),20,AND(Z655=18,P655&lt;&gt;0),25,AND(Z655=18,R655&lt;&gt;0),24,AND(Z655=18,U655="ALTO"),23,AND(Z655=18,U655="BAJO"),22,AND(Z655=18,V655&lt;&gt;0),21,AND(Z655=19,P655&lt;&gt;0),25,AND(Z655=19,R655&lt;&gt;0),25,AND(Z655=19,U655="ALTO"),24,AND(Z655=19,U655="BAJO"),22,AND(Z655=19,V655&lt;&gt;0),22,AND(Z655&lt;&gt;0,X655&lt;&gt;0),Z655,TRUE,"FALSO")</f>
        <v>FALSO</v>
      </c>
      <c r="AC655" s="222"/>
      <c r="AD655" s="222"/>
      <c r="AE655" s="36"/>
      <c r="AF655" s="37"/>
      <c r="AG655" s="37"/>
      <c r="AH655" s="25"/>
      <c r="AI655" s="25"/>
      <c r="AJ655" s="25"/>
      <c r="AK655" s="25"/>
      <c r="AL655" s="25"/>
      <c r="AM655" s="25"/>
      <c r="AN655" s="25"/>
      <c r="AO655" s="35"/>
      <c r="AP655" s="25"/>
      <c r="AQ655" s="35"/>
      <c r="AR655" s="25"/>
      <c r="AS655" s="35"/>
      <c r="AT655" s="25"/>
      <c r="AU655" s="35"/>
      <c r="AV655" s="25"/>
      <c r="AW655" s="35"/>
      <c r="AX655" s="25"/>
    </row>
    <row r="656" spans="1:50" ht="26.25">
      <c r="A656" s="285"/>
      <c r="B656" s="381"/>
      <c r="C656" s="379"/>
      <c r="D656" s="378"/>
      <c r="E656" s="249"/>
      <c r="F656" s="248"/>
      <c r="G656" s="225"/>
      <c r="H656" s="227"/>
      <c r="I656" s="254"/>
      <c r="J656" s="255" t="e">
        <f>+VLOOKUP(I656,Peligros_Aspectos!A:D,4,0)</f>
        <v>#N/A</v>
      </c>
      <c r="K656" s="256" t="e">
        <f>+VLOOKUP(I656,Peligros_Aspectos!A:D,2,0)</f>
        <v>#N/A</v>
      </c>
      <c r="L656" s="257" t="e">
        <f>+VLOOKUP(I656,Peligros_Aspectos!A:C,3,0)</f>
        <v>#N/A</v>
      </c>
      <c r="M656" s="232"/>
      <c r="N656" s="258"/>
      <c r="O656" s="245" t="str">
        <f t="shared" si="56"/>
        <v/>
      </c>
      <c r="P656" s="260"/>
      <c r="Q656" s="260"/>
      <c r="R656" s="260"/>
      <c r="S656" s="260"/>
      <c r="T656" s="260"/>
      <c r="U656" s="258"/>
      <c r="V656" s="264"/>
      <c r="W656" s="264"/>
      <c r="X656" s="260"/>
      <c r="Y656" s="266"/>
      <c r="Z656" s="245" t="str">
        <f t="shared" si="59"/>
        <v/>
      </c>
      <c r="AA656" s="267"/>
      <c r="AB656" s="245" t="str">
        <f t="array" ref="AB656">_xlfn.IFS(AND(Z656=1,P656&lt;&gt;0),25,AND(Z656=1,R656&lt;&gt;0),21,AND(Z656=1,U656="ALTO"),16,AND(Z656=1,U656="BAJO"),11,AND(Z656=1,V656&lt;&gt;0),2,AND(Z656=2,P656&lt;&gt;0),25,AND(Z656=2,R656&lt;&gt;0),21,AND(Z656=2,U656="ALTO"),16,AND(Z656=2,U656="BAJO"),11,AND(Z656=2,V656&lt;&gt;0),4,AND(Z656=3,P656&lt;&gt;0),25,AND(Z656=3,R656&lt;&gt;0),21,AND(Z656=3,U656="ALTO"),16,AND(Z656=3,U656="BAJO"),12,AND(Z656=3,V656&lt;&gt;0),5,AND(Z656=4,P656&lt;&gt;0),25,AND(Z656=4,R656&lt;&gt;0),13,AND(Z656=4,U656="ALTO"),16,AND(Z656=4,U656="BAJO"),14,AND(Z656=4,V656&lt;&gt;0),7,AND(Z656=5,P656&lt;&gt;0),25,AND(Z656=5,R656&lt;&gt;0),21,AND(Z656=5,U656="ALTO"),16,AND(Z656=5,U656="BAJO"),12,AND(Z656=5,V656&lt;&gt;0),8,AND(Z656=6,P656&lt;&gt;0),25,AND(Z656=6,R656&lt;&gt;0),21,AND(Z656=6,U656="ALTO"),20,AND(Z656=6,U656="BAJO"),17,AND(Z656=6,V656&lt;&gt;0),6,AND(Z656=7,P656&lt;&gt;0),25,AND(Z656=7,R656&lt;&gt;0),23,AND(Z656=7,U656="ALTO"),16,AND(Z656=7,U656="BAJO"),11,AND(Z656=7,V656&lt;&gt;0),7,AND(Z656=8,P656&lt;&gt;0),25,AND(Z656=8,R656&lt;&gt;0),21,AND(Z656=8,U656="ALTO"),16,AND(Z656=8,U656="BAJO"),12,AND(Z656=8,V656&lt;&gt;0),8,AND(Z656=9,P656&lt;&gt;0),25,AND(Z656=9,R656&lt;&gt;0),21,AND(Z656=9,U656="ALTO"),20,AND(Z656=9,U656="BAJO"),17,AND(Z656=9,V656&lt;&gt;0),13,AND(Z656=10,P656&lt;&gt;0),25,AND(Z656=10,R656&lt;&gt;0),22,AND(Z656=10,U656="ALTO"),21,AND(Z656=10,U656="BAJO"),18,AND(Z656=10,V656&lt;&gt;0),18,AND(Z656=11,P656&lt;&gt;0),25,AND(Z656=11,R656&lt;&gt;0),23,AND(Z656=11,U656="ALTO"),20,AND(Z656=11,U656="BAJO"),16,AND(Z656=11,V656&lt;&gt;0),11,AND(Z656=12,P656&lt;&gt;0),25,AND(Z656=12,R656&lt;&gt;0),23,AND(Z656=12,U656="ALTO"),20,AND(Z656=12,U656="BAJO"),16,AND(Z656=12,V656&lt;&gt;0),12,AND(Z656=13,P656&lt;&gt;0),25,AND(Z656=13,R656&lt;&gt;0),21,AND(Z656=13,U656="ALTO"),20,AND(Z656=13,U656="BAJO"),17,AND(Z656=13,V656&lt;&gt;0),17,AND(Z656=14,P656&lt;&gt;0),25,AND(Z656=14,R656&lt;&gt;0),24,AND(Z656=14,U656="ALTO"),23,AND(Z656=14,U656="BAJO"),21,AND(Z656=14,V656&lt;&gt;0),18,AND(Z656=15,P656&lt;&gt;0),25,AND(Z656=15,R656&lt;&gt;0),24,AND(Z656=15,U656="ALTO"),22,AND(Z656=15,U656="BAJO"),19,AND(Z656=15,V656&lt;&gt;0),19,AND(Z656=16,P656&lt;&gt;0),25,AND(Z656=16,R656&lt;&gt;0),23,AND(Z656=16,U656="ALTO"),23,AND(Z656=16,U656="BAJO"),23,AND(Z656=16,V656&lt;&gt;0),20,AND(Z656=17,P656&lt;&gt;0),25,AND(Z656=17,R656&lt;&gt;0),24,AND(Z656=17,U656="ALTO"),23,AND(Z656=17,U656="BAJO"),21,AND(Z656=17,V656&lt;&gt;0),20,AND(Z656=18,P656&lt;&gt;0),25,AND(Z656=18,R656&lt;&gt;0),24,AND(Z656=18,U656="ALTO"),23,AND(Z656=18,U656="BAJO"),22,AND(Z656=18,V656&lt;&gt;0),21,AND(Z656=19,P656&lt;&gt;0),25,AND(Z656=19,R656&lt;&gt;0),25,AND(Z656=19,U656="ALTO"),24,AND(Z656=19,U656="BAJO"),22,AND(Z656=19,V656&lt;&gt;0),22,AND(Z656&lt;&gt;0,X656&lt;&gt;0),Z656,TRUE,"FALSO")</f>
        <v>FALSO</v>
      </c>
      <c r="AC656" s="222"/>
      <c r="AD656" s="222"/>
      <c r="AE656" s="36"/>
      <c r="AF656" s="37"/>
      <c r="AG656" s="37"/>
      <c r="AH656" s="25"/>
      <c r="AI656" s="25"/>
      <c r="AJ656" s="25"/>
      <c r="AK656" s="25"/>
      <c r="AL656" s="25"/>
      <c r="AM656" s="25"/>
      <c r="AN656" s="25"/>
      <c r="AO656" s="35"/>
      <c r="AP656" s="25"/>
      <c r="AQ656" s="35"/>
      <c r="AR656" s="25"/>
      <c r="AS656" s="35"/>
      <c r="AT656" s="25"/>
      <c r="AU656" s="35"/>
      <c r="AV656" s="25"/>
      <c r="AW656" s="35"/>
      <c r="AX656" s="25"/>
    </row>
    <row r="657" spans="1:50" ht="26.25">
      <c r="A657" s="285"/>
      <c r="B657" s="381"/>
      <c r="C657" s="379"/>
      <c r="D657" s="378"/>
      <c r="E657" s="249"/>
      <c r="F657" s="248"/>
      <c r="G657" s="225"/>
      <c r="H657" s="227"/>
      <c r="I657" s="254"/>
      <c r="J657" s="255" t="e">
        <f>+VLOOKUP(I657,Peligros_Aspectos!A:D,4,0)</f>
        <v>#N/A</v>
      </c>
      <c r="K657" s="256" t="e">
        <f>+VLOOKUP(I657,Peligros_Aspectos!A:D,2,0)</f>
        <v>#N/A</v>
      </c>
      <c r="L657" s="257" t="e">
        <f>+VLOOKUP(I657,Peligros_Aspectos!A:C,3,0)</f>
        <v>#N/A</v>
      </c>
      <c r="M657" s="232"/>
      <c r="N657" s="258"/>
      <c r="O657" s="245" t="str">
        <f t="shared" si="56"/>
        <v/>
      </c>
      <c r="P657" s="260"/>
      <c r="Q657" s="260"/>
      <c r="R657" s="260"/>
      <c r="S657" s="260"/>
      <c r="T657" s="260"/>
      <c r="U657" s="258"/>
      <c r="V657" s="264"/>
      <c r="W657" s="264"/>
      <c r="X657" s="260"/>
      <c r="Y657" s="266"/>
      <c r="Z657" s="245" t="str">
        <f t="shared" si="59"/>
        <v/>
      </c>
      <c r="AA657" s="267"/>
      <c r="AB657" s="245" t="str">
        <f t="array" ref="AB657">_xlfn.IFS(AND(Z657=1,P657&lt;&gt;0),25,AND(Z657=1,R657&lt;&gt;0),21,AND(Z657=1,U657="ALTO"),16,AND(Z657=1,U657="BAJO"),11,AND(Z657=1,V657&lt;&gt;0),2,AND(Z657=2,P657&lt;&gt;0),25,AND(Z657=2,R657&lt;&gt;0),21,AND(Z657=2,U657="ALTO"),16,AND(Z657=2,U657="BAJO"),11,AND(Z657=2,V657&lt;&gt;0),4,AND(Z657=3,P657&lt;&gt;0),25,AND(Z657=3,R657&lt;&gt;0),21,AND(Z657=3,U657="ALTO"),16,AND(Z657=3,U657="BAJO"),12,AND(Z657=3,V657&lt;&gt;0),5,AND(Z657=4,P657&lt;&gt;0),25,AND(Z657=4,R657&lt;&gt;0),13,AND(Z657=4,U657="ALTO"),16,AND(Z657=4,U657="BAJO"),14,AND(Z657=4,V657&lt;&gt;0),7,AND(Z657=5,P657&lt;&gt;0),25,AND(Z657=5,R657&lt;&gt;0),21,AND(Z657=5,U657="ALTO"),16,AND(Z657=5,U657="BAJO"),12,AND(Z657=5,V657&lt;&gt;0),8,AND(Z657=6,P657&lt;&gt;0),25,AND(Z657=6,R657&lt;&gt;0),21,AND(Z657=6,U657="ALTO"),20,AND(Z657=6,U657="BAJO"),17,AND(Z657=6,V657&lt;&gt;0),6,AND(Z657=7,P657&lt;&gt;0),25,AND(Z657=7,R657&lt;&gt;0),23,AND(Z657=7,U657="ALTO"),16,AND(Z657=7,U657="BAJO"),11,AND(Z657=7,V657&lt;&gt;0),7,AND(Z657=8,P657&lt;&gt;0),25,AND(Z657=8,R657&lt;&gt;0),21,AND(Z657=8,U657="ALTO"),16,AND(Z657=8,U657="BAJO"),12,AND(Z657=8,V657&lt;&gt;0),8,AND(Z657=9,P657&lt;&gt;0),25,AND(Z657=9,R657&lt;&gt;0),21,AND(Z657=9,U657="ALTO"),20,AND(Z657=9,U657="BAJO"),17,AND(Z657=9,V657&lt;&gt;0),13,AND(Z657=10,P657&lt;&gt;0),25,AND(Z657=10,R657&lt;&gt;0),22,AND(Z657=10,U657="ALTO"),21,AND(Z657=10,U657="BAJO"),18,AND(Z657=10,V657&lt;&gt;0),18,AND(Z657=11,P657&lt;&gt;0),25,AND(Z657=11,R657&lt;&gt;0),23,AND(Z657=11,U657="ALTO"),20,AND(Z657=11,U657="BAJO"),16,AND(Z657=11,V657&lt;&gt;0),11,AND(Z657=12,P657&lt;&gt;0),25,AND(Z657=12,R657&lt;&gt;0),23,AND(Z657=12,U657="ALTO"),20,AND(Z657=12,U657="BAJO"),16,AND(Z657=12,V657&lt;&gt;0),12,AND(Z657=13,P657&lt;&gt;0),25,AND(Z657=13,R657&lt;&gt;0),21,AND(Z657=13,U657="ALTO"),20,AND(Z657=13,U657="BAJO"),17,AND(Z657=13,V657&lt;&gt;0),17,AND(Z657=14,P657&lt;&gt;0),25,AND(Z657=14,R657&lt;&gt;0),24,AND(Z657=14,U657="ALTO"),23,AND(Z657=14,U657="BAJO"),21,AND(Z657=14,V657&lt;&gt;0),18,AND(Z657=15,P657&lt;&gt;0),25,AND(Z657=15,R657&lt;&gt;0),24,AND(Z657=15,U657="ALTO"),22,AND(Z657=15,U657="BAJO"),19,AND(Z657=15,V657&lt;&gt;0),19,AND(Z657=16,P657&lt;&gt;0),25,AND(Z657=16,R657&lt;&gt;0),23,AND(Z657=16,U657="ALTO"),23,AND(Z657=16,U657="BAJO"),23,AND(Z657=16,V657&lt;&gt;0),20,AND(Z657=17,P657&lt;&gt;0),25,AND(Z657=17,R657&lt;&gt;0),24,AND(Z657=17,U657="ALTO"),23,AND(Z657=17,U657="BAJO"),21,AND(Z657=17,V657&lt;&gt;0),20,AND(Z657=18,P657&lt;&gt;0),25,AND(Z657=18,R657&lt;&gt;0),24,AND(Z657=18,U657="ALTO"),23,AND(Z657=18,U657="BAJO"),22,AND(Z657=18,V657&lt;&gt;0),21,AND(Z657=19,P657&lt;&gt;0),25,AND(Z657=19,R657&lt;&gt;0),25,AND(Z657=19,U657="ALTO"),24,AND(Z657=19,U657="BAJO"),22,AND(Z657=19,V657&lt;&gt;0),22,AND(Z657&lt;&gt;0,X657&lt;&gt;0),Z657,TRUE,"FALSO")</f>
        <v>FALSO</v>
      </c>
      <c r="AC657" s="222"/>
      <c r="AD657" s="222"/>
      <c r="AE657" s="36"/>
      <c r="AF657" s="37"/>
      <c r="AG657" s="37"/>
      <c r="AH657" s="25"/>
      <c r="AI657" s="25"/>
      <c r="AJ657" s="25"/>
      <c r="AK657" s="25"/>
      <c r="AL657" s="25"/>
      <c r="AM657" s="25"/>
      <c r="AN657" s="25"/>
      <c r="AO657" s="35"/>
      <c r="AP657" s="25"/>
      <c r="AQ657" s="35"/>
      <c r="AR657" s="25"/>
      <c r="AS657" s="35"/>
      <c r="AT657" s="25"/>
      <c r="AU657" s="35"/>
      <c r="AV657" s="25"/>
      <c r="AW657" s="35"/>
      <c r="AX657" s="25"/>
    </row>
    <row r="658" spans="1:50" ht="26.25">
      <c r="A658" s="285"/>
      <c r="B658" s="381"/>
      <c r="C658" s="379"/>
      <c r="D658" s="378"/>
      <c r="E658" s="249"/>
      <c r="F658" s="248"/>
      <c r="G658" s="225"/>
      <c r="H658" s="227"/>
      <c r="I658" s="254"/>
      <c r="J658" s="255" t="e">
        <f>+VLOOKUP(I658,Peligros_Aspectos!A:D,4,0)</f>
        <v>#N/A</v>
      </c>
      <c r="K658" s="256" t="e">
        <f>+VLOOKUP(I658,Peligros_Aspectos!A:D,2,0)</f>
        <v>#N/A</v>
      </c>
      <c r="L658" s="257" t="e">
        <f>+VLOOKUP(I658,Peligros_Aspectos!A:C,3,0)</f>
        <v>#N/A</v>
      </c>
      <c r="M658" s="232"/>
      <c r="N658" s="258"/>
      <c r="O658" s="245" t="str">
        <f t="shared" si="56"/>
        <v/>
      </c>
      <c r="P658" s="260"/>
      <c r="Q658" s="260"/>
      <c r="R658" s="260"/>
      <c r="S658" s="260"/>
      <c r="T658" s="264"/>
      <c r="U658" s="255"/>
      <c r="V658" s="264"/>
      <c r="W658" s="264"/>
      <c r="X658" s="260"/>
      <c r="Y658" s="266"/>
      <c r="Z658" s="245" t="str">
        <f t="shared" si="59"/>
        <v/>
      </c>
      <c r="AA658" s="267"/>
      <c r="AB658" s="245" t="str">
        <f t="array" ref="AB658">_xlfn.IFS(AND(Z658=1,P658&lt;&gt;0),25,AND(Z658=1,R658&lt;&gt;0),21,AND(Z658=1,U658="ALTO"),16,AND(Z658=1,U658="BAJO"),11,AND(Z658=1,V658&lt;&gt;0),2,AND(Z658=2,P658&lt;&gt;0),25,AND(Z658=2,R658&lt;&gt;0),21,AND(Z658=2,U658="ALTO"),16,AND(Z658=2,U658="BAJO"),11,AND(Z658=2,V658&lt;&gt;0),4,AND(Z658=3,P658&lt;&gt;0),25,AND(Z658=3,R658&lt;&gt;0),21,AND(Z658=3,U658="ALTO"),16,AND(Z658=3,U658="BAJO"),12,AND(Z658=3,V658&lt;&gt;0),5,AND(Z658=4,P658&lt;&gt;0),25,AND(Z658=4,R658&lt;&gt;0),13,AND(Z658=4,U658="ALTO"),16,AND(Z658=4,U658="BAJO"),14,AND(Z658=4,V658&lt;&gt;0),7,AND(Z658=5,P658&lt;&gt;0),25,AND(Z658=5,R658&lt;&gt;0),21,AND(Z658=5,U658="ALTO"),16,AND(Z658=5,U658="BAJO"),12,AND(Z658=5,V658&lt;&gt;0),8,AND(Z658=6,P658&lt;&gt;0),25,AND(Z658=6,R658&lt;&gt;0),21,AND(Z658=6,U658="ALTO"),20,AND(Z658=6,U658="BAJO"),17,AND(Z658=6,V658&lt;&gt;0),6,AND(Z658=7,P658&lt;&gt;0),25,AND(Z658=7,R658&lt;&gt;0),23,AND(Z658=7,U658="ALTO"),16,AND(Z658=7,U658="BAJO"),11,AND(Z658=7,V658&lt;&gt;0),7,AND(Z658=8,P658&lt;&gt;0),25,AND(Z658=8,R658&lt;&gt;0),21,AND(Z658=8,U658="ALTO"),16,AND(Z658=8,U658="BAJO"),12,AND(Z658=8,V658&lt;&gt;0),8,AND(Z658=9,P658&lt;&gt;0),25,AND(Z658=9,R658&lt;&gt;0),21,AND(Z658=9,U658="ALTO"),20,AND(Z658=9,U658="BAJO"),17,AND(Z658=9,V658&lt;&gt;0),13,AND(Z658=10,P658&lt;&gt;0),25,AND(Z658=10,R658&lt;&gt;0),22,AND(Z658=10,U658="ALTO"),21,AND(Z658=10,U658="BAJO"),18,AND(Z658=10,V658&lt;&gt;0),18,AND(Z658=11,P658&lt;&gt;0),25,AND(Z658=11,R658&lt;&gt;0),23,AND(Z658=11,U658="ALTO"),20,AND(Z658=11,U658="BAJO"),16,AND(Z658=11,V658&lt;&gt;0),11,AND(Z658=12,P658&lt;&gt;0),25,AND(Z658=12,R658&lt;&gt;0),23,AND(Z658=12,U658="ALTO"),20,AND(Z658=12,U658="BAJO"),16,AND(Z658=12,V658&lt;&gt;0),12,AND(Z658=13,P658&lt;&gt;0),25,AND(Z658=13,R658&lt;&gt;0),21,AND(Z658=13,U658="ALTO"),20,AND(Z658=13,U658="BAJO"),17,AND(Z658=13,V658&lt;&gt;0),17,AND(Z658=14,P658&lt;&gt;0),25,AND(Z658=14,R658&lt;&gt;0),24,AND(Z658=14,U658="ALTO"),23,AND(Z658=14,U658="BAJO"),21,AND(Z658=14,V658&lt;&gt;0),18,AND(Z658=15,P658&lt;&gt;0),25,AND(Z658=15,R658&lt;&gt;0),24,AND(Z658=15,U658="ALTO"),22,AND(Z658=15,U658="BAJO"),19,AND(Z658=15,V658&lt;&gt;0),19,AND(Z658=16,P658&lt;&gt;0),25,AND(Z658=16,R658&lt;&gt;0),23,AND(Z658=16,U658="ALTO"),23,AND(Z658=16,U658="BAJO"),23,AND(Z658=16,V658&lt;&gt;0),20,AND(Z658=17,P658&lt;&gt;0),25,AND(Z658=17,R658&lt;&gt;0),24,AND(Z658=17,U658="ALTO"),23,AND(Z658=17,U658="BAJO"),21,AND(Z658=17,V658&lt;&gt;0),20,AND(Z658=18,P658&lt;&gt;0),25,AND(Z658=18,R658&lt;&gt;0),24,AND(Z658=18,U658="ALTO"),23,AND(Z658=18,U658="BAJO"),22,AND(Z658=18,V658&lt;&gt;0),21,AND(Z658=19,P658&lt;&gt;0),25,AND(Z658=19,R658&lt;&gt;0),25,AND(Z658=19,U658="ALTO"),24,AND(Z658=19,U658="BAJO"),22,AND(Z658=19,V658&lt;&gt;0),22,AND(Z658&lt;&gt;0,X658&lt;&gt;0),Z658,TRUE,"FALSO")</f>
        <v>FALSO</v>
      </c>
      <c r="AC658" s="222"/>
      <c r="AD658" s="222"/>
      <c r="AE658" s="36"/>
      <c r="AF658" s="37"/>
      <c r="AG658" s="37"/>
      <c r="AH658" s="25"/>
      <c r="AI658" s="25"/>
      <c r="AJ658" s="25"/>
      <c r="AK658" s="25"/>
      <c r="AL658" s="25"/>
      <c r="AM658" s="25"/>
      <c r="AN658" s="25"/>
      <c r="AO658" s="35"/>
      <c r="AP658" s="25"/>
      <c r="AQ658" s="35"/>
      <c r="AR658" s="25"/>
      <c r="AS658" s="35"/>
      <c r="AT658" s="25"/>
      <c r="AU658" s="35"/>
      <c r="AV658" s="25"/>
      <c r="AW658" s="35"/>
      <c r="AX658" s="25"/>
    </row>
    <row r="659" spans="1:50" ht="26.25">
      <c r="A659" s="285"/>
      <c r="B659" s="381"/>
      <c r="C659" s="379"/>
      <c r="D659" s="378"/>
      <c r="E659" s="249"/>
      <c r="F659" s="248"/>
      <c r="G659" s="225"/>
      <c r="H659" s="227"/>
      <c r="I659" s="254"/>
      <c r="J659" s="255" t="e">
        <f>+VLOOKUP(I659,Peligros_Aspectos!A:D,4,0)</f>
        <v>#N/A</v>
      </c>
      <c r="K659" s="256" t="e">
        <f>+VLOOKUP(I659,Peligros_Aspectos!A:D,2,0)</f>
        <v>#N/A</v>
      </c>
      <c r="L659" s="257" t="e">
        <f>+VLOOKUP(I659,Peligros_Aspectos!A:C,3,0)</f>
        <v>#N/A</v>
      </c>
      <c r="M659" s="232"/>
      <c r="N659" s="258"/>
      <c r="O659" s="245" t="str">
        <f t="shared" si="56"/>
        <v/>
      </c>
      <c r="P659" s="260"/>
      <c r="Q659" s="260"/>
      <c r="R659" s="260"/>
      <c r="S659" s="260"/>
      <c r="T659" s="260"/>
      <c r="U659" s="255"/>
      <c r="V659" s="265"/>
      <c r="W659" s="264"/>
      <c r="X659" s="260"/>
      <c r="Y659" s="266"/>
      <c r="Z659" s="245" t="str">
        <f t="shared" si="59"/>
        <v/>
      </c>
      <c r="AA659" s="267"/>
      <c r="AB659" s="245" t="str">
        <f t="array" ref="AB659">_xlfn.IFS(AND(Z659=1,P659&lt;&gt;0),25,AND(Z659=1,R659&lt;&gt;0),21,AND(Z659=1,U659="ALTO"),16,AND(Z659=1,U659="BAJO"),11,AND(Z659=1,V659&lt;&gt;0),2,AND(Z659=2,P659&lt;&gt;0),25,AND(Z659=2,R659&lt;&gt;0),21,AND(Z659=2,U659="ALTO"),16,AND(Z659=2,U659="BAJO"),11,AND(Z659=2,V659&lt;&gt;0),4,AND(Z659=3,P659&lt;&gt;0),25,AND(Z659=3,R659&lt;&gt;0),21,AND(Z659=3,U659="ALTO"),16,AND(Z659=3,U659="BAJO"),12,AND(Z659=3,V659&lt;&gt;0),5,AND(Z659=4,P659&lt;&gt;0),25,AND(Z659=4,R659&lt;&gt;0),13,AND(Z659=4,U659="ALTO"),16,AND(Z659=4,U659="BAJO"),14,AND(Z659=4,V659&lt;&gt;0),7,AND(Z659=5,P659&lt;&gt;0),25,AND(Z659=5,R659&lt;&gt;0),21,AND(Z659=5,U659="ALTO"),16,AND(Z659=5,U659="BAJO"),12,AND(Z659=5,V659&lt;&gt;0),8,AND(Z659=6,P659&lt;&gt;0),25,AND(Z659=6,R659&lt;&gt;0),21,AND(Z659=6,U659="ALTO"),20,AND(Z659=6,U659="BAJO"),17,AND(Z659=6,V659&lt;&gt;0),6,AND(Z659=7,P659&lt;&gt;0),25,AND(Z659=7,R659&lt;&gt;0),23,AND(Z659=7,U659="ALTO"),16,AND(Z659=7,U659="BAJO"),11,AND(Z659=7,V659&lt;&gt;0),7,AND(Z659=8,P659&lt;&gt;0),25,AND(Z659=8,R659&lt;&gt;0),21,AND(Z659=8,U659="ALTO"),16,AND(Z659=8,U659="BAJO"),12,AND(Z659=8,V659&lt;&gt;0),8,AND(Z659=9,P659&lt;&gt;0),25,AND(Z659=9,R659&lt;&gt;0),21,AND(Z659=9,U659="ALTO"),20,AND(Z659=9,U659="BAJO"),17,AND(Z659=9,V659&lt;&gt;0),13,AND(Z659=10,P659&lt;&gt;0),25,AND(Z659=10,R659&lt;&gt;0),22,AND(Z659=10,U659="ALTO"),21,AND(Z659=10,U659="BAJO"),18,AND(Z659=10,V659&lt;&gt;0),18,AND(Z659=11,P659&lt;&gt;0),25,AND(Z659=11,R659&lt;&gt;0),23,AND(Z659=11,U659="ALTO"),20,AND(Z659=11,U659="BAJO"),16,AND(Z659=11,V659&lt;&gt;0),11,AND(Z659=12,P659&lt;&gt;0),25,AND(Z659=12,R659&lt;&gt;0),23,AND(Z659=12,U659="ALTO"),20,AND(Z659=12,U659="BAJO"),16,AND(Z659=12,V659&lt;&gt;0),12,AND(Z659=13,P659&lt;&gt;0),25,AND(Z659=13,R659&lt;&gt;0),21,AND(Z659=13,U659="ALTO"),20,AND(Z659=13,U659="BAJO"),17,AND(Z659=13,V659&lt;&gt;0),17,AND(Z659=14,P659&lt;&gt;0),25,AND(Z659=14,R659&lt;&gt;0),24,AND(Z659=14,U659="ALTO"),23,AND(Z659=14,U659="BAJO"),21,AND(Z659=14,V659&lt;&gt;0),18,AND(Z659=15,P659&lt;&gt;0),25,AND(Z659=15,R659&lt;&gt;0),24,AND(Z659=15,U659="ALTO"),22,AND(Z659=15,U659="BAJO"),19,AND(Z659=15,V659&lt;&gt;0),19,AND(Z659=16,P659&lt;&gt;0),25,AND(Z659=16,R659&lt;&gt;0),23,AND(Z659=16,U659="ALTO"),23,AND(Z659=16,U659="BAJO"),23,AND(Z659=16,V659&lt;&gt;0),20,AND(Z659=17,P659&lt;&gt;0),25,AND(Z659=17,R659&lt;&gt;0),24,AND(Z659=17,U659="ALTO"),23,AND(Z659=17,U659="BAJO"),21,AND(Z659=17,V659&lt;&gt;0),20,AND(Z659=18,P659&lt;&gt;0),25,AND(Z659=18,R659&lt;&gt;0),24,AND(Z659=18,U659="ALTO"),23,AND(Z659=18,U659="BAJO"),22,AND(Z659=18,V659&lt;&gt;0),21,AND(Z659=19,P659&lt;&gt;0),25,AND(Z659=19,R659&lt;&gt;0),25,AND(Z659=19,U659="ALTO"),24,AND(Z659=19,U659="BAJO"),22,AND(Z659=19,V659&lt;&gt;0),22,AND(Z659&lt;&gt;0,X659&lt;&gt;0),Z659,TRUE,"FALSO")</f>
        <v>FALSO</v>
      </c>
      <c r="AC659" s="222"/>
      <c r="AD659" s="222"/>
      <c r="AE659" s="36"/>
      <c r="AF659" s="37"/>
      <c r="AG659" s="37"/>
      <c r="AH659" s="25"/>
      <c r="AI659" s="25"/>
      <c r="AJ659" s="25"/>
      <c r="AK659" s="25"/>
      <c r="AL659" s="25"/>
      <c r="AM659" s="25"/>
      <c r="AN659" s="25"/>
      <c r="AO659" s="35"/>
      <c r="AP659" s="25"/>
      <c r="AQ659" s="35"/>
      <c r="AR659" s="25"/>
      <c r="AS659" s="35"/>
      <c r="AT659" s="25"/>
      <c r="AU659" s="35"/>
      <c r="AV659" s="25"/>
      <c r="AW659" s="35"/>
      <c r="AX659" s="25"/>
    </row>
    <row r="660" spans="1:50" ht="26.25">
      <c r="A660" s="285"/>
      <c r="B660" s="381"/>
      <c r="C660" s="379"/>
      <c r="D660" s="378"/>
      <c r="E660" s="249"/>
      <c r="F660" s="248"/>
      <c r="G660" s="225"/>
      <c r="H660" s="227"/>
      <c r="I660" s="254"/>
      <c r="J660" s="255" t="e">
        <f>+VLOOKUP(I660,Peligros_Aspectos!A:D,4,0)</f>
        <v>#N/A</v>
      </c>
      <c r="K660" s="256" t="e">
        <f>+VLOOKUP(I660,Peligros_Aspectos!A:D,2,0)</f>
        <v>#N/A</v>
      </c>
      <c r="L660" s="257" t="e">
        <f>+VLOOKUP(I660,Peligros_Aspectos!A:C,3,0)</f>
        <v>#N/A</v>
      </c>
      <c r="M660" s="232"/>
      <c r="N660" s="258"/>
      <c r="O660" s="245" t="str">
        <f t="shared" si="56"/>
        <v/>
      </c>
      <c r="P660" s="260"/>
      <c r="Q660" s="260"/>
      <c r="R660" s="260"/>
      <c r="S660" s="260"/>
      <c r="T660" s="260"/>
      <c r="U660" s="258"/>
      <c r="V660" s="264"/>
      <c r="W660" s="264"/>
      <c r="X660" s="260"/>
      <c r="Y660" s="266"/>
      <c r="Z660" s="245" t="str">
        <f t="shared" si="59"/>
        <v/>
      </c>
      <c r="AA660" s="267"/>
      <c r="AB660" s="245" t="str">
        <f t="array" ref="AB660">_xlfn.IFS(AND(Z660=1,P660&lt;&gt;0),25,AND(Z660=1,R660&lt;&gt;0),21,AND(Z660=1,U660="ALTO"),16,AND(Z660=1,U660="BAJO"),11,AND(Z660=1,V660&lt;&gt;0),2,AND(Z660=2,P660&lt;&gt;0),25,AND(Z660=2,R660&lt;&gt;0),21,AND(Z660=2,U660="ALTO"),16,AND(Z660=2,U660="BAJO"),11,AND(Z660=2,V660&lt;&gt;0),4,AND(Z660=3,P660&lt;&gt;0),25,AND(Z660=3,R660&lt;&gt;0),21,AND(Z660=3,U660="ALTO"),16,AND(Z660=3,U660="BAJO"),12,AND(Z660=3,V660&lt;&gt;0),5,AND(Z660=4,P660&lt;&gt;0),25,AND(Z660=4,R660&lt;&gt;0),13,AND(Z660=4,U660="ALTO"),16,AND(Z660=4,U660="BAJO"),14,AND(Z660=4,V660&lt;&gt;0),7,AND(Z660=5,P660&lt;&gt;0),25,AND(Z660=5,R660&lt;&gt;0),21,AND(Z660=5,U660="ALTO"),16,AND(Z660=5,U660="BAJO"),12,AND(Z660=5,V660&lt;&gt;0),8,AND(Z660=6,P660&lt;&gt;0),25,AND(Z660=6,R660&lt;&gt;0),21,AND(Z660=6,U660="ALTO"),20,AND(Z660=6,U660="BAJO"),17,AND(Z660=6,V660&lt;&gt;0),6,AND(Z660=7,P660&lt;&gt;0),25,AND(Z660=7,R660&lt;&gt;0),23,AND(Z660=7,U660="ALTO"),16,AND(Z660=7,U660="BAJO"),11,AND(Z660=7,V660&lt;&gt;0),7,AND(Z660=8,P660&lt;&gt;0),25,AND(Z660=8,R660&lt;&gt;0),21,AND(Z660=8,U660="ALTO"),16,AND(Z660=8,U660="BAJO"),12,AND(Z660=8,V660&lt;&gt;0),8,AND(Z660=9,P660&lt;&gt;0),25,AND(Z660=9,R660&lt;&gt;0),21,AND(Z660=9,U660="ALTO"),20,AND(Z660=9,U660="BAJO"),17,AND(Z660=9,V660&lt;&gt;0),13,AND(Z660=10,P660&lt;&gt;0),25,AND(Z660=10,R660&lt;&gt;0),22,AND(Z660=10,U660="ALTO"),21,AND(Z660=10,U660="BAJO"),18,AND(Z660=10,V660&lt;&gt;0),18,AND(Z660=11,P660&lt;&gt;0),25,AND(Z660=11,R660&lt;&gt;0),23,AND(Z660=11,U660="ALTO"),20,AND(Z660=11,U660="BAJO"),16,AND(Z660=11,V660&lt;&gt;0),11,AND(Z660=12,P660&lt;&gt;0),25,AND(Z660=12,R660&lt;&gt;0),23,AND(Z660=12,U660="ALTO"),20,AND(Z660=12,U660="BAJO"),16,AND(Z660=12,V660&lt;&gt;0),12,AND(Z660=13,P660&lt;&gt;0),25,AND(Z660=13,R660&lt;&gt;0),21,AND(Z660=13,U660="ALTO"),20,AND(Z660=13,U660="BAJO"),17,AND(Z660=13,V660&lt;&gt;0),17,AND(Z660=14,P660&lt;&gt;0),25,AND(Z660=14,R660&lt;&gt;0),24,AND(Z660=14,U660="ALTO"),23,AND(Z660=14,U660="BAJO"),21,AND(Z660=14,V660&lt;&gt;0),18,AND(Z660=15,P660&lt;&gt;0),25,AND(Z660=15,R660&lt;&gt;0),24,AND(Z660=15,U660="ALTO"),22,AND(Z660=15,U660="BAJO"),19,AND(Z660=15,V660&lt;&gt;0),19,AND(Z660=16,P660&lt;&gt;0),25,AND(Z660=16,R660&lt;&gt;0),23,AND(Z660=16,U660="ALTO"),23,AND(Z660=16,U660="BAJO"),23,AND(Z660=16,V660&lt;&gt;0),20,AND(Z660=17,P660&lt;&gt;0),25,AND(Z660=17,R660&lt;&gt;0),24,AND(Z660=17,U660="ALTO"),23,AND(Z660=17,U660="BAJO"),21,AND(Z660=17,V660&lt;&gt;0),20,AND(Z660=18,P660&lt;&gt;0),25,AND(Z660=18,R660&lt;&gt;0),24,AND(Z660=18,U660="ALTO"),23,AND(Z660=18,U660="BAJO"),22,AND(Z660=18,V660&lt;&gt;0),21,AND(Z660=19,P660&lt;&gt;0),25,AND(Z660=19,R660&lt;&gt;0),25,AND(Z660=19,U660="ALTO"),24,AND(Z660=19,U660="BAJO"),22,AND(Z660=19,V660&lt;&gt;0),22,AND(Z660&lt;&gt;0,X660&lt;&gt;0),Z660,TRUE,"FALSO")</f>
        <v>FALSO</v>
      </c>
      <c r="AC660" s="222"/>
      <c r="AD660" s="222"/>
      <c r="AE660" s="36"/>
      <c r="AF660" s="37"/>
      <c r="AG660" s="37"/>
      <c r="AH660" s="25"/>
      <c r="AI660" s="25"/>
      <c r="AJ660" s="25"/>
      <c r="AK660" s="25"/>
      <c r="AL660" s="25"/>
      <c r="AM660" s="25"/>
      <c r="AN660" s="25"/>
      <c r="AO660" s="35"/>
      <c r="AP660" s="25"/>
      <c r="AQ660" s="35"/>
      <c r="AR660" s="25"/>
      <c r="AS660" s="35"/>
      <c r="AT660" s="25"/>
      <c r="AU660" s="35"/>
      <c r="AV660" s="25"/>
      <c r="AW660" s="35"/>
      <c r="AX660" s="25"/>
    </row>
    <row r="661" spans="1:50" ht="26.25">
      <c r="A661" s="285"/>
      <c r="B661" s="381"/>
      <c r="C661" s="379"/>
      <c r="D661" s="378"/>
      <c r="E661" s="249"/>
      <c r="F661" s="248"/>
      <c r="G661" s="225"/>
      <c r="H661" s="227"/>
      <c r="I661" s="254"/>
      <c r="J661" s="255" t="e">
        <f>+VLOOKUP(I661,Peligros_Aspectos!A:D,4,0)</f>
        <v>#N/A</v>
      </c>
      <c r="K661" s="256" t="e">
        <f>+VLOOKUP(I661,Peligros_Aspectos!A:D,2,0)</f>
        <v>#N/A</v>
      </c>
      <c r="L661" s="257" t="e">
        <f>+VLOOKUP(I661,Peligros_Aspectos!A:C,3,0)</f>
        <v>#N/A</v>
      </c>
      <c r="M661" s="232"/>
      <c r="N661" s="258"/>
      <c r="O661" s="245" t="str">
        <f t="shared" si="56"/>
        <v/>
      </c>
      <c r="P661" s="260"/>
      <c r="Q661" s="260"/>
      <c r="R661" s="260"/>
      <c r="S661" s="260"/>
      <c r="T661" s="260"/>
      <c r="U661" s="258"/>
      <c r="V661" s="265"/>
      <c r="W661" s="264"/>
      <c r="X661" s="260"/>
      <c r="Y661" s="266"/>
      <c r="Z661" s="245" t="str">
        <f t="shared" si="59"/>
        <v/>
      </c>
      <c r="AA661" s="267"/>
      <c r="AB661" s="245" t="str">
        <f t="array" ref="AB661">_xlfn.IFS(AND(Z661=1,P661&lt;&gt;0),25,AND(Z661=1,R661&lt;&gt;0),21,AND(Z661=1,U661="ALTO"),16,AND(Z661=1,U661="BAJO"),11,AND(Z661=1,V661&lt;&gt;0),2,AND(Z661=2,P661&lt;&gt;0),25,AND(Z661=2,R661&lt;&gt;0),21,AND(Z661=2,U661="ALTO"),16,AND(Z661=2,U661="BAJO"),11,AND(Z661=2,V661&lt;&gt;0),4,AND(Z661=3,P661&lt;&gt;0),25,AND(Z661=3,R661&lt;&gt;0),21,AND(Z661=3,U661="ALTO"),16,AND(Z661=3,U661="BAJO"),12,AND(Z661=3,V661&lt;&gt;0),5,AND(Z661=4,P661&lt;&gt;0),25,AND(Z661=4,R661&lt;&gt;0),13,AND(Z661=4,U661="ALTO"),16,AND(Z661=4,U661="BAJO"),14,AND(Z661=4,V661&lt;&gt;0),7,AND(Z661=5,P661&lt;&gt;0),25,AND(Z661=5,R661&lt;&gt;0),21,AND(Z661=5,U661="ALTO"),16,AND(Z661=5,U661="BAJO"),12,AND(Z661=5,V661&lt;&gt;0),8,AND(Z661=6,P661&lt;&gt;0),25,AND(Z661=6,R661&lt;&gt;0),21,AND(Z661=6,U661="ALTO"),20,AND(Z661=6,U661="BAJO"),17,AND(Z661=6,V661&lt;&gt;0),6,AND(Z661=7,P661&lt;&gt;0),25,AND(Z661=7,R661&lt;&gt;0),23,AND(Z661=7,U661="ALTO"),16,AND(Z661=7,U661="BAJO"),11,AND(Z661=7,V661&lt;&gt;0),7,AND(Z661=8,P661&lt;&gt;0),25,AND(Z661=8,R661&lt;&gt;0),21,AND(Z661=8,U661="ALTO"),16,AND(Z661=8,U661="BAJO"),12,AND(Z661=8,V661&lt;&gt;0),8,AND(Z661=9,P661&lt;&gt;0),25,AND(Z661=9,R661&lt;&gt;0),21,AND(Z661=9,U661="ALTO"),20,AND(Z661=9,U661="BAJO"),17,AND(Z661=9,V661&lt;&gt;0),13,AND(Z661=10,P661&lt;&gt;0),25,AND(Z661=10,R661&lt;&gt;0),22,AND(Z661=10,U661="ALTO"),21,AND(Z661=10,U661="BAJO"),18,AND(Z661=10,V661&lt;&gt;0),18,AND(Z661=11,P661&lt;&gt;0),25,AND(Z661=11,R661&lt;&gt;0),23,AND(Z661=11,U661="ALTO"),20,AND(Z661=11,U661="BAJO"),16,AND(Z661=11,V661&lt;&gt;0),11,AND(Z661=12,P661&lt;&gt;0),25,AND(Z661=12,R661&lt;&gt;0),23,AND(Z661=12,U661="ALTO"),20,AND(Z661=12,U661="BAJO"),16,AND(Z661=12,V661&lt;&gt;0),12,AND(Z661=13,P661&lt;&gt;0),25,AND(Z661=13,R661&lt;&gt;0),21,AND(Z661=13,U661="ALTO"),20,AND(Z661=13,U661="BAJO"),17,AND(Z661=13,V661&lt;&gt;0),17,AND(Z661=14,P661&lt;&gt;0),25,AND(Z661=14,R661&lt;&gt;0),24,AND(Z661=14,U661="ALTO"),23,AND(Z661=14,U661="BAJO"),21,AND(Z661=14,V661&lt;&gt;0),18,AND(Z661=15,P661&lt;&gt;0),25,AND(Z661=15,R661&lt;&gt;0),24,AND(Z661=15,U661="ALTO"),22,AND(Z661=15,U661="BAJO"),19,AND(Z661=15,V661&lt;&gt;0),19,AND(Z661=16,P661&lt;&gt;0),25,AND(Z661=16,R661&lt;&gt;0),23,AND(Z661=16,U661="ALTO"),23,AND(Z661=16,U661="BAJO"),23,AND(Z661=16,V661&lt;&gt;0),20,AND(Z661=17,P661&lt;&gt;0),25,AND(Z661=17,R661&lt;&gt;0),24,AND(Z661=17,U661="ALTO"),23,AND(Z661=17,U661="BAJO"),21,AND(Z661=17,V661&lt;&gt;0),20,AND(Z661=18,P661&lt;&gt;0),25,AND(Z661=18,R661&lt;&gt;0),24,AND(Z661=18,U661="ALTO"),23,AND(Z661=18,U661="BAJO"),22,AND(Z661=18,V661&lt;&gt;0),21,AND(Z661=19,P661&lt;&gt;0),25,AND(Z661=19,R661&lt;&gt;0),25,AND(Z661=19,U661="ALTO"),24,AND(Z661=19,U661="BAJO"),22,AND(Z661=19,V661&lt;&gt;0),22,AND(Z661&lt;&gt;0,X661&lt;&gt;0),Z661,TRUE,"FALSO")</f>
        <v>FALSO</v>
      </c>
      <c r="AC661" s="222"/>
      <c r="AD661" s="222"/>
      <c r="AE661" s="36"/>
      <c r="AF661" s="37"/>
      <c r="AG661" s="37"/>
      <c r="AH661" s="25"/>
      <c r="AI661" s="25"/>
      <c r="AJ661" s="25"/>
      <c r="AK661" s="25"/>
      <c r="AL661" s="25"/>
      <c r="AM661" s="25"/>
      <c r="AN661" s="25"/>
      <c r="AO661" s="35"/>
      <c r="AP661" s="25"/>
      <c r="AQ661" s="35"/>
      <c r="AR661" s="25"/>
      <c r="AS661" s="35"/>
      <c r="AT661" s="25"/>
      <c r="AU661" s="35"/>
      <c r="AV661" s="25"/>
      <c r="AW661" s="35"/>
      <c r="AX661" s="25"/>
    </row>
    <row r="662" spans="1:50" ht="26.25">
      <c r="A662" s="285"/>
      <c r="B662" s="381"/>
      <c r="C662" s="379"/>
      <c r="D662" s="378"/>
      <c r="E662" s="249"/>
      <c r="F662" s="248"/>
      <c r="G662" s="225"/>
      <c r="H662" s="227"/>
      <c r="I662" s="254"/>
      <c r="J662" s="255" t="e">
        <f>+VLOOKUP(I662,Peligros_Aspectos!A:D,4,0)</f>
        <v>#N/A</v>
      </c>
      <c r="K662" s="256" t="e">
        <f>+VLOOKUP(I662,Peligros_Aspectos!A:D,2,0)</f>
        <v>#N/A</v>
      </c>
      <c r="L662" s="257" t="e">
        <f>+VLOOKUP(I662,Peligros_Aspectos!A:C,3,0)</f>
        <v>#N/A</v>
      </c>
      <c r="M662" s="232"/>
      <c r="N662" s="258"/>
      <c r="O662" s="245" t="str">
        <f t="shared" si="56"/>
        <v/>
      </c>
      <c r="P662" s="260"/>
      <c r="Q662" s="260"/>
      <c r="R662" s="260"/>
      <c r="S662" s="260"/>
      <c r="T662" s="260"/>
      <c r="U662" s="255"/>
      <c r="V662" s="264"/>
      <c r="W662" s="264"/>
      <c r="X662" s="260"/>
      <c r="Y662" s="266"/>
      <c r="Z662" s="245" t="str">
        <f t="shared" si="59"/>
        <v/>
      </c>
      <c r="AA662" s="267"/>
      <c r="AB662" s="245" t="str">
        <f t="array" ref="AB662">_xlfn.IFS(AND(Z662=1,P662&lt;&gt;0),25,AND(Z662=1,R662&lt;&gt;0),21,AND(Z662=1,U662="ALTO"),16,AND(Z662=1,U662="BAJO"),11,AND(Z662=1,V662&lt;&gt;0),2,AND(Z662=2,P662&lt;&gt;0),25,AND(Z662=2,R662&lt;&gt;0),21,AND(Z662=2,U662="ALTO"),16,AND(Z662=2,U662="BAJO"),11,AND(Z662=2,V662&lt;&gt;0),4,AND(Z662=3,P662&lt;&gt;0),25,AND(Z662=3,R662&lt;&gt;0),21,AND(Z662=3,U662="ALTO"),16,AND(Z662=3,U662="BAJO"),12,AND(Z662=3,V662&lt;&gt;0),5,AND(Z662=4,P662&lt;&gt;0),25,AND(Z662=4,R662&lt;&gt;0),13,AND(Z662=4,U662="ALTO"),16,AND(Z662=4,U662="BAJO"),14,AND(Z662=4,V662&lt;&gt;0),7,AND(Z662=5,P662&lt;&gt;0),25,AND(Z662=5,R662&lt;&gt;0),21,AND(Z662=5,U662="ALTO"),16,AND(Z662=5,U662="BAJO"),12,AND(Z662=5,V662&lt;&gt;0),8,AND(Z662=6,P662&lt;&gt;0),25,AND(Z662=6,R662&lt;&gt;0),21,AND(Z662=6,U662="ALTO"),20,AND(Z662=6,U662="BAJO"),17,AND(Z662=6,V662&lt;&gt;0),6,AND(Z662=7,P662&lt;&gt;0),25,AND(Z662=7,R662&lt;&gt;0),23,AND(Z662=7,U662="ALTO"),16,AND(Z662=7,U662="BAJO"),11,AND(Z662=7,V662&lt;&gt;0),7,AND(Z662=8,P662&lt;&gt;0),25,AND(Z662=8,R662&lt;&gt;0),21,AND(Z662=8,U662="ALTO"),16,AND(Z662=8,U662="BAJO"),12,AND(Z662=8,V662&lt;&gt;0),8,AND(Z662=9,P662&lt;&gt;0),25,AND(Z662=9,R662&lt;&gt;0),21,AND(Z662=9,U662="ALTO"),20,AND(Z662=9,U662="BAJO"),17,AND(Z662=9,V662&lt;&gt;0),13,AND(Z662=10,P662&lt;&gt;0),25,AND(Z662=10,R662&lt;&gt;0),22,AND(Z662=10,U662="ALTO"),21,AND(Z662=10,U662="BAJO"),18,AND(Z662=10,V662&lt;&gt;0),18,AND(Z662=11,P662&lt;&gt;0),25,AND(Z662=11,R662&lt;&gt;0),23,AND(Z662=11,U662="ALTO"),20,AND(Z662=11,U662="BAJO"),16,AND(Z662=11,V662&lt;&gt;0),11,AND(Z662=12,P662&lt;&gt;0),25,AND(Z662=12,R662&lt;&gt;0),23,AND(Z662=12,U662="ALTO"),20,AND(Z662=12,U662="BAJO"),16,AND(Z662=12,V662&lt;&gt;0),12,AND(Z662=13,P662&lt;&gt;0),25,AND(Z662=13,R662&lt;&gt;0),21,AND(Z662=13,U662="ALTO"),20,AND(Z662=13,U662="BAJO"),17,AND(Z662=13,V662&lt;&gt;0),17,AND(Z662=14,P662&lt;&gt;0),25,AND(Z662=14,R662&lt;&gt;0),24,AND(Z662=14,U662="ALTO"),23,AND(Z662=14,U662="BAJO"),21,AND(Z662=14,V662&lt;&gt;0),18,AND(Z662=15,P662&lt;&gt;0),25,AND(Z662=15,R662&lt;&gt;0),24,AND(Z662=15,U662="ALTO"),22,AND(Z662=15,U662="BAJO"),19,AND(Z662=15,V662&lt;&gt;0),19,AND(Z662=16,P662&lt;&gt;0),25,AND(Z662=16,R662&lt;&gt;0),23,AND(Z662=16,U662="ALTO"),23,AND(Z662=16,U662="BAJO"),23,AND(Z662=16,V662&lt;&gt;0),20,AND(Z662=17,P662&lt;&gt;0),25,AND(Z662=17,R662&lt;&gt;0),24,AND(Z662=17,U662="ALTO"),23,AND(Z662=17,U662="BAJO"),21,AND(Z662=17,V662&lt;&gt;0),20,AND(Z662=18,P662&lt;&gt;0),25,AND(Z662=18,R662&lt;&gt;0),24,AND(Z662=18,U662="ALTO"),23,AND(Z662=18,U662="BAJO"),22,AND(Z662=18,V662&lt;&gt;0),21,AND(Z662=19,P662&lt;&gt;0),25,AND(Z662=19,R662&lt;&gt;0),25,AND(Z662=19,U662="ALTO"),24,AND(Z662=19,U662="BAJO"),22,AND(Z662=19,V662&lt;&gt;0),22,AND(Z662&lt;&gt;0,X662&lt;&gt;0),Z662,TRUE,"FALSO")</f>
        <v>FALSO</v>
      </c>
      <c r="AC662" s="222"/>
      <c r="AD662" s="222"/>
      <c r="AE662" s="36"/>
      <c r="AF662" s="37"/>
      <c r="AG662" s="37"/>
      <c r="AH662" s="25"/>
      <c r="AI662" s="25"/>
      <c r="AJ662" s="25"/>
      <c r="AK662" s="25"/>
      <c r="AL662" s="25"/>
      <c r="AM662" s="25"/>
      <c r="AN662" s="25"/>
      <c r="AO662" s="35"/>
      <c r="AP662" s="25"/>
      <c r="AQ662" s="35"/>
      <c r="AR662" s="25"/>
      <c r="AS662" s="35"/>
      <c r="AT662" s="25"/>
      <c r="AU662" s="35"/>
      <c r="AV662" s="25"/>
      <c r="AW662" s="35"/>
      <c r="AX662" s="25"/>
    </row>
    <row r="663" spans="1:50" ht="26.25">
      <c r="A663" s="285"/>
      <c r="B663" s="381"/>
      <c r="C663" s="379"/>
      <c r="D663" s="378"/>
      <c r="E663" s="249"/>
      <c r="F663" s="248"/>
      <c r="G663" s="225"/>
      <c r="H663" s="227"/>
      <c r="I663" s="254"/>
      <c r="J663" s="255" t="e">
        <f>+VLOOKUP(I663,Peligros_Aspectos!A:D,4,0)</f>
        <v>#N/A</v>
      </c>
      <c r="K663" s="256" t="e">
        <f>+VLOOKUP(I663,Peligros_Aspectos!A:D,2,0)</f>
        <v>#N/A</v>
      </c>
      <c r="L663" s="257" t="e">
        <f>+VLOOKUP(I663,Peligros_Aspectos!A:C,3,0)</f>
        <v>#N/A</v>
      </c>
      <c r="M663" s="232"/>
      <c r="N663" s="258"/>
      <c r="O663" s="245" t="str">
        <f t="shared" si="56"/>
        <v/>
      </c>
      <c r="P663" s="260"/>
      <c r="Q663" s="260"/>
      <c r="R663" s="260"/>
      <c r="S663" s="260"/>
      <c r="T663" s="260"/>
      <c r="U663" s="258"/>
      <c r="V663" s="265"/>
      <c r="W663" s="264"/>
      <c r="X663" s="260"/>
      <c r="Y663" s="266"/>
      <c r="Z663" s="245" t="str">
        <f t="shared" si="59"/>
        <v/>
      </c>
      <c r="AA663" s="267"/>
      <c r="AB663" s="245" t="str">
        <f t="array" ref="AB663">_xlfn.IFS(AND(Z663=1,P663&lt;&gt;0),25,AND(Z663=1,R663&lt;&gt;0),21,AND(Z663=1,U663="ALTO"),16,AND(Z663=1,U663="BAJO"),11,AND(Z663=1,V663&lt;&gt;0),2,AND(Z663=2,P663&lt;&gt;0),25,AND(Z663=2,R663&lt;&gt;0),21,AND(Z663=2,U663="ALTO"),16,AND(Z663=2,U663="BAJO"),11,AND(Z663=2,V663&lt;&gt;0),4,AND(Z663=3,P663&lt;&gt;0),25,AND(Z663=3,R663&lt;&gt;0),21,AND(Z663=3,U663="ALTO"),16,AND(Z663=3,U663="BAJO"),12,AND(Z663=3,V663&lt;&gt;0),5,AND(Z663=4,P663&lt;&gt;0),25,AND(Z663=4,R663&lt;&gt;0),13,AND(Z663=4,U663="ALTO"),16,AND(Z663=4,U663="BAJO"),14,AND(Z663=4,V663&lt;&gt;0),7,AND(Z663=5,P663&lt;&gt;0),25,AND(Z663=5,R663&lt;&gt;0),21,AND(Z663=5,U663="ALTO"),16,AND(Z663=5,U663="BAJO"),12,AND(Z663=5,V663&lt;&gt;0),8,AND(Z663=6,P663&lt;&gt;0),25,AND(Z663=6,R663&lt;&gt;0),21,AND(Z663=6,U663="ALTO"),20,AND(Z663=6,U663="BAJO"),17,AND(Z663=6,V663&lt;&gt;0),6,AND(Z663=7,P663&lt;&gt;0),25,AND(Z663=7,R663&lt;&gt;0),23,AND(Z663=7,U663="ALTO"),16,AND(Z663=7,U663="BAJO"),11,AND(Z663=7,V663&lt;&gt;0),7,AND(Z663=8,P663&lt;&gt;0),25,AND(Z663=8,R663&lt;&gt;0),21,AND(Z663=8,U663="ALTO"),16,AND(Z663=8,U663="BAJO"),12,AND(Z663=8,V663&lt;&gt;0),8,AND(Z663=9,P663&lt;&gt;0),25,AND(Z663=9,R663&lt;&gt;0),21,AND(Z663=9,U663="ALTO"),20,AND(Z663=9,U663="BAJO"),17,AND(Z663=9,V663&lt;&gt;0),13,AND(Z663=10,P663&lt;&gt;0),25,AND(Z663=10,R663&lt;&gt;0),22,AND(Z663=10,U663="ALTO"),21,AND(Z663=10,U663="BAJO"),18,AND(Z663=10,V663&lt;&gt;0),18,AND(Z663=11,P663&lt;&gt;0),25,AND(Z663=11,R663&lt;&gt;0),23,AND(Z663=11,U663="ALTO"),20,AND(Z663=11,U663="BAJO"),16,AND(Z663=11,V663&lt;&gt;0),11,AND(Z663=12,P663&lt;&gt;0),25,AND(Z663=12,R663&lt;&gt;0),23,AND(Z663=12,U663="ALTO"),20,AND(Z663=12,U663="BAJO"),16,AND(Z663=12,V663&lt;&gt;0),12,AND(Z663=13,P663&lt;&gt;0),25,AND(Z663=13,R663&lt;&gt;0),21,AND(Z663=13,U663="ALTO"),20,AND(Z663=13,U663="BAJO"),17,AND(Z663=13,V663&lt;&gt;0),17,AND(Z663=14,P663&lt;&gt;0),25,AND(Z663=14,R663&lt;&gt;0),24,AND(Z663=14,U663="ALTO"),23,AND(Z663=14,U663="BAJO"),21,AND(Z663=14,V663&lt;&gt;0),18,AND(Z663=15,P663&lt;&gt;0),25,AND(Z663=15,R663&lt;&gt;0),24,AND(Z663=15,U663="ALTO"),22,AND(Z663=15,U663="BAJO"),19,AND(Z663=15,V663&lt;&gt;0),19,AND(Z663=16,P663&lt;&gt;0),25,AND(Z663=16,R663&lt;&gt;0),23,AND(Z663=16,U663="ALTO"),23,AND(Z663=16,U663="BAJO"),23,AND(Z663=16,V663&lt;&gt;0),20,AND(Z663=17,P663&lt;&gt;0),25,AND(Z663=17,R663&lt;&gt;0),24,AND(Z663=17,U663="ALTO"),23,AND(Z663=17,U663="BAJO"),21,AND(Z663=17,V663&lt;&gt;0),20,AND(Z663=18,P663&lt;&gt;0),25,AND(Z663=18,R663&lt;&gt;0),24,AND(Z663=18,U663="ALTO"),23,AND(Z663=18,U663="BAJO"),22,AND(Z663=18,V663&lt;&gt;0),21,AND(Z663=19,P663&lt;&gt;0),25,AND(Z663=19,R663&lt;&gt;0),25,AND(Z663=19,U663="ALTO"),24,AND(Z663=19,U663="BAJO"),22,AND(Z663=19,V663&lt;&gt;0),22,AND(Z663&lt;&gt;0,X663&lt;&gt;0),Z663,TRUE,"FALSO")</f>
        <v>FALSO</v>
      </c>
      <c r="AC663" s="222"/>
      <c r="AD663" s="222"/>
      <c r="AE663" s="36"/>
      <c r="AF663" s="37"/>
      <c r="AG663" s="37"/>
      <c r="AH663" s="25"/>
      <c r="AI663" s="25"/>
      <c r="AJ663" s="25"/>
      <c r="AK663" s="25"/>
      <c r="AL663" s="25"/>
      <c r="AM663" s="25"/>
      <c r="AN663" s="25"/>
      <c r="AO663" s="35"/>
      <c r="AP663" s="25"/>
      <c r="AQ663" s="35"/>
      <c r="AR663" s="25"/>
      <c r="AS663" s="35"/>
      <c r="AT663" s="25"/>
      <c r="AU663" s="35"/>
      <c r="AV663" s="25"/>
      <c r="AW663" s="35"/>
      <c r="AX663" s="25"/>
    </row>
    <row r="664" spans="1:50" ht="26.25">
      <c r="A664" s="285"/>
      <c r="B664" s="381"/>
      <c r="C664" s="379"/>
      <c r="D664" s="378"/>
      <c r="E664" s="249"/>
      <c r="F664" s="248"/>
      <c r="G664" s="225"/>
      <c r="H664" s="227"/>
      <c r="I664" s="254"/>
      <c r="J664" s="255" t="e">
        <f>+VLOOKUP(I664,Peligros_Aspectos!A:D,4,0)</f>
        <v>#N/A</v>
      </c>
      <c r="K664" s="256" t="e">
        <f>+VLOOKUP(I664,Peligros_Aspectos!A:D,2,0)</f>
        <v>#N/A</v>
      </c>
      <c r="L664" s="257" t="e">
        <f>+VLOOKUP(I664,Peligros_Aspectos!A:C,3,0)</f>
        <v>#N/A</v>
      </c>
      <c r="M664" s="232"/>
      <c r="N664" s="258"/>
      <c r="O664" s="245" t="str">
        <f t="shared" si="56"/>
        <v/>
      </c>
      <c r="P664" s="260"/>
      <c r="Q664" s="260"/>
      <c r="R664" s="260"/>
      <c r="S664" s="260"/>
      <c r="T664" s="260"/>
      <c r="U664" s="258"/>
      <c r="V664" s="265"/>
      <c r="W664" s="264"/>
      <c r="X664" s="260"/>
      <c r="Y664" s="266"/>
      <c r="Z664" s="245" t="str">
        <f t="shared" si="59"/>
        <v/>
      </c>
      <c r="AA664" s="267"/>
      <c r="AB664" s="245" t="str">
        <f t="array" ref="AB664">_xlfn.IFS(AND(Z664=1,P664&lt;&gt;0),25,AND(Z664=1,R664&lt;&gt;0),21,AND(Z664=1,U664="ALTO"),16,AND(Z664=1,U664="BAJO"),11,AND(Z664=1,V664&lt;&gt;0),2,AND(Z664=2,P664&lt;&gt;0),25,AND(Z664=2,R664&lt;&gt;0),21,AND(Z664=2,U664="ALTO"),16,AND(Z664=2,U664="BAJO"),11,AND(Z664=2,V664&lt;&gt;0),4,AND(Z664=3,P664&lt;&gt;0),25,AND(Z664=3,R664&lt;&gt;0),21,AND(Z664=3,U664="ALTO"),16,AND(Z664=3,U664="BAJO"),12,AND(Z664=3,V664&lt;&gt;0),5,AND(Z664=4,P664&lt;&gt;0),25,AND(Z664=4,R664&lt;&gt;0),13,AND(Z664=4,U664="ALTO"),16,AND(Z664=4,U664="BAJO"),14,AND(Z664=4,V664&lt;&gt;0),7,AND(Z664=5,P664&lt;&gt;0),25,AND(Z664=5,R664&lt;&gt;0),21,AND(Z664=5,U664="ALTO"),16,AND(Z664=5,U664="BAJO"),12,AND(Z664=5,V664&lt;&gt;0),8,AND(Z664=6,P664&lt;&gt;0),25,AND(Z664=6,R664&lt;&gt;0),21,AND(Z664=6,U664="ALTO"),20,AND(Z664=6,U664="BAJO"),17,AND(Z664=6,V664&lt;&gt;0),6,AND(Z664=7,P664&lt;&gt;0),25,AND(Z664=7,R664&lt;&gt;0),23,AND(Z664=7,U664="ALTO"),16,AND(Z664=7,U664="BAJO"),11,AND(Z664=7,V664&lt;&gt;0),7,AND(Z664=8,P664&lt;&gt;0),25,AND(Z664=8,R664&lt;&gt;0),21,AND(Z664=8,U664="ALTO"),16,AND(Z664=8,U664="BAJO"),12,AND(Z664=8,V664&lt;&gt;0),8,AND(Z664=9,P664&lt;&gt;0),25,AND(Z664=9,R664&lt;&gt;0),21,AND(Z664=9,U664="ALTO"),20,AND(Z664=9,U664="BAJO"),17,AND(Z664=9,V664&lt;&gt;0),13,AND(Z664=10,P664&lt;&gt;0),25,AND(Z664=10,R664&lt;&gt;0),22,AND(Z664=10,U664="ALTO"),21,AND(Z664=10,U664="BAJO"),18,AND(Z664=10,V664&lt;&gt;0),18,AND(Z664=11,P664&lt;&gt;0),25,AND(Z664=11,R664&lt;&gt;0),23,AND(Z664=11,U664="ALTO"),20,AND(Z664=11,U664="BAJO"),16,AND(Z664=11,V664&lt;&gt;0),11,AND(Z664=12,P664&lt;&gt;0),25,AND(Z664=12,R664&lt;&gt;0),23,AND(Z664=12,U664="ALTO"),20,AND(Z664=12,U664="BAJO"),16,AND(Z664=12,V664&lt;&gt;0),12,AND(Z664=13,P664&lt;&gt;0),25,AND(Z664=13,R664&lt;&gt;0),21,AND(Z664=13,U664="ALTO"),20,AND(Z664=13,U664="BAJO"),17,AND(Z664=13,V664&lt;&gt;0),17,AND(Z664=14,P664&lt;&gt;0),25,AND(Z664=14,R664&lt;&gt;0),24,AND(Z664=14,U664="ALTO"),23,AND(Z664=14,U664="BAJO"),21,AND(Z664=14,V664&lt;&gt;0),18,AND(Z664=15,P664&lt;&gt;0),25,AND(Z664=15,R664&lt;&gt;0),24,AND(Z664=15,U664="ALTO"),22,AND(Z664=15,U664="BAJO"),19,AND(Z664=15,V664&lt;&gt;0),19,AND(Z664=16,P664&lt;&gt;0),25,AND(Z664=16,R664&lt;&gt;0),23,AND(Z664=16,U664="ALTO"),23,AND(Z664=16,U664="BAJO"),23,AND(Z664=16,V664&lt;&gt;0),20,AND(Z664=17,P664&lt;&gt;0),25,AND(Z664=17,R664&lt;&gt;0),24,AND(Z664=17,U664="ALTO"),23,AND(Z664=17,U664="BAJO"),21,AND(Z664=17,V664&lt;&gt;0),20,AND(Z664=18,P664&lt;&gt;0),25,AND(Z664=18,R664&lt;&gt;0),24,AND(Z664=18,U664="ALTO"),23,AND(Z664=18,U664="BAJO"),22,AND(Z664=18,V664&lt;&gt;0),21,AND(Z664=19,P664&lt;&gt;0),25,AND(Z664=19,R664&lt;&gt;0),25,AND(Z664=19,U664="ALTO"),24,AND(Z664=19,U664="BAJO"),22,AND(Z664=19,V664&lt;&gt;0),22,AND(Z664&lt;&gt;0,X664&lt;&gt;0),Z664,TRUE,"FALSO")</f>
        <v>FALSO</v>
      </c>
      <c r="AC664" s="222"/>
      <c r="AD664" s="222"/>
      <c r="AE664" s="36"/>
      <c r="AF664" s="37"/>
      <c r="AG664" s="37"/>
      <c r="AH664" s="25"/>
      <c r="AI664" s="25"/>
      <c r="AJ664" s="25"/>
      <c r="AK664" s="25"/>
      <c r="AL664" s="25"/>
      <c r="AM664" s="25"/>
      <c r="AN664" s="25"/>
      <c r="AO664" s="35"/>
      <c r="AP664" s="25"/>
      <c r="AQ664" s="35"/>
      <c r="AR664" s="25"/>
      <c r="AS664" s="35"/>
      <c r="AT664" s="25"/>
      <c r="AU664" s="35"/>
      <c r="AV664" s="25"/>
      <c r="AW664" s="35"/>
      <c r="AX664" s="25"/>
    </row>
    <row r="665" spans="1:50" ht="26.25">
      <c r="A665" s="285"/>
      <c r="B665" s="381"/>
      <c r="C665" s="379"/>
      <c r="D665" s="378"/>
      <c r="E665" s="249"/>
      <c r="F665" s="248"/>
      <c r="G665" s="225"/>
      <c r="H665" s="227"/>
      <c r="I665" s="254"/>
      <c r="J665" s="255" t="e">
        <f>+VLOOKUP(I665,Peligros_Aspectos!A:D,4,0)</f>
        <v>#N/A</v>
      </c>
      <c r="K665" s="256" t="e">
        <f>+VLOOKUP(I665,Peligros_Aspectos!A:D,2,0)</f>
        <v>#N/A</v>
      </c>
      <c r="L665" s="257" t="e">
        <f>+VLOOKUP(I665,Peligros_Aspectos!A:C,3,0)</f>
        <v>#N/A</v>
      </c>
      <c r="M665" s="232"/>
      <c r="N665" s="258"/>
      <c r="O665" s="245" t="str">
        <f t="shared" si="56"/>
        <v/>
      </c>
      <c r="P665" s="260"/>
      <c r="Q665" s="260"/>
      <c r="R665" s="260"/>
      <c r="S665" s="260"/>
      <c r="T665" s="260"/>
      <c r="U665" s="258"/>
      <c r="V665" s="265"/>
      <c r="W665" s="264"/>
      <c r="X665" s="260"/>
      <c r="Y665" s="266"/>
      <c r="Z665" s="245" t="str">
        <f t="shared" si="59"/>
        <v/>
      </c>
      <c r="AA665" s="267"/>
      <c r="AB665" s="245" t="str">
        <f t="array" ref="AB665">_xlfn.IFS(AND(Z665=1,P665&lt;&gt;0),25,AND(Z665=1,R665&lt;&gt;0),21,AND(Z665=1,U665="ALTO"),16,AND(Z665=1,U665="BAJO"),11,AND(Z665=1,V665&lt;&gt;0),2,AND(Z665=2,P665&lt;&gt;0),25,AND(Z665=2,R665&lt;&gt;0),21,AND(Z665=2,U665="ALTO"),16,AND(Z665=2,U665="BAJO"),11,AND(Z665=2,V665&lt;&gt;0),4,AND(Z665=3,P665&lt;&gt;0),25,AND(Z665=3,R665&lt;&gt;0),21,AND(Z665=3,U665="ALTO"),16,AND(Z665=3,U665="BAJO"),12,AND(Z665=3,V665&lt;&gt;0),5,AND(Z665=4,P665&lt;&gt;0),25,AND(Z665=4,R665&lt;&gt;0),13,AND(Z665=4,U665="ALTO"),16,AND(Z665=4,U665="BAJO"),14,AND(Z665=4,V665&lt;&gt;0),7,AND(Z665=5,P665&lt;&gt;0),25,AND(Z665=5,R665&lt;&gt;0),21,AND(Z665=5,U665="ALTO"),16,AND(Z665=5,U665="BAJO"),12,AND(Z665=5,V665&lt;&gt;0),8,AND(Z665=6,P665&lt;&gt;0),25,AND(Z665=6,R665&lt;&gt;0),21,AND(Z665=6,U665="ALTO"),20,AND(Z665=6,U665="BAJO"),17,AND(Z665=6,V665&lt;&gt;0),6,AND(Z665=7,P665&lt;&gt;0),25,AND(Z665=7,R665&lt;&gt;0),23,AND(Z665=7,U665="ALTO"),16,AND(Z665=7,U665="BAJO"),11,AND(Z665=7,V665&lt;&gt;0),7,AND(Z665=8,P665&lt;&gt;0),25,AND(Z665=8,R665&lt;&gt;0),21,AND(Z665=8,U665="ALTO"),16,AND(Z665=8,U665="BAJO"),12,AND(Z665=8,V665&lt;&gt;0),8,AND(Z665=9,P665&lt;&gt;0),25,AND(Z665=9,R665&lt;&gt;0),21,AND(Z665=9,U665="ALTO"),20,AND(Z665=9,U665="BAJO"),17,AND(Z665=9,V665&lt;&gt;0),13,AND(Z665=10,P665&lt;&gt;0),25,AND(Z665=10,R665&lt;&gt;0),22,AND(Z665=10,U665="ALTO"),21,AND(Z665=10,U665="BAJO"),18,AND(Z665=10,V665&lt;&gt;0),18,AND(Z665=11,P665&lt;&gt;0),25,AND(Z665=11,R665&lt;&gt;0),23,AND(Z665=11,U665="ALTO"),20,AND(Z665=11,U665="BAJO"),16,AND(Z665=11,V665&lt;&gt;0),11,AND(Z665=12,P665&lt;&gt;0),25,AND(Z665=12,R665&lt;&gt;0),23,AND(Z665=12,U665="ALTO"),20,AND(Z665=12,U665="BAJO"),16,AND(Z665=12,V665&lt;&gt;0),12,AND(Z665=13,P665&lt;&gt;0),25,AND(Z665=13,R665&lt;&gt;0),21,AND(Z665=13,U665="ALTO"),20,AND(Z665=13,U665="BAJO"),17,AND(Z665=13,V665&lt;&gt;0),17,AND(Z665=14,P665&lt;&gt;0),25,AND(Z665=14,R665&lt;&gt;0),24,AND(Z665=14,U665="ALTO"),23,AND(Z665=14,U665="BAJO"),21,AND(Z665=14,V665&lt;&gt;0),18,AND(Z665=15,P665&lt;&gt;0),25,AND(Z665=15,R665&lt;&gt;0),24,AND(Z665=15,U665="ALTO"),22,AND(Z665=15,U665="BAJO"),19,AND(Z665=15,V665&lt;&gt;0),19,AND(Z665=16,P665&lt;&gt;0),25,AND(Z665=16,R665&lt;&gt;0),23,AND(Z665=16,U665="ALTO"),23,AND(Z665=16,U665="BAJO"),23,AND(Z665=16,V665&lt;&gt;0),20,AND(Z665=17,P665&lt;&gt;0),25,AND(Z665=17,R665&lt;&gt;0),24,AND(Z665=17,U665="ALTO"),23,AND(Z665=17,U665="BAJO"),21,AND(Z665=17,V665&lt;&gt;0),20,AND(Z665=18,P665&lt;&gt;0),25,AND(Z665=18,R665&lt;&gt;0),24,AND(Z665=18,U665="ALTO"),23,AND(Z665=18,U665="BAJO"),22,AND(Z665=18,V665&lt;&gt;0),21,AND(Z665=19,P665&lt;&gt;0),25,AND(Z665=19,R665&lt;&gt;0),25,AND(Z665=19,U665="ALTO"),24,AND(Z665=19,U665="BAJO"),22,AND(Z665=19,V665&lt;&gt;0),22,AND(Z665&lt;&gt;0,X665&lt;&gt;0),Z665,TRUE,"FALSO")</f>
        <v>FALSO</v>
      </c>
      <c r="AC665" s="222"/>
      <c r="AD665" s="222"/>
      <c r="AE665" s="36"/>
      <c r="AF665" s="37"/>
      <c r="AG665" s="37"/>
      <c r="AH665" s="25"/>
      <c r="AI665" s="25"/>
      <c r="AJ665" s="25"/>
      <c r="AK665" s="25"/>
      <c r="AL665" s="25"/>
      <c r="AM665" s="25"/>
      <c r="AN665" s="25"/>
      <c r="AO665" s="35"/>
      <c r="AP665" s="25"/>
      <c r="AQ665" s="35"/>
      <c r="AR665" s="25"/>
      <c r="AS665" s="35"/>
      <c r="AT665" s="25"/>
      <c r="AU665" s="35"/>
      <c r="AV665" s="25"/>
      <c r="AW665" s="35"/>
      <c r="AX665" s="25"/>
    </row>
    <row r="666" spans="1:50" ht="26.25">
      <c r="A666" s="285"/>
      <c r="B666" s="381"/>
      <c r="C666" s="379"/>
      <c r="D666" s="378"/>
      <c r="E666" s="249"/>
      <c r="F666" s="248"/>
      <c r="G666" s="225"/>
      <c r="H666" s="227"/>
      <c r="I666" s="254"/>
      <c r="J666" s="255" t="e">
        <f>+VLOOKUP(I666,Peligros_Aspectos!A:D,4,0)</f>
        <v>#N/A</v>
      </c>
      <c r="K666" s="256" t="e">
        <f>+VLOOKUP(I666,Peligros_Aspectos!A:D,2,0)</f>
        <v>#N/A</v>
      </c>
      <c r="L666" s="257" t="e">
        <f>+VLOOKUP(I666,Peligros_Aspectos!A:C,3,0)</f>
        <v>#N/A</v>
      </c>
      <c r="M666" s="232"/>
      <c r="N666" s="258"/>
      <c r="O666" s="245" t="str">
        <f t="shared" ref="O666:O729" si="60">IF(CONCATENATE(N666,M666)="1A",1,IF(CONCATENATE(N666,M666)="1B",2,IF(CONCATENATE(N666,M666)="2A",3,IF(CONCATENATE(N666,M666)="1C",4,IF(CONCATENATE(N666,M666)="2B",5,IF(CONCATENATE(N666,M666)="3A",6,IF(CONCATENATE(N666,M666)="1D",7,IF(CONCATENATE(N666,M666)="2C",8,IF(CONCATENATE(N666,M666)="3B",9,IF(CONCATENATE(N666,M666)="4A",10,IF(CONCATENATE(N666,M666)="1E",11,IF(CONCATENATE(N666,M666)="2D",12,IF(CONCATENATE(N666,M666)="3C",13,IF(CONCATENATE(N666,M666)="4B",14,IF(CONCATENATE(N666,M666)="5A",15,IF(CONCATENATE(N666,M666)="2E",16,IF(CONCATENATE(N666,M666)="3D",17,IF(CONCATENATE(N666,M666)="4C",18,IF(CONCATENATE(N666,M666)="5B",19,IF(CONCATENATE(N666,M666)="3E",20,IF(CONCATENATE(N666,M666)="4D",21,IF(CONCATENATE(N666,M666)="5C",22,IF(CONCATENATE(N666,M666)="4E",23,IF(CONCATENATE(N666,M666)="5D",24,IF(CONCATENATE(N666,M666)="5E",25,"")))))))))))))))))))))))))</f>
        <v/>
      </c>
      <c r="P666" s="260"/>
      <c r="Q666" s="260"/>
      <c r="R666" s="260"/>
      <c r="S666" s="260"/>
      <c r="T666" s="260"/>
      <c r="U666" s="258"/>
      <c r="V666" s="265"/>
      <c r="W666" s="264"/>
      <c r="X666" s="260"/>
      <c r="Y666" s="266"/>
      <c r="Z666" s="245" t="str">
        <f t="shared" si="59"/>
        <v/>
      </c>
      <c r="AA666" s="267"/>
      <c r="AB666" s="245" t="str">
        <f t="array" ref="AB666">_xlfn.IFS(AND(Z666=1,P666&lt;&gt;0),25,AND(Z666=1,R666&lt;&gt;0),21,AND(Z666=1,U666="ALTO"),16,AND(Z666=1,U666="BAJO"),11,AND(Z666=1,V666&lt;&gt;0),2,AND(Z666=2,P666&lt;&gt;0),25,AND(Z666=2,R666&lt;&gt;0),21,AND(Z666=2,U666="ALTO"),16,AND(Z666=2,U666="BAJO"),11,AND(Z666=2,V666&lt;&gt;0),4,AND(Z666=3,P666&lt;&gt;0),25,AND(Z666=3,R666&lt;&gt;0),21,AND(Z666=3,U666="ALTO"),16,AND(Z666=3,U666="BAJO"),12,AND(Z666=3,V666&lt;&gt;0),5,AND(Z666=4,P666&lt;&gt;0),25,AND(Z666=4,R666&lt;&gt;0),13,AND(Z666=4,U666="ALTO"),16,AND(Z666=4,U666="BAJO"),14,AND(Z666=4,V666&lt;&gt;0),7,AND(Z666=5,P666&lt;&gt;0),25,AND(Z666=5,R666&lt;&gt;0),21,AND(Z666=5,U666="ALTO"),16,AND(Z666=5,U666="BAJO"),12,AND(Z666=5,V666&lt;&gt;0),8,AND(Z666=6,P666&lt;&gt;0),25,AND(Z666=6,R666&lt;&gt;0),21,AND(Z666=6,U666="ALTO"),20,AND(Z666=6,U666="BAJO"),17,AND(Z666=6,V666&lt;&gt;0),6,AND(Z666=7,P666&lt;&gt;0),25,AND(Z666=7,R666&lt;&gt;0),23,AND(Z666=7,U666="ALTO"),16,AND(Z666=7,U666="BAJO"),11,AND(Z666=7,V666&lt;&gt;0),7,AND(Z666=8,P666&lt;&gt;0),25,AND(Z666=8,R666&lt;&gt;0),21,AND(Z666=8,U666="ALTO"),16,AND(Z666=8,U666="BAJO"),12,AND(Z666=8,V666&lt;&gt;0),8,AND(Z666=9,P666&lt;&gt;0),25,AND(Z666=9,R666&lt;&gt;0),21,AND(Z666=9,U666="ALTO"),20,AND(Z666=9,U666="BAJO"),17,AND(Z666=9,V666&lt;&gt;0),13,AND(Z666=10,P666&lt;&gt;0),25,AND(Z666=10,R666&lt;&gt;0),22,AND(Z666=10,U666="ALTO"),21,AND(Z666=10,U666="BAJO"),18,AND(Z666=10,V666&lt;&gt;0),18,AND(Z666=11,P666&lt;&gt;0),25,AND(Z666=11,R666&lt;&gt;0),23,AND(Z666=11,U666="ALTO"),20,AND(Z666=11,U666="BAJO"),16,AND(Z666=11,V666&lt;&gt;0),11,AND(Z666=12,P666&lt;&gt;0),25,AND(Z666=12,R666&lt;&gt;0),23,AND(Z666=12,U666="ALTO"),20,AND(Z666=12,U666="BAJO"),16,AND(Z666=12,V666&lt;&gt;0),12,AND(Z666=13,P666&lt;&gt;0),25,AND(Z666=13,R666&lt;&gt;0),21,AND(Z666=13,U666="ALTO"),20,AND(Z666=13,U666="BAJO"),17,AND(Z666=13,V666&lt;&gt;0),17,AND(Z666=14,P666&lt;&gt;0),25,AND(Z666=14,R666&lt;&gt;0),24,AND(Z666=14,U666="ALTO"),23,AND(Z666=14,U666="BAJO"),21,AND(Z666=14,V666&lt;&gt;0),18,AND(Z666=15,P666&lt;&gt;0),25,AND(Z666=15,R666&lt;&gt;0),24,AND(Z666=15,U666="ALTO"),22,AND(Z666=15,U666="BAJO"),19,AND(Z666=15,V666&lt;&gt;0),19,AND(Z666=16,P666&lt;&gt;0),25,AND(Z666=16,R666&lt;&gt;0),23,AND(Z666=16,U666="ALTO"),23,AND(Z666=16,U666="BAJO"),23,AND(Z666=16,V666&lt;&gt;0),20,AND(Z666=17,P666&lt;&gt;0),25,AND(Z666=17,R666&lt;&gt;0),24,AND(Z666=17,U666="ALTO"),23,AND(Z666=17,U666="BAJO"),21,AND(Z666=17,V666&lt;&gt;0),20,AND(Z666=18,P666&lt;&gt;0),25,AND(Z666=18,R666&lt;&gt;0),24,AND(Z666=18,U666="ALTO"),23,AND(Z666=18,U666="BAJO"),22,AND(Z666=18,V666&lt;&gt;0),21,AND(Z666=19,P666&lt;&gt;0),25,AND(Z666=19,R666&lt;&gt;0),25,AND(Z666=19,U666="ALTO"),24,AND(Z666=19,U666="BAJO"),22,AND(Z666=19,V666&lt;&gt;0),22,AND(Z666&lt;&gt;0,X666&lt;&gt;0),Z666,TRUE,"FALSO")</f>
        <v>FALSO</v>
      </c>
      <c r="AC666" s="222"/>
      <c r="AD666" s="222"/>
      <c r="AE666" s="36"/>
      <c r="AF666" s="37"/>
      <c r="AG666" s="37"/>
      <c r="AH666" s="25"/>
      <c r="AI666" s="25"/>
      <c r="AJ666" s="25"/>
      <c r="AK666" s="25"/>
      <c r="AL666" s="25"/>
      <c r="AM666" s="25"/>
      <c r="AN666" s="25"/>
      <c r="AO666" s="35"/>
      <c r="AP666" s="25"/>
      <c r="AQ666" s="35"/>
      <c r="AR666" s="25"/>
      <c r="AS666" s="35"/>
      <c r="AT666" s="25"/>
      <c r="AU666" s="35"/>
      <c r="AV666" s="25"/>
      <c r="AW666" s="35"/>
      <c r="AX666" s="25"/>
    </row>
    <row r="667" spans="1:50" ht="26.25">
      <c r="A667" s="285"/>
      <c r="B667" s="381"/>
      <c r="C667" s="379"/>
      <c r="D667" s="378"/>
      <c r="E667" s="249"/>
      <c r="F667" s="248"/>
      <c r="G667" s="225"/>
      <c r="H667" s="227"/>
      <c r="I667" s="254"/>
      <c r="J667" s="255" t="e">
        <f>+VLOOKUP(I667,Peligros_Aspectos!A:D,4,0)</f>
        <v>#N/A</v>
      </c>
      <c r="K667" s="256" t="e">
        <f>+VLOOKUP(I667,Peligros_Aspectos!A:D,2,0)</f>
        <v>#N/A</v>
      </c>
      <c r="L667" s="257" t="e">
        <f>+VLOOKUP(I667,Peligros_Aspectos!A:C,3,0)</f>
        <v>#N/A</v>
      </c>
      <c r="M667" s="232"/>
      <c r="N667" s="258"/>
      <c r="O667" s="245" t="str">
        <f t="shared" si="60"/>
        <v/>
      </c>
      <c r="P667" s="260"/>
      <c r="Q667" s="260"/>
      <c r="R667" s="260"/>
      <c r="S667" s="260"/>
      <c r="T667" s="260"/>
      <c r="U667" s="258"/>
      <c r="V667" s="264"/>
      <c r="W667" s="264"/>
      <c r="X667" s="260"/>
      <c r="Y667" s="266"/>
      <c r="Z667" s="245" t="str">
        <f t="shared" si="59"/>
        <v/>
      </c>
      <c r="AA667" s="267"/>
      <c r="AB667" s="245" t="str">
        <f t="array" ref="AB667">_xlfn.IFS(AND(Z667=1,P667&lt;&gt;0),25,AND(Z667=1,R667&lt;&gt;0),21,AND(Z667=1,U667="ALTO"),16,AND(Z667=1,U667="BAJO"),11,AND(Z667=1,V667&lt;&gt;0),2,AND(Z667=2,P667&lt;&gt;0),25,AND(Z667=2,R667&lt;&gt;0),21,AND(Z667=2,U667="ALTO"),16,AND(Z667=2,U667="BAJO"),11,AND(Z667=2,V667&lt;&gt;0),4,AND(Z667=3,P667&lt;&gt;0),25,AND(Z667=3,R667&lt;&gt;0),21,AND(Z667=3,U667="ALTO"),16,AND(Z667=3,U667="BAJO"),12,AND(Z667=3,V667&lt;&gt;0),5,AND(Z667=4,P667&lt;&gt;0),25,AND(Z667=4,R667&lt;&gt;0),13,AND(Z667=4,U667="ALTO"),16,AND(Z667=4,U667="BAJO"),14,AND(Z667=4,V667&lt;&gt;0),7,AND(Z667=5,P667&lt;&gt;0),25,AND(Z667=5,R667&lt;&gt;0),21,AND(Z667=5,U667="ALTO"),16,AND(Z667=5,U667="BAJO"),12,AND(Z667=5,V667&lt;&gt;0),8,AND(Z667=6,P667&lt;&gt;0),25,AND(Z667=6,R667&lt;&gt;0),21,AND(Z667=6,U667="ALTO"),20,AND(Z667=6,U667="BAJO"),17,AND(Z667=6,V667&lt;&gt;0),6,AND(Z667=7,P667&lt;&gt;0),25,AND(Z667=7,R667&lt;&gt;0),23,AND(Z667=7,U667="ALTO"),16,AND(Z667=7,U667="BAJO"),11,AND(Z667=7,V667&lt;&gt;0),7,AND(Z667=8,P667&lt;&gt;0),25,AND(Z667=8,R667&lt;&gt;0),21,AND(Z667=8,U667="ALTO"),16,AND(Z667=8,U667="BAJO"),12,AND(Z667=8,V667&lt;&gt;0),8,AND(Z667=9,P667&lt;&gt;0),25,AND(Z667=9,R667&lt;&gt;0),21,AND(Z667=9,U667="ALTO"),20,AND(Z667=9,U667="BAJO"),17,AND(Z667=9,V667&lt;&gt;0),13,AND(Z667=10,P667&lt;&gt;0),25,AND(Z667=10,R667&lt;&gt;0),22,AND(Z667=10,U667="ALTO"),21,AND(Z667=10,U667="BAJO"),18,AND(Z667=10,V667&lt;&gt;0),18,AND(Z667=11,P667&lt;&gt;0),25,AND(Z667=11,R667&lt;&gt;0),23,AND(Z667=11,U667="ALTO"),20,AND(Z667=11,U667="BAJO"),16,AND(Z667=11,V667&lt;&gt;0),11,AND(Z667=12,P667&lt;&gt;0),25,AND(Z667=12,R667&lt;&gt;0),23,AND(Z667=12,U667="ALTO"),20,AND(Z667=12,U667="BAJO"),16,AND(Z667=12,V667&lt;&gt;0),12,AND(Z667=13,P667&lt;&gt;0),25,AND(Z667=13,R667&lt;&gt;0),21,AND(Z667=13,U667="ALTO"),20,AND(Z667=13,U667="BAJO"),17,AND(Z667=13,V667&lt;&gt;0),17,AND(Z667=14,P667&lt;&gt;0),25,AND(Z667=14,R667&lt;&gt;0),24,AND(Z667=14,U667="ALTO"),23,AND(Z667=14,U667="BAJO"),21,AND(Z667=14,V667&lt;&gt;0),18,AND(Z667=15,P667&lt;&gt;0),25,AND(Z667=15,R667&lt;&gt;0),24,AND(Z667=15,U667="ALTO"),22,AND(Z667=15,U667="BAJO"),19,AND(Z667=15,V667&lt;&gt;0),19,AND(Z667=16,P667&lt;&gt;0),25,AND(Z667=16,R667&lt;&gt;0),23,AND(Z667=16,U667="ALTO"),23,AND(Z667=16,U667="BAJO"),23,AND(Z667=16,V667&lt;&gt;0),20,AND(Z667=17,P667&lt;&gt;0),25,AND(Z667=17,R667&lt;&gt;0),24,AND(Z667=17,U667="ALTO"),23,AND(Z667=17,U667="BAJO"),21,AND(Z667=17,V667&lt;&gt;0),20,AND(Z667=18,P667&lt;&gt;0),25,AND(Z667=18,R667&lt;&gt;0),24,AND(Z667=18,U667="ALTO"),23,AND(Z667=18,U667="BAJO"),22,AND(Z667=18,V667&lt;&gt;0),21,AND(Z667=19,P667&lt;&gt;0),25,AND(Z667=19,R667&lt;&gt;0),25,AND(Z667=19,U667="ALTO"),24,AND(Z667=19,U667="BAJO"),22,AND(Z667=19,V667&lt;&gt;0),22,AND(Z667&lt;&gt;0,X667&lt;&gt;0),Z667,TRUE,"FALSO")</f>
        <v>FALSO</v>
      </c>
      <c r="AC667" s="222"/>
      <c r="AD667" s="222"/>
      <c r="AE667" s="36"/>
      <c r="AF667" s="37"/>
      <c r="AG667" s="37"/>
      <c r="AH667" s="25"/>
      <c r="AI667" s="25"/>
      <c r="AJ667" s="25"/>
      <c r="AK667" s="25"/>
      <c r="AL667" s="25"/>
      <c r="AM667" s="25"/>
      <c r="AN667" s="25"/>
      <c r="AO667" s="35"/>
      <c r="AP667" s="25"/>
      <c r="AQ667" s="35"/>
      <c r="AR667" s="25"/>
      <c r="AS667" s="35"/>
      <c r="AT667" s="25"/>
      <c r="AU667" s="35"/>
      <c r="AV667" s="25"/>
      <c r="AW667" s="35"/>
      <c r="AX667" s="25"/>
    </row>
    <row r="668" spans="1:50" ht="26.25">
      <c r="A668" s="285"/>
      <c r="B668" s="381"/>
      <c r="C668" s="379"/>
      <c r="D668" s="378"/>
      <c r="E668" s="249"/>
      <c r="F668" s="248"/>
      <c r="G668" s="225"/>
      <c r="H668" s="227"/>
      <c r="I668" s="254"/>
      <c r="J668" s="255" t="e">
        <f>+VLOOKUP(I668,Peligros_Aspectos!A:D,4,0)</f>
        <v>#N/A</v>
      </c>
      <c r="K668" s="256" t="e">
        <f>+VLOOKUP(I668,Peligros_Aspectos!A:D,2,0)</f>
        <v>#N/A</v>
      </c>
      <c r="L668" s="257" t="e">
        <f>+VLOOKUP(I668,Peligros_Aspectos!A:C,3,0)</f>
        <v>#N/A</v>
      </c>
      <c r="M668" s="232"/>
      <c r="N668" s="258"/>
      <c r="O668" s="245" t="str">
        <f t="shared" si="60"/>
        <v/>
      </c>
      <c r="P668" s="260"/>
      <c r="Q668" s="260"/>
      <c r="R668" s="260"/>
      <c r="S668" s="260"/>
      <c r="T668" s="260"/>
      <c r="U668" s="268"/>
      <c r="V668" s="264"/>
      <c r="W668" s="264"/>
      <c r="X668" s="260"/>
      <c r="Y668" s="266"/>
      <c r="Z668" s="245" t="str">
        <f t="shared" si="59"/>
        <v/>
      </c>
      <c r="AA668" s="267"/>
      <c r="AB668" s="245" t="str">
        <f t="array" ref="AB668">_xlfn.IFS(AND(Z668=1,P668&lt;&gt;0),25,AND(Z668=1,R668&lt;&gt;0),21,AND(Z668=1,U668="ALTO"),16,AND(Z668=1,U668="BAJO"),11,AND(Z668=1,V668&lt;&gt;0),2,AND(Z668=2,P668&lt;&gt;0),25,AND(Z668=2,R668&lt;&gt;0),21,AND(Z668=2,U668="ALTO"),16,AND(Z668=2,U668="BAJO"),11,AND(Z668=2,V668&lt;&gt;0),4,AND(Z668=3,P668&lt;&gt;0),25,AND(Z668=3,R668&lt;&gt;0),21,AND(Z668=3,U668="ALTO"),16,AND(Z668=3,U668="BAJO"),12,AND(Z668=3,V668&lt;&gt;0),5,AND(Z668=4,P668&lt;&gt;0),25,AND(Z668=4,R668&lt;&gt;0),13,AND(Z668=4,U668="ALTO"),16,AND(Z668=4,U668="BAJO"),14,AND(Z668=4,V668&lt;&gt;0),7,AND(Z668=5,P668&lt;&gt;0),25,AND(Z668=5,R668&lt;&gt;0),21,AND(Z668=5,U668="ALTO"),16,AND(Z668=5,U668="BAJO"),12,AND(Z668=5,V668&lt;&gt;0),8,AND(Z668=6,P668&lt;&gt;0),25,AND(Z668=6,R668&lt;&gt;0),21,AND(Z668=6,U668="ALTO"),20,AND(Z668=6,U668="BAJO"),17,AND(Z668=6,V668&lt;&gt;0),6,AND(Z668=7,P668&lt;&gt;0),25,AND(Z668=7,R668&lt;&gt;0),23,AND(Z668=7,U668="ALTO"),16,AND(Z668=7,U668="BAJO"),11,AND(Z668=7,V668&lt;&gt;0),7,AND(Z668=8,P668&lt;&gt;0),25,AND(Z668=8,R668&lt;&gt;0),21,AND(Z668=8,U668="ALTO"),16,AND(Z668=8,U668="BAJO"),12,AND(Z668=8,V668&lt;&gt;0),8,AND(Z668=9,P668&lt;&gt;0),25,AND(Z668=9,R668&lt;&gt;0),21,AND(Z668=9,U668="ALTO"),20,AND(Z668=9,U668="BAJO"),17,AND(Z668=9,V668&lt;&gt;0),13,AND(Z668=10,P668&lt;&gt;0),25,AND(Z668=10,R668&lt;&gt;0),22,AND(Z668=10,U668="ALTO"),21,AND(Z668=10,U668="BAJO"),18,AND(Z668=10,V668&lt;&gt;0),18,AND(Z668=11,P668&lt;&gt;0),25,AND(Z668=11,R668&lt;&gt;0),23,AND(Z668=11,U668="ALTO"),20,AND(Z668=11,U668="BAJO"),16,AND(Z668=11,V668&lt;&gt;0),11,AND(Z668=12,P668&lt;&gt;0),25,AND(Z668=12,R668&lt;&gt;0),23,AND(Z668=12,U668="ALTO"),20,AND(Z668=12,U668="BAJO"),16,AND(Z668=12,V668&lt;&gt;0),12,AND(Z668=13,P668&lt;&gt;0),25,AND(Z668=13,R668&lt;&gt;0),21,AND(Z668=13,U668="ALTO"),20,AND(Z668=13,U668="BAJO"),17,AND(Z668=13,V668&lt;&gt;0),17,AND(Z668=14,P668&lt;&gt;0),25,AND(Z668=14,R668&lt;&gt;0),24,AND(Z668=14,U668="ALTO"),23,AND(Z668=14,U668="BAJO"),21,AND(Z668=14,V668&lt;&gt;0),18,AND(Z668=15,P668&lt;&gt;0),25,AND(Z668=15,R668&lt;&gt;0),24,AND(Z668=15,U668="ALTO"),22,AND(Z668=15,U668="BAJO"),19,AND(Z668=15,V668&lt;&gt;0),19,AND(Z668=16,P668&lt;&gt;0),25,AND(Z668=16,R668&lt;&gt;0),23,AND(Z668=16,U668="ALTO"),23,AND(Z668=16,U668="BAJO"),23,AND(Z668=16,V668&lt;&gt;0),20,AND(Z668=17,P668&lt;&gt;0),25,AND(Z668=17,R668&lt;&gt;0),24,AND(Z668=17,U668="ALTO"),23,AND(Z668=17,U668="BAJO"),21,AND(Z668=17,V668&lt;&gt;0),20,AND(Z668=18,P668&lt;&gt;0),25,AND(Z668=18,R668&lt;&gt;0),24,AND(Z668=18,U668="ALTO"),23,AND(Z668=18,U668="BAJO"),22,AND(Z668=18,V668&lt;&gt;0),21,AND(Z668=19,P668&lt;&gt;0),25,AND(Z668=19,R668&lt;&gt;0),25,AND(Z668=19,U668="ALTO"),24,AND(Z668=19,U668="BAJO"),22,AND(Z668=19,V668&lt;&gt;0),22,AND(Z668&lt;&gt;0,X668&lt;&gt;0),Z668,TRUE,"FALSO")</f>
        <v>FALSO</v>
      </c>
      <c r="AC668" s="222"/>
      <c r="AD668" s="222"/>
      <c r="AE668" s="36"/>
      <c r="AF668" s="37"/>
      <c r="AG668" s="37"/>
      <c r="AH668" s="25"/>
      <c r="AI668" s="25"/>
      <c r="AJ668" s="25"/>
      <c r="AK668" s="25"/>
      <c r="AL668" s="25"/>
      <c r="AM668" s="25"/>
      <c r="AN668" s="25"/>
      <c r="AO668" s="35"/>
      <c r="AP668" s="25"/>
      <c r="AQ668" s="35"/>
      <c r="AR668" s="25"/>
      <c r="AS668" s="35"/>
      <c r="AT668" s="25"/>
      <c r="AU668" s="35"/>
      <c r="AV668" s="25"/>
      <c r="AW668" s="35"/>
      <c r="AX668" s="25"/>
    </row>
    <row r="669" spans="1:50" ht="26.25">
      <c r="A669" s="285"/>
      <c r="B669" s="381"/>
      <c r="C669" s="379"/>
      <c r="D669" s="378"/>
      <c r="E669" s="249"/>
      <c r="F669" s="248"/>
      <c r="G669" s="225"/>
      <c r="H669" s="227"/>
      <c r="I669" s="254"/>
      <c r="J669" s="255" t="e">
        <f>+VLOOKUP(I669,Peligros_Aspectos!A:D,4,0)</f>
        <v>#N/A</v>
      </c>
      <c r="K669" s="256" t="e">
        <f>+VLOOKUP(I669,Peligros_Aspectos!A:D,2,0)</f>
        <v>#N/A</v>
      </c>
      <c r="L669" s="257" t="e">
        <f>+VLOOKUP(I669,Peligros_Aspectos!A:C,3,0)</f>
        <v>#N/A</v>
      </c>
      <c r="M669" s="232"/>
      <c r="N669" s="258"/>
      <c r="O669" s="245" t="str">
        <f t="shared" si="60"/>
        <v/>
      </c>
      <c r="P669" s="260"/>
      <c r="Q669" s="260"/>
      <c r="R669" s="260"/>
      <c r="S669" s="260"/>
      <c r="T669" s="264"/>
      <c r="U669" s="258"/>
      <c r="V669" s="264"/>
      <c r="W669" s="264"/>
      <c r="X669" s="260"/>
      <c r="Y669" s="266"/>
      <c r="Z669" s="245" t="str">
        <f t="shared" si="59"/>
        <v/>
      </c>
      <c r="AA669" s="267"/>
      <c r="AB669" s="245" t="str">
        <f t="array" ref="AB669">_xlfn.IFS(AND(Z669=1,P669&lt;&gt;0),25,AND(Z669=1,R669&lt;&gt;0),21,AND(Z669=1,U669="ALTO"),16,AND(Z669=1,U669="BAJO"),11,AND(Z669=1,V669&lt;&gt;0),2,AND(Z669=2,P669&lt;&gt;0),25,AND(Z669=2,R669&lt;&gt;0),21,AND(Z669=2,U669="ALTO"),16,AND(Z669=2,U669="BAJO"),11,AND(Z669=2,V669&lt;&gt;0),4,AND(Z669=3,P669&lt;&gt;0),25,AND(Z669=3,R669&lt;&gt;0),21,AND(Z669=3,U669="ALTO"),16,AND(Z669=3,U669="BAJO"),12,AND(Z669=3,V669&lt;&gt;0),5,AND(Z669=4,P669&lt;&gt;0),25,AND(Z669=4,R669&lt;&gt;0),13,AND(Z669=4,U669="ALTO"),16,AND(Z669=4,U669="BAJO"),14,AND(Z669=4,V669&lt;&gt;0),7,AND(Z669=5,P669&lt;&gt;0),25,AND(Z669=5,R669&lt;&gt;0),21,AND(Z669=5,U669="ALTO"),16,AND(Z669=5,U669="BAJO"),12,AND(Z669=5,V669&lt;&gt;0),8,AND(Z669=6,P669&lt;&gt;0),25,AND(Z669=6,R669&lt;&gt;0),21,AND(Z669=6,U669="ALTO"),20,AND(Z669=6,U669="BAJO"),17,AND(Z669=6,V669&lt;&gt;0),6,AND(Z669=7,P669&lt;&gt;0),25,AND(Z669=7,R669&lt;&gt;0),23,AND(Z669=7,U669="ALTO"),16,AND(Z669=7,U669="BAJO"),11,AND(Z669=7,V669&lt;&gt;0),7,AND(Z669=8,P669&lt;&gt;0),25,AND(Z669=8,R669&lt;&gt;0),21,AND(Z669=8,U669="ALTO"),16,AND(Z669=8,U669="BAJO"),12,AND(Z669=8,V669&lt;&gt;0),8,AND(Z669=9,P669&lt;&gt;0),25,AND(Z669=9,R669&lt;&gt;0),21,AND(Z669=9,U669="ALTO"),20,AND(Z669=9,U669="BAJO"),17,AND(Z669=9,V669&lt;&gt;0),13,AND(Z669=10,P669&lt;&gt;0),25,AND(Z669=10,R669&lt;&gt;0),22,AND(Z669=10,U669="ALTO"),21,AND(Z669=10,U669="BAJO"),18,AND(Z669=10,V669&lt;&gt;0),18,AND(Z669=11,P669&lt;&gt;0),25,AND(Z669=11,R669&lt;&gt;0),23,AND(Z669=11,U669="ALTO"),20,AND(Z669=11,U669="BAJO"),16,AND(Z669=11,V669&lt;&gt;0),11,AND(Z669=12,P669&lt;&gt;0),25,AND(Z669=12,R669&lt;&gt;0),23,AND(Z669=12,U669="ALTO"),20,AND(Z669=12,U669="BAJO"),16,AND(Z669=12,V669&lt;&gt;0),12,AND(Z669=13,P669&lt;&gt;0),25,AND(Z669=13,R669&lt;&gt;0),21,AND(Z669=13,U669="ALTO"),20,AND(Z669=13,U669="BAJO"),17,AND(Z669=13,V669&lt;&gt;0),17,AND(Z669=14,P669&lt;&gt;0),25,AND(Z669=14,R669&lt;&gt;0),24,AND(Z669=14,U669="ALTO"),23,AND(Z669=14,U669="BAJO"),21,AND(Z669=14,V669&lt;&gt;0),18,AND(Z669=15,P669&lt;&gt;0),25,AND(Z669=15,R669&lt;&gt;0),24,AND(Z669=15,U669="ALTO"),22,AND(Z669=15,U669="BAJO"),19,AND(Z669=15,V669&lt;&gt;0),19,AND(Z669=16,P669&lt;&gt;0),25,AND(Z669=16,R669&lt;&gt;0),23,AND(Z669=16,U669="ALTO"),23,AND(Z669=16,U669="BAJO"),23,AND(Z669=16,V669&lt;&gt;0),20,AND(Z669=17,P669&lt;&gt;0),25,AND(Z669=17,R669&lt;&gt;0),24,AND(Z669=17,U669="ALTO"),23,AND(Z669=17,U669="BAJO"),21,AND(Z669=17,V669&lt;&gt;0),20,AND(Z669=18,P669&lt;&gt;0),25,AND(Z669=18,R669&lt;&gt;0),24,AND(Z669=18,U669="ALTO"),23,AND(Z669=18,U669="BAJO"),22,AND(Z669=18,V669&lt;&gt;0),21,AND(Z669=19,P669&lt;&gt;0),25,AND(Z669=19,R669&lt;&gt;0),25,AND(Z669=19,U669="ALTO"),24,AND(Z669=19,U669="BAJO"),22,AND(Z669=19,V669&lt;&gt;0),22,AND(Z669&lt;&gt;0,X669&lt;&gt;0),Z669,TRUE,"FALSO")</f>
        <v>FALSO</v>
      </c>
      <c r="AC669" s="222"/>
      <c r="AD669" s="222"/>
      <c r="AE669" s="36"/>
      <c r="AF669" s="37"/>
      <c r="AG669" s="37"/>
      <c r="AH669" s="25"/>
      <c r="AI669" s="25"/>
      <c r="AJ669" s="25"/>
      <c r="AK669" s="25"/>
      <c r="AL669" s="25"/>
      <c r="AM669" s="25"/>
      <c r="AN669" s="25"/>
      <c r="AO669" s="35"/>
      <c r="AP669" s="25"/>
      <c r="AQ669" s="35"/>
      <c r="AR669" s="25"/>
      <c r="AS669" s="35"/>
      <c r="AT669" s="25"/>
      <c r="AU669" s="35"/>
      <c r="AV669" s="25"/>
      <c r="AW669" s="35"/>
      <c r="AX669" s="25"/>
    </row>
    <row r="670" spans="1:50" ht="26.25">
      <c r="A670" s="285"/>
      <c r="B670" s="381"/>
      <c r="C670" s="379"/>
      <c r="D670" s="378"/>
      <c r="E670" s="249"/>
      <c r="F670" s="248"/>
      <c r="G670" s="225"/>
      <c r="H670" s="227"/>
      <c r="I670" s="254"/>
      <c r="J670" s="255" t="e">
        <f>+VLOOKUP(I670,Peligros_Aspectos!A:D,4,0)</f>
        <v>#N/A</v>
      </c>
      <c r="K670" s="256" t="e">
        <f>+VLOOKUP(I670,Peligros_Aspectos!A:D,2,0)</f>
        <v>#N/A</v>
      </c>
      <c r="L670" s="257" t="e">
        <f>+VLOOKUP(I670,Peligros_Aspectos!A:C,3,0)</f>
        <v>#N/A</v>
      </c>
      <c r="M670" s="232"/>
      <c r="N670" s="258"/>
      <c r="O670" s="245" t="str">
        <f t="shared" si="60"/>
        <v/>
      </c>
      <c r="P670" s="260"/>
      <c r="Q670" s="260"/>
      <c r="R670" s="260"/>
      <c r="S670" s="260"/>
      <c r="T670" s="260"/>
      <c r="U670" s="258"/>
      <c r="V670" s="264"/>
      <c r="W670" s="264"/>
      <c r="X670" s="260"/>
      <c r="Y670" s="266"/>
      <c r="Z670" s="245" t="str">
        <f t="shared" si="59"/>
        <v/>
      </c>
      <c r="AA670" s="267"/>
      <c r="AB670" s="245" t="str">
        <f t="array" ref="AB670">_xlfn.IFS(AND(Z670=1,P670&lt;&gt;0),25,AND(Z670=1,R670&lt;&gt;0),21,AND(Z670=1,U670="ALTO"),16,AND(Z670=1,U670="BAJO"),11,AND(Z670=1,V670&lt;&gt;0),2,AND(Z670=2,P670&lt;&gt;0),25,AND(Z670=2,R670&lt;&gt;0),21,AND(Z670=2,U670="ALTO"),16,AND(Z670=2,U670="BAJO"),11,AND(Z670=2,V670&lt;&gt;0),4,AND(Z670=3,P670&lt;&gt;0),25,AND(Z670=3,R670&lt;&gt;0),21,AND(Z670=3,U670="ALTO"),16,AND(Z670=3,U670="BAJO"),12,AND(Z670=3,V670&lt;&gt;0),5,AND(Z670=4,P670&lt;&gt;0),25,AND(Z670=4,R670&lt;&gt;0),13,AND(Z670=4,U670="ALTO"),16,AND(Z670=4,U670="BAJO"),14,AND(Z670=4,V670&lt;&gt;0),7,AND(Z670=5,P670&lt;&gt;0),25,AND(Z670=5,R670&lt;&gt;0),21,AND(Z670=5,U670="ALTO"),16,AND(Z670=5,U670="BAJO"),12,AND(Z670=5,V670&lt;&gt;0),8,AND(Z670=6,P670&lt;&gt;0),25,AND(Z670=6,R670&lt;&gt;0),21,AND(Z670=6,U670="ALTO"),20,AND(Z670=6,U670="BAJO"),17,AND(Z670=6,V670&lt;&gt;0),6,AND(Z670=7,P670&lt;&gt;0),25,AND(Z670=7,R670&lt;&gt;0),23,AND(Z670=7,U670="ALTO"),16,AND(Z670=7,U670="BAJO"),11,AND(Z670=7,V670&lt;&gt;0),7,AND(Z670=8,P670&lt;&gt;0),25,AND(Z670=8,R670&lt;&gt;0),21,AND(Z670=8,U670="ALTO"),16,AND(Z670=8,U670="BAJO"),12,AND(Z670=8,V670&lt;&gt;0),8,AND(Z670=9,P670&lt;&gt;0),25,AND(Z670=9,R670&lt;&gt;0),21,AND(Z670=9,U670="ALTO"),20,AND(Z670=9,U670="BAJO"),17,AND(Z670=9,V670&lt;&gt;0),13,AND(Z670=10,P670&lt;&gt;0),25,AND(Z670=10,R670&lt;&gt;0),22,AND(Z670=10,U670="ALTO"),21,AND(Z670=10,U670="BAJO"),18,AND(Z670=10,V670&lt;&gt;0),18,AND(Z670=11,P670&lt;&gt;0),25,AND(Z670=11,R670&lt;&gt;0),23,AND(Z670=11,U670="ALTO"),20,AND(Z670=11,U670="BAJO"),16,AND(Z670=11,V670&lt;&gt;0),11,AND(Z670=12,P670&lt;&gt;0),25,AND(Z670=12,R670&lt;&gt;0),23,AND(Z670=12,U670="ALTO"),20,AND(Z670=12,U670="BAJO"),16,AND(Z670=12,V670&lt;&gt;0),12,AND(Z670=13,P670&lt;&gt;0),25,AND(Z670=13,R670&lt;&gt;0),21,AND(Z670=13,U670="ALTO"),20,AND(Z670=13,U670="BAJO"),17,AND(Z670=13,V670&lt;&gt;0),17,AND(Z670=14,P670&lt;&gt;0),25,AND(Z670=14,R670&lt;&gt;0),24,AND(Z670=14,U670="ALTO"),23,AND(Z670=14,U670="BAJO"),21,AND(Z670=14,V670&lt;&gt;0),18,AND(Z670=15,P670&lt;&gt;0),25,AND(Z670=15,R670&lt;&gt;0),24,AND(Z670=15,U670="ALTO"),22,AND(Z670=15,U670="BAJO"),19,AND(Z670=15,V670&lt;&gt;0),19,AND(Z670=16,P670&lt;&gt;0),25,AND(Z670=16,R670&lt;&gt;0),23,AND(Z670=16,U670="ALTO"),23,AND(Z670=16,U670="BAJO"),23,AND(Z670=16,V670&lt;&gt;0),20,AND(Z670=17,P670&lt;&gt;0),25,AND(Z670=17,R670&lt;&gt;0),24,AND(Z670=17,U670="ALTO"),23,AND(Z670=17,U670="BAJO"),21,AND(Z670=17,V670&lt;&gt;0),20,AND(Z670=18,P670&lt;&gt;0),25,AND(Z670=18,R670&lt;&gt;0),24,AND(Z670=18,U670="ALTO"),23,AND(Z670=18,U670="BAJO"),22,AND(Z670=18,V670&lt;&gt;0),21,AND(Z670=19,P670&lt;&gt;0),25,AND(Z670=19,R670&lt;&gt;0),25,AND(Z670=19,U670="ALTO"),24,AND(Z670=19,U670="BAJO"),22,AND(Z670=19,V670&lt;&gt;0),22,AND(Z670&lt;&gt;0,X670&lt;&gt;0),Z670,TRUE,"FALSO")</f>
        <v>FALSO</v>
      </c>
      <c r="AC670" s="222"/>
      <c r="AD670" s="222"/>
      <c r="AE670" s="36"/>
      <c r="AF670" s="37"/>
      <c r="AG670" s="37"/>
      <c r="AH670" s="25"/>
      <c r="AI670" s="25"/>
      <c r="AJ670" s="25"/>
      <c r="AK670" s="25"/>
      <c r="AL670" s="25"/>
      <c r="AM670" s="25"/>
      <c r="AN670" s="25"/>
      <c r="AO670" s="35"/>
      <c r="AP670" s="25"/>
      <c r="AQ670" s="35"/>
      <c r="AR670" s="25"/>
      <c r="AS670" s="35"/>
      <c r="AT670" s="25"/>
      <c r="AU670" s="35"/>
      <c r="AV670" s="25"/>
      <c r="AW670" s="35"/>
      <c r="AX670" s="25"/>
    </row>
    <row r="671" spans="1:50" ht="26.25">
      <c r="A671" s="285"/>
      <c r="B671" s="381"/>
      <c r="C671" s="379"/>
      <c r="D671" s="378"/>
      <c r="E671" s="249"/>
      <c r="F671" s="248"/>
      <c r="G671" s="225"/>
      <c r="H671" s="227"/>
      <c r="I671" s="254"/>
      <c r="J671" s="255" t="e">
        <f>+VLOOKUP(I671,Peligros_Aspectos!A:D,4,0)</f>
        <v>#N/A</v>
      </c>
      <c r="K671" s="256" t="e">
        <f>+VLOOKUP(I671,Peligros_Aspectos!A:D,2,0)</f>
        <v>#N/A</v>
      </c>
      <c r="L671" s="257" t="e">
        <f>+VLOOKUP(I671,Peligros_Aspectos!A:C,3,0)</f>
        <v>#N/A</v>
      </c>
      <c r="M671" s="232"/>
      <c r="N671" s="258"/>
      <c r="O671" s="245" t="str">
        <f t="shared" si="60"/>
        <v/>
      </c>
      <c r="P671" s="260"/>
      <c r="Q671" s="260"/>
      <c r="R671" s="260"/>
      <c r="S671" s="260"/>
      <c r="T671" s="260"/>
      <c r="U671" s="258"/>
      <c r="V671" s="264"/>
      <c r="W671" s="264"/>
      <c r="X671" s="260"/>
      <c r="Y671" s="266"/>
      <c r="Z671" s="245" t="str">
        <f t="shared" si="59"/>
        <v/>
      </c>
      <c r="AA671" s="267"/>
      <c r="AB671" s="245" t="str">
        <f t="array" ref="AB671">_xlfn.IFS(AND(Z671=1,P671&lt;&gt;0),25,AND(Z671=1,R671&lt;&gt;0),21,AND(Z671=1,U671="ALTO"),16,AND(Z671=1,U671="BAJO"),11,AND(Z671=1,V671&lt;&gt;0),2,AND(Z671=2,P671&lt;&gt;0),25,AND(Z671=2,R671&lt;&gt;0),21,AND(Z671=2,U671="ALTO"),16,AND(Z671=2,U671="BAJO"),11,AND(Z671=2,V671&lt;&gt;0),4,AND(Z671=3,P671&lt;&gt;0),25,AND(Z671=3,R671&lt;&gt;0),21,AND(Z671=3,U671="ALTO"),16,AND(Z671=3,U671="BAJO"),12,AND(Z671=3,V671&lt;&gt;0),5,AND(Z671=4,P671&lt;&gt;0),25,AND(Z671=4,R671&lt;&gt;0),13,AND(Z671=4,U671="ALTO"),16,AND(Z671=4,U671="BAJO"),14,AND(Z671=4,V671&lt;&gt;0),7,AND(Z671=5,P671&lt;&gt;0),25,AND(Z671=5,R671&lt;&gt;0),21,AND(Z671=5,U671="ALTO"),16,AND(Z671=5,U671="BAJO"),12,AND(Z671=5,V671&lt;&gt;0),8,AND(Z671=6,P671&lt;&gt;0),25,AND(Z671=6,R671&lt;&gt;0),21,AND(Z671=6,U671="ALTO"),20,AND(Z671=6,U671="BAJO"),17,AND(Z671=6,V671&lt;&gt;0),6,AND(Z671=7,P671&lt;&gt;0),25,AND(Z671=7,R671&lt;&gt;0),23,AND(Z671=7,U671="ALTO"),16,AND(Z671=7,U671="BAJO"),11,AND(Z671=7,V671&lt;&gt;0),7,AND(Z671=8,P671&lt;&gt;0),25,AND(Z671=8,R671&lt;&gt;0),21,AND(Z671=8,U671="ALTO"),16,AND(Z671=8,U671="BAJO"),12,AND(Z671=8,V671&lt;&gt;0),8,AND(Z671=9,P671&lt;&gt;0),25,AND(Z671=9,R671&lt;&gt;0),21,AND(Z671=9,U671="ALTO"),20,AND(Z671=9,U671="BAJO"),17,AND(Z671=9,V671&lt;&gt;0),13,AND(Z671=10,P671&lt;&gt;0),25,AND(Z671=10,R671&lt;&gt;0),22,AND(Z671=10,U671="ALTO"),21,AND(Z671=10,U671="BAJO"),18,AND(Z671=10,V671&lt;&gt;0),18,AND(Z671=11,P671&lt;&gt;0),25,AND(Z671=11,R671&lt;&gt;0),23,AND(Z671=11,U671="ALTO"),20,AND(Z671=11,U671="BAJO"),16,AND(Z671=11,V671&lt;&gt;0),11,AND(Z671=12,P671&lt;&gt;0),25,AND(Z671=12,R671&lt;&gt;0),23,AND(Z671=12,U671="ALTO"),20,AND(Z671=12,U671="BAJO"),16,AND(Z671=12,V671&lt;&gt;0),12,AND(Z671=13,P671&lt;&gt;0),25,AND(Z671=13,R671&lt;&gt;0),21,AND(Z671=13,U671="ALTO"),20,AND(Z671=13,U671="BAJO"),17,AND(Z671=13,V671&lt;&gt;0),17,AND(Z671=14,P671&lt;&gt;0),25,AND(Z671=14,R671&lt;&gt;0),24,AND(Z671=14,U671="ALTO"),23,AND(Z671=14,U671="BAJO"),21,AND(Z671=14,V671&lt;&gt;0),18,AND(Z671=15,P671&lt;&gt;0),25,AND(Z671=15,R671&lt;&gt;0),24,AND(Z671=15,U671="ALTO"),22,AND(Z671=15,U671="BAJO"),19,AND(Z671=15,V671&lt;&gt;0),19,AND(Z671=16,P671&lt;&gt;0),25,AND(Z671=16,R671&lt;&gt;0),23,AND(Z671=16,U671="ALTO"),23,AND(Z671=16,U671="BAJO"),23,AND(Z671=16,V671&lt;&gt;0),20,AND(Z671=17,P671&lt;&gt;0),25,AND(Z671=17,R671&lt;&gt;0),24,AND(Z671=17,U671="ALTO"),23,AND(Z671=17,U671="BAJO"),21,AND(Z671=17,V671&lt;&gt;0),20,AND(Z671=18,P671&lt;&gt;0),25,AND(Z671=18,R671&lt;&gt;0),24,AND(Z671=18,U671="ALTO"),23,AND(Z671=18,U671="BAJO"),22,AND(Z671=18,V671&lt;&gt;0),21,AND(Z671=19,P671&lt;&gt;0),25,AND(Z671=19,R671&lt;&gt;0),25,AND(Z671=19,U671="ALTO"),24,AND(Z671=19,U671="BAJO"),22,AND(Z671=19,V671&lt;&gt;0),22,AND(Z671&lt;&gt;0,X671&lt;&gt;0),Z671,TRUE,"FALSO")</f>
        <v>FALSO</v>
      </c>
      <c r="AC671" s="222"/>
      <c r="AD671" s="222"/>
      <c r="AE671" s="36"/>
      <c r="AF671" s="37"/>
      <c r="AG671" s="37"/>
      <c r="AH671" s="25"/>
      <c r="AI671" s="25"/>
      <c r="AJ671" s="25"/>
      <c r="AK671" s="25"/>
      <c r="AL671" s="25"/>
      <c r="AM671" s="25"/>
      <c r="AN671" s="25"/>
      <c r="AO671" s="35"/>
      <c r="AP671" s="25"/>
      <c r="AQ671" s="35"/>
      <c r="AR671" s="25"/>
      <c r="AS671" s="35"/>
      <c r="AT671" s="25"/>
      <c r="AU671" s="35"/>
      <c r="AV671" s="25"/>
      <c r="AW671" s="35"/>
      <c r="AX671" s="25"/>
    </row>
    <row r="672" spans="1:50" ht="26.25">
      <c r="A672" s="285"/>
      <c r="B672" s="381"/>
      <c r="C672" s="379"/>
      <c r="D672" s="378"/>
      <c r="E672" s="249"/>
      <c r="F672" s="248"/>
      <c r="G672" s="225"/>
      <c r="H672" s="227"/>
      <c r="I672" s="254"/>
      <c r="J672" s="255" t="e">
        <f>+VLOOKUP(I672,Peligros_Aspectos!A:D,4,0)</f>
        <v>#N/A</v>
      </c>
      <c r="K672" s="256" t="e">
        <f>+VLOOKUP(I672,Peligros_Aspectos!A:D,2,0)</f>
        <v>#N/A</v>
      </c>
      <c r="L672" s="257" t="e">
        <f>+VLOOKUP(I672,Peligros_Aspectos!A:C,3,0)</f>
        <v>#N/A</v>
      </c>
      <c r="M672" s="232"/>
      <c r="N672" s="258"/>
      <c r="O672" s="245" t="str">
        <f t="shared" si="60"/>
        <v/>
      </c>
      <c r="P672" s="260"/>
      <c r="Q672" s="260"/>
      <c r="R672" s="260"/>
      <c r="S672" s="260"/>
      <c r="T672" s="260"/>
      <c r="U672" s="258"/>
      <c r="V672" s="264"/>
      <c r="W672" s="264"/>
      <c r="X672" s="260"/>
      <c r="Y672" s="266"/>
      <c r="Z672" s="245" t="str">
        <f t="shared" si="59"/>
        <v/>
      </c>
      <c r="AA672" s="267"/>
      <c r="AB672" s="245" t="str">
        <f t="array" ref="AB672">_xlfn.IFS(AND(Z672=1,P672&lt;&gt;0),25,AND(Z672=1,R672&lt;&gt;0),21,AND(Z672=1,U672="ALTO"),16,AND(Z672=1,U672="BAJO"),11,AND(Z672=1,V672&lt;&gt;0),2,AND(Z672=2,P672&lt;&gt;0),25,AND(Z672=2,R672&lt;&gt;0),21,AND(Z672=2,U672="ALTO"),16,AND(Z672=2,U672="BAJO"),11,AND(Z672=2,V672&lt;&gt;0),4,AND(Z672=3,P672&lt;&gt;0),25,AND(Z672=3,R672&lt;&gt;0),21,AND(Z672=3,U672="ALTO"),16,AND(Z672=3,U672="BAJO"),12,AND(Z672=3,V672&lt;&gt;0),5,AND(Z672=4,P672&lt;&gt;0),25,AND(Z672=4,R672&lt;&gt;0),13,AND(Z672=4,U672="ALTO"),16,AND(Z672=4,U672="BAJO"),14,AND(Z672=4,V672&lt;&gt;0),7,AND(Z672=5,P672&lt;&gt;0),25,AND(Z672=5,R672&lt;&gt;0),21,AND(Z672=5,U672="ALTO"),16,AND(Z672=5,U672="BAJO"),12,AND(Z672=5,V672&lt;&gt;0),8,AND(Z672=6,P672&lt;&gt;0),25,AND(Z672=6,R672&lt;&gt;0),21,AND(Z672=6,U672="ALTO"),20,AND(Z672=6,U672="BAJO"),17,AND(Z672=6,V672&lt;&gt;0),6,AND(Z672=7,P672&lt;&gt;0),25,AND(Z672=7,R672&lt;&gt;0),23,AND(Z672=7,U672="ALTO"),16,AND(Z672=7,U672="BAJO"),11,AND(Z672=7,V672&lt;&gt;0),7,AND(Z672=8,P672&lt;&gt;0),25,AND(Z672=8,R672&lt;&gt;0),21,AND(Z672=8,U672="ALTO"),16,AND(Z672=8,U672="BAJO"),12,AND(Z672=8,V672&lt;&gt;0),8,AND(Z672=9,P672&lt;&gt;0),25,AND(Z672=9,R672&lt;&gt;0),21,AND(Z672=9,U672="ALTO"),20,AND(Z672=9,U672="BAJO"),17,AND(Z672=9,V672&lt;&gt;0),13,AND(Z672=10,P672&lt;&gt;0),25,AND(Z672=10,R672&lt;&gt;0),22,AND(Z672=10,U672="ALTO"),21,AND(Z672=10,U672="BAJO"),18,AND(Z672=10,V672&lt;&gt;0),18,AND(Z672=11,P672&lt;&gt;0),25,AND(Z672=11,R672&lt;&gt;0),23,AND(Z672=11,U672="ALTO"),20,AND(Z672=11,U672="BAJO"),16,AND(Z672=11,V672&lt;&gt;0),11,AND(Z672=12,P672&lt;&gt;0),25,AND(Z672=12,R672&lt;&gt;0),23,AND(Z672=12,U672="ALTO"),20,AND(Z672=12,U672="BAJO"),16,AND(Z672=12,V672&lt;&gt;0),12,AND(Z672=13,P672&lt;&gt;0),25,AND(Z672=13,R672&lt;&gt;0),21,AND(Z672=13,U672="ALTO"),20,AND(Z672=13,U672="BAJO"),17,AND(Z672=13,V672&lt;&gt;0),17,AND(Z672=14,P672&lt;&gt;0),25,AND(Z672=14,R672&lt;&gt;0),24,AND(Z672=14,U672="ALTO"),23,AND(Z672=14,U672="BAJO"),21,AND(Z672=14,V672&lt;&gt;0),18,AND(Z672=15,P672&lt;&gt;0),25,AND(Z672=15,R672&lt;&gt;0),24,AND(Z672=15,U672="ALTO"),22,AND(Z672=15,U672="BAJO"),19,AND(Z672=15,V672&lt;&gt;0),19,AND(Z672=16,P672&lt;&gt;0),25,AND(Z672=16,R672&lt;&gt;0),23,AND(Z672=16,U672="ALTO"),23,AND(Z672=16,U672="BAJO"),23,AND(Z672=16,V672&lt;&gt;0),20,AND(Z672=17,P672&lt;&gt;0),25,AND(Z672=17,R672&lt;&gt;0),24,AND(Z672=17,U672="ALTO"),23,AND(Z672=17,U672="BAJO"),21,AND(Z672=17,V672&lt;&gt;0),20,AND(Z672=18,P672&lt;&gt;0),25,AND(Z672=18,R672&lt;&gt;0),24,AND(Z672=18,U672="ALTO"),23,AND(Z672=18,U672="BAJO"),22,AND(Z672=18,V672&lt;&gt;0),21,AND(Z672=19,P672&lt;&gt;0),25,AND(Z672=19,R672&lt;&gt;0),25,AND(Z672=19,U672="ALTO"),24,AND(Z672=19,U672="BAJO"),22,AND(Z672=19,V672&lt;&gt;0),22,AND(Z672&lt;&gt;0,X672&lt;&gt;0),Z672,TRUE,"FALSO")</f>
        <v>FALSO</v>
      </c>
      <c r="AC672" s="222"/>
      <c r="AD672" s="222"/>
      <c r="AE672" s="36"/>
      <c r="AF672" s="37"/>
      <c r="AG672" s="37"/>
      <c r="AH672" s="25"/>
      <c r="AI672" s="25"/>
      <c r="AJ672" s="25"/>
      <c r="AK672" s="25"/>
      <c r="AL672" s="25"/>
      <c r="AM672" s="25"/>
      <c r="AN672" s="25"/>
      <c r="AO672" s="35"/>
      <c r="AP672" s="25"/>
      <c r="AQ672" s="35"/>
      <c r="AR672" s="25"/>
      <c r="AS672" s="35"/>
      <c r="AT672" s="25"/>
      <c r="AU672" s="35"/>
      <c r="AV672" s="25"/>
      <c r="AW672" s="35"/>
      <c r="AX672" s="25"/>
    </row>
    <row r="673" spans="1:50" ht="26.25">
      <c r="A673" s="285"/>
      <c r="B673" s="381"/>
      <c r="C673" s="379"/>
      <c r="D673" s="378"/>
      <c r="E673" s="249"/>
      <c r="F673" s="248"/>
      <c r="G673" s="225"/>
      <c r="H673" s="227"/>
      <c r="I673" s="254"/>
      <c r="J673" s="255" t="e">
        <f>+VLOOKUP(I673,Peligros_Aspectos!A:D,4,0)</f>
        <v>#N/A</v>
      </c>
      <c r="K673" s="256" t="e">
        <f>+VLOOKUP(I673,Peligros_Aspectos!A:D,2,0)</f>
        <v>#N/A</v>
      </c>
      <c r="L673" s="257" t="e">
        <f>+VLOOKUP(I673,Peligros_Aspectos!A:C,3,0)</f>
        <v>#N/A</v>
      </c>
      <c r="M673" s="232"/>
      <c r="N673" s="258"/>
      <c r="O673" s="245" t="str">
        <f t="shared" si="60"/>
        <v/>
      </c>
      <c r="P673" s="260"/>
      <c r="Q673" s="260"/>
      <c r="R673" s="260"/>
      <c r="S673" s="260"/>
      <c r="T673" s="260"/>
      <c r="U673" s="258"/>
      <c r="V673" s="264"/>
      <c r="W673" s="264"/>
      <c r="X673" s="260"/>
      <c r="Y673" s="266"/>
      <c r="Z673" s="245" t="str">
        <f t="shared" si="59"/>
        <v/>
      </c>
      <c r="AA673" s="267"/>
      <c r="AB673" s="245" t="str">
        <f t="array" ref="AB673">_xlfn.IFS(AND(Z673=1,P673&lt;&gt;0),25,AND(Z673=1,R673&lt;&gt;0),21,AND(Z673=1,U673="ALTO"),16,AND(Z673=1,U673="BAJO"),11,AND(Z673=1,V673&lt;&gt;0),2,AND(Z673=2,P673&lt;&gt;0),25,AND(Z673=2,R673&lt;&gt;0),21,AND(Z673=2,U673="ALTO"),16,AND(Z673=2,U673="BAJO"),11,AND(Z673=2,V673&lt;&gt;0),4,AND(Z673=3,P673&lt;&gt;0),25,AND(Z673=3,R673&lt;&gt;0),21,AND(Z673=3,U673="ALTO"),16,AND(Z673=3,U673="BAJO"),12,AND(Z673=3,V673&lt;&gt;0),5,AND(Z673=4,P673&lt;&gt;0),25,AND(Z673=4,R673&lt;&gt;0),13,AND(Z673=4,U673="ALTO"),16,AND(Z673=4,U673="BAJO"),14,AND(Z673=4,V673&lt;&gt;0),7,AND(Z673=5,P673&lt;&gt;0),25,AND(Z673=5,R673&lt;&gt;0),21,AND(Z673=5,U673="ALTO"),16,AND(Z673=5,U673="BAJO"),12,AND(Z673=5,V673&lt;&gt;0),8,AND(Z673=6,P673&lt;&gt;0),25,AND(Z673=6,R673&lt;&gt;0),21,AND(Z673=6,U673="ALTO"),20,AND(Z673=6,U673="BAJO"),17,AND(Z673=6,V673&lt;&gt;0),6,AND(Z673=7,P673&lt;&gt;0),25,AND(Z673=7,R673&lt;&gt;0),23,AND(Z673=7,U673="ALTO"),16,AND(Z673=7,U673="BAJO"),11,AND(Z673=7,V673&lt;&gt;0),7,AND(Z673=8,P673&lt;&gt;0),25,AND(Z673=8,R673&lt;&gt;0),21,AND(Z673=8,U673="ALTO"),16,AND(Z673=8,U673="BAJO"),12,AND(Z673=8,V673&lt;&gt;0),8,AND(Z673=9,P673&lt;&gt;0),25,AND(Z673=9,R673&lt;&gt;0),21,AND(Z673=9,U673="ALTO"),20,AND(Z673=9,U673="BAJO"),17,AND(Z673=9,V673&lt;&gt;0),13,AND(Z673=10,P673&lt;&gt;0),25,AND(Z673=10,R673&lt;&gt;0),22,AND(Z673=10,U673="ALTO"),21,AND(Z673=10,U673="BAJO"),18,AND(Z673=10,V673&lt;&gt;0),18,AND(Z673=11,P673&lt;&gt;0),25,AND(Z673=11,R673&lt;&gt;0),23,AND(Z673=11,U673="ALTO"),20,AND(Z673=11,U673="BAJO"),16,AND(Z673=11,V673&lt;&gt;0),11,AND(Z673=12,P673&lt;&gt;0),25,AND(Z673=12,R673&lt;&gt;0),23,AND(Z673=12,U673="ALTO"),20,AND(Z673=12,U673="BAJO"),16,AND(Z673=12,V673&lt;&gt;0),12,AND(Z673=13,P673&lt;&gt;0),25,AND(Z673=13,R673&lt;&gt;0),21,AND(Z673=13,U673="ALTO"),20,AND(Z673=13,U673="BAJO"),17,AND(Z673=13,V673&lt;&gt;0),17,AND(Z673=14,P673&lt;&gt;0),25,AND(Z673=14,R673&lt;&gt;0),24,AND(Z673=14,U673="ALTO"),23,AND(Z673=14,U673="BAJO"),21,AND(Z673=14,V673&lt;&gt;0),18,AND(Z673=15,P673&lt;&gt;0),25,AND(Z673=15,R673&lt;&gt;0),24,AND(Z673=15,U673="ALTO"),22,AND(Z673=15,U673="BAJO"),19,AND(Z673=15,V673&lt;&gt;0),19,AND(Z673=16,P673&lt;&gt;0),25,AND(Z673=16,R673&lt;&gt;0),23,AND(Z673=16,U673="ALTO"),23,AND(Z673=16,U673="BAJO"),23,AND(Z673=16,V673&lt;&gt;0),20,AND(Z673=17,P673&lt;&gt;0),25,AND(Z673=17,R673&lt;&gt;0),24,AND(Z673=17,U673="ALTO"),23,AND(Z673=17,U673="BAJO"),21,AND(Z673=17,V673&lt;&gt;0),20,AND(Z673=18,P673&lt;&gt;0),25,AND(Z673=18,R673&lt;&gt;0),24,AND(Z673=18,U673="ALTO"),23,AND(Z673=18,U673="BAJO"),22,AND(Z673=18,V673&lt;&gt;0),21,AND(Z673=19,P673&lt;&gt;0),25,AND(Z673=19,R673&lt;&gt;0),25,AND(Z673=19,U673="ALTO"),24,AND(Z673=19,U673="BAJO"),22,AND(Z673=19,V673&lt;&gt;0),22,AND(Z673&lt;&gt;0,X673&lt;&gt;0),Z673,TRUE,"FALSO")</f>
        <v>FALSO</v>
      </c>
      <c r="AC673" s="222"/>
      <c r="AD673" s="222"/>
      <c r="AE673" s="36"/>
      <c r="AF673" s="37"/>
      <c r="AG673" s="37"/>
      <c r="AH673" s="25"/>
      <c r="AI673" s="25"/>
      <c r="AJ673" s="25"/>
      <c r="AK673" s="25"/>
      <c r="AL673" s="25"/>
      <c r="AM673" s="25"/>
      <c r="AN673" s="25"/>
      <c r="AO673" s="35"/>
      <c r="AP673" s="25"/>
      <c r="AQ673" s="35"/>
      <c r="AR673" s="25"/>
      <c r="AS673" s="35"/>
      <c r="AT673" s="25"/>
      <c r="AU673" s="35"/>
      <c r="AV673" s="25"/>
      <c r="AW673" s="35"/>
      <c r="AX673" s="25"/>
    </row>
    <row r="674" spans="1:50" ht="26.25">
      <c r="A674" s="285"/>
      <c r="B674" s="381"/>
      <c r="C674" s="379"/>
      <c r="D674" s="378"/>
      <c r="E674" s="249"/>
      <c r="F674" s="248"/>
      <c r="G674" s="225"/>
      <c r="H674" s="227"/>
      <c r="I674" s="254"/>
      <c r="J674" s="255" t="e">
        <f>+VLOOKUP(I674,Peligros_Aspectos!A:D,4,0)</f>
        <v>#N/A</v>
      </c>
      <c r="K674" s="256" t="e">
        <f>+VLOOKUP(I674,Peligros_Aspectos!A:D,2,0)</f>
        <v>#N/A</v>
      </c>
      <c r="L674" s="257" t="e">
        <f>+VLOOKUP(I674,Peligros_Aspectos!A:C,3,0)</f>
        <v>#N/A</v>
      </c>
      <c r="M674" s="232"/>
      <c r="N674" s="258"/>
      <c r="O674" s="245" t="str">
        <f t="shared" si="60"/>
        <v/>
      </c>
      <c r="P674" s="260"/>
      <c r="Q674" s="260"/>
      <c r="R674" s="260"/>
      <c r="S674" s="260"/>
      <c r="T674" s="260"/>
      <c r="U674" s="258"/>
      <c r="V674" s="264"/>
      <c r="W674" s="264"/>
      <c r="X674" s="260"/>
      <c r="Y674" s="266"/>
      <c r="Z674" s="245" t="str">
        <f t="shared" si="59"/>
        <v/>
      </c>
      <c r="AA674" s="267"/>
      <c r="AB674" s="245" t="str">
        <f t="array" ref="AB674">_xlfn.IFS(AND(Z674=1,P674&lt;&gt;0),25,AND(Z674=1,R674&lt;&gt;0),21,AND(Z674=1,U674="ALTO"),16,AND(Z674=1,U674="BAJO"),11,AND(Z674=1,V674&lt;&gt;0),2,AND(Z674=2,P674&lt;&gt;0),25,AND(Z674=2,R674&lt;&gt;0),21,AND(Z674=2,U674="ALTO"),16,AND(Z674=2,U674="BAJO"),11,AND(Z674=2,V674&lt;&gt;0),4,AND(Z674=3,P674&lt;&gt;0),25,AND(Z674=3,R674&lt;&gt;0),21,AND(Z674=3,U674="ALTO"),16,AND(Z674=3,U674="BAJO"),12,AND(Z674=3,V674&lt;&gt;0),5,AND(Z674=4,P674&lt;&gt;0),25,AND(Z674=4,R674&lt;&gt;0),13,AND(Z674=4,U674="ALTO"),16,AND(Z674=4,U674="BAJO"),14,AND(Z674=4,V674&lt;&gt;0),7,AND(Z674=5,P674&lt;&gt;0),25,AND(Z674=5,R674&lt;&gt;0),21,AND(Z674=5,U674="ALTO"),16,AND(Z674=5,U674="BAJO"),12,AND(Z674=5,V674&lt;&gt;0),8,AND(Z674=6,P674&lt;&gt;0),25,AND(Z674=6,R674&lt;&gt;0),21,AND(Z674=6,U674="ALTO"),20,AND(Z674=6,U674="BAJO"),17,AND(Z674=6,V674&lt;&gt;0),6,AND(Z674=7,P674&lt;&gt;0),25,AND(Z674=7,R674&lt;&gt;0),23,AND(Z674=7,U674="ALTO"),16,AND(Z674=7,U674="BAJO"),11,AND(Z674=7,V674&lt;&gt;0),7,AND(Z674=8,P674&lt;&gt;0),25,AND(Z674=8,R674&lt;&gt;0),21,AND(Z674=8,U674="ALTO"),16,AND(Z674=8,U674="BAJO"),12,AND(Z674=8,V674&lt;&gt;0),8,AND(Z674=9,P674&lt;&gt;0),25,AND(Z674=9,R674&lt;&gt;0),21,AND(Z674=9,U674="ALTO"),20,AND(Z674=9,U674="BAJO"),17,AND(Z674=9,V674&lt;&gt;0),13,AND(Z674=10,P674&lt;&gt;0),25,AND(Z674=10,R674&lt;&gt;0),22,AND(Z674=10,U674="ALTO"),21,AND(Z674=10,U674="BAJO"),18,AND(Z674=10,V674&lt;&gt;0),18,AND(Z674=11,P674&lt;&gt;0),25,AND(Z674=11,R674&lt;&gt;0),23,AND(Z674=11,U674="ALTO"),20,AND(Z674=11,U674="BAJO"),16,AND(Z674=11,V674&lt;&gt;0),11,AND(Z674=12,P674&lt;&gt;0),25,AND(Z674=12,R674&lt;&gt;0),23,AND(Z674=12,U674="ALTO"),20,AND(Z674=12,U674="BAJO"),16,AND(Z674=12,V674&lt;&gt;0),12,AND(Z674=13,P674&lt;&gt;0),25,AND(Z674=13,R674&lt;&gt;0),21,AND(Z674=13,U674="ALTO"),20,AND(Z674=13,U674="BAJO"),17,AND(Z674=13,V674&lt;&gt;0),17,AND(Z674=14,P674&lt;&gt;0),25,AND(Z674=14,R674&lt;&gt;0),24,AND(Z674=14,U674="ALTO"),23,AND(Z674=14,U674="BAJO"),21,AND(Z674=14,V674&lt;&gt;0),18,AND(Z674=15,P674&lt;&gt;0),25,AND(Z674=15,R674&lt;&gt;0),24,AND(Z674=15,U674="ALTO"),22,AND(Z674=15,U674="BAJO"),19,AND(Z674=15,V674&lt;&gt;0),19,AND(Z674=16,P674&lt;&gt;0),25,AND(Z674=16,R674&lt;&gt;0),23,AND(Z674=16,U674="ALTO"),23,AND(Z674=16,U674="BAJO"),23,AND(Z674=16,V674&lt;&gt;0),20,AND(Z674=17,P674&lt;&gt;0),25,AND(Z674=17,R674&lt;&gt;0),24,AND(Z674=17,U674="ALTO"),23,AND(Z674=17,U674="BAJO"),21,AND(Z674=17,V674&lt;&gt;0),20,AND(Z674=18,P674&lt;&gt;0),25,AND(Z674=18,R674&lt;&gt;0),24,AND(Z674=18,U674="ALTO"),23,AND(Z674=18,U674="BAJO"),22,AND(Z674=18,V674&lt;&gt;0),21,AND(Z674=19,P674&lt;&gt;0),25,AND(Z674=19,R674&lt;&gt;0),25,AND(Z674=19,U674="ALTO"),24,AND(Z674=19,U674="BAJO"),22,AND(Z674=19,V674&lt;&gt;0),22,AND(Z674&lt;&gt;0,X674&lt;&gt;0),Z674,TRUE,"FALSO")</f>
        <v>FALSO</v>
      </c>
      <c r="AC674" s="222"/>
      <c r="AD674" s="222"/>
      <c r="AE674" s="36"/>
      <c r="AF674" s="37"/>
      <c r="AG674" s="37"/>
      <c r="AH674" s="25"/>
      <c r="AI674" s="25"/>
      <c r="AJ674" s="25"/>
      <c r="AK674" s="25"/>
      <c r="AL674" s="25"/>
      <c r="AM674" s="25"/>
      <c r="AN674" s="25"/>
      <c r="AO674" s="35"/>
      <c r="AP674" s="25"/>
      <c r="AQ674" s="35"/>
      <c r="AR674" s="25"/>
      <c r="AS674" s="35"/>
      <c r="AT674" s="25"/>
      <c r="AU674" s="35"/>
      <c r="AV674" s="25"/>
      <c r="AW674" s="35"/>
      <c r="AX674" s="25"/>
    </row>
    <row r="675" spans="1:50" ht="26.25">
      <c r="A675" s="285"/>
      <c r="B675" s="381"/>
      <c r="C675" s="379"/>
      <c r="D675" s="378"/>
      <c r="E675" s="249"/>
      <c r="F675" s="248"/>
      <c r="G675" s="225"/>
      <c r="H675" s="227"/>
      <c r="I675" s="254"/>
      <c r="J675" s="255" t="e">
        <f>+VLOOKUP(I675,Peligros_Aspectos!A:D,4,0)</f>
        <v>#N/A</v>
      </c>
      <c r="K675" s="256" t="e">
        <f>+VLOOKUP(I675,Peligros_Aspectos!A:D,2,0)</f>
        <v>#N/A</v>
      </c>
      <c r="L675" s="257" t="e">
        <f>+VLOOKUP(I675,Peligros_Aspectos!A:C,3,0)</f>
        <v>#N/A</v>
      </c>
      <c r="M675" s="232"/>
      <c r="N675" s="258"/>
      <c r="O675" s="245" t="str">
        <f t="shared" si="60"/>
        <v/>
      </c>
      <c r="P675" s="260"/>
      <c r="Q675" s="260"/>
      <c r="R675" s="260"/>
      <c r="S675" s="260"/>
      <c r="T675" s="260"/>
      <c r="U675" s="258"/>
      <c r="V675" s="264"/>
      <c r="W675" s="264"/>
      <c r="X675" s="260"/>
      <c r="Y675" s="266"/>
      <c r="Z675" s="245" t="str">
        <f t="shared" si="59"/>
        <v/>
      </c>
      <c r="AA675" s="267"/>
      <c r="AB675" s="245" t="str">
        <f t="array" ref="AB675">_xlfn.IFS(AND(Z675=1,P675&lt;&gt;0),25,AND(Z675=1,R675&lt;&gt;0),21,AND(Z675=1,U675="ALTO"),16,AND(Z675=1,U675="BAJO"),11,AND(Z675=1,V675&lt;&gt;0),2,AND(Z675=2,P675&lt;&gt;0),25,AND(Z675=2,R675&lt;&gt;0),21,AND(Z675=2,U675="ALTO"),16,AND(Z675=2,U675="BAJO"),11,AND(Z675=2,V675&lt;&gt;0),4,AND(Z675=3,P675&lt;&gt;0),25,AND(Z675=3,R675&lt;&gt;0),21,AND(Z675=3,U675="ALTO"),16,AND(Z675=3,U675="BAJO"),12,AND(Z675=3,V675&lt;&gt;0),5,AND(Z675=4,P675&lt;&gt;0),25,AND(Z675=4,R675&lt;&gt;0),13,AND(Z675=4,U675="ALTO"),16,AND(Z675=4,U675="BAJO"),14,AND(Z675=4,V675&lt;&gt;0),7,AND(Z675=5,P675&lt;&gt;0),25,AND(Z675=5,R675&lt;&gt;0),21,AND(Z675=5,U675="ALTO"),16,AND(Z675=5,U675="BAJO"),12,AND(Z675=5,V675&lt;&gt;0),8,AND(Z675=6,P675&lt;&gt;0),25,AND(Z675=6,R675&lt;&gt;0),21,AND(Z675=6,U675="ALTO"),20,AND(Z675=6,U675="BAJO"),17,AND(Z675=6,V675&lt;&gt;0),6,AND(Z675=7,P675&lt;&gt;0),25,AND(Z675=7,R675&lt;&gt;0),23,AND(Z675=7,U675="ALTO"),16,AND(Z675=7,U675="BAJO"),11,AND(Z675=7,V675&lt;&gt;0),7,AND(Z675=8,P675&lt;&gt;0),25,AND(Z675=8,R675&lt;&gt;0),21,AND(Z675=8,U675="ALTO"),16,AND(Z675=8,U675="BAJO"),12,AND(Z675=8,V675&lt;&gt;0),8,AND(Z675=9,P675&lt;&gt;0),25,AND(Z675=9,R675&lt;&gt;0),21,AND(Z675=9,U675="ALTO"),20,AND(Z675=9,U675="BAJO"),17,AND(Z675=9,V675&lt;&gt;0),13,AND(Z675=10,P675&lt;&gt;0),25,AND(Z675=10,R675&lt;&gt;0),22,AND(Z675=10,U675="ALTO"),21,AND(Z675=10,U675="BAJO"),18,AND(Z675=10,V675&lt;&gt;0),18,AND(Z675=11,P675&lt;&gt;0),25,AND(Z675=11,R675&lt;&gt;0),23,AND(Z675=11,U675="ALTO"),20,AND(Z675=11,U675="BAJO"),16,AND(Z675=11,V675&lt;&gt;0),11,AND(Z675=12,P675&lt;&gt;0),25,AND(Z675=12,R675&lt;&gt;0),23,AND(Z675=12,U675="ALTO"),20,AND(Z675=12,U675="BAJO"),16,AND(Z675=12,V675&lt;&gt;0),12,AND(Z675=13,P675&lt;&gt;0),25,AND(Z675=13,R675&lt;&gt;0),21,AND(Z675=13,U675="ALTO"),20,AND(Z675=13,U675="BAJO"),17,AND(Z675=13,V675&lt;&gt;0),17,AND(Z675=14,P675&lt;&gt;0),25,AND(Z675=14,R675&lt;&gt;0),24,AND(Z675=14,U675="ALTO"),23,AND(Z675=14,U675="BAJO"),21,AND(Z675=14,V675&lt;&gt;0),18,AND(Z675=15,P675&lt;&gt;0),25,AND(Z675=15,R675&lt;&gt;0),24,AND(Z675=15,U675="ALTO"),22,AND(Z675=15,U675="BAJO"),19,AND(Z675=15,V675&lt;&gt;0),19,AND(Z675=16,P675&lt;&gt;0),25,AND(Z675=16,R675&lt;&gt;0),23,AND(Z675=16,U675="ALTO"),23,AND(Z675=16,U675="BAJO"),23,AND(Z675=16,V675&lt;&gt;0),20,AND(Z675=17,P675&lt;&gt;0),25,AND(Z675=17,R675&lt;&gt;0),24,AND(Z675=17,U675="ALTO"),23,AND(Z675=17,U675="BAJO"),21,AND(Z675=17,V675&lt;&gt;0),20,AND(Z675=18,P675&lt;&gt;0),25,AND(Z675=18,R675&lt;&gt;0),24,AND(Z675=18,U675="ALTO"),23,AND(Z675=18,U675="BAJO"),22,AND(Z675=18,V675&lt;&gt;0),21,AND(Z675=19,P675&lt;&gt;0),25,AND(Z675=19,R675&lt;&gt;0),25,AND(Z675=19,U675="ALTO"),24,AND(Z675=19,U675="BAJO"),22,AND(Z675=19,V675&lt;&gt;0),22,AND(Z675&lt;&gt;0,X675&lt;&gt;0),Z675,TRUE,"FALSO")</f>
        <v>FALSO</v>
      </c>
      <c r="AC675" s="222"/>
      <c r="AD675" s="222"/>
      <c r="AE675" s="36"/>
      <c r="AF675" s="37"/>
      <c r="AG675" s="37"/>
      <c r="AH675" s="25"/>
      <c r="AI675" s="25"/>
      <c r="AJ675" s="25"/>
      <c r="AK675" s="25"/>
      <c r="AL675" s="25"/>
      <c r="AM675" s="25"/>
      <c r="AN675" s="25"/>
      <c r="AO675" s="35"/>
      <c r="AP675" s="25"/>
      <c r="AQ675" s="35"/>
      <c r="AR675" s="25"/>
      <c r="AS675" s="35"/>
      <c r="AT675" s="25"/>
      <c r="AU675" s="35"/>
      <c r="AV675" s="25"/>
      <c r="AW675" s="35"/>
      <c r="AX675" s="25"/>
    </row>
    <row r="676" spans="1:50" ht="26.25">
      <c r="A676" s="285"/>
      <c r="B676" s="381"/>
      <c r="C676" s="379"/>
      <c r="D676" s="378"/>
      <c r="E676" s="249"/>
      <c r="F676" s="248"/>
      <c r="G676" s="225"/>
      <c r="H676" s="227"/>
      <c r="I676" s="254"/>
      <c r="J676" s="255" t="e">
        <f>+VLOOKUP(I676,Peligros_Aspectos!A:D,4,0)</f>
        <v>#N/A</v>
      </c>
      <c r="K676" s="256" t="e">
        <f>+VLOOKUP(I676,Peligros_Aspectos!A:D,2,0)</f>
        <v>#N/A</v>
      </c>
      <c r="L676" s="257" t="e">
        <f>+VLOOKUP(I676,Peligros_Aspectos!A:C,3,0)</f>
        <v>#N/A</v>
      </c>
      <c r="M676" s="232"/>
      <c r="N676" s="258"/>
      <c r="O676" s="245" t="str">
        <f t="shared" si="60"/>
        <v/>
      </c>
      <c r="P676" s="260"/>
      <c r="Q676" s="260"/>
      <c r="R676" s="260"/>
      <c r="S676" s="260"/>
      <c r="T676" s="260"/>
      <c r="U676" s="258"/>
      <c r="V676" s="264"/>
      <c r="W676" s="264"/>
      <c r="X676" s="260"/>
      <c r="Y676" s="266"/>
      <c r="Z676" s="245" t="str">
        <f t="shared" ref="Z676" si="61">O676</f>
        <v/>
      </c>
      <c r="AA676" s="267"/>
      <c r="AB676" s="245" t="str">
        <f t="array" ref="AB676">_xlfn.IFS(AND(Z676=1,P676&lt;&gt;0),25,AND(Z676=1,R676&lt;&gt;0),21,AND(Z676=1,U676="ALTO"),16,AND(Z676=1,U676="BAJO"),11,AND(Z676=1,V676&lt;&gt;0),2,AND(Z676=2,P676&lt;&gt;0),25,AND(Z676=2,R676&lt;&gt;0),21,AND(Z676=2,U676="ALTO"),16,AND(Z676=2,U676="BAJO"),11,AND(Z676=2,V676&lt;&gt;0),4,AND(Z676=3,P676&lt;&gt;0),25,AND(Z676=3,R676&lt;&gt;0),21,AND(Z676=3,U676="ALTO"),16,AND(Z676=3,U676="BAJO"),12,AND(Z676=3,V676&lt;&gt;0),5,AND(Z676=4,P676&lt;&gt;0),25,AND(Z676=4,R676&lt;&gt;0),13,AND(Z676=4,U676="ALTO"),16,AND(Z676=4,U676="BAJO"),14,AND(Z676=4,V676&lt;&gt;0),7,AND(Z676=5,P676&lt;&gt;0),25,AND(Z676=5,R676&lt;&gt;0),21,AND(Z676=5,U676="ALTO"),16,AND(Z676=5,U676="BAJO"),12,AND(Z676=5,V676&lt;&gt;0),8,AND(Z676=6,P676&lt;&gt;0),25,AND(Z676=6,R676&lt;&gt;0),21,AND(Z676=6,U676="ALTO"),20,AND(Z676=6,U676="BAJO"),17,AND(Z676=6,V676&lt;&gt;0),6,AND(Z676=7,P676&lt;&gt;0),25,AND(Z676=7,R676&lt;&gt;0),23,AND(Z676=7,U676="ALTO"),16,AND(Z676=7,U676="BAJO"),11,AND(Z676=7,V676&lt;&gt;0),7,AND(Z676=8,P676&lt;&gt;0),25,AND(Z676=8,R676&lt;&gt;0),21,AND(Z676=8,U676="ALTO"),16,AND(Z676=8,U676="BAJO"),12,AND(Z676=8,V676&lt;&gt;0),8,AND(Z676=9,P676&lt;&gt;0),25,AND(Z676=9,R676&lt;&gt;0),21,AND(Z676=9,U676="ALTO"),20,AND(Z676=9,U676="BAJO"),17,AND(Z676=9,V676&lt;&gt;0),13,AND(Z676=10,P676&lt;&gt;0),25,AND(Z676=10,R676&lt;&gt;0),22,AND(Z676=10,U676="ALTO"),21,AND(Z676=10,U676="BAJO"),18,AND(Z676=10,V676&lt;&gt;0),18,AND(Z676=11,P676&lt;&gt;0),25,AND(Z676=11,R676&lt;&gt;0),23,AND(Z676=11,U676="ALTO"),20,AND(Z676=11,U676="BAJO"),16,AND(Z676=11,V676&lt;&gt;0),11,AND(Z676=12,P676&lt;&gt;0),25,AND(Z676=12,R676&lt;&gt;0),23,AND(Z676=12,U676="ALTO"),20,AND(Z676=12,U676="BAJO"),16,AND(Z676=12,V676&lt;&gt;0),12,AND(Z676=13,P676&lt;&gt;0),25,AND(Z676=13,R676&lt;&gt;0),21,AND(Z676=13,U676="ALTO"),20,AND(Z676=13,U676="BAJO"),17,AND(Z676=13,V676&lt;&gt;0),17,AND(Z676=14,P676&lt;&gt;0),25,AND(Z676=14,R676&lt;&gt;0),24,AND(Z676=14,U676="ALTO"),23,AND(Z676=14,U676="BAJO"),21,AND(Z676=14,V676&lt;&gt;0),18,AND(Z676=15,P676&lt;&gt;0),25,AND(Z676=15,R676&lt;&gt;0),24,AND(Z676=15,U676="ALTO"),22,AND(Z676=15,U676="BAJO"),19,AND(Z676=15,V676&lt;&gt;0),19,AND(Z676=16,P676&lt;&gt;0),25,AND(Z676=16,R676&lt;&gt;0),23,AND(Z676=16,U676="ALTO"),23,AND(Z676=16,U676="BAJO"),23,AND(Z676=16,V676&lt;&gt;0),20,AND(Z676=17,P676&lt;&gt;0),25,AND(Z676=17,R676&lt;&gt;0),24,AND(Z676=17,U676="ALTO"),23,AND(Z676=17,U676="BAJO"),21,AND(Z676=17,V676&lt;&gt;0),20,AND(Z676=18,P676&lt;&gt;0),25,AND(Z676=18,R676&lt;&gt;0),24,AND(Z676=18,U676="ALTO"),23,AND(Z676=18,U676="BAJO"),22,AND(Z676=18,V676&lt;&gt;0),21,AND(Z676=19,P676&lt;&gt;0),25,AND(Z676=19,R676&lt;&gt;0),25,AND(Z676=19,U676="ALTO"),24,AND(Z676=19,U676="BAJO"),22,AND(Z676=19,V676&lt;&gt;0),22,AND(Z676&lt;&gt;0,X676&lt;&gt;0),Z676,TRUE,"FALSO")</f>
        <v>FALSO</v>
      </c>
      <c r="AC676" s="222"/>
      <c r="AD676" s="222"/>
      <c r="AE676" s="36"/>
      <c r="AF676" s="37"/>
      <c r="AG676" s="37"/>
      <c r="AH676" s="25"/>
      <c r="AI676" s="25"/>
      <c r="AJ676" s="25"/>
      <c r="AK676" s="25"/>
      <c r="AL676" s="25"/>
      <c r="AM676" s="25"/>
      <c r="AN676" s="25"/>
      <c r="AO676" s="35"/>
      <c r="AP676" s="25"/>
      <c r="AQ676" s="35"/>
      <c r="AR676" s="25"/>
      <c r="AS676" s="35"/>
      <c r="AT676" s="25"/>
      <c r="AU676" s="35"/>
      <c r="AV676" s="25"/>
      <c r="AW676" s="35"/>
      <c r="AX676" s="25"/>
    </row>
    <row r="677" spans="1:50" ht="26.25">
      <c r="A677" s="285"/>
      <c r="B677" s="381"/>
      <c r="C677" s="379"/>
      <c r="D677" s="378"/>
      <c r="E677" s="249"/>
      <c r="F677" s="248"/>
      <c r="G677" s="225"/>
      <c r="H677" s="227"/>
      <c r="I677" s="254"/>
      <c r="J677" s="255" t="e">
        <f>+VLOOKUP(I677,Peligros_Aspectos!A:D,4,0)</f>
        <v>#N/A</v>
      </c>
      <c r="K677" s="256" t="e">
        <f>+VLOOKUP(I677,Peligros_Aspectos!A:D,2,0)</f>
        <v>#N/A</v>
      </c>
      <c r="L677" s="257" t="e">
        <f>+VLOOKUP(I677,Peligros_Aspectos!A:C,3,0)</f>
        <v>#N/A</v>
      </c>
      <c r="M677" s="232"/>
      <c r="N677" s="258"/>
      <c r="O677" s="245" t="str">
        <f t="shared" si="60"/>
        <v/>
      </c>
      <c r="P677" s="260"/>
      <c r="Q677" s="260"/>
      <c r="R677" s="260"/>
      <c r="S677" s="260"/>
      <c r="T677" s="260"/>
      <c r="U677" s="258"/>
      <c r="V677" s="264"/>
      <c r="W677" s="264"/>
      <c r="X677" s="260"/>
      <c r="Y677" s="266"/>
      <c r="Z677" s="245" t="str">
        <f t="shared" si="59"/>
        <v/>
      </c>
      <c r="AA677" s="267"/>
      <c r="AB677" s="245" t="str">
        <f t="array" ref="AB677">_xlfn.IFS(AND(Z677=1,P677&lt;&gt;0),25,AND(Z677=1,R677&lt;&gt;0),21,AND(Z677=1,U677="ALTO"),16,AND(Z677=1,U677="BAJO"),11,AND(Z677=1,V677&lt;&gt;0),2,AND(Z677=2,P677&lt;&gt;0),25,AND(Z677=2,R677&lt;&gt;0),21,AND(Z677=2,U677="ALTO"),16,AND(Z677=2,U677="BAJO"),11,AND(Z677=2,V677&lt;&gt;0),4,AND(Z677=3,P677&lt;&gt;0),25,AND(Z677=3,R677&lt;&gt;0),21,AND(Z677=3,U677="ALTO"),16,AND(Z677=3,U677="BAJO"),12,AND(Z677=3,V677&lt;&gt;0),5,AND(Z677=4,P677&lt;&gt;0),25,AND(Z677=4,R677&lt;&gt;0),13,AND(Z677=4,U677="ALTO"),16,AND(Z677=4,U677="BAJO"),14,AND(Z677=4,V677&lt;&gt;0),7,AND(Z677=5,P677&lt;&gt;0),25,AND(Z677=5,R677&lt;&gt;0),21,AND(Z677=5,U677="ALTO"),16,AND(Z677=5,U677="BAJO"),12,AND(Z677=5,V677&lt;&gt;0),8,AND(Z677=6,P677&lt;&gt;0),25,AND(Z677=6,R677&lt;&gt;0),21,AND(Z677=6,U677="ALTO"),20,AND(Z677=6,U677="BAJO"),17,AND(Z677=6,V677&lt;&gt;0),6,AND(Z677=7,P677&lt;&gt;0),25,AND(Z677=7,R677&lt;&gt;0),23,AND(Z677=7,U677="ALTO"),16,AND(Z677=7,U677="BAJO"),11,AND(Z677=7,V677&lt;&gt;0),7,AND(Z677=8,P677&lt;&gt;0),25,AND(Z677=8,R677&lt;&gt;0),21,AND(Z677=8,U677="ALTO"),16,AND(Z677=8,U677="BAJO"),12,AND(Z677=8,V677&lt;&gt;0),8,AND(Z677=9,P677&lt;&gt;0),25,AND(Z677=9,R677&lt;&gt;0),21,AND(Z677=9,U677="ALTO"),20,AND(Z677=9,U677="BAJO"),17,AND(Z677=9,V677&lt;&gt;0),13,AND(Z677=10,P677&lt;&gt;0),25,AND(Z677=10,R677&lt;&gt;0),22,AND(Z677=10,U677="ALTO"),21,AND(Z677=10,U677="BAJO"),18,AND(Z677=10,V677&lt;&gt;0),18,AND(Z677=11,P677&lt;&gt;0),25,AND(Z677=11,R677&lt;&gt;0),23,AND(Z677=11,U677="ALTO"),20,AND(Z677=11,U677="BAJO"),16,AND(Z677=11,V677&lt;&gt;0),11,AND(Z677=12,P677&lt;&gt;0),25,AND(Z677=12,R677&lt;&gt;0),23,AND(Z677=12,U677="ALTO"),20,AND(Z677=12,U677="BAJO"),16,AND(Z677=12,V677&lt;&gt;0),12,AND(Z677=13,P677&lt;&gt;0),25,AND(Z677=13,R677&lt;&gt;0),21,AND(Z677=13,U677="ALTO"),20,AND(Z677=13,U677="BAJO"),17,AND(Z677=13,V677&lt;&gt;0),17,AND(Z677=14,P677&lt;&gt;0),25,AND(Z677=14,R677&lt;&gt;0),24,AND(Z677=14,U677="ALTO"),23,AND(Z677=14,U677="BAJO"),21,AND(Z677=14,V677&lt;&gt;0),18,AND(Z677=15,P677&lt;&gt;0),25,AND(Z677=15,R677&lt;&gt;0),24,AND(Z677=15,U677="ALTO"),22,AND(Z677=15,U677="BAJO"),19,AND(Z677=15,V677&lt;&gt;0),19,AND(Z677=16,P677&lt;&gt;0),25,AND(Z677=16,R677&lt;&gt;0),23,AND(Z677=16,U677="ALTO"),23,AND(Z677=16,U677="BAJO"),23,AND(Z677=16,V677&lt;&gt;0),20,AND(Z677=17,P677&lt;&gt;0),25,AND(Z677=17,R677&lt;&gt;0),24,AND(Z677=17,U677="ALTO"),23,AND(Z677=17,U677="BAJO"),21,AND(Z677=17,V677&lt;&gt;0),20,AND(Z677=18,P677&lt;&gt;0),25,AND(Z677=18,R677&lt;&gt;0),24,AND(Z677=18,U677="ALTO"),23,AND(Z677=18,U677="BAJO"),22,AND(Z677=18,V677&lt;&gt;0),21,AND(Z677=19,P677&lt;&gt;0),25,AND(Z677=19,R677&lt;&gt;0),25,AND(Z677=19,U677="ALTO"),24,AND(Z677=19,U677="BAJO"),22,AND(Z677=19,V677&lt;&gt;0),22,AND(Z677&lt;&gt;0,X677&lt;&gt;0),Z677,TRUE,"FALSO")</f>
        <v>FALSO</v>
      </c>
      <c r="AC677" s="222"/>
      <c r="AD677" s="222"/>
      <c r="AE677" s="36"/>
      <c r="AF677" s="37"/>
      <c r="AG677" s="37"/>
      <c r="AH677" s="25"/>
      <c r="AI677" s="25"/>
      <c r="AJ677" s="25"/>
      <c r="AK677" s="25"/>
      <c r="AL677" s="25"/>
      <c r="AM677" s="25"/>
      <c r="AN677" s="25"/>
      <c r="AO677" s="35"/>
      <c r="AP677" s="25"/>
      <c r="AQ677" s="35"/>
      <c r="AR677" s="25"/>
      <c r="AS677" s="35"/>
      <c r="AT677" s="25"/>
      <c r="AU677" s="35"/>
      <c r="AV677" s="25"/>
      <c r="AW677" s="35"/>
      <c r="AX677" s="25"/>
    </row>
    <row r="678" spans="1:50" ht="26.25">
      <c r="A678" s="285"/>
      <c r="B678" s="381"/>
      <c r="C678" s="379"/>
      <c r="D678" s="378"/>
      <c r="E678" s="249"/>
      <c r="F678" s="248"/>
      <c r="G678" s="225"/>
      <c r="H678" s="227"/>
      <c r="I678" s="254"/>
      <c r="J678" s="255" t="e">
        <f>+VLOOKUP(I678,Peligros_Aspectos!A:D,4,0)</f>
        <v>#N/A</v>
      </c>
      <c r="K678" s="256" t="e">
        <f>+VLOOKUP(I678,Peligros_Aspectos!A:D,2,0)</f>
        <v>#N/A</v>
      </c>
      <c r="L678" s="257" t="e">
        <f>+VLOOKUP(I678,Peligros_Aspectos!A:C,3,0)</f>
        <v>#N/A</v>
      </c>
      <c r="M678" s="232"/>
      <c r="N678" s="258"/>
      <c r="O678" s="245" t="str">
        <f t="shared" si="60"/>
        <v/>
      </c>
      <c r="P678" s="260"/>
      <c r="Q678" s="260"/>
      <c r="R678" s="260"/>
      <c r="S678" s="260"/>
      <c r="T678" s="260"/>
      <c r="U678" s="258"/>
      <c r="V678" s="264"/>
      <c r="W678" s="264"/>
      <c r="X678" s="260"/>
      <c r="Y678" s="266"/>
      <c r="Z678" s="245" t="str">
        <f t="shared" si="59"/>
        <v/>
      </c>
      <c r="AA678" s="267"/>
      <c r="AB678" s="245" t="str">
        <f t="array" ref="AB678">_xlfn.IFS(AND(Z678=1,P678&lt;&gt;0),25,AND(Z678=1,R678&lt;&gt;0),21,AND(Z678=1,U678="ALTO"),16,AND(Z678=1,U678="BAJO"),11,AND(Z678=1,V678&lt;&gt;0),2,AND(Z678=2,P678&lt;&gt;0),25,AND(Z678=2,R678&lt;&gt;0),21,AND(Z678=2,U678="ALTO"),16,AND(Z678=2,U678="BAJO"),11,AND(Z678=2,V678&lt;&gt;0),4,AND(Z678=3,P678&lt;&gt;0),25,AND(Z678=3,R678&lt;&gt;0),21,AND(Z678=3,U678="ALTO"),16,AND(Z678=3,U678="BAJO"),12,AND(Z678=3,V678&lt;&gt;0),5,AND(Z678=4,P678&lt;&gt;0),25,AND(Z678=4,R678&lt;&gt;0),13,AND(Z678=4,U678="ALTO"),16,AND(Z678=4,U678="BAJO"),14,AND(Z678=4,V678&lt;&gt;0),7,AND(Z678=5,P678&lt;&gt;0),25,AND(Z678=5,R678&lt;&gt;0),21,AND(Z678=5,U678="ALTO"),16,AND(Z678=5,U678="BAJO"),12,AND(Z678=5,V678&lt;&gt;0),8,AND(Z678=6,P678&lt;&gt;0),25,AND(Z678=6,R678&lt;&gt;0),21,AND(Z678=6,U678="ALTO"),20,AND(Z678=6,U678="BAJO"),17,AND(Z678=6,V678&lt;&gt;0),6,AND(Z678=7,P678&lt;&gt;0),25,AND(Z678=7,R678&lt;&gt;0),23,AND(Z678=7,U678="ALTO"),16,AND(Z678=7,U678="BAJO"),11,AND(Z678=7,V678&lt;&gt;0),7,AND(Z678=8,P678&lt;&gt;0),25,AND(Z678=8,R678&lt;&gt;0),21,AND(Z678=8,U678="ALTO"),16,AND(Z678=8,U678="BAJO"),12,AND(Z678=8,V678&lt;&gt;0),8,AND(Z678=9,P678&lt;&gt;0),25,AND(Z678=9,R678&lt;&gt;0),21,AND(Z678=9,U678="ALTO"),20,AND(Z678=9,U678="BAJO"),17,AND(Z678=9,V678&lt;&gt;0),13,AND(Z678=10,P678&lt;&gt;0),25,AND(Z678=10,R678&lt;&gt;0),22,AND(Z678=10,U678="ALTO"),21,AND(Z678=10,U678="BAJO"),18,AND(Z678=10,V678&lt;&gt;0),18,AND(Z678=11,P678&lt;&gt;0),25,AND(Z678=11,R678&lt;&gt;0),23,AND(Z678=11,U678="ALTO"),20,AND(Z678=11,U678="BAJO"),16,AND(Z678=11,V678&lt;&gt;0),11,AND(Z678=12,P678&lt;&gt;0),25,AND(Z678=12,R678&lt;&gt;0),23,AND(Z678=12,U678="ALTO"),20,AND(Z678=12,U678="BAJO"),16,AND(Z678=12,V678&lt;&gt;0),12,AND(Z678=13,P678&lt;&gt;0),25,AND(Z678=13,R678&lt;&gt;0),21,AND(Z678=13,U678="ALTO"),20,AND(Z678=13,U678="BAJO"),17,AND(Z678=13,V678&lt;&gt;0),17,AND(Z678=14,P678&lt;&gt;0),25,AND(Z678=14,R678&lt;&gt;0),24,AND(Z678=14,U678="ALTO"),23,AND(Z678=14,U678="BAJO"),21,AND(Z678=14,V678&lt;&gt;0),18,AND(Z678=15,P678&lt;&gt;0),25,AND(Z678=15,R678&lt;&gt;0),24,AND(Z678=15,U678="ALTO"),22,AND(Z678=15,U678="BAJO"),19,AND(Z678=15,V678&lt;&gt;0),19,AND(Z678=16,P678&lt;&gt;0),25,AND(Z678=16,R678&lt;&gt;0),23,AND(Z678=16,U678="ALTO"),23,AND(Z678=16,U678="BAJO"),23,AND(Z678=16,V678&lt;&gt;0),20,AND(Z678=17,P678&lt;&gt;0),25,AND(Z678=17,R678&lt;&gt;0),24,AND(Z678=17,U678="ALTO"),23,AND(Z678=17,U678="BAJO"),21,AND(Z678=17,V678&lt;&gt;0),20,AND(Z678=18,P678&lt;&gt;0),25,AND(Z678=18,R678&lt;&gt;0),24,AND(Z678=18,U678="ALTO"),23,AND(Z678=18,U678="BAJO"),22,AND(Z678=18,V678&lt;&gt;0),21,AND(Z678=19,P678&lt;&gt;0),25,AND(Z678=19,R678&lt;&gt;0),25,AND(Z678=19,U678="ALTO"),24,AND(Z678=19,U678="BAJO"),22,AND(Z678=19,V678&lt;&gt;0),22,AND(Z678&lt;&gt;0,X678&lt;&gt;0),Z678,TRUE,"FALSO")</f>
        <v>FALSO</v>
      </c>
      <c r="AC678" s="222"/>
      <c r="AD678" s="222"/>
      <c r="AE678" s="36"/>
      <c r="AF678" s="37"/>
      <c r="AG678" s="37"/>
      <c r="AH678" s="25"/>
      <c r="AI678" s="25"/>
      <c r="AJ678" s="25"/>
      <c r="AK678" s="25"/>
      <c r="AL678" s="25"/>
      <c r="AM678" s="25"/>
      <c r="AN678" s="25"/>
      <c r="AO678" s="35"/>
      <c r="AP678" s="25"/>
      <c r="AQ678" s="35"/>
      <c r="AR678" s="25"/>
      <c r="AS678" s="35"/>
      <c r="AT678" s="25"/>
      <c r="AU678" s="35"/>
      <c r="AV678" s="25"/>
      <c r="AW678" s="35"/>
      <c r="AX678" s="25"/>
    </row>
    <row r="679" spans="1:50" ht="26.25">
      <c r="A679" s="285"/>
      <c r="B679" s="381"/>
      <c r="C679" s="379"/>
      <c r="D679" s="378"/>
      <c r="E679" s="249"/>
      <c r="F679" s="248"/>
      <c r="G679" s="225"/>
      <c r="H679" s="227"/>
      <c r="I679" s="254"/>
      <c r="J679" s="255" t="e">
        <f>+VLOOKUP(I679,Peligros_Aspectos!A:D,4,0)</f>
        <v>#N/A</v>
      </c>
      <c r="K679" s="256" t="e">
        <f>+VLOOKUP(I679,Peligros_Aspectos!A:D,2,0)</f>
        <v>#N/A</v>
      </c>
      <c r="L679" s="257" t="e">
        <f>+VLOOKUP(I679,Peligros_Aspectos!A:C,3,0)</f>
        <v>#N/A</v>
      </c>
      <c r="M679" s="232"/>
      <c r="N679" s="258"/>
      <c r="O679" s="245" t="str">
        <f t="shared" si="60"/>
        <v/>
      </c>
      <c r="P679" s="260"/>
      <c r="Q679" s="260"/>
      <c r="R679" s="260"/>
      <c r="S679" s="260"/>
      <c r="T679" s="260"/>
      <c r="U679" s="258"/>
      <c r="V679" s="264"/>
      <c r="W679" s="264"/>
      <c r="X679" s="260"/>
      <c r="Y679" s="266"/>
      <c r="Z679" s="245" t="str">
        <f t="shared" si="59"/>
        <v/>
      </c>
      <c r="AA679" s="267"/>
      <c r="AB679" s="245" t="str">
        <f t="array" ref="AB679">_xlfn.IFS(AND(Z679=1,P679&lt;&gt;0),25,AND(Z679=1,R679&lt;&gt;0),21,AND(Z679=1,U679="ALTO"),16,AND(Z679=1,U679="BAJO"),11,AND(Z679=1,V679&lt;&gt;0),2,AND(Z679=2,P679&lt;&gt;0),25,AND(Z679=2,R679&lt;&gt;0),21,AND(Z679=2,U679="ALTO"),16,AND(Z679=2,U679="BAJO"),11,AND(Z679=2,V679&lt;&gt;0),4,AND(Z679=3,P679&lt;&gt;0),25,AND(Z679=3,R679&lt;&gt;0),21,AND(Z679=3,U679="ALTO"),16,AND(Z679=3,U679="BAJO"),12,AND(Z679=3,V679&lt;&gt;0),5,AND(Z679=4,P679&lt;&gt;0),25,AND(Z679=4,R679&lt;&gt;0),13,AND(Z679=4,U679="ALTO"),16,AND(Z679=4,U679="BAJO"),14,AND(Z679=4,V679&lt;&gt;0),7,AND(Z679=5,P679&lt;&gt;0),25,AND(Z679=5,R679&lt;&gt;0),21,AND(Z679=5,U679="ALTO"),16,AND(Z679=5,U679="BAJO"),12,AND(Z679=5,V679&lt;&gt;0),8,AND(Z679=6,P679&lt;&gt;0),25,AND(Z679=6,R679&lt;&gt;0),21,AND(Z679=6,U679="ALTO"),20,AND(Z679=6,U679="BAJO"),17,AND(Z679=6,V679&lt;&gt;0),6,AND(Z679=7,P679&lt;&gt;0),25,AND(Z679=7,R679&lt;&gt;0),23,AND(Z679=7,U679="ALTO"),16,AND(Z679=7,U679="BAJO"),11,AND(Z679=7,V679&lt;&gt;0),7,AND(Z679=8,P679&lt;&gt;0),25,AND(Z679=8,R679&lt;&gt;0),21,AND(Z679=8,U679="ALTO"),16,AND(Z679=8,U679="BAJO"),12,AND(Z679=8,V679&lt;&gt;0),8,AND(Z679=9,P679&lt;&gt;0),25,AND(Z679=9,R679&lt;&gt;0),21,AND(Z679=9,U679="ALTO"),20,AND(Z679=9,U679="BAJO"),17,AND(Z679=9,V679&lt;&gt;0),13,AND(Z679=10,P679&lt;&gt;0),25,AND(Z679=10,R679&lt;&gt;0),22,AND(Z679=10,U679="ALTO"),21,AND(Z679=10,U679="BAJO"),18,AND(Z679=10,V679&lt;&gt;0),18,AND(Z679=11,P679&lt;&gt;0),25,AND(Z679=11,R679&lt;&gt;0),23,AND(Z679=11,U679="ALTO"),20,AND(Z679=11,U679="BAJO"),16,AND(Z679=11,V679&lt;&gt;0),11,AND(Z679=12,P679&lt;&gt;0),25,AND(Z679=12,R679&lt;&gt;0),23,AND(Z679=12,U679="ALTO"),20,AND(Z679=12,U679="BAJO"),16,AND(Z679=12,V679&lt;&gt;0),12,AND(Z679=13,P679&lt;&gt;0),25,AND(Z679=13,R679&lt;&gt;0),21,AND(Z679=13,U679="ALTO"),20,AND(Z679=13,U679="BAJO"),17,AND(Z679=13,V679&lt;&gt;0),17,AND(Z679=14,P679&lt;&gt;0),25,AND(Z679=14,R679&lt;&gt;0),24,AND(Z679=14,U679="ALTO"),23,AND(Z679=14,U679="BAJO"),21,AND(Z679=14,V679&lt;&gt;0),18,AND(Z679=15,P679&lt;&gt;0),25,AND(Z679=15,R679&lt;&gt;0),24,AND(Z679=15,U679="ALTO"),22,AND(Z679=15,U679="BAJO"),19,AND(Z679=15,V679&lt;&gt;0),19,AND(Z679=16,P679&lt;&gt;0),25,AND(Z679=16,R679&lt;&gt;0),23,AND(Z679=16,U679="ALTO"),23,AND(Z679=16,U679="BAJO"),23,AND(Z679=16,V679&lt;&gt;0),20,AND(Z679=17,P679&lt;&gt;0),25,AND(Z679=17,R679&lt;&gt;0),24,AND(Z679=17,U679="ALTO"),23,AND(Z679=17,U679="BAJO"),21,AND(Z679=17,V679&lt;&gt;0),20,AND(Z679=18,P679&lt;&gt;0),25,AND(Z679=18,R679&lt;&gt;0),24,AND(Z679=18,U679="ALTO"),23,AND(Z679=18,U679="BAJO"),22,AND(Z679=18,V679&lt;&gt;0),21,AND(Z679=19,P679&lt;&gt;0),25,AND(Z679=19,R679&lt;&gt;0),25,AND(Z679=19,U679="ALTO"),24,AND(Z679=19,U679="BAJO"),22,AND(Z679=19,V679&lt;&gt;0),22,AND(Z679&lt;&gt;0,X679&lt;&gt;0),Z679,TRUE,"FALSO")</f>
        <v>FALSO</v>
      </c>
      <c r="AC679" s="222"/>
      <c r="AD679" s="222"/>
      <c r="AE679" s="36"/>
      <c r="AF679" s="37"/>
      <c r="AG679" s="37"/>
      <c r="AH679" s="25"/>
      <c r="AI679" s="25"/>
      <c r="AJ679" s="25"/>
      <c r="AK679" s="25"/>
      <c r="AL679" s="25"/>
      <c r="AM679" s="25"/>
      <c r="AN679" s="25"/>
      <c r="AO679" s="35"/>
      <c r="AP679" s="25"/>
      <c r="AQ679" s="35"/>
      <c r="AR679" s="25"/>
      <c r="AS679" s="35"/>
      <c r="AT679" s="25"/>
      <c r="AU679" s="35"/>
      <c r="AV679" s="25"/>
      <c r="AW679" s="35"/>
      <c r="AX679" s="25"/>
    </row>
    <row r="680" spans="1:50" ht="26.25">
      <c r="A680" s="285"/>
      <c r="B680" s="381"/>
      <c r="C680" s="379"/>
      <c r="D680" s="378"/>
      <c r="E680" s="249"/>
      <c r="F680" s="248"/>
      <c r="G680" s="225"/>
      <c r="H680" s="227"/>
      <c r="I680" s="254"/>
      <c r="J680" s="255" t="e">
        <f>+VLOOKUP(I680,Peligros_Aspectos!A:D,4,0)</f>
        <v>#N/A</v>
      </c>
      <c r="K680" s="256" t="e">
        <f>+VLOOKUP(I680,Peligros_Aspectos!A:D,2,0)</f>
        <v>#N/A</v>
      </c>
      <c r="L680" s="257" t="e">
        <f>+VLOOKUP(I680,Peligros_Aspectos!A:C,3,0)</f>
        <v>#N/A</v>
      </c>
      <c r="M680" s="232"/>
      <c r="N680" s="258"/>
      <c r="O680" s="245" t="str">
        <f t="shared" si="60"/>
        <v/>
      </c>
      <c r="P680" s="260"/>
      <c r="Q680" s="260"/>
      <c r="R680" s="260"/>
      <c r="S680" s="260"/>
      <c r="T680" s="260"/>
      <c r="U680" s="255"/>
      <c r="V680" s="256"/>
      <c r="W680" s="264"/>
      <c r="X680" s="260"/>
      <c r="Y680" s="266"/>
      <c r="Z680" s="245" t="str">
        <f t="shared" si="59"/>
        <v/>
      </c>
      <c r="AA680" s="267"/>
      <c r="AB680" s="245" t="str">
        <f t="array" ref="AB680">_xlfn.IFS(AND(Z680=1,P680&lt;&gt;0),25,AND(Z680=1,R680&lt;&gt;0),21,AND(Z680=1,U680="ALTO"),16,AND(Z680=1,U680="BAJO"),11,AND(Z680=1,V680&lt;&gt;0),2,AND(Z680=2,P680&lt;&gt;0),25,AND(Z680=2,R680&lt;&gt;0),21,AND(Z680=2,U680="ALTO"),16,AND(Z680=2,U680="BAJO"),11,AND(Z680=2,V680&lt;&gt;0),4,AND(Z680=3,P680&lt;&gt;0),25,AND(Z680=3,R680&lt;&gt;0),21,AND(Z680=3,U680="ALTO"),16,AND(Z680=3,U680="BAJO"),12,AND(Z680=3,V680&lt;&gt;0),5,AND(Z680=4,P680&lt;&gt;0),25,AND(Z680=4,R680&lt;&gt;0),13,AND(Z680=4,U680="ALTO"),16,AND(Z680=4,U680="BAJO"),14,AND(Z680=4,V680&lt;&gt;0),7,AND(Z680=5,P680&lt;&gt;0),25,AND(Z680=5,R680&lt;&gt;0),21,AND(Z680=5,U680="ALTO"),16,AND(Z680=5,U680="BAJO"),12,AND(Z680=5,V680&lt;&gt;0),8,AND(Z680=6,P680&lt;&gt;0),25,AND(Z680=6,R680&lt;&gt;0),21,AND(Z680=6,U680="ALTO"),20,AND(Z680=6,U680="BAJO"),17,AND(Z680=6,V680&lt;&gt;0),6,AND(Z680=7,P680&lt;&gt;0),25,AND(Z680=7,R680&lt;&gt;0),23,AND(Z680=7,U680="ALTO"),16,AND(Z680=7,U680="BAJO"),11,AND(Z680=7,V680&lt;&gt;0),7,AND(Z680=8,P680&lt;&gt;0),25,AND(Z680=8,R680&lt;&gt;0),21,AND(Z680=8,U680="ALTO"),16,AND(Z680=8,U680="BAJO"),12,AND(Z680=8,V680&lt;&gt;0),8,AND(Z680=9,P680&lt;&gt;0),25,AND(Z680=9,R680&lt;&gt;0),21,AND(Z680=9,U680="ALTO"),20,AND(Z680=9,U680="BAJO"),17,AND(Z680=9,V680&lt;&gt;0),13,AND(Z680=10,P680&lt;&gt;0),25,AND(Z680=10,R680&lt;&gt;0),22,AND(Z680=10,U680="ALTO"),21,AND(Z680=10,U680="BAJO"),18,AND(Z680=10,V680&lt;&gt;0),18,AND(Z680=11,P680&lt;&gt;0),25,AND(Z680=11,R680&lt;&gt;0),23,AND(Z680=11,U680="ALTO"),20,AND(Z680=11,U680="BAJO"),16,AND(Z680=11,V680&lt;&gt;0),11,AND(Z680=12,P680&lt;&gt;0),25,AND(Z680=12,R680&lt;&gt;0),23,AND(Z680=12,U680="ALTO"),20,AND(Z680=12,U680="BAJO"),16,AND(Z680=12,V680&lt;&gt;0),12,AND(Z680=13,P680&lt;&gt;0),25,AND(Z680=13,R680&lt;&gt;0),21,AND(Z680=13,U680="ALTO"),20,AND(Z680=13,U680="BAJO"),17,AND(Z680=13,V680&lt;&gt;0),17,AND(Z680=14,P680&lt;&gt;0),25,AND(Z680=14,R680&lt;&gt;0),24,AND(Z680=14,U680="ALTO"),23,AND(Z680=14,U680="BAJO"),21,AND(Z680=14,V680&lt;&gt;0),18,AND(Z680=15,P680&lt;&gt;0),25,AND(Z680=15,R680&lt;&gt;0),24,AND(Z680=15,U680="ALTO"),22,AND(Z680=15,U680="BAJO"),19,AND(Z680=15,V680&lt;&gt;0),19,AND(Z680=16,P680&lt;&gt;0),25,AND(Z680=16,R680&lt;&gt;0),23,AND(Z680=16,U680="ALTO"),23,AND(Z680=16,U680="BAJO"),23,AND(Z680=16,V680&lt;&gt;0),20,AND(Z680=17,P680&lt;&gt;0),25,AND(Z680=17,R680&lt;&gt;0),24,AND(Z680=17,U680="ALTO"),23,AND(Z680=17,U680="BAJO"),21,AND(Z680=17,V680&lt;&gt;0),20,AND(Z680=18,P680&lt;&gt;0),25,AND(Z680=18,R680&lt;&gt;0),24,AND(Z680=18,U680="ALTO"),23,AND(Z680=18,U680="BAJO"),22,AND(Z680=18,V680&lt;&gt;0),21,AND(Z680=19,P680&lt;&gt;0),25,AND(Z680=19,R680&lt;&gt;0),25,AND(Z680=19,U680="ALTO"),24,AND(Z680=19,U680="BAJO"),22,AND(Z680=19,V680&lt;&gt;0),22,AND(Z680&lt;&gt;0,X680&lt;&gt;0),Z680,TRUE,"FALSO")</f>
        <v>FALSO</v>
      </c>
      <c r="AC680" s="222"/>
      <c r="AD680" s="222"/>
      <c r="AE680" s="36"/>
      <c r="AF680" s="37"/>
      <c r="AG680" s="37"/>
      <c r="AH680" s="25"/>
      <c r="AI680" s="25"/>
      <c r="AJ680" s="25"/>
      <c r="AK680" s="25"/>
      <c r="AL680" s="25"/>
      <c r="AM680" s="25"/>
      <c r="AN680" s="25"/>
      <c r="AO680" s="35"/>
      <c r="AP680" s="25"/>
      <c r="AQ680" s="35"/>
      <c r="AR680" s="25"/>
      <c r="AS680" s="35"/>
      <c r="AT680" s="25"/>
      <c r="AU680" s="35"/>
      <c r="AV680" s="25"/>
      <c r="AW680" s="35"/>
      <c r="AX680" s="25"/>
    </row>
    <row r="681" spans="1:50" ht="26.25">
      <c r="A681" s="285"/>
      <c r="B681" s="381"/>
      <c r="C681" s="379"/>
      <c r="D681" s="378"/>
      <c r="E681" s="249"/>
      <c r="F681" s="248"/>
      <c r="G681" s="225"/>
      <c r="H681" s="227"/>
      <c r="I681" s="254"/>
      <c r="J681" s="255" t="e">
        <f>+VLOOKUP(I681,Peligros_Aspectos!A:D,4,0)</f>
        <v>#N/A</v>
      </c>
      <c r="K681" s="256" t="e">
        <f>+VLOOKUP(I681,Peligros_Aspectos!A:D,2,0)</f>
        <v>#N/A</v>
      </c>
      <c r="L681" s="257" t="e">
        <f>+VLOOKUP(I681,Peligros_Aspectos!A:C,3,0)</f>
        <v>#N/A</v>
      </c>
      <c r="M681" s="232"/>
      <c r="N681" s="258"/>
      <c r="O681" s="245" t="str">
        <f t="shared" si="60"/>
        <v/>
      </c>
      <c r="P681" s="260"/>
      <c r="Q681" s="260"/>
      <c r="R681" s="260"/>
      <c r="S681" s="260"/>
      <c r="T681" s="260"/>
      <c r="U681" s="255"/>
      <c r="V681" s="264"/>
      <c r="W681" s="264"/>
      <c r="X681" s="260"/>
      <c r="Y681" s="266"/>
      <c r="Z681" s="245" t="str">
        <f t="shared" si="59"/>
        <v/>
      </c>
      <c r="AA681" s="267"/>
      <c r="AB681" s="245" t="str">
        <f t="array" ref="AB681">_xlfn.IFS(AND(Z681=1,P681&lt;&gt;0),25,AND(Z681=1,R681&lt;&gt;0),21,AND(Z681=1,U681="ALTO"),16,AND(Z681=1,U681="BAJO"),11,AND(Z681=1,V681&lt;&gt;0),2,AND(Z681=2,P681&lt;&gt;0),25,AND(Z681=2,R681&lt;&gt;0),21,AND(Z681=2,U681="ALTO"),16,AND(Z681=2,U681="BAJO"),11,AND(Z681=2,V681&lt;&gt;0),4,AND(Z681=3,P681&lt;&gt;0),25,AND(Z681=3,R681&lt;&gt;0),21,AND(Z681=3,U681="ALTO"),16,AND(Z681=3,U681="BAJO"),12,AND(Z681=3,V681&lt;&gt;0),5,AND(Z681=4,P681&lt;&gt;0),25,AND(Z681=4,R681&lt;&gt;0),13,AND(Z681=4,U681="ALTO"),16,AND(Z681=4,U681="BAJO"),14,AND(Z681=4,V681&lt;&gt;0),7,AND(Z681=5,P681&lt;&gt;0),25,AND(Z681=5,R681&lt;&gt;0),21,AND(Z681=5,U681="ALTO"),16,AND(Z681=5,U681="BAJO"),12,AND(Z681=5,V681&lt;&gt;0),8,AND(Z681=6,P681&lt;&gt;0),25,AND(Z681=6,R681&lt;&gt;0),21,AND(Z681=6,U681="ALTO"),20,AND(Z681=6,U681="BAJO"),17,AND(Z681=6,V681&lt;&gt;0),6,AND(Z681=7,P681&lt;&gt;0),25,AND(Z681=7,R681&lt;&gt;0),23,AND(Z681=7,U681="ALTO"),16,AND(Z681=7,U681="BAJO"),11,AND(Z681=7,V681&lt;&gt;0),7,AND(Z681=8,P681&lt;&gt;0),25,AND(Z681=8,R681&lt;&gt;0),21,AND(Z681=8,U681="ALTO"),16,AND(Z681=8,U681="BAJO"),12,AND(Z681=8,V681&lt;&gt;0),8,AND(Z681=9,P681&lt;&gt;0),25,AND(Z681=9,R681&lt;&gt;0),21,AND(Z681=9,U681="ALTO"),20,AND(Z681=9,U681="BAJO"),17,AND(Z681=9,V681&lt;&gt;0),13,AND(Z681=10,P681&lt;&gt;0),25,AND(Z681=10,R681&lt;&gt;0),22,AND(Z681=10,U681="ALTO"),21,AND(Z681=10,U681="BAJO"),18,AND(Z681=10,V681&lt;&gt;0),18,AND(Z681=11,P681&lt;&gt;0),25,AND(Z681=11,R681&lt;&gt;0),23,AND(Z681=11,U681="ALTO"),20,AND(Z681=11,U681="BAJO"),16,AND(Z681=11,V681&lt;&gt;0),11,AND(Z681=12,P681&lt;&gt;0),25,AND(Z681=12,R681&lt;&gt;0),23,AND(Z681=12,U681="ALTO"),20,AND(Z681=12,U681="BAJO"),16,AND(Z681=12,V681&lt;&gt;0),12,AND(Z681=13,P681&lt;&gt;0),25,AND(Z681=13,R681&lt;&gt;0),21,AND(Z681=13,U681="ALTO"),20,AND(Z681=13,U681="BAJO"),17,AND(Z681=13,V681&lt;&gt;0),17,AND(Z681=14,P681&lt;&gt;0),25,AND(Z681=14,R681&lt;&gt;0),24,AND(Z681=14,U681="ALTO"),23,AND(Z681=14,U681="BAJO"),21,AND(Z681=14,V681&lt;&gt;0),18,AND(Z681=15,P681&lt;&gt;0),25,AND(Z681=15,R681&lt;&gt;0),24,AND(Z681=15,U681="ALTO"),22,AND(Z681=15,U681="BAJO"),19,AND(Z681=15,V681&lt;&gt;0),19,AND(Z681=16,P681&lt;&gt;0),25,AND(Z681=16,R681&lt;&gt;0),23,AND(Z681=16,U681="ALTO"),23,AND(Z681=16,U681="BAJO"),23,AND(Z681=16,V681&lt;&gt;0),20,AND(Z681=17,P681&lt;&gt;0),25,AND(Z681=17,R681&lt;&gt;0),24,AND(Z681=17,U681="ALTO"),23,AND(Z681=17,U681="BAJO"),21,AND(Z681=17,V681&lt;&gt;0),20,AND(Z681=18,P681&lt;&gt;0),25,AND(Z681=18,R681&lt;&gt;0),24,AND(Z681=18,U681="ALTO"),23,AND(Z681=18,U681="BAJO"),22,AND(Z681=18,V681&lt;&gt;0),21,AND(Z681=19,P681&lt;&gt;0),25,AND(Z681=19,R681&lt;&gt;0),25,AND(Z681=19,U681="ALTO"),24,AND(Z681=19,U681="BAJO"),22,AND(Z681=19,V681&lt;&gt;0),22,AND(Z681&lt;&gt;0,X681&lt;&gt;0),Z681,TRUE,"FALSO")</f>
        <v>FALSO</v>
      </c>
      <c r="AC681" s="222"/>
      <c r="AD681" s="222"/>
      <c r="AE681" s="36"/>
      <c r="AF681" s="37"/>
      <c r="AG681" s="37"/>
      <c r="AH681" s="25"/>
      <c r="AI681" s="25"/>
      <c r="AJ681" s="25"/>
      <c r="AK681" s="25"/>
      <c r="AL681" s="25"/>
      <c r="AM681" s="25"/>
      <c r="AN681" s="25"/>
      <c r="AO681" s="35"/>
      <c r="AP681" s="25"/>
      <c r="AQ681" s="35"/>
      <c r="AR681" s="25"/>
      <c r="AS681" s="35"/>
      <c r="AT681" s="25"/>
      <c r="AU681" s="35"/>
      <c r="AV681" s="25"/>
      <c r="AW681" s="35"/>
      <c r="AX681" s="25"/>
    </row>
    <row r="682" spans="1:50" ht="26.25">
      <c r="A682" s="285"/>
      <c r="B682" s="381"/>
      <c r="C682" s="379"/>
      <c r="D682" s="378"/>
      <c r="E682" s="249"/>
      <c r="F682" s="248"/>
      <c r="G682" s="225"/>
      <c r="H682" s="227"/>
      <c r="I682" s="254"/>
      <c r="J682" s="255" t="e">
        <f>+VLOOKUP(I682,Peligros_Aspectos!A:D,4,0)</f>
        <v>#N/A</v>
      </c>
      <c r="K682" s="256" t="e">
        <f>+VLOOKUP(I682,Peligros_Aspectos!A:D,2,0)</f>
        <v>#N/A</v>
      </c>
      <c r="L682" s="257" t="e">
        <f>+VLOOKUP(I682,Peligros_Aspectos!A:C,3,0)</f>
        <v>#N/A</v>
      </c>
      <c r="M682" s="232"/>
      <c r="N682" s="258"/>
      <c r="O682" s="245" t="str">
        <f t="shared" si="60"/>
        <v/>
      </c>
      <c r="P682" s="260"/>
      <c r="Q682" s="260"/>
      <c r="R682" s="260"/>
      <c r="S682" s="260"/>
      <c r="T682" s="260"/>
      <c r="U682" s="258"/>
      <c r="V682" s="264"/>
      <c r="W682" s="264"/>
      <c r="X682" s="260"/>
      <c r="Y682" s="266"/>
      <c r="Z682" s="245" t="str">
        <f t="shared" si="59"/>
        <v/>
      </c>
      <c r="AA682" s="267"/>
      <c r="AB682" s="245" t="str">
        <f t="array" ref="AB682">_xlfn.IFS(AND(Z682=1,P682&lt;&gt;0),25,AND(Z682=1,R682&lt;&gt;0),21,AND(Z682=1,U682="ALTO"),16,AND(Z682=1,U682="BAJO"),11,AND(Z682=1,V682&lt;&gt;0),2,AND(Z682=2,P682&lt;&gt;0),25,AND(Z682=2,R682&lt;&gt;0),21,AND(Z682=2,U682="ALTO"),16,AND(Z682=2,U682="BAJO"),11,AND(Z682=2,V682&lt;&gt;0),4,AND(Z682=3,P682&lt;&gt;0),25,AND(Z682=3,R682&lt;&gt;0),21,AND(Z682=3,U682="ALTO"),16,AND(Z682=3,U682="BAJO"),12,AND(Z682=3,V682&lt;&gt;0),5,AND(Z682=4,P682&lt;&gt;0),25,AND(Z682=4,R682&lt;&gt;0),13,AND(Z682=4,U682="ALTO"),16,AND(Z682=4,U682="BAJO"),14,AND(Z682=4,V682&lt;&gt;0),7,AND(Z682=5,P682&lt;&gt;0),25,AND(Z682=5,R682&lt;&gt;0),21,AND(Z682=5,U682="ALTO"),16,AND(Z682=5,U682="BAJO"),12,AND(Z682=5,V682&lt;&gt;0),8,AND(Z682=6,P682&lt;&gt;0),25,AND(Z682=6,R682&lt;&gt;0),21,AND(Z682=6,U682="ALTO"),20,AND(Z682=6,U682="BAJO"),17,AND(Z682=6,V682&lt;&gt;0),6,AND(Z682=7,P682&lt;&gt;0),25,AND(Z682=7,R682&lt;&gt;0),23,AND(Z682=7,U682="ALTO"),16,AND(Z682=7,U682="BAJO"),11,AND(Z682=7,V682&lt;&gt;0),7,AND(Z682=8,P682&lt;&gt;0),25,AND(Z682=8,R682&lt;&gt;0),21,AND(Z682=8,U682="ALTO"),16,AND(Z682=8,U682="BAJO"),12,AND(Z682=8,V682&lt;&gt;0),8,AND(Z682=9,P682&lt;&gt;0),25,AND(Z682=9,R682&lt;&gt;0),21,AND(Z682=9,U682="ALTO"),20,AND(Z682=9,U682="BAJO"),17,AND(Z682=9,V682&lt;&gt;0),13,AND(Z682=10,P682&lt;&gt;0),25,AND(Z682=10,R682&lt;&gt;0),22,AND(Z682=10,U682="ALTO"),21,AND(Z682=10,U682="BAJO"),18,AND(Z682=10,V682&lt;&gt;0),18,AND(Z682=11,P682&lt;&gt;0),25,AND(Z682=11,R682&lt;&gt;0),23,AND(Z682=11,U682="ALTO"),20,AND(Z682=11,U682="BAJO"),16,AND(Z682=11,V682&lt;&gt;0),11,AND(Z682=12,P682&lt;&gt;0),25,AND(Z682=12,R682&lt;&gt;0),23,AND(Z682=12,U682="ALTO"),20,AND(Z682=12,U682="BAJO"),16,AND(Z682=12,V682&lt;&gt;0),12,AND(Z682=13,P682&lt;&gt;0),25,AND(Z682=13,R682&lt;&gt;0),21,AND(Z682=13,U682="ALTO"),20,AND(Z682=13,U682="BAJO"),17,AND(Z682=13,V682&lt;&gt;0),17,AND(Z682=14,P682&lt;&gt;0),25,AND(Z682=14,R682&lt;&gt;0),24,AND(Z682=14,U682="ALTO"),23,AND(Z682=14,U682="BAJO"),21,AND(Z682=14,V682&lt;&gt;0),18,AND(Z682=15,P682&lt;&gt;0),25,AND(Z682=15,R682&lt;&gt;0),24,AND(Z682=15,U682="ALTO"),22,AND(Z682=15,U682="BAJO"),19,AND(Z682=15,V682&lt;&gt;0),19,AND(Z682=16,P682&lt;&gt;0),25,AND(Z682=16,R682&lt;&gt;0),23,AND(Z682=16,U682="ALTO"),23,AND(Z682=16,U682="BAJO"),23,AND(Z682=16,V682&lt;&gt;0),20,AND(Z682=17,P682&lt;&gt;0),25,AND(Z682=17,R682&lt;&gt;0),24,AND(Z682=17,U682="ALTO"),23,AND(Z682=17,U682="BAJO"),21,AND(Z682=17,V682&lt;&gt;0),20,AND(Z682=18,P682&lt;&gt;0),25,AND(Z682=18,R682&lt;&gt;0),24,AND(Z682=18,U682="ALTO"),23,AND(Z682=18,U682="BAJO"),22,AND(Z682=18,V682&lt;&gt;0),21,AND(Z682=19,P682&lt;&gt;0),25,AND(Z682=19,R682&lt;&gt;0),25,AND(Z682=19,U682="ALTO"),24,AND(Z682=19,U682="BAJO"),22,AND(Z682=19,V682&lt;&gt;0),22,AND(Z682&lt;&gt;0,X682&lt;&gt;0),Z682,TRUE,"FALSO")</f>
        <v>FALSO</v>
      </c>
      <c r="AC682" s="222"/>
      <c r="AD682" s="222"/>
      <c r="AE682" s="36"/>
      <c r="AF682" s="37"/>
      <c r="AG682" s="37"/>
      <c r="AH682" s="25"/>
      <c r="AI682" s="25"/>
      <c r="AJ682" s="25"/>
      <c r="AK682" s="25"/>
      <c r="AL682" s="25"/>
      <c r="AM682" s="25"/>
      <c r="AN682" s="25"/>
      <c r="AO682" s="35"/>
      <c r="AP682" s="25"/>
      <c r="AQ682" s="35"/>
      <c r="AR682" s="25"/>
      <c r="AS682" s="35"/>
      <c r="AT682" s="25"/>
      <c r="AU682" s="35"/>
      <c r="AV682" s="25"/>
      <c r="AW682" s="35"/>
      <c r="AX682" s="25"/>
    </row>
    <row r="683" spans="1:50" ht="26.25">
      <c r="A683" s="285"/>
      <c r="B683" s="381"/>
      <c r="C683" s="379"/>
      <c r="D683" s="378"/>
      <c r="E683" s="249"/>
      <c r="F683" s="248"/>
      <c r="G683" s="225"/>
      <c r="H683" s="227"/>
      <c r="I683" s="254"/>
      <c r="J683" s="255" t="e">
        <f>+VLOOKUP(I683,Peligros_Aspectos!A:D,4,0)</f>
        <v>#N/A</v>
      </c>
      <c r="K683" s="256" t="e">
        <f>+VLOOKUP(I683,Peligros_Aspectos!A:D,2,0)</f>
        <v>#N/A</v>
      </c>
      <c r="L683" s="257" t="e">
        <f>+VLOOKUP(I683,Peligros_Aspectos!A:C,3,0)</f>
        <v>#N/A</v>
      </c>
      <c r="M683" s="232"/>
      <c r="N683" s="258"/>
      <c r="O683" s="245" t="str">
        <f t="shared" si="60"/>
        <v/>
      </c>
      <c r="P683" s="260"/>
      <c r="Q683" s="260"/>
      <c r="R683" s="260"/>
      <c r="S683" s="260"/>
      <c r="T683" s="260"/>
      <c r="U683" s="268"/>
      <c r="V683" s="264"/>
      <c r="W683" s="264"/>
      <c r="X683" s="260"/>
      <c r="Y683" s="266"/>
      <c r="Z683" s="245" t="str">
        <f t="shared" si="59"/>
        <v/>
      </c>
      <c r="AA683" s="267"/>
      <c r="AB683" s="245" t="str">
        <f t="array" ref="AB683">_xlfn.IFS(AND(Z683=1,P683&lt;&gt;0),25,AND(Z683=1,R683&lt;&gt;0),21,AND(Z683=1,U683="ALTO"),16,AND(Z683=1,U683="BAJO"),11,AND(Z683=1,V683&lt;&gt;0),2,AND(Z683=2,P683&lt;&gt;0),25,AND(Z683=2,R683&lt;&gt;0),21,AND(Z683=2,U683="ALTO"),16,AND(Z683=2,U683="BAJO"),11,AND(Z683=2,V683&lt;&gt;0),4,AND(Z683=3,P683&lt;&gt;0),25,AND(Z683=3,R683&lt;&gt;0),21,AND(Z683=3,U683="ALTO"),16,AND(Z683=3,U683="BAJO"),12,AND(Z683=3,V683&lt;&gt;0),5,AND(Z683=4,P683&lt;&gt;0),25,AND(Z683=4,R683&lt;&gt;0),13,AND(Z683=4,U683="ALTO"),16,AND(Z683=4,U683="BAJO"),14,AND(Z683=4,V683&lt;&gt;0),7,AND(Z683=5,P683&lt;&gt;0),25,AND(Z683=5,R683&lt;&gt;0),21,AND(Z683=5,U683="ALTO"),16,AND(Z683=5,U683="BAJO"),12,AND(Z683=5,V683&lt;&gt;0),8,AND(Z683=6,P683&lt;&gt;0),25,AND(Z683=6,R683&lt;&gt;0),21,AND(Z683=6,U683="ALTO"),20,AND(Z683=6,U683="BAJO"),17,AND(Z683=6,V683&lt;&gt;0),6,AND(Z683=7,P683&lt;&gt;0),25,AND(Z683=7,R683&lt;&gt;0),23,AND(Z683=7,U683="ALTO"),16,AND(Z683=7,U683="BAJO"),11,AND(Z683=7,V683&lt;&gt;0),7,AND(Z683=8,P683&lt;&gt;0),25,AND(Z683=8,R683&lt;&gt;0),21,AND(Z683=8,U683="ALTO"),16,AND(Z683=8,U683="BAJO"),12,AND(Z683=8,V683&lt;&gt;0),8,AND(Z683=9,P683&lt;&gt;0),25,AND(Z683=9,R683&lt;&gt;0),21,AND(Z683=9,U683="ALTO"),20,AND(Z683=9,U683="BAJO"),17,AND(Z683=9,V683&lt;&gt;0),13,AND(Z683=10,P683&lt;&gt;0),25,AND(Z683=10,R683&lt;&gt;0),22,AND(Z683=10,U683="ALTO"),21,AND(Z683=10,U683="BAJO"),18,AND(Z683=10,V683&lt;&gt;0),18,AND(Z683=11,P683&lt;&gt;0),25,AND(Z683=11,R683&lt;&gt;0),23,AND(Z683=11,U683="ALTO"),20,AND(Z683=11,U683="BAJO"),16,AND(Z683=11,V683&lt;&gt;0),11,AND(Z683=12,P683&lt;&gt;0),25,AND(Z683=12,R683&lt;&gt;0),23,AND(Z683=12,U683="ALTO"),20,AND(Z683=12,U683="BAJO"),16,AND(Z683=12,V683&lt;&gt;0),12,AND(Z683=13,P683&lt;&gt;0),25,AND(Z683=13,R683&lt;&gt;0),21,AND(Z683=13,U683="ALTO"),20,AND(Z683=13,U683="BAJO"),17,AND(Z683=13,V683&lt;&gt;0),17,AND(Z683=14,P683&lt;&gt;0),25,AND(Z683=14,R683&lt;&gt;0),24,AND(Z683=14,U683="ALTO"),23,AND(Z683=14,U683="BAJO"),21,AND(Z683=14,V683&lt;&gt;0),18,AND(Z683=15,P683&lt;&gt;0),25,AND(Z683=15,R683&lt;&gt;0),24,AND(Z683=15,U683="ALTO"),22,AND(Z683=15,U683="BAJO"),19,AND(Z683=15,V683&lt;&gt;0),19,AND(Z683=16,P683&lt;&gt;0),25,AND(Z683=16,R683&lt;&gt;0),23,AND(Z683=16,U683="ALTO"),23,AND(Z683=16,U683="BAJO"),23,AND(Z683=16,V683&lt;&gt;0),20,AND(Z683=17,P683&lt;&gt;0),25,AND(Z683=17,R683&lt;&gt;0),24,AND(Z683=17,U683="ALTO"),23,AND(Z683=17,U683="BAJO"),21,AND(Z683=17,V683&lt;&gt;0),20,AND(Z683=18,P683&lt;&gt;0),25,AND(Z683=18,R683&lt;&gt;0),24,AND(Z683=18,U683="ALTO"),23,AND(Z683=18,U683="BAJO"),22,AND(Z683=18,V683&lt;&gt;0),21,AND(Z683=19,P683&lt;&gt;0),25,AND(Z683=19,R683&lt;&gt;0),25,AND(Z683=19,U683="ALTO"),24,AND(Z683=19,U683="BAJO"),22,AND(Z683=19,V683&lt;&gt;0),22,AND(Z683&lt;&gt;0,X683&lt;&gt;0),Z683,TRUE,"FALSO")</f>
        <v>FALSO</v>
      </c>
      <c r="AC683" s="222"/>
      <c r="AD683" s="222"/>
      <c r="AE683" s="36"/>
      <c r="AF683" s="37"/>
      <c r="AG683" s="37"/>
      <c r="AH683" s="25"/>
      <c r="AI683" s="25"/>
      <c r="AJ683" s="25"/>
      <c r="AK683" s="25"/>
      <c r="AL683" s="25"/>
      <c r="AM683" s="25"/>
      <c r="AN683" s="25"/>
      <c r="AO683" s="35"/>
      <c r="AP683" s="25"/>
      <c r="AQ683" s="35"/>
      <c r="AR683" s="25"/>
      <c r="AS683" s="35"/>
      <c r="AT683" s="25"/>
      <c r="AU683" s="35"/>
      <c r="AV683" s="25"/>
      <c r="AW683" s="35"/>
      <c r="AX683" s="25"/>
    </row>
    <row r="684" spans="1:50" ht="26.25">
      <c r="A684" s="285"/>
      <c r="B684" s="381"/>
      <c r="C684" s="379"/>
      <c r="D684" s="378"/>
      <c r="E684" s="249"/>
      <c r="F684" s="248"/>
      <c r="G684" s="225"/>
      <c r="H684" s="227"/>
      <c r="I684" s="254"/>
      <c r="J684" s="255" t="e">
        <f>+VLOOKUP(I684,Peligros_Aspectos!A:D,4,0)</f>
        <v>#N/A</v>
      </c>
      <c r="K684" s="256" t="e">
        <f>+VLOOKUP(I684,Peligros_Aspectos!A:D,2,0)</f>
        <v>#N/A</v>
      </c>
      <c r="L684" s="257" t="e">
        <f>+VLOOKUP(I684,Peligros_Aspectos!A:C,3,0)</f>
        <v>#N/A</v>
      </c>
      <c r="M684" s="232"/>
      <c r="N684" s="258"/>
      <c r="O684" s="245" t="str">
        <f t="shared" si="60"/>
        <v/>
      </c>
      <c r="P684" s="260"/>
      <c r="Q684" s="260"/>
      <c r="R684" s="260"/>
      <c r="S684" s="260"/>
      <c r="T684" s="264"/>
      <c r="U684" s="258"/>
      <c r="V684" s="264"/>
      <c r="W684" s="264"/>
      <c r="X684" s="260"/>
      <c r="Y684" s="266"/>
      <c r="Z684" s="245" t="str">
        <f t="shared" si="59"/>
        <v/>
      </c>
      <c r="AA684" s="267"/>
      <c r="AB684" s="245" t="str">
        <f t="array" ref="AB684">_xlfn.IFS(AND(Z684=1,P684&lt;&gt;0),25,AND(Z684=1,R684&lt;&gt;0),21,AND(Z684=1,U684="ALTO"),16,AND(Z684=1,U684="BAJO"),11,AND(Z684=1,V684&lt;&gt;0),2,AND(Z684=2,P684&lt;&gt;0),25,AND(Z684=2,R684&lt;&gt;0),21,AND(Z684=2,U684="ALTO"),16,AND(Z684=2,U684="BAJO"),11,AND(Z684=2,V684&lt;&gt;0),4,AND(Z684=3,P684&lt;&gt;0),25,AND(Z684=3,R684&lt;&gt;0),21,AND(Z684=3,U684="ALTO"),16,AND(Z684=3,U684="BAJO"),12,AND(Z684=3,V684&lt;&gt;0),5,AND(Z684=4,P684&lt;&gt;0),25,AND(Z684=4,R684&lt;&gt;0),13,AND(Z684=4,U684="ALTO"),16,AND(Z684=4,U684="BAJO"),14,AND(Z684=4,V684&lt;&gt;0),7,AND(Z684=5,P684&lt;&gt;0),25,AND(Z684=5,R684&lt;&gt;0),21,AND(Z684=5,U684="ALTO"),16,AND(Z684=5,U684="BAJO"),12,AND(Z684=5,V684&lt;&gt;0),8,AND(Z684=6,P684&lt;&gt;0),25,AND(Z684=6,R684&lt;&gt;0),21,AND(Z684=6,U684="ALTO"),20,AND(Z684=6,U684="BAJO"),17,AND(Z684=6,V684&lt;&gt;0),6,AND(Z684=7,P684&lt;&gt;0),25,AND(Z684=7,R684&lt;&gt;0),23,AND(Z684=7,U684="ALTO"),16,AND(Z684=7,U684="BAJO"),11,AND(Z684=7,V684&lt;&gt;0),7,AND(Z684=8,P684&lt;&gt;0),25,AND(Z684=8,R684&lt;&gt;0),21,AND(Z684=8,U684="ALTO"),16,AND(Z684=8,U684="BAJO"),12,AND(Z684=8,V684&lt;&gt;0),8,AND(Z684=9,P684&lt;&gt;0),25,AND(Z684=9,R684&lt;&gt;0),21,AND(Z684=9,U684="ALTO"),20,AND(Z684=9,U684="BAJO"),17,AND(Z684=9,V684&lt;&gt;0),13,AND(Z684=10,P684&lt;&gt;0),25,AND(Z684=10,R684&lt;&gt;0),22,AND(Z684=10,U684="ALTO"),21,AND(Z684=10,U684="BAJO"),18,AND(Z684=10,V684&lt;&gt;0),18,AND(Z684=11,P684&lt;&gt;0),25,AND(Z684=11,R684&lt;&gt;0),23,AND(Z684=11,U684="ALTO"),20,AND(Z684=11,U684="BAJO"),16,AND(Z684=11,V684&lt;&gt;0),11,AND(Z684=12,P684&lt;&gt;0),25,AND(Z684=12,R684&lt;&gt;0),23,AND(Z684=12,U684="ALTO"),20,AND(Z684=12,U684="BAJO"),16,AND(Z684=12,V684&lt;&gt;0),12,AND(Z684=13,P684&lt;&gt;0),25,AND(Z684=13,R684&lt;&gt;0),21,AND(Z684=13,U684="ALTO"),20,AND(Z684=13,U684="BAJO"),17,AND(Z684=13,V684&lt;&gt;0),17,AND(Z684=14,P684&lt;&gt;0),25,AND(Z684=14,R684&lt;&gt;0),24,AND(Z684=14,U684="ALTO"),23,AND(Z684=14,U684="BAJO"),21,AND(Z684=14,V684&lt;&gt;0),18,AND(Z684=15,P684&lt;&gt;0),25,AND(Z684=15,R684&lt;&gt;0),24,AND(Z684=15,U684="ALTO"),22,AND(Z684=15,U684="BAJO"),19,AND(Z684=15,V684&lt;&gt;0),19,AND(Z684=16,P684&lt;&gt;0),25,AND(Z684=16,R684&lt;&gt;0),23,AND(Z684=16,U684="ALTO"),23,AND(Z684=16,U684="BAJO"),23,AND(Z684=16,V684&lt;&gt;0),20,AND(Z684=17,P684&lt;&gt;0),25,AND(Z684=17,R684&lt;&gt;0),24,AND(Z684=17,U684="ALTO"),23,AND(Z684=17,U684="BAJO"),21,AND(Z684=17,V684&lt;&gt;0),20,AND(Z684=18,P684&lt;&gt;0),25,AND(Z684=18,R684&lt;&gt;0),24,AND(Z684=18,U684="ALTO"),23,AND(Z684=18,U684="BAJO"),22,AND(Z684=18,V684&lt;&gt;0),21,AND(Z684=19,P684&lt;&gt;0),25,AND(Z684=19,R684&lt;&gt;0),25,AND(Z684=19,U684="ALTO"),24,AND(Z684=19,U684="BAJO"),22,AND(Z684=19,V684&lt;&gt;0),22,AND(Z684&lt;&gt;0,X684&lt;&gt;0),Z684,TRUE,"FALSO")</f>
        <v>FALSO</v>
      </c>
      <c r="AC684" s="222"/>
      <c r="AD684" s="222"/>
      <c r="AE684" s="36"/>
      <c r="AF684" s="37"/>
      <c r="AG684" s="37"/>
      <c r="AH684" s="25"/>
      <c r="AI684" s="25"/>
      <c r="AJ684" s="25"/>
      <c r="AK684" s="25"/>
      <c r="AL684" s="25"/>
      <c r="AM684" s="25"/>
      <c r="AN684" s="25"/>
      <c r="AO684" s="35"/>
      <c r="AP684" s="25"/>
      <c r="AQ684" s="35"/>
      <c r="AR684" s="25"/>
      <c r="AS684" s="35"/>
      <c r="AT684" s="25"/>
      <c r="AU684" s="35"/>
      <c r="AV684" s="25"/>
      <c r="AW684" s="35"/>
      <c r="AX684" s="25"/>
    </row>
    <row r="685" spans="1:50" ht="26.25">
      <c r="A685" s="285"/>
      <c r="B685" s="381"/>
      <c r="C685" s="379"/>
      <c r="D685" s="378"/>
      <c r="E685" s="249"/>
      <c r="F685" s="248"/>
      <c r="G685" s="225"/>
      <c r="H685" s="227"/>
      <c r="I685" s="254"/>
      <c r="J685" s="255" t="e">
        <f>+VLOOKUP(I685,Peligros_Aspectos!A:D,4,0)</f>
        <v>#N/A</v>
      </c>
      <c r="K685" s="256" t="e">
        <f>+VLOOKUP(I685,Peligros_Aspectos!A:D,2,0)</f>
        <v>#N/A</v>
      </c>
      <c r="L685" s="257" t="e">
        <f>+VLOOKUP(I685,Peligros_Aspectos!A:C,3,0)</f>
        <v>#N/A</v>
      </c>
      <c r="M685" s="232"/>
      <c r="N685" s="258"/>
      <c r="O685" s="245" t="str">
        <f t="shared" si="60"/>
        <v/>
      </c>
      <c r="P685" s="260"/>
      <c r="Q685" s="260"/>
      <c r="R685" s="260"/>
      <c r="S685" s="260"/>
      <c r="T685" s="260"/>
      <c r="U685" s="258"/>
      <c r="V685" s="264"/>
      <c r="W685" s="264"/>
      <c r="X685" s="260"/>
      <c r="Y685" s="266"/>
      <c r="Z685" s="245" t="str">
        <f t="shared" si="59"/>
        <v/>
      </c>
      <c r="AA685" s="267"/>
      <c r="AB685" s="245" t="str">
        <f t="array" ref="AB685">_xlfn.IFS(AND(Z685=1,P685&lt;&gt;0),25,AND(Z685=1,R685&lt;&gt;0),21,AND(Z685=1,U685="ALTO"),16,AND(Z685=1,U685="BAJO"),11,AND(Z685=1,V685&lt;&gt;0),2,AND(Z685=2,P685&lt;&gt;0),25,AND(Z685=2,R685&lt;&gt;0),21,AND(Z685=2,U685="ALTO"),16,AND(Z685=2,U685="BAJO"),11,AND(Z685=2,V685&lt;&gt;0),4,AND(Z685=3,P685&lt;&gt;0),25,AND(Z685=3,R685&lt;&gt;0),21,AND(Z685=3,U685="ALTO"),16,AND(Z685=3,U685="BAJO"),12,AND(Z685=3,V685&lt;&gt;0),5,AND(Z685=4,P685&lt;&gt;0),25,AND(Z685=4,R685&lt;&gt;0),13,AND(Z685=4,U685="ALTO"),16,AND(Z685=4,U685="BAJO"),14,AND(Z685=4,V685&lt;&gt;0),7,AND(Z685=5,P685&lt;&gt;0),25,AND(Z685=5,R685&lt;&gt;0),21,AND(Z685=5,U685="ALTO"),16,AND(Z685=5,U685="BAJO"),12,AND(Z685=5,V685&lt;&gt;0),8,AND(Z685=6,P685&lt;&gt;0),25,AND(Z685=6,R685&lt;&gt;0),21,AND(Z685=6,U685="ALTO"),20,AND(Z685=6,U685="BAJO"),17,AND(Z685=6,V685&lt;&gt;0),6,AND(Z685=7,P685&lt;&gt;0),25,AND(Z685=7,R685&lt;&gt;0),23,AND(Z685=7,U685="ALTO"),16,AND(Z685=7,U685="BAJO"),11,AND(Z685=7,V685&lt;&gt;0),7,AND(Z685=8,P685&lt;&gt;0),25,AND(Z685=8,R685&lt;&gt;0),21,AND(Z685=8,U685="ALTO"),16,AND(Z685=8,U685="BAJO"),12,AND(Z685=8,V685&lt;&gt;0),8,AND(Z685=9,P685&lt;&gt;0),25,AND(Z685=9,R685&lt;&gt;0),21,AND(Z685=9,U685="ALTO"),20,AND(Z685=9,U685="BAJO"),17,AND(Z685=9,V685&lt;&gt;0),13,AND(Z685=10,P685&lt;&gt;0),25,AND(Z685=10,R685&lt;&gt;0),22,AND(Z685=10,U685="ALTO"),21,AND(Z685=10,U685="BAJO"),18,AND(Z685=10,V685&lt;&gt;0),18,AND(Z685=11,P685&lt;&gt;0),25,AND(Z685=11,R685&lt;&gt;0),23,AND(Z685=11,U685="ALTO"),20,AND(Z685=11,U685="BAJO"),16,AND(Z685=11,V685&lt;&gt;0),11,AND(Z685=12,P685&lt;&gt;0),25,AND(Z685=12,R685&lt;&gt;0),23,AND(Z685=12,U685="ALTO"),20,AND(Z685=12,U685="BAJO"),16,AND(Z685=12,V685&lt;&gt;0),12,AND(Z685=13,P685&lt;&gt;0),25,AND(Z685=13,R685&lt;&gt;0),21,AND(Z685=13,U685="ALTO"),20,AND(Z685=13,U685="BAJO"),17,AND(Z685=13,V685&lt;&gt;0),17,AND(Z685=14,P685&lt;&gt;0),25,AND(Z685=14,R685&lt;&gt;0),24,AND(Z685=14,U685="ALTO"),23,AND(Z685=14,U685="BAJO"),21,AND(Z685=14,V685&lt;&gt;0),18,AND(Z685=15,P685&lt;&gt;0),25,AND(Z685=15,R685&lt;&gt;0),24,AND(Z685=15,U685="ALTO"),22,AND(Z685=15,U685="BAJO"),19,AND(Z685=15,V685&lt;&gt;0),19,AND(Z685=16,P685&lt;&gt;0),25,AND(Z685=16,R685&lt;&gt;0),23,AND(Z685=16,U685="ALTO"),23,AND(Z685=16,U685="BAJO"),23,AND(Z685=16,V685&lt;&gt;0),20,AND(Z685=17,P685&lt;&gt;0),25,AND(Z685=17,R685&lt;&gt;0),24,AND(Z685=17,U685="ALTO"),23,AND(Z685=17,U685="BAJO"),21,AND(Z685=17,V685&lt;&gt;0),20,AND(Z685=18,P685&lt;&gt;0),25,AND(Z685=18,R685&lt;&gt;0),24,AND(Z685=18,U685="ALTO"),23,AND(Z685=18,U685="BAJO"),22,AND(Z685=18,V685&lt;&gt;0),21,AND(Z685=19,P685&lt;&gt;0),25,AND(Z685=19,R685&lt;&gt;0),25,AND(Z685=19,U685="ALTO"),24,AND(Z685=19,U685="BAJO"),22,AND(Z685=19,V685&lt;&gt;0),22,AND(Z685&lt;&gt;0,X685&lt;&gt;0),Z685,TRUE,"FALSO")</f>
        <v>FALSO</v>
      </c>
      <c r="AC685" s="222"/>
      <c r="AD685" s="222"/>
      <c r="AE685" s="36"/>
      <c r="AF685" s="37"/>
      <c r="AG685" s="37"/>
      <c r="AH685" s="25"/>
      <c r="AI685" s="25"/>
      <c r="AJ685" s="25"/>
      <c r="AK685" s="25"/>
      <c r="AL685" s="25"/>
      <c r="AM685" s="25"/>
      <c r="AN685" s="25"/>
      <c r="AO685" s="35"/>
      <c r="AP685" s="25"/>
      <c r="AQ685" s="35"/>
      <c r="AR685" s="25"/>
      <c r="AS685" s="35"/>
      <c r="AT685" s="25"/>
      <c r="AU685" s="35"/>
      <c r="AV685" s="25"/>
      <c r="AW685" s="35"/>
      <c r="AX685" s="25"/>
    </row>
    <row r="686" spans="1:50" ht="26.25">
      <c r="A686" s="285"/>
      <c r="B686" s="381"/>
      <c r="C686" s="379"/>
      <c r="D686" s="378"/>
      <c r="E686" s="249"/>
      <c r="F686" s="248"/>
      <c r="G686" s="225"/>
      <c r="H686" s="227"/>
      <c r="I686" s="254"/>
      <c r="J686" s="255" t="e">
        <f>+VLOOKUP(I686,Peligros_Aspectos!A:D,4,0)</f>
        <v>#N/A</v>
      </c>
      <c r="K686" s="256" t="e">
        <f>+VLOOKUP(I686,Peligros_Aspectos!A:D,2,0)</f>
        <v>#N/A</v>
      </c>
      <c r="L686" s="257" t="e">
        <f>+VLOOKUP(I686,Peligros_Aspectos!A:C,3,0)</f>
        <v>#N/A</v>
      </c>
      <c r="M686" s="232"/>
      <c r="N686" s="258"/>
      <c r="O686" s="245" t="str">
        <f t="shared" si="60"/>
        <v/>
      </c>
      <c r="P686" s="260"/>
      <c r="Q686" s="260"/>
      <c r="R686" s="260"/>
      <c r="S686" s="260"/>
      <c r="T686" s="260"/>
      <c r="U686" s="258"/>
      <c r="V686" s="264"/>
      <c r="W686" s="264"/>
      <c r="X686" s="260"/>
      <c r="Y686" s="266"/>
      <c r="Z686" s="245" t="str">
        <f t="shared" si="59"/>
        <v/>
      </c>
      <c r="AA686" s="267"/>
      <c r="AB686" s="245" t="str">
        <f t="array" ref="AB686">_xlfn.IFS(AND(Z686=1,P686&lt;&gt;0),25,AND(Z686=1,R686&lt;&gt;0),21,AND(Z686=1,U686="ALTO"),16,AND(Z686=1,U686="BAJO"),11,AND(Z686=1,V686&lt;&gt;0),2,AND(Z686=2,P686&lt;&gt;0),25,AND(Z686=2,R686&lt;&gt;0),21,AND(Z686=2,U686="ALTO"),16,AND(Z686=2,U686="BAJO"),11,AND(Z686=2,V686&lt;&gt;0),4,AND(Z686=3,P686&lt;&gt;0),25,AND(Z686=3,R686&lt;&gt;0),21,AND(Z686=3,U686="ALTO"),16,AND(Z686=3,U686="BAJO"),12,AND(Z686=3,V686&lt;&gt;0),5,AND(Z686=4,P686&lt;&gt;0),25,AND(Z686=4,R686&lt;&gt;0),13,AND(Z686=4,U686="ALTO"),16,AND(Z686=4,U686="BAJO"),14,AND(Z686=4,V686&lt;&gt;0),7,AND(Z686=5,P686&lt;&gt;0),25,AND(Z686=5,R686&lt;&gt;0),21,AND(Z686=5,U686="ALTO"),16,AND(Z686=5,U686="BAJO"),12,AND(Z686=5,V686&lt;&gt;0),8,AND(Z686=6,P686&lt;&gt;0),25,AND(Z686=6,R686&lt;&gt;0),21,AND(Z686=6,U686="ALTO"),20,AND(Z686=6,U686="BAJO"),17,AND(Z686=6,V686&lt;&gt;0),6,AND(Z686=7,P686&lt;&gt;0),25,AND(Z686=7,R686&lt;&gt;0),23,AND(Z686=7,U686="ALTO"),16,AND(Z686=7,U686="BAJO"),11,AND(Z686=7,V686&lt;&gt;0),7,AND(Z686=8,P686&lt;&gt;0),25,AND(Z686=8,R686&lt;&gt;0),21,AND(Z686=8,U686="ALTO"),16,AND(Z686=8,U686="BAJO"),12,AND(Z686=8,V686&lt;&gt;0),8,AND(Z686=9,P686&lt;&gt;0),25,AND(Z686=9,R686&lt;&gt;0),21,AND(Z686=9,U686="ALTO"),20,AND(Z686=9,U686="BAJO"),17,AND(Z686=9,V686&lt;&gt;0),13,AND(Z686=10,P686&lt;&gt;0),25,AND(Z686=10,R686&lt;&gt;0),22,AND(Z686=10,U686="ALTO"),21,AND(Z686=10,U686="BAJO"),18,AND(Z686=10,V686&lt;&gt;0),18,AND(Z686=11,P686&lt;&gt;0),25,AND(Z686=11,R686&lt;&gt;0),23,AND(Z686=11,U686="ALTO"),20,AND(Z686=11,U686="BAJO"),16,AND(Z686=11,V686&lt;&gt;0),11,AND(Z686=12,P686&lt;&gt;0),25,AND(Z686=12,R686&lt;&gt;0),23,AND(Z686=12,U686="ALTO"),20,AND(Z686=12,U686="BAJO"),16,AND(Z686=12,V686&lt;&gt;0),12,AND(Z686=13,P686&lt;&gt;0),25,AND(Z686=13,R686&lt;&gt;0),21,AND(Z686=13,U686="ALTO"),20,AND(Z686=13,U686="BAJO"),17,AND(Z686=13,V686&lt;&gt;0),17,AND(Z686=14,P686&lt;&gt;0),25,AND(Z686=14,R686&lt;&gt;0),24,AND(Z686=14,U686="ALTO"),23,AND(Z686=14,U686="BAJO"),21,AND(Z686=14,V686&lt;&gt;0),18,AND(Z686=15,P686&lt;&gt;0),25,AND(Z686=15,R686&lt;&gt;0),24,AND(Z686=15,U686="ALTO"),22,AND(Z686=15,U686="BAJO"),19,AND(Z686=15,V686&lt;&gt;0),19,AND(Z686=16,P686&lt;&gt;0),25,AND(Z686=16,R686&lt;&gt;0),23,AND(Z686=16,U686="ALTO"),23,AND(Z686=16,U686="BAJO"),23,AND(Z686=16,V686&lt;&gt;0),20,AND(Z686=17,P686&lt;&gt;0),25,AND(Z686=17,R686&lt;&gt;0),24,AND(Z686=17,U686="ALTO"),23,AND(Z686=17,U686="BAJO"),21,AND(Z686=17,V686&lt;&gt;0),20,AND(Z686=18,P686&lt;&gt;0),25,AND(Z686=18,R686&lt;&gt;0),24,AND(Z686=18,U686="ALTO"),23,AND(Z686=18,U686="BAJO"),22,AND(Z686=18,V686&lt;&gt;0),21,AND(Z686=19,P686&lt;&gt;0),25,AND(Z686=19,R686&lt;&gt;0),25,AND(Z686=19,U686="ALTO"),24,AND(Z686=19,U686="BAJO"),22,AND(Z686=19,V686&lt;&gt;0),22,AND(Z686&lt;&gt;0,X686&lt;&gt;0),Z686,TRUE,"FALSO")</f>
        <v>FALSO</v>
      </c>
      <c r="AC686" s="222"/>
      <c r="AD686" s="222"/>
      <c r="AE686" s="36"/>
      <c r="AF686" s="37"/>
      <c r="AG686" s="37"/>
      <c r="AH686" s="25"/>
      <c r="AI686" s="25"/>
      <c r="AJ686" s="25"/>
      <c r="AK686" s="25"/>
      <c r="AL686" s="25"/>
      <c r="AM686" s="25"/>
      <c r="AN686" s="25"/>
      <c r="AO686" s="35"/>
      <c r="AP686" s="25"/>
      <c r="AQ686" s="35"/>
      <c r="AR686" s="25"/>
      <c r="AS686" s="35"/>
      <c r="AT686" s="25"/>
      <c r="AU686" s="35"/>
      <c r="AV686" s="25"/>
      <c r="AW686" s="35"/>
      <c r="AX686" s="25"/>
    </row>
    <row r="687" spans="1:50" ht="26.25">
      <c r="A687" s="285"/>
      <c r="B687" s="381"/>
      <c r="C687" s="379"/>
      <c r="D687" s="378"/>
      <c r="E687" s="249"/>
      <c r="F687" s="248"/>
      <c r="G687" s="225"/>
      <c r="H687" s="227"/>
      <c r="I687" s="254"/>
      <c r="J687" s="255" t="e">
        <f>+VLOOKUP(I687,Peligros_Aspectos!A:D,4,0)</f>
        <v>#N/A</v>
      </c>
      <c r="K687" s="256" t="e">
        <f>+VLOOKUP(I687,Peligros_Aspectos!A:D,2,0)</f>
        <v>#N/A</v>
      </c>
      <c r="L687" s="257" t="e">
        <f>+VLOOKUP(I687,Peligros_Aspectos!A:C,3,0)</f>
        <v>#N/A</v>
      </c>
      <c r="M687" s="232"/>
      <c r="N687" s="258"/>
      <c r="O687" s="245" t="str">
        <f t="shared" si="60"/>
        <v/>
      </c>
      <c r="P687" s="260"/>
      <c r="Q687" s="260"/>
      <c r="R687" s="260"/>
      <c r="S687" s="260"/>
      <c r="T687" s="260"/>
      <c r="U687" s="258"/>
      <c r="V687" s="264"/>
      <c r="W687" s="264"/>
      <c r="X687" s="260"/>
      <c r="Y687" s="266"/>
      <c r="Z687" s="245" t="str">
        <f t="shared" si="59"/>
        <v/>
      </c>
      <c r="AA687" s="267"/>
      <c r="AB687" s="245" t="str">
        <f t="array" ref="AB687">_xlfn.IFS(AND(Z687=1,P687&lt;&gt;0),25,AND(Z687=1,R687&lt;&gt;0),21,AND(Z687=1,U687="ALTO"),16,AND(Z687=1,U687="BAJO"),11,AND(Z687=1,V687&lt;&gt;0),2,AND(Z687=2,P687&lt;&gt;0),25,AND(Z687=2,R687&lt;&gt;0),21,AND(Z687=2,U687="ALTO"),16,AND(Z687=2,U687="BAJO"),11,AND(Z687=2,V687&lt;&gt;0),4,AND(Z687=3,P687&lt;&gt;0),25,AND(Z687=3,R687&lt;&gt;0),21,AND(Z687=3,U687="ALTO"),16,AND(Z687=3,U687="BAJO"),12,AND(Z687=3,V687&lt;&gt;0),5,AND(Z687=4,P687&lt;&gt;0),25,AND(Z687=4,R687&lt;&gt;0),13,AND(Z687=4,U687="ALTO"),16,AND(Z687=4,U687="BAJO"),14,AND(Z687=4,V687&lt;&gt;0),7,AND(Z687=5,P687&lt;&gt;0),25,AND(Z687=5,R687&lt;&gt;0),21,AND(Z687=5,U687="ALTO"),16,AND(Z687=5,U687="BAJO"),12,AND(Z687=5,V687&lt;&gt;0),8,AND(Z687=6,P687&lt;&gt;0),25,AND(Z687=6,R687&lt;&gt;0),21,AND(Z687=6,U687="ALTO"),20,AND(Z687=6,U687="BAJO"),17,AND(Z687=6,V687&lt;&gt;0),6,AND(Z687=7,P687&lt;&gt;0),25,AND(Z687=7,R687&lt;&gt;0),23,AND(Z687=7,U687="ALTO"),16,AND(Z687=7,U687="BAJO"),11,AND(Z687=7,V687&lt;&gt;0),7,AND(Z687=8,P687&lt;&gt;0),25,AND(Z687=8,R687&lt;&gt;0),21,AND(Z687=8,U687="ALTO"),16,AND(Z687=8,U687="BAJO"),12,AND(Z687=8,V687&lt;&gt;0),8,AND(Z687=9,P687&lt;&gt;0),25,AND(Z687=9,R687&lt;&gt;0),21,AND(Z687=9,U687="ALTO"),20,AND(Z687=9,U687="BAJO"),17,AND(Z687=9,V687&lt;&gt;0),13,AND(Z687=10,P687&lt;&gt;0),25,AND(Z687=10,R687&lt;&gt;0),22,AND(Z687=10,U687="ALTO"),21,AND(Z687=10,U687="BAJO"),18,AND(Z687=10,V687&lt;&gt;0),18,AND(Z687=11,P687&lt;&gt;0),25,AND(Z687=11,R687&lt;&gt;0),23,AND(Z687=11,U687="ALTO"),20,AND(Z687=11,U687="BAJO"),16,AND(Z687=11,V687&lt;&gt;0),11,AND(Z687=12,P687&lt;&gt;0),25,AND(Z687=12,R687&lt;&gt;0),23,AND(Z687=12,U687="ALTO"),20,AND(Z687=12,U687="BAJO"),16,AND(Z687=12,V687&lt;&gt;0),12,AND(Z687=13,P687&lt;&gt;0),25,AND(Z687=13,R687&lt;&gt;0),21,AND(Z687=13,U687="ALTO"),20,AND(Z687=13,U687="BAJO"),17,AND(Z687=13,V687&lt;&gt;0),17,AND(Z687=14,P687&lt;&gt;0),25,AND(Z687=14,R687&lt;&gt;0),24,AND(Z687=14,U687="ALTO"),23,AND(Z687=14,U687="BAJO"),21,AND(Z687=14,V687&lt;&gt;0),18,AND(Z687=15,P687&lt;&gt;0),25,AND(Z687=15,R687&lt;&gt;0),24,AND(Z687=15,U687="ALTO"),22,AND(Z687=15,U687="BAJO"),19,AND(Z687=15,V687&lt;&gt;0),19,AND(Z687=16,P687&lt;&gt;0),25,AND(Z687=16,R687&lt;&gt;0),23,AND(Z687=16,U687="ALTO"),23,AND(Z687=16,U687="BAJO"),23,AND(Z687=16,V687&lt;&gt;0),20,AND(Z687=17,P687&lt;&gt;0),25,AND(Z687=17,R687&lt;&gt;0),24,AND(Z687=17,U687="ALTO"),23,AND(Z687=17,U687="BAJO"),21,AND(Z687=17,V687&lt;&gt;0),20,AND(Z687=18,P687&lt;&gt;0),25,AND(Z687=18,R687&lt;&gt;0),24,AND(Z687=18,U687="ALTO"),23,AND(Z687=18,U687="BAJO"),22,AND(Z687=18,V687&lt;&gt;0),21,AND(Z687=19,P687&lt;&gt;0),25,AND(Z687=19,R687&lt;&gt;0),25,AND(Z687=19,U687="ALTO"),24,AND(Z687=19,U687="BAJO"),22,AND(Z687=19,V687&lt;&gt;0),22,AND(Z687&lt;&gt;0,X687&lt;&gt;0),Z687,TRUE,"FALSO")</f>
        <v>FALSO</v>
      </c>
      <c r="AC687" s="222"/>
      <c r="AD687" s="222"/>
      <c r="AE687" s="36"/>
      <c r="AF687" s="37"/>
      <c r="AG687" s="37"/>
      <c r="AH687" s="25"/>
      <c r="AI687" s="25"/>
      <c r="AJ687" s="25"/>
      <c r="AK687" s="25"/>
      <c r="AL687" s="25"/>
      <c r="AM687" s="25"/>
      <c r="AN687" s="25"/>
      <c r="AO687" s="35"/>
      <c r="AP687" s="25"/>
      <c r="AQ687" s="35"/>
      <c r="AR687" s="25"/>
      <c r="AS687" s="35"/>
      <c r="AT687" s="25"/>
      <c r="AU687" s="35"/>
      <c r="AV687" s="25"/>
      <c r="AW687" s="35"/>
      <c r="AX687" s="25"/>
    </row>
    <row r="688" spans="1:50" ht="26.25">
      <c r="A688" s="285"/>
      <c r="B688" s="381"/>
      <c r="C688" s="379"/>
      <c r="D688" s="378"/>
      <c r="E688" s="249"/>
      <c r="F688" s="248"/>
      <c r="G688" s="225"/>
      <c r="H688" s="227"/>
      <c r="I688" s="254"/>
      <c r="J688" s="255" t="e">
        <f>+VLOOKUP(I688,Peligros_Aspectos!A:D,4,0)</f>
        <v>#N/A</v>
      </c>
      <c r="K688" s="256" t="e">
        <f>+VLOOKUP(I688,Peligros_Aspectos!A:D,2,0)</f>
        <v>#N/A</v>
      </c>
      <c r="L688" s="257" t="e">
        <f>+VLOOKUP(I688,Peligros_Aspectos!A:C,3,0)</f>
        <v>#N/A</v>
      </c>
      <c r="M688" s="232"/>
      <c r="N688" s="258"/>
      <c r="O688" s="245" t="str">
        <f t="shared" si="60"/>
        <v/>
      </c>
      <c r="P688" s="260"/>
      <c r="Q688" s="260"/>
      <c r="R688" s="260"/>
      <c r="S688" s="260"/>
      <c r="T688" s="260"/>
      <c r="U688" s="258"/>
      <c r="V688" s="264"/>
      <c r="W688" s="264"/>
      <c r="X688" s="260"/>
      <c r="Y688" s="266"/>
      <c r="Z688" s="245" t="str">
        <f t="shared" si="59"/>
        <v/>
      </c>
      <c r="AA688" s="267"/>
      <c r="AB688" s="245" t="str">
        <f t="array" ref="AB688">_xlfn.IFS(AND(Z688=1,P688&lt;&gt;0),25,AND(Z688=1,R688&lt;&gt;0),21,AND(Z688=1,U688="ALTO"),16,AND(Z688=1,U688="BAJO"),11,AND(Z688=1,V688&lt;&gt;0),2,AND(Z688=2,P688&lt;&gt;0),25,AND(Z688=2,R688&lt;&gt;0),21,AND(Z688=2,U688="ALTO"),16,AND(Z688=2,U688="BAJO"),11,AND(Z688=2,V688&lt;&gt;0),4,AND(Z688=3,P688&lt;&gt;0),25,AND(Z688=3,R688&lt;&gt;0),21,AND(Z688=3,U688="ALTO"),16,AND(Z688=3,U688="BAJO"),12,AND(Z688=3,V688&lt;&gt;0),5,AND(Z688=4,P688&lt;&gt;0),25,AND(Z688=4,R688&lt;&gt;0),13,AND(Z688=4,U688="ALTO"),16,AND(Z688=4,U688="BAJO"),14,AND(Z688=4,V688&lt;&gt;0),7,AND(Z688=5,P688&lt;&gt;0),25,AND(Z688=5,R688&lt;&gt;0),21,AND(Z688=5,U688="ALTO"),16,AND(Z688=5,U688="BAJO"),12,AND(Z688=5,V688&lt;&gt;0),8,AND(Z688=6,P688&lt;&gt;0),25,AND(Z688=6,R688&lt;&gt;0),21,AND(Z688=6,U688="ALTO"),20,AND(Z688=6,U688="BAJO"),17,AND(Z688=6,V688&lt;&gt;0),6,AND(Z688=7,P688&lt;&gt;0),25,AND(Z688=7,R688&lt;&gt;0),23,AND(Z688=7,U688="ALTO"),16,AND(Z688=7,U688="BAJO"),11,AND(Z688=7,V688&lt;&gt;0),7,AND(Z688=8,P688&lt;&gt;0),25,AND(Z688=8,R688&lt;&gt;0),21,AND(Z688=8,U688="ALTO"),16,AND(Z688=8,U688="BAJO"),12,AND(Z688=8,V688&lt;&gt;0),8,AND(Z688=9,P688&lt;&gt;0),25,AND(Z688=9,R688&lt;&gt;0),21,AND(Z688=9,U688="ALTO"),20,AND(Z688=9,U688="BAJO"),17,AND(Z688=9,V688&lt;&gt;0),13,AND(Z688=10,P688&lt;&gt;0),25,AND(Z688=10,R688&lt;&gt;0),22,AND(Z688=10,U688="ALTO"),21,AND(Z688=10,U688="BAJO"),18,AND(Z688=10,V688&lt;&gt;0),18,AND(Z688=11,P688&lt;&gt;0),25,AND(Z688=11,R688&lt;&gt;0),23,AND(Z688=11,U688="ALTO"),20,AND(Z688=11,U688="BAJO"),16,AND(Z688=11,V688&lt;&gt;0),11,AND(Z688=12,P688&lt;&gt;0),25,AND(Z688=12,R688&lt;&gt;0),23,AND(Z688=12,U688="ALTO"),20,AND(Z688=12,U688="BAJO"),16,AND(Z688=12,V688&lt;&gt;0),12,AND(Z688=13,P688&lt;&gt;0),25,AND(Z688=13,R688&lt;&gt;0),21,AND(Z688=13,U688="ALTO"),20,AND(Z688=13,U688="BAJO"),17,AND(Z688=13,V688&lt;&gt;0),17,AND(Z688=14,P688&lt;&gt;0),25,AND(Z688=14,R688&lt;&gt;0),24,AND(Z688=14,U688="ALTO"),23,AND(Z688=14,U688="BAJO"),21,AND(Z688=14,V688&lt;&gt;0),18,AND(Z688=15,P688&lt;&gt;0),25,AND(Z688=15,R688&lt;&gt;0),24,AND(Z688=15,U688="ALTO"),22,AND(Z688=15,U688="BAJO"),19,AND(Z688=15,V688&lt;&gt;0),19,AND(Z688=16,P688&lt;&gt;0),25,AND(Z688=16,R688&lt;&gt;0),23,AND(Z688=16,U688="ALTO"),23,AND(Z688=16,U688="BAJO"),23,AND(Z688=16,V688&lt;&gt;0),20,AND(Z688=17,P688&lt;&gt;0),25,AND(Z688=17,R688&lt;&gt;0),24,AND(Z688=17,U688="ALTO"),23,AND(Z688=17,U688="BAJO"),21,AND(Z688=17,V688&lt;&gt;0),20,AND(Z688=18,P688&lt;&gt;0),25,AND(Z688=18,R688&lt;&gt;0),24,AND(Z688=18,U688="ALTO"),23,AND(Z688=18,U688="BAJO"),22,AND(Z688=18,V688&lt;&gt;0),21,AND(Z688=19,P688&lt;&gt;0),25,AND(Z688=19,R688&lt;&gt;0),25,AND(Z688=19,U688="ALTO"),24,AND(Z688=19,U688="BAJO"),22,AND(Z688=19,V688&lt;&gt;0),22,AND(Z688&lt;&gt;0,X688&lt;&gt;0),Z688,TRUE,"FALSO")</f>
        <v>FALSO</v>
      </c>
      <c r="AC688" s="222"/>
      <c r="AD688" s="222"/>
      <c r="AE688" s="36"/>
      <c r="AF688" s="37"/>
      <c r="AG688" s="37"/>
      <c r="AH688" s="25"/>
      <c r="AI688" s="25"/>
      <c r="AJ688" s="25"/>
      <c r="AK688" s="25"/>
      <c r="AL688" s="25"/>
      <c r="AM688" s="25"/>
      <c r="AN688" s="25"/>
      <c r="AO688" s="35"/>
      <c r="AP688" s="25"/>
      <c r="AQ688" s="35"/>
      <c r="AR688" s="25"/>
      <c r="AS688" s="35"/>
      <c r="AT688" s="25"/>
      <c r="AU688" s="35"/>
      <c r="AV688" s="25"/>
      <c r="AW688" s="35"/>
      <c r="AX688" s="25"/>
    </row>
    <row r="689" spans="1:50" ht="26.25">
      <c r="A689" s="285"/>
      <c r="B689" s="381"/>
      <c r="C689" s="379"/>
      <c r="D689" s="378"/>
      <c r="E689" s="249"/>
      <c r="F689" s="248"/>
      <c r="G689" s="225"/>
      <c r="H689" s="227"/>
      <c r="I689" s="254"/>
      <c r="J689" s="255" t="e">
        <f>+VLOOKUP(I689,Peligros_Aspectos!A:D,4,0)</f>
        <v>#N/A</v>
      </c>
      <c r="K689" s="256" t="e">
        <f>+VLOOKUP(I689,Peligros_Aspectos!A:D,2,0)</f>
        <v>#N/A</v>
      </c>
      <c r="L689" s="257" t="e">
        <f>+VLOOKUP(I689,Peligros_Aspectos!A:C,3,0)</f>
        <v>#N/A</v>
      </c>
      <c r="M689" s="232"/>
      <c r="N689" s="258"/>
      <c r="O689" s="245" t="str">
        <f t="shared" si="60"/>
        <v/>
      </c>
      <c r="P689" s="260"/>
      <c r="Q689" s="260"/>
      <c r="R689" s="260"/>
      <c r="S689" s="260"/>
      <c r="T689" s="260"/>
      <c r="U689" s="258"/>
      <c r="V689" s="264"/>
      <c r="W689" s="264"/>
      <c r="X689" s="260"/>
      <c r="Y689" s="266"/>
      <c r="Z689" s="245" t="str">
        <f t="shared" si="59"/>
        <v/>
      </c>
      <c r="AA689" s="267"/>
      <c r="AB689" s="245" t="str">
        <f t="array" ref="AB689">_xlfn.IFS(AND(Z689=1,P689&lt;&gt;0),25,AND(Z689=1,R689&lt;&gt;0),21,AND(Z689=1,U689="ALTO"),16,AND(Z689=1,U689="BAJO"),11,AND(Z689=1,V689&lt;&gt;0),2,AND(Z689=2,P689&lt;&gt;0),25,AND(Z689=2,R689&lt;&gt;0),21,AND(Z689=2,U689="ALTO"),16,AND(Z689=2,U689="BAJO"),11,AND(Z689=2,V689&lt;&gt;0),4,AND(Z689=3,P689&lt;&gt;0),25,AND(Z689=3,R689&lt;&gt;0),21,AND(Z689=3,U689="ALTO"),16,AND(Z689=3,U689="BAJO"),12,AND(Z689=3,V689&lt;&gt;0),5,AND(Z689=4,P689&lt;&gt;0),25,AND(Z689=4,R689&lt;&gt;0),13,AND(Z689=4,U689="ALTO"),16,AND(Z689=4,U689="BAJO"),14,AND(Z689=4,V689&lt;&gt;0),7,AND(Z689=5,P689&lt;&gt;0),25,AND(Z689=5,R689&lt;&gt;0),21,AND(Z689=5,U689="ALTO"),16,AND(Z689=5,U689="BAJO"),12,AND(Z689=5,V689&lt;&gt;0),8,AND(Z689=6,P689&lt;&gt;0),25,AND(Z689=6,R689&lt;&gt;0),21,AND(Z689=6,U689="ALTO"),20,AND(Z689=6,U689="BAJO"),17,AND(Z689=6,V689&lt;&gt;0),6,AND(Z689=7,P689&lt;&gt;0),25,AND(Z689=7,R689&lt;&gt;0),23,AND(Z689=7,U689="ALTO"),16,AND(Z689=7,U689="BAJO"),11,AND(Z689=7,V689&lt;&gt;0),7,AND(Z689=8,P689&lt;&gt;0),25,AND(Z689=8,R689&lt;&gt;0),21,AND(Z689=8,U689="ALTO"),16,AND(Z689=8,U689="BAJO"),12,AND(Z689=8,V689&lt;&gt;0),8,AND(Z689=9,P689&lt;&gt;0),25,AND(Z689=9,R689&lt;&gt;0),21,AND(Z689=9,U689="ALTO"),20,AND(Z689=9,U689="BAJO"),17,AND(Z689=9,V689&lt;&gt;0),13,AND(Z689=10,P689&lt;&gt;0),25,AND(Z689=10,R689&lt;&gt;0),22,AND(Z689=10,U689="ALTO"),21,AND(Z689=10,U689="BAJO"),18,AND(Z689=10,V689&lt;&gt;0),18,AND(Z689=11,P689&lt;&gt;0),25,AND(Z689=11,R689&lt;&gt;0),23,AND(Z689=11,U689="ALTO"),20,AND(Z689=11,U689="BAJO"),16,AND(Z689=11,V689&lt;&gt;0),11,AND(Z689=12,P689&lt;&gt;0),25,AND(Z689=12,R689&lt;&gt;0),23,AND(Z689=12,U689="ALTO"),20,AND(Z689=12,U689="BAJO"),16,AND(Z689=12,V689&lt;&gt;0),12,AND(Z689=13,P689&lt;&gt;0),25,AND(Z689=13,R689&lt;&gt;0),21,AND(Z689=13,U689="ALTO"),20,AND(Z689=13,U689="BAJO"),17,AND(Z689=13,V689&lt;&gt;0),17,AND(Z689=14,P689&lt;&gt;0),25,AND(Z689=14,R689&lt;&gt;0),24,AND(Z689=14,U689="ALTO"),23,AND(Z689=14,U689="BAJO"),21,AND(Z689=14,V689&lt;&gt;0),18,AND(Z689=15,P689&lt;&gt;0),25,AND(Z689=15,R689&lt;&gt;0),24,AND(Z689=15,U689="ALTO"),22,AND(Z689=15,U689="BAJO"),19,AND(Z689=15,V689&lt;&gt;0),19,AND(Z689=16,P689&lt;&gt;0),25,AND(Z689=16,R689&lt;&gt;0),23,AND(Z689=16,U689="ALTO"),23,AND(Z689=16,U689="BAJO"),23,AND(Z689=16,V689&lt;&gt;0),20,AND(Z689=17,P689&lt;&gt;0),25,AND(Z689=17,R689&lt;&gt;0),24,AND(Z689=17,U689="ALTO"),23,AND(Z689=17,U689="BAJO"),21,AND(Z689=17,V689&lt;&gt;0),20,AND(Z689=18,P689&lt;&gt;0),25,AND(Z689=18,R689&lt;&gt;0),24,AND(Z689=18,U689="ALTO"),23,AND(Z689=18,U689="BAJO"),22,AND(Z689=18,V689&lt;&gt;0),21,AND(Z689=19,P689&lt;&gt;0),25,AND(Z689=19,R689&lt;&gt;0),25,AND(Z689=19,U689="ALTO"),24,AND(Z689=19,U689="BAJO"),22,AND(Z689=19,V689&lt;&gt;0),22,AND(Z689&lt;&gt;0,X689&lt;&gt;0),Z689,TRUE,"FALSO")</f>
        <v>FALSO</v>
      </c>
      <c r="AC689" s="222"/>
      <c r="AD689" s="222"/>
      <c r="AE689" s="36"/>
      <c r="AF689" s="37"/>
      <c r="AG689" s="37"/>
      <c r="AH689" s="25"/>
      <c r="AI689" s="25"/>
      <c r="AJ689" s="25"/>
      <c r="AK689" s="25"/>
      <c r="AL689" s="25"/>
      <c r="AM689" s="25"/>
      <c r="AN689" s="25"/>
      <c r="AO689" s="35"/>
      <c r="AP689" s="25"/>
      <c r="AQ689" s="35"/>
      <c r="AR689" s="25"/>
      <c r="AS689" s="35"/>
      <c r="AT689" s="25"/>
      <c r="AU689" s="35"/>
      <c r="AV689" s="25"/>
      <c r="AW689" s="35"/>
      <c r="AX689" s="25"/>
    </row>
    <row r="690" spans="1:50" ht="26.25">
      <c r="A690" s="285"/>
      <c r="B690" s="381"/>
      <c r="C690" s="379"/>
      <c r="D690" s="378"/>
      <c r="E690" s="249"/>
      <c r="F690" s="248"/>
      <c r="G690" s="225"/>
      <c r="H690" s="227"/>
      <c r="I690" s="254"/>
      <c r="J690" s="255" t="e">
        <f>+VLOOKUP(I690,Peligros_Aspectos!A:D,4,0)</f>
        <v>#N/A</v>
      </c>
      <c r="K690" s="256" t="e">
        <f>+VLOOKUP(I690,Peligros_Aspectos!A:D,2,0)</f>
        <v>#N/A</v>
      </c>
      <c r="L690" s="257" t="e">
        <f>+VLOOKUP(I690,Peligros_Aspectos!A:C,3,0)</f>
        <v>#N/A</v>
      </c>
      <c r="M690" s="232"/>
      <c r="N690" s="258"/>
      <c r="O690" s="245" t="str">
        <f t="shared" si="60"/>
        <v/>
      </c>
      <c r="P690" s="260"/>
      <c r="Q690" s="260"/>
      <c r="R690" s="260"/>
      <c r="S690" s="260"/>
      <c r="T690" s="260"/>
      <c r="U690" s="258"/>
      <c r="V690" s="264"/>
      <c r="W690" s="264"/>
      <c r="X690" s="260"/>
      <c r="Y690" s="266"/>
      <c r="Z690" s="245" t="str">
        <f t="shared" si="59"/>
        <v/>
      </c>
      <c r="AA690" s="267"/>
      <c r="AB690" s="245" t="str">
        <f t="array" ref="AB690">_xlfn.IFS(AND(Z690=1,P690&lt;&gt;0),25,AND(Z690=1,R690&lt;&gt;0),21,AND(Z690=1,U690="ALTO"),16,AND(Z690=1,U690="BAJO"),11,AND(Z690=1,V690&lt;&gt;0),2,AND(Z690=2,P690&lt;&gt;0),25,AND(Z690=2,R690&lt;&gt;0),21,AND(Z690=2,U690="ALTO"),16,AND(Z690=2,U690="BAJO"),11,AND(Z690=2,V690&lt;&gt;0),4,AND(Z690=3,P690&lt;&gt;0),25,AND(Z690=3,R690&lt;&gt;0),21,AND(Z690=3,U690="ALTO"),16,AND(Z690=3,U690="BAJO"),12,AND(Z690=3,V690&lt;&gt;0),5,AND(Z690=4,P690&lt;&gt;0),25,AND(Z690=4,R690&lt;&gt;0),13,AND(Z690=4,U690="ALTO"),16,AND(Z690=4,U690="BAJO"),14,AND(Z690=4,V690&lt;&gt;0),7,AND(Z690=5,P690&lt;&gt;0),25,AND(Z690=5,R690&lt;&gt;0),21,AND(Z690=5,U690="ALTO"),16,AND(Z690=5,U690="BAJO"),12,AND(Z690=5,V690&lt;&gt;0),8,AND(Z690=6,P690&lt;&gt;0),25,AND(Z690=6,R690&lt;&gt;0),21,AND(Z690=6,U690="ALTO"),20,AND(Z690=6,U690="BAJO"),17,AND(Z690=6,V690&lt;&gt;0),6,AND(Z690=7,P690&lt;&gt;0),25,AND(Z690=7,R690&lt;&gt;0),23,AND(Z690=7,U690="ALTO"),16,AND(Z690=7,U690="BAJO"),11,AND(Z690=7,V690&lt;&gt;0),7,AND(Z690=8,P690&lt;&gt;0),25,AND(Z690=8,R690&lt;&gt;0),21,AND(Z690=8,U690="ALTO"),16,AND(Z690=8,U690="BAJO"),12,AND(Z690=8,V690&lt;&gt;0),8,AND(Z690=9,P690&lt;&gt;0),25,AND(Z690=9,R690&lt;&gt;0),21,AND(Z690=9,U690="ALTO"),20,AND(Z690=9,U690="BAJO"),17,AND(Z690=9,V690&lt;&gt;0),13,AND(Z690=10,P690&lt;&gt;0),25,AND(Z690=10,R690&lt;&gt;0),22,AND(Z690=10,U690="ALTO"),21,AND(Z690=10,U690="BAJO"),18,AND(Z690=10,V690&lt;&gt;0),18,AND(Z690=11,P690&lt;&gt;0),25,AND(Z690=11,R690&lt;&gt;0),23,AND(Z690=11,U690="ALTO"),20,AND(Z690=11,U690="BAJO"),16,AND(Z690=11,V690&lt;&gt;0),11,AND(Z690=12,P690&lt;&gt;0),25,AND(Z690=12,R690&lt;&gt;0),23,AND(Z690=12,U690="ALTO"),20,AND(Z690=12,U690="BAJO"),16,AND(Z690=12,V690&lt;&gt;0),12,AND(Z690=13,P690&lt;&gt;0),25,AND(Z690=13,R690&lt;&gt;0),21,AND(Z690=13,U690="ALTO"),20,AND(Z690=13,U690="BAJO"),17,AND(Z690=13,V690&lt;&gt;0),17,AND(Z690=14,P690&lt;&gt;0),25,AND(Z690=14,R690&lt;&gt;0),24,AND(Z690=14,U690="ALTO"),23,AND(Z690=14,U690="BAJO"),21,AND(Z690=14,V690&lt;&gt;0),18,AND(Z690=15,P690&lt;&gt;0),25,AND(Z690=15,R690&lt;&gt;0),24,AND(Z690=15,U690="ALTO"),22,AND(Z690=15,U690="BAJO"),19,AND(Z690=15,V690&lt;&gt;0),19,AND(Z690=16,P690&lt;&gt;0),25,AND(Z690=16,R690&lt;&gt;0),23,AND(Z690=16,U690="ALTO"),23,AND(Z690=16,U690="BAJO"),23,AND(Z690=16,V690&lt;&gt;0),20,AND(Z690=17,P690&lt;&gt;0),25,AND(Z690=17,R690&lt;&gt;0),24,AND(Z690=17,U690="ALTO"),23,AND(Z690=17,U690="BAJO"),21,AND(Z690=17,V690&lt;&gt;0),20,AND(Z690=18,P690&lt;&gt;0),25,AND(Z690=18,R690&lt;&gt;0),24,AND(Z690=18,U690="ALTO"),23,AND(Z690=18,U690="BAJO"),22,AND(Z690=18,V690&lt;&gt;0),21,AND(Z690=19,P690&lt;&gt;0),25,AND(Z690=19,R690&lt;&gt;0),25,AND(Z690=19,U690="ALTO"),24,AND(Z690=19,U690="BAJO"),22,AND(Z690=19,V690&lt;&gt;0),22,AND(Z690&lt;&gt;0,X690&lt;&gt;0),Z690,TRUE,"FALSO")</f>
        <v>FALSO</v>
      </c>
      <c r="AC690" s="222"/>
      <c r="AD690" s="222"/>
      <c r="AE690" s="36"/>
      <c r="AF690" s="37"/>
      <c r="AG690" s="37"/>
      <c r="AH690" s="25"/>
      <c r="AI690" s="25"/>
      <c r="AJ690" s="25"/>
      <c r="AK690" s="25"/>
      <c r="AL690" s="25"/>
      <c r="AM690" s="25"/>
      <c r="AN690" s="25"/>
      <c r="AO690" s="35"/>
      <c r="AP690" s="25"/>
      <c r="AQ690" s="35"/>
      <c r="AR690" s="25"/>
      <c r="AS690" s="35"/>
      <c r="AT690" s="25"/>
      <c r="AU690" s="35"/>
      <c r="AV690" s="25"/>
      <c r="AW690" s="35"/>
      <c r="AX690" s="25"/>
    </row>
    <row r="691" spans="1:50" ht="26.25">
      <c r="A691" s="285"/>
      <c r="B691" s="381"/>
      <c r="C691" s="379"/>
      <c r="D691" s="378"/>
      <c r="E691" s="249"/>
      <c r="F691" s="248"/>
      <c r="G691" s="225"/>
      <c r="H691" s="227"/>
      <c r="I691" s="254"/>
      <c r="J691" s="255" t="e">
        <f>+VLOOKUP(I691,Peligros_Aspectos!A:D,4,0)</f>
        <v>#N/A</v>
      </c>
      <c r="K691" s="256" t="e">
        <f>+VLOOKUP(I691,Peligros_Aspectos!A:D,2,0)</f>
        <v>#N/A</v>
      </c>
      <c r="L691" s="257" t="e">
        <f>+VLOOKUP(I691,Peligros_Aspectos!A:C,3,0)</f>
        <v>#N/A</v>
      </c>
      <c r="M691" s="232"/>
      <c r="N691" s="258"/>
      <c r="O691" s="245" t="str">
        <f t="shared" si="60"/>
        <v/>
      </c>
      <c r="P691" s="260"/>
      <c r="Q691" s="260"/>
      <c r="R691" s="260"/>
      <c r="S691" s="260"/>
      <c r="T691" s="260"/>
      <c r="U691" s="258"/>
      <c r="V691" s="264"/>
      <c r="W691" s="264"/>
      <c r="X691" s="260"/>
      <c r="Y691" s="266"/>
      <c r="Z691" s="245" t="str">
        <f t="shared" si="59"/>
        <v/>
      </c>
      <c r="AA691" s="267"/>
      <c r="AB691" s="245" t="str">
        <f t="array" ref="AB691">_xlfn.IFS(AND(Z691=1,P691&lt;&gt;0),25,AND(Z691=1,R691&lt;&gt;0),21,AND(Z691=1,U691="ALTO"),16,AND(Z691=1,U691="BAJO"),11,AND(Z691=1,V691&lt;&gt;0),2,AND(Z691=2,P691&lt;&gt;0),25,AND(Z691=2,R691&lt;&gt;0),21,AND(Z691=2,U691="ALTO"),16,AND(Z691=2,U691="BAJO"),11,AND(Z691=2,V691&lt;&gt;0),4,AND(Z691=3,P691&lt;&gt;0),25,AND(Z691=3,R691&lt;&gt;0),21,AND(Z691=3,U691="ALTO"),16,AND(Z691=3,U691="BAJO"),12,AND(Z691=3,V691&lt;&gt;0),5,AND(Z691=4,P691&lt;&gt;0),25,AND(Z691=4,R691&lt;&gt;0),13,AND(Z691=4,U691="ALTO"),16,AND(Z691=4,U691="BAJO"),14,AND(Z691=4,V691&lt;&gt;0),7,AND(Z691=5,P691&lt;&gt;0),25,AND(Z691=5,R691&lt;&gt;0),21,AND(Z691=5,U691="ALTO"),16,AND(Z691=5,U691="BAJO"),12,AND(Z691=5,V691&lt;&gt;0),8,AND(Z691=6,P691&lt;&gt;0),25,AND(Z691=6,R691&lt;&gt;0),21,AND(Z691=6,U691="ALTO"),20,AND(Z691=6,U691="BAJO"),17,AND(Z691=6,V691&lt;&gt;0),6,AND(Z691=7,P691&lt;&gt;0),25,AND(Z691=7,R691&lt;&gt;0),23,AND(Z691=7,U691="ALTO"),16,AND(Z691=7,U691="BAJO"),11,AND(Z691=7,V691&lt;&gt;0),7,AND(Z691=8,P691&lt;&gt;0),25,AND(Z691=8,R691&lt;&gt;0),21,AND(Z691=8,U691="ALTO"),16,AND(Z691=8,U691="BAJO"),12,AND(Z691=8,V691&lt;&gt;0),8,AND(Z691=9,P691&lt;&gt;0),25,AND(Z691=9,R691&lt;&gt;0),21,AND(Z691=9,U691="ALTO"),20,AND(Z691=9,U691="BAJO"),17,AND(Z691=9,V691&lt;&gt;0),13,AND(Z691=10,P691&lt;&gt;0),25,AND(Z691=10,R691&lt;&gt;0),22,AND(Z691=10,U691="ALTO"),21,AND(Z691=10,U691="BAJO"),18,AND(Z691=10,V691&lt;&gt;0),18,AND(Z691=11,P691&lt;&gt;0),25,AND(Z691=11,R691&lt;&gt;0),23,AND(Z691=11,U691="ALTO"),20,AND(Z691=11,U691="BAJO"),16,AND(Z691=11,V691&lt;&gt;0),11,AND(Z691=12,P691&lt;&gt;0),25,AND(Z691=12,R691&lt;&gt;0),23,AND(Z691=12,U691="ALTO"),20,AND(Z691=12,U691="BAJO"),16,AND(Z691=12,V691&lt;&gt;0),12,AND(Z691=13,P691&lt;&gt;0),25,AND(Z691=13,R691&lt;&gt;0),21,AND(Z691=13,U691="ALTO"),20,AND(Z691=13,U691="BAJO"),17,AND(Z691=13,V691&lt;&gt;0),17,AND(Z691=14,P691&lt;&gt;0),25,AND(Z691=14,R691&lt;&gt;0),24,AND(Z691=14,U691="ALTO"),23,AND(Z691=14,U691="BAJO"),21,AND(Z691=14,V691&lt;&gt;0),18,AND(Z691=15,P691&lt;&gt;0),25,AND(Z691=15,R691&lt;&gt;0),24,AND(Z691=15,U691="ALTO"),22,AND(Z691=15,U691="BAJO"),19,AND(Z691=15,V691&lt;&gt;0),19,AND(Z691=16,P691&lt;&gt;0),25,AND(Z691=16,R691&lt;&gt;0),23,AND(Z691=16,U691="ALTO"),23,AND(Z691=16,U691="BAJO"),23,AND(Z691=16,V691&lt;&gt;0),20,AND(Z691=17,P691&lt;&gt;0),25,AND(Z691=17,R691&lt;&gt;0),24,AND(Z691=17,U691="ALTO"),23,AND(Z691=17,U691="BAJO"),21,AND(Z691=17,V691&lt;&gt;0),20,AND(Z691=18,P691&lt;&gt;0),25,AND(Z691=18,R691&lt;&gt;0),24,AND(Z691=18,U691="ALTO"),23,AND(Z691=18,U691="BAJO"),22,AND(Z691=18,V691&lt;&gt;0),21,AND(Z691=19,P691&lt;&gt;0),25,AND(Z691=19,R691&lt;&gt;0),25,AND(Z691=19,U691="ALTO"),24,AND(Z691=19,U691="BAJO"),22,AND(Z691=19,V691&lt;&gt;0),22,AND(Z691&lt;&gt;0,X691&lt;&gt;0),Z691,TRUE,"FALSO")</f>
        <v>FALSO</v>
      </c>
      <c r="AC691" s="222"/>
      <c r="AD691" s="222"/>
      <c r="AE691" s="36"/>
      <c r="AF691" s="37"/>
      <c r="AG691" s="37"/>
      <c r="AH691" s="25"/>
      <c r="AI691" s="25"/>
      <c r="AJ691" s="25"/>
      <c r="AK691" s="25"/>
      <c r="AL691" s="25"/>
      <c r="AM691" s="25"/>
      <c r="AN691" s="25"/>
      <c r="AO691" s="35"/>
      <c r="AP691" s="25"/>
      <c r="AQ691" s="35"/>
      <c r="AR691" s="25"/>
      <c r="AS691" s="35"/>
      <c r="AT691" s="25"/>
      <c r="AU691" s="35"/>
      <c r="AV691" s="25"/>
      <c r="AW691" s="35"/>
      <c r="AX691" s="25"/>
    </row>
    <row r="692" spans="1:50" ht="26.25">
      <c r="A692" s="285"/>
      <c r="B692" s="381"/>
      <c r="C692" s="379"/>
      <c r="D692" s="378"/>
      <c r="E692" s="249"/>
      <c r="F692" s="248"/>
      <c r="G692" s="225"/>
      <c r="H692" s="227"/>
      <c r="I692" s="254"/>
      <c r="J692" s="255" t="e">
        <f>+VLOOKUP(I692,Peligros_Aspectos!A:D,4,0)</f>
        <v>#N/A</v>
      </c>
      <c r="K692" s="256" t="e">
        <f>+VLOOKUP(I692,Peligros_Aspectos!A:D,2,0)</f>
        <v>#N/A</v>
      </c>
      <c r="L692" s="257" t="e">
        <f>+VLOOKUP(I692,Peligros_Aspectos!A:C,3,0)</f>
        <v>#N/A</v>
      </c>
      <c r="M692" s="232"/>
      <c r="N692" s="258"/>
      <c r="O692" s="245" t="str">
        <f t="shared" si="60"/>
        <v/>
      </c>
      <c r="P692" s="260"/>
      <c r="Q692" s="260"/>
      <c r="R692" s="260"/>
      <c r="S692" s="260"/>
      <c r="T692" s="260"/>
      <c r="U692" s="258"/>
      <c r="V692" s="264"/>
      <c r="W692" s="264"/>
      <c r="X692" s="260"/>
      <c r="Y692" s="266"/>
      <c r="Z692" s="245" t="str">
        <f t="shared" ref="Z692:Z760" si="62">O692</f>
        <v/>
      </c>
      <c r="AA692" s="267"/>
      <c r="AB692" s="245" t="str">
        <f t="array" ref="AB692">_xlfn.IFS(AND(Z692=1,P692&lt;&gt;0),25,AND(Z692=1,R692&lt;&gt;0),21,AND(Z692=1,U692="ALTO"),16,AND(Z692=1,U692="BAJO"),11,AND(Z692=1,V692&lt;&gt;0),2,AND(Z692=2,P692&lt;&gt;0),25,AND(Z692=2,R692&lt;&gt;0),21,AND(Z692=2,U692="ALTO"),16,AND(Z692=2,U692="BAJO"),11,AND(Z692=2,V692&lt;&gt;0),4,AND(Z692=3,P692&lt;&gt;0),25,AND(Z692=3,R692&lt;&gt;0),21,AND(Z692=3,U692="ALTO"),16,AND(Z692=3,U692="BAJO"),12,AND(Z692=3,V692&lt;&gt;0),5,AND(Z692=4,P692&lt;&gt;0),25,AND(Z692=4,R692&lt;&gt;0),13,AND(Z692=4,U692="ALTO"),16,AND(Z692=4,U692="BAJO"),14,AND(Z692=4,V692&lt;&gt;0),7,AND(Z692=5,P692&lt;&gt;0),25,AND(Z692=5,R692&lt;&gt;0),21,AND(Z692=5,U692="ALTO"),16,AND(Z692=5,U692="BAJO"),12,AND(Z692=5,V692&lt;&gt;0),8,AND(Z692=6,P692&lt;&gt;0),25,AND(Z692=6,R692&lt;&gt;0),21,AND(Z692=6,U692="ALTO"),20,AND(Z692=6,U692="BAJO"),17,AND(Z692=6,V692&lt;&gt;0),6,AND(Z692=7,P692&lt;&gt;0),25,AND(Z692=7,R692&lt;&gt;0),23,AND(Z692=7,U692="ALTO"),16,AND(Z692=7,U692="BAJO"),11,AND(Z692=7,V692&lt;&gt;0),7,AND(Z692=8,P692&lt;&gt;0),25,AND(Z692=8,R692&lt;&gt;0),21,AND(Z692=8,U692="ALTO"),16,AND(Z692=8,U692="BAJO"),12,AND(Z692=8,V692&lt;&gt;0),8,AND(Z692=9,P692&lt;&gt;0),25,AND(Z692=9,R692&lt;&gt;0),21,AND(Z692=9,U692="ALTO"),20,AND(Z692=9,U692="BAJO"),17,AND(Z692=9,V692&lt;&gt;0),13,AND(Z692=10,P692&lt;&gt;0),25,AND(Z692=10,R692&lt;&gt;0),22,AND(Z692=10,U692="ALTO"),21,AND(Z692=10,U692="BAJO"),18,AND(Z692=10,V692&lt;&gt;0),18,AND(Z692=11,P692&lt;&gt;0),25,AND(Z692=11,R692&lt;&gt;0),23,AND(Z692=11,U692="ALTO"),20,AND(Z692=11,U692="BAJO"),16,AND(Z692=11,V692&lt;&gt;0),11,AND(Z692=12,P692&lt;&gt;0),25,AND(Z692=12,R692&lt;&gt;0),23,AND(Z692=12,U692="ALTO"),20,AND(Z692=12,U692="BAJO"),16,AND(Z692=12,V692&lt;&gt;0),12,AND(Z692=13,P692&lt;&gt;0),25,AND(Z692=13,R692&lt;&gt;0),21,AND(Z692=13,U692="ALTO"),20,AND(Z692=13,U692="BAJO"),17,AND(Z692=13,V692&lt;&gt;0),17,AND(Z692=14,P692&lt;&gt;0),25,AND(Z692=14,R692&lt;&gt;0),24,AND(Z692=14,U692="ALTO"),23,AND(Z692=14,U692="BAJO"),21,AND(Z692=14,V692&lt;&gt;0),18,AND(Z692=15,P692&lt;&gt;0),25,AND(Z692=15,R692&lt;&gt;0),24,AND(Z692=15,U692="ALTO"),22,AND(Z692=15,U692="BAJO"),19,AND(Z692=15,V692&lt;&gt;0),19,AND(Z692=16,P692&lt;&gt;0),25,AND(Z692=16,R692&lt;&gt;0),23,AND(Z692=16,U692="ALTO"),23,AND(Z692=16,U692="BAJO"),23,AND(Z692=16,V692&lt;&gt;0),20,AND(Z692=17,P692&lt;&gt;0),25,AND(Z692=17,R692&lt;&gt;0),24,AND(Z692=17,U692="ALTO"),23,AND(Z692=17,U692="BAJO"),21,AND(Z692=17,V692&lt;&gt;0),20,AND(Z692=18,P692&lt;&gt;0),25,AND(Z692=18,R692&lt;&gt;0),24,AND(Z692=18,U692="ALTO"),23,AND(Z692=18,U692="BAJO"),22,AND(Z692=18,V692&lt;&gt;0),21,AND(Z692=19,P692&lt;&gt;0),25,AND(Z692=19,R692&lt;&gt;0),25,AND(Z692=19,U692="ALTO"),24,AND(Z692=19,U692="BAJO"),22,AND(Z692=19,V692&lt;&gt;0),22,AND(Z692&lt;&gt;0,X692&lt;&gt;0),Z692,TRUE,"FALSO")</f>
        <v>FALSO</v>
      </c>
      <c r="AC692" s="222"/>
      <c r="AD692" s="222"/>
      <c r="AE692" s="36"/>
      <c r="AF692" s="37"/>
      <c r="AG692" s="37"/>
      <c r="AH692" s="25"/>
      <c r="AI692" s="25"/>
      <c r="AJ692" s="25"/>
      <c r="AK692" s="25"/>
      <c r="AL692" s="25"/>
      <c r="AM692" s="25"/>
      <c r="AN692" s="25"/>
      <c r="AO692" s="35"/>
      <c r="AP692" s="25"/>
      <c r="AQ692" s="35"/>
      <c r="AR692" s="25"/>
      <c r="AS692" s="35"/>
      <c r="AT692" s="25"/>
      <c r="AU692" s="35"/>
      <c r="AV692" s="25"/>
      <c r="AW692" s="35"/>
      <c r="AX692" s="25"/>
    </row>
    <row r="693" spans="1:50" ht="26.25">
      <c r="A693" s="285"/>
      <c r="B693" s="381"/>
      <c r="C693" s="379"/>
      <c r="D693" s="378"/>
      <c r="E693" s="249"/>
      <c r="F693" s="248"/>
      <c r="G693" s="225"/>
      <c r="H693" s="227"/>
      <c r="I693" s="254"/>
      <c r="J693" s="255" t="e">
        <f>+VLOOKUP(I693,Peligros_Aspectos!A:D,4,0)</f>
        <v>#N/A</v>
      </c>
      <c r="K693" s="256" t="e">
        <f>+VLOOKUP(I693,Peligros_Aspectos!A:D,2,0)</f>
        <v>#N/A</v>
      </c>
      <c r="L693" s="257" t="e">
        <f>+VLOOKUP(I693,Peligros_Aspectos!A:C,3,0)</f>
        <v>#N/A</v>
      </c>
      <c r="M693" s="232"/>
      <c r="N693" s="258"/>
      <c r="O693" s="245" t="str">
        <f t="shared" si="60"/>
        <v/>
      </c>
      <c r="P693" s="260"/>
      <c r="Q693" s="260"/>
      <c r="R693" s="260"/>
      <c r="S693" s="260"/>
      <c r="T693" s="260"/>
      <c r="U693" s="258"/>
      <c r="V693" s="264"/>
      <c r="W693" s="264"/>
      <c r="X693" s="260"/>
      <c r="Y693" s="266"/>
      <c r="Z693" s="245" t="str">
        <f t="shared" si="62"/>
        <v/>
      </c>
      <c r="AA693" s="267"/>
      <c r="AB693" s="245" t="str">
        <f t="array" ref="AB693">_xlfn.IFS(AND(Z693=1,P693&lt;&gt;0),25,AND(Z693=1,R693&lt;&gt;0),21,AND(Z693=1,U693="ALTO"),16,AND(Z693=1,U693="BAJO"),11,AND(Z693=1,V693&lt;&gt;0),2,AND(Z693=2,P693&lt;&gt;0),25,AND(Z693=2,R693&lt;&gt;0),21,AND(Z693=2,U693="ALTO"),16,AND(Z693=2,U693="BAJO"),11,AND(Z693=2,V693&lt;&gt;0),4,AND(Z693=3,P693&lt;&gt;0),25,AND(Z693=3,R693&lt;&gt;0),21,AND(Z693=3,U693="ALTO"),16,AND(Z693=3,U693="BAJO"),12,AND(Z693=3,V693&lt;&gt;0),5,AND(Z693=4,P693&lt;&gt;0),25,AND(Z693=4,R693&lt;&gt;0),13,AND(Z693=4,U693="ALTO"),16,AND(Z693=4,U693="BAJO"),14,AND(Z693=4,V693&lt;&gt;0),7,AND(Z693=5,P693&lt;&gt;0),25,AND(Z693=5,R693&lt;&gt;0),21,AND(Z693=5,U693="ALTO"),16,AND(Z693=5,U693="BAJO"),12,AND(Z693=5,V693&lt;&gt;0),8,AND(Z693=6,P693&lt;&gt;0),25,AND(Z693=6,R693&lt;&gt;0),21,AND(Z693=6,U693="ALTO"),20,AND(Z693=6,U693="BAJO"),17,AND(Z693=6,V693&lt;&gt;0),6,AND(Z693=7,P693&lt;&gt;0),25,AND(Z693=7,R693&lt;&gt;0),23,AND(Z693=7,U693="ALTO"),16,AND(Z693=7,U693="BAJO"),11,AND(Z693=7,V693&lt;&gt;0),7,AND(Z693=8,P693&lt;&gt;0),25,AND(Z693=8,R693&lt;&gt;0),21,AND(Z693=8,U693="ALTO"),16,AND(Z693=8,U693="BAJO"),12,AND(Z693=8,V693&lt;&gt;0),8,AND(Z693=9,P693&lt;&gt;0),25,AND(Z693=9,R693&lt;&gt;0),21,AND(Z693=9,U693="ALTO"),20,AND(Z693=9,U693="BAJO"),17,AND(Z693=9,V693&lt;&gt;0),13,AND(Z693=10,P693&lt;&gt;0),25,AND(Z693=10,R693&lt;&gt;0),22,AND(Z693=10,U693="ALTO"),21,AND(Z693=10,U693="BAJO"),18,AND(Z693=10,V693&lt;&gt;0),18,AND(Z693=11,P693&lt;&gt;0),25,AND(Z693=11,R693&lt;&gt;0),23,AND(Z693=11,U693="ALTO"),20,AND(Z693=11,U693="BAJO"),16,AND(Z693=11,V693&lt;&gt;0),11,AND(Z693=12,P693&lt;&gt;0),25,AND(Z693=12,R693&lt;&gt;0),23,AND(Z693=12,U693="ALTO"),20,AND(Z693=12,U693="BAJO"),16,AND(Z693=12,V693&lt;&gt;0),12,AND(Z693=13,P693&lt;&gt;0),25,AND(Z693=13,R693&lt;&gt;0),21,AND(Z693=13,U693="ALTO"),20,AND(Z693=13,U693="BAJO"),17,AND(Z693=13,V693&lt;&gt;0),17,AND(Z693=14,P693&lt;&gt;0),25,AND(Z693=14,R693&lt;&gt;0),24,AND(Z693=14,U693="ALTO"),23,AND(Z693=14,U693="BAJO"),21,AND(Z693=14,V693&lt;&gt;0),18,AND(Z693=15,P693&lt;&gt;0),25,AND(Z693=15,R693&lt;&gt;0),24,AND(Z693=15,U693="ALTO"),22,AND(Z693=15,U693="BAJO"),19,AND(Z693=15,V693&lt;&gt;0),19,AND(Z693=16,P693&lt;&gt;0),25,AND(Z693=16,R693&lt;&gt;0),23,AND(Z693=16,U693="ALTO"),23,AND(Z693=16,U693="BAJO"),23,AND(Z693=16,V693&lt;&gt;0),20,AND(Z693=17,P693&lt;&gt;0),25,AND(Z693=17,R693&lt;&gt;0),24,AND(Z693=17,U693="ALTO"),23,AND(Z693=17,U693="BAJO"),21,AND(Z693=17,V693&lt;&gt;0),20,AND(Z693=18,P693&lt;&gt;0),25,AND(Z693=18,R693&lt;&gt;0),24,AND(Z693=18,U693="ALTO"),23,AND(Z693=18,U693="BAJO"),22,AND(Z693=18,V693&lt;&gt;0),21,AND(Z693=19,P693&lt;&gt;0),25,AND(Z693=19,R693&lt;&gt;0),25,AND(Z693=19,U693="ALTO"),24,AND(Z693=19,U693="BAJO"),22,AND(Z693=19,V693&lt;&gt;0),22,AND(Z693&lt;&gt;0,X693&lt;&gt;0),Z693,TRUE,"FALSO")</f>
        <v>FALSO</v>
      </c>
      <c r="AC693" s="222"/>
      <c r="AD693" s="222"/>
      <c r="AE693" s="36"/>
      <c r="AF693" s="37"/>
      <c r="AG693" s="37"/>
      <c r="AH693" s="25"/>
      <c r="AI693" s="25"/>
      <c r="AJ693" s="25"/>
      <c r="AK693" s="25"/>
      <c r="AL693" s="25"/>
      <c r="AM693" s="25"/>
      <c r="AN693" s="25"/>
      <c r="AO693" s="35"/>
      <c r="AP693" s="25"/>
      <c r="AQ693" s="35"/>
      <c r="AR693" s="25"/>
      <c r="AS693" s="35"/>
      <c r="AT693" s="25"/>
      <c r="AU693" s="35"/>
      <c r="AV693" s="25"/>
      <c r="AW693" s="35"/>
      <c r="AX693" s="25"/>
    </row>
    <row r="694" spans="1:50" ht="26.25">
      <c r="A694" s="285"/>
      <c r="B694" s="381"/>
      <c r="C694" s="379"/>
      <c r="D694" s="378"/>
      <c r="E694" s="249"/>
      <c r="F694" s="248"/>
      <c r="G694" s="225"/>
      <c r="H694" s="227"/>
      <c r="I694" s="254"/>
      <c r="J694" s="255" t="e">
        <f>+VLOOKUP(I694,Peligros_Aspectos!A:D,4,0)</f>
        <v>#N/A</v>
      </c>
      <c r="K694" s="256" t="e">
        <f>+VLOOKUP(I694,Peligros_Aspectos!A:D,2,0)</f>
        <v>#N/A</v>
      </c>
      <c r="L694" s="257" t="e">
        <f>+VLOOKUP(I694,Peligros_Aspectos!A:C,3,0)</f>
        <v>#N/A</v>
      </c>
      <c r="M694" s="232"/>
      <c r="N694" s="258"/>
      <c r="O694" s="245" t="str">
        <f t="shared" si="60"/>
        <v/>
      </c>
      <c r="P694" s="260"/>
      <c r="Q694" s="260"/>
      <c r="R694" s="260"/>
      <c r="S694" s="260"/>
      <c r="T694" s="260"/>
      <c r="U694" s="255"/>
      <c r="V694" s="256"/>
      <c r="W694" s="264"/>
      <c r="X694" s="260"/>
      <c r="Y694" s="266"/>
      <c r="Z694" s="245" t="str">
        <f t="shared" si="62"/>
        <v/>
      </c>
      <c r="AA694" s="267"/>
      <c r="AB694" s="245" t="str">
        <f t="array" ref="AB694">_xlfn.IFS(AND(Z694=1,P694&lt;&gt;0),25,AND(Z694=1,R694&lt;&gt;0),21,AND(Z694=1,U694="ALTO"),16,AND(Z694=1,U694="BAJO"),11,AND(Z694=1,V694&lt;&gt;0),2,AND(Z694=2,P694&lt;&gt;0),25,AND(Z694=2,R694&lt;&gt;0),21,AND(Z694=2,U694="ALTO"),16,AND(Z694=2,U694="BAJO"),11,AND(Z694=2,V694&lt;&gt;0),4,AND(Z694=3,P694&lt;&gt;0),25,AND(Z694=3,R694&lt;&gt;0),21,AND(Z694=3,U694="ALTO"),16,AND(Z694=3,U694="BAJO"),12,AND(Z694=3,V694&lt;&gt;0),5,AND(Z694=4,P694&lt;&gt;0),25,AND(Z694=4,R694&lt;&gt;0),13,AND(Z694=4,U694="ALTO"),16,AND(Z694=4,U694="BAJO"),14,AND(Z694=4,V694&lt;&gt;0),7,AND(Z694=5,P694&lt;&gt;0),25,AND(Z694=5,R694&lt;&gt;0),21,AND(Z694=5,U694="ALTO"),16,AND(Z694=5,U694="BAJO"),12,AND(Z694=5,V694&lt;&gt;0),8,AND(Z694=6,P694&lt;&gt;0),25,AND(Z694=6,R694&lt;&gt;0),21,AND(Z694=6,U694="ALTO"),20,AND(Z694=6,U694="BAJO"),17,AND(Z694=6,V694&lt;&gt;0),6,AND(Z694=7,P694&lt;&gt;0),25,AND(Z694=7,R694&lt;&gt;0),23,AND(Z694=7,U694="ALTO"),16,AND(Z694=7,U694="BAJO"),11,AND(Z694=7,V694&lt;&gt;0),7,AND(Z694=8,P694&lt;&gt;0),25,AND(Z694=8,R694&lt;&gt;0),21,AND(Z694=8,U694="ALTO"),16,AND(Z694=8,U694="BAJO"),12,AND(Z694=8,V694&lt;&gt;0),8,AND(Z694=9,P694&lt;&gt;0),25,AND(Z694=9,R694&lt;&gt;0),21,AND(Z694=9,U694="ALTO"),20,AND(Z694=9,U694="BAJO"),17,AND(Z694=9,V694&lt;&gt;0),13,AND(Z694=10,P694&lt;&gt;0),25,AND(Z694=10,R694&lt;&gt;0),22,AND(Z694=10,U694="ALTO"),21,AND(Z694=10,U694="BAJO"),18,AND(Z694=10,V694&lt;&gt;0),18,AND(Z694=11,P694&lt;&gt;0),25,AND(Z694=11,R694&lt;&gt;0),23,AND(Z694=11,U694="ALTO"),20,AND(Z694=11,U694="BAJO"),16,AND(Z694=11,V694&lt;&gt;0),11,AND(Z694=12,P694&lt;&gt;0),25,AND(Z694=12,R694&lt;&gt;0),23,AND(Z694=12,U694="ALTO"),20,AND(Z694=12,U694="BAJO"),16,AND(Z694=12,V694&lt;&gt;0),12,AND(Z694=13,P694&lt;&gt;0),25,AND(Z694=13,R694&lt;&gt;0),21,AND(Z694=13,U694="ALTO"),20,AND(Z694=13,U694="BAJO"),17,AND(Z694=13,V694&lt;&gt;0),17,AND(Z694=14,P694&lt;&gt;0),25,AND(Z694=14,R694&lt;&gt;0),24,AND(Z694=14,U694="ALTO"),23,AND(Z694=14,U694="BAJO"),21,AND(Z694=14,V694&lt;&gt;0),18,AND(Z694=15,P694&lt;&gt;0),25,AND(Z694=15,R694&lt;&gt;0),24,AND(Z694=15,U694="ALTO"),22,AND(Z694=15,U694="BAJO"),19,AND(Z694=15,V694&lt;&gt;0),19,AND(Z694=16,P694&lt;&gt;0),25,AND(Z694=16,R694&lt;&gt;0),23,AND(Z694=16,U694="ALTO"),23,AND(Z694=16,U694="BAJO"),23,AND(Z694=16,V694&lt;&gt;0),20,AND(Z694=17,P694&lt;&gt;0),25,AND(Z694=17,R694&lt;&gt;0),24,AND(Z694=17,U694="ALTO"),23,AND(Z694=17,U694="BAJO"),21,AND(Z694=17,V694&lt;&gt;0),20,AND(Z694=18,P694&lt;&gt;0),25,AND(Z694=18,R694&lt;&gt;0),24,AND(Z694=18,U694="ALTO"),23,AND(Z694=18,U694="BAJO"),22,AND(Z694=18,V694&lt;&gt;0),21,AND(Z694=19,P694&lt;&gt;0),25,AND(Z694=19,R694&lt;&gt;0),25,AND(Z694=19,U694="ALTO"),24,AND(Z694=19,U694="BAJO"),22,AND(Z694=19,V694&lt;&gt;0),22,AND(Z694&lt;&gt;0,X694&lt;&gt;0),Z694,TRUE,"FALSO")</f>
        <v>FALSO</v>
      </c>
      <c r="AC694" s="222"/>
      <c r="AD694" s="222"/>
      <c r="AE694" s="36"/>
      <c r="AF694" s="37"/>
      <c r="AG694" s="37"/>
      <c r="AH694" s="25"/>
      <c r="AI694" s="25"/>
      <c r="AJ694" s="25"/>
      <c r="AK694" s="25"/>
      <c r="AL694" s="25"/>
      <c r="AM694" s="25"/>
      <c r="AN694" s="25"/>
      <c r="AO694" s="35"/>
      <c r="AP694" s="25"/>
      <c r="AQ694" s="35"/>
      <c r="AR694" s="25"/>
      <c r="AS694" s="35"/>
      <c r="AT694" s="25"/>
      <c r="AU694" s="35"/>
      <c r="AV694" s="25"/>
      <c r="AW694" s="35"/>
      <c r="AX694" s="25"/>
    </row>
    <row r="695" spans="1:50" ht="26.25">
      <c r="A695" s="285"/>
      <c r="B695" s="381"/>
      <c r="C695" s="379"/>
      <c r="D695" s="378"/>
      <c r="E695" s="249"/>
      <c r="F695" s="248"/>
      <c r="G695" s="225"/>
      <c r="H695" s="227"/>
      <c r="I695" s="254"/>
      <c r="J695" s="255" t="e">
        <f>+VLOOKUP(I695,Peligros_Aspectos!A:D,4,0)</f>
        <v>#N/A</v>
      </c>
      <c r="K695" s="256" t="e">
        <f>+VLOOKUP(I695,Peligros_Aspectos!A:D,2,0)</f>
        <v>#N/A</v>
      </c>
      <c r="L695" s="257" t="e">
        <f>+VLOOKUP(I695,Peligros_Aspectos!A:C,3,0)</f>
        <v>#N/A</v>
      </c>
      <c r="M695" s="232"/>
      <c r="N695" s="258"/>
      <c r="O695" s="245" t="str">
        <f t="shared" si="60"/>
        <v/>
      </c>
      <c r="P695" s="260"/>
      <c r="Q695" s="260"/>
      <c r="R695" s="260"/>
      <c r="S695" s="260"/>
      <c r="T695" s="260"/>
      <c r="U695" s="255"/>
      <c r="V695" s="264"/>
      <c r="W695" s="264"/>
      <c r="X695" s="260"/>
      <c r="Y695" s="266"/>
      <c r="Z695" s="245" t="str">
        <f t="shared" si="62"/>
        <v/>
      </c>
      <c r="AA695" s="267"/>
      <c r="AB695" s="245" t="str">
        <f t="array" ref="AB695">_xlfn.IFS(AND(Z695=1,P695&lt;&gt;0),25,AND(Z695=1,R695&lt;&gt;0),21,AND(Z695=1,U695="ALTO"),16,AND(Z695=1,U695="BAJO"),11,AND(Z695=1,V695&lt;&gt;0),2,AND(Z695=2,P695&lt;&gt;0),25,AND(Z695=2,R695&lt;&gt;0),21,AND(Z695=2,U695="ALTO"),16,AND(Z695=2,U695="BAJO"),11,AND(Z695=2,V695&lt;&gt;0),4,AND(Z695=3,P695&lt;&gt;0),25,AND(Z695=3,R695&lt;&gt;0),21,AND(Z695=3,U695="ALTO"),16,AND(Z695=3,U695="BAJO"),12,AND(Z695=3,V695&lt;&gt;0),5,AND(Z695=4,P695&lt;&gt;0),25,AND(Z695=4,R695&lt;&gt;0),13,AND(Z695=4,U695="ALTO"),16,AND(Z695=4,U695="BAJO"),14,AND(Z695=4,V695&lt;&gt;0),7,AND(Z695=5,P695&lt;&gt;0),25,AND(Z695=5,R695&lt;&gt;0),21,AND(Z695=5,U695="ALTO"),16,AND(Z695=5,U695="BAJO"),12,AND(Z695=5,V695&lt;&gt;0),8,AND(Z695=6,P695&lt;&gt;0),25,AND(Z695=6,R695&lt;&gt;0),21,AND(Z695=6,U695="ALTO"),20,AND(Z695=6,U695="BAJO"),17,AND(Z695=6,V695&lt;&gt;0),6,AND(Z695=7,P695&lt;&gt;0),25,AND(Z695=7,R695&lt;&gt;0),23,AND(Z695=7,U695="ALTO"),16,AND(Z695=7,U695="BAJO"),11,AND(Z695=7,V695&lt;&gt;0),7,AND(Z695=8,P695&lt;&gt;0),25,AND(Z695=8,R695&lt;&gt;0),21,AND(Z695=8,U695="ALTO"),16,AND(Z695=8,U695="BAJO"),12,AND(Z695=8,V695&lt;&gt;0),8,AND(Z695=9,P695&lt;&gt;0),25,AND(Z695=9,R695&lt;&gt;0),21,AND(Z695=9,U695="ALTO"),20,AND(Z695=9,U695="BAJO"),17,AND(Z695=9,V695&lt;&gt;0),13,AND(Z695=10,P695&lt;&gt;0),25,AND(Z695=10,R695&lt;&gt;0),22,AND(Z695=10,U695="ALTO"),21,AND(Z695=10,U695="BAJO"),18,AND(Z695=10,V695&lt;&gt;0),18,AND(Z695=11,P695&lt;&gt;0),25,AND(Z695=11,R695&lt;&gt;0),23,AND(Z695=11,U695="ALTO"),20,AND(Z695=11,U695="BAJO"),16,AND(Z695=11,V695&lt;&gt;0),11,AND(Z695=12,P695&lt;&gt;0),25,AND(Z695=12,R695&lt;&gt;0),23,AND(Z695=12,U695="ALTO"),20,AND(Z695=12,U695="BAJO"),16,AND(Z695=12,V695&lt;&gt;0),12,AND(Z695=13,P695&lt;&gt;0),25,AND(Z695=13,R695&lt;&gt;0),21,AND(Z695=13,U695="ALTO"),20,AND(Z695=13,U695="BAJO"),17,AND(Z695=13,V695&lt;&gt;0),17,AND(Z695=14,P695&lt;&gt;0),25,AND(Z695=14,R695&lt;&gt;0),24,AND(Z695=14,U695="ALTO"),23,AND(Z695=14,U695="BAJO"),21,AND(Z695=14,V695&lt;&gt;0),18,AND(Z695=15,P695&lt;&gt;0),25,AND(Z695=15,R695&lt;&gt;0),24,AND(Z695=15,U695="ALTO"),22,AND(Z695=15,U695="BAJO"),19,AND(Z695=15,V695&lt;&gt;0),19,AND(Z695=16,P695&lt;&gt;0),25,AND(Z695=16,R695&lt;&gt;0),23,AND(Z695=16,U695="ALTO"),23,AND(Z695=16,U695="BAJO"),23,AND(Z695=16,V695&lt;&gt;0),20,AND(Z695=17,P695&lt;&gt;0),25,AND(Z695=17,R695&lt;&gt;0),24,AND(Z695=17,U695="ALTO"),23,AND(Z695=17,U695="BAJO"),21,AND(Z695=17,V695&lt;&gt;0),20,AND(Z695=18,P695&lt;&gt;0),25,AND(Z695=18,R695&lt;&gt;0),24,AND(Z695=18,U695="ALTO"),23,AND(Z695=18,U695="BAJO"),22,AND(Z695=18,V695&lt;&gt;0),21,AND(Z695=19,P695&lt;&gt;0),25,AND(Z695=19,R695&lt;&gt;0),25,AND(Z695=19,U695="ALTO"),24,AND(Z695=19,U695="BAJO"),22,AND(Z695=19,V695&lt;&gt;0),22,AND(Z695&lt;&gt;0,X695&lt;&gt;0),Z695,TRUE,"FALSO")</f>
        <v>FALSO</v>
      </c>
      <c r="AC695" s="222"/>
      <c r="AD695" s="222"/>
      <c r="AE695" s="36"/>
      <c r="AF695" s="37"/>
      <c r="AG695" s="37"/>
      <c r="AH695" s="25"/>
      <c r="AI695" s="25"/>
      <c r="AJ695" s="25"/>
      <c r="AK695" s="25"/>
      <c r="AL695" s="25"/>
      <c r="AM695" s="25"/>
      <c r="AN695" s="25"/>
      <c r="AO695" s="35"/>
      <c r="AP695" s="25"/>
      <c r="AQ695" s="35"/>
      <c r="AR695" s="25"/>
      <c r="AS695" s="35"/>
      <c r="AT695" s="25"/>
      <c r="AU695" s="35"/>
      <c r="AV695" s="25"/>
      <c r="AW695" s="35"/>
      <c r="AX695" s="25"/>
    </row>
    <row r="696" spans="1:50" ht="26.25">
      <c r="A696" s="285"/>
      <c r="B696" s="381"/>
      <c r="C696" s="379"/>
      <c r="D696" s="378"/>
      <c r="E696" s="249"/>
      <c r="F696" s="248"/>
      <c r="G696" s="225"/>
      <c r="H696" s="227"/>
      <c r="I696" s="254"/>
      <c r="J696" s="255" t="e">
        <f>+VLOOKUP(I696,Peligros_Aspectos!A:D,4,0)</f>
        <v>#N/A</v>
      </c>
      <c r="K696" s="256" t="e">
        <f>+VLOOKUP(I696,Peligros_Aspectos!A:D,2,0)</f>
        <v>#N/A</v>
      </c>
      <c r="L696" s="257" t="e">
        <f>+VLOOKUP(I696,Peligros_Aspectos!A:C,3,0)</f>
        <v>#N/A</v>
      </c>
      <c r="M696" s="232"/>
      <c r="N696" s="258"/>
      <c r="O696" s="245" t="str">
        <f t="shared" si="60"/>
        <v/>
      </c>
      <c r="P696" s="260"/>
      <c r="Q696" s="260"/>
      <c r="R696" s="260"/>
      <c r="S696" s="260"/>
      <c r="T696" s="260"/>
      <c r="U696" s="258"/>
      <c r="V696" s="264"/>
      <c r="W696" s="264"/>
      <c r="X696" s="260"/>
      <c r="Y696" s="266"/>
      <c r="Z696" s="245" t="str">
        <f t="shared" si="62"/>
        <v/>
      </c>
      <c r="AA696" s="267"/>
      <c r="AB696" s="245" t="str">
        <f t="array" ref="AB696">_xlfn.IFS(AND(Z696=1,P696&lt;&gt;0),25,AND(Z696=1,R696&lt;&gt;0),21,AND(Z696=1,U696="ALTO"),16,AND(Z696=1,U696="BAJO"),11,AND(Z696=1,V696&lt;&gt;0),2,AND(Z696=2,P696&lt;&gt;0),25,AND(Z696=2,R696&lt;&gt;0),21,AND(Z696=2,U696="ALTO"),16,AND(Z696=2,U696="BAJO"),11,AND(Z696=2,V696&lt;&gt;0),4,AND(Z696=3,P696&lt;&gt;0),25,AND(Z696=3,R696&lt;&gt;0),21,AND(Z696=3,U696="ALTO"),16,AND(Z696=3,U696="BAJO"),12,AND(Z696=3,V696&lt;&gt;0),5,AND(Z696=4,P696&lt;&gt;0),25,AND(Z696=4,R696&lt;&gt;0),13,AND(Z696=4,U696="ALTO"),16,AND(Z696=4,U696="BAJO"),14,AND(Z696=4,V696&lt;&gt;0),7,AND(Z696=5,P696&lt;&gt;0),25,AND(Z696=5,R696&lt;&gt;0),21,AND(Z696=5,U696="ALTO"),16,AND(Z696=5,U696="BAJO"),12,AND(Z696=5,V696&lt;&gt;0),8,AND(Z696=6,P696&lt;&gt;0),25,AND(Z696=6,R696&lt;&gt;0),21,AND(Z696=6,U696="ALTO"),20,AND(Z696=6,U696="BAJO"),17,AND(Z696=6,V696&lt;&gt;0),6,AND(Z696=7,P696&lt;&gt;0),25,AND(Z696=7,R696&lt;&gt;0),23,AND(Z696=7,U696="ALTO"),16,AND(Z696=7,U696="BAJO"),11,AND(Z696=7,V696&lt;&gt;0),7,AND(Z696=8,P696&lt;&gt;0),25,AND(Z696=8,R696&lt;&gt;0),21,AND(Z696=8,U696="ALTO"),16,AND(Z696=8,U696="BAJO"),12,AND(Z696=8,V696&lt;&gt;0),8,AND(Z696=9,P696&lt;&gt;0),25,AND(Z696=9,R696&lt;&gt;0),21,AND(Z696=9,U696="ALTO"),20,AND(Z696=9,U696="BAJO"),17,AND(Z696=9,V696&lt;&gt;0),13,AND(Z696=10,P696&lt;&gt;0),25,AND(Z696=10,R696&lt;&gt;0),22,AND(Z696=10,U696="ALTO"),21,AND(Z696=10,U696="BAJO"),18,AND(Z696=10,V696&lt;&gt;0),18,AND(Z696=11,P696&lt;&gt;0),25,AND(Z696=11,R696&lt;&gt;0),23,AND(Z696=11,U696="ALTO"),20,AND(Z696=11,U696="BAJO"),16,AND(Z696=11,V696&lt;&gt;0),11,AND(Z696=12,P696&lt;&gt;0),25,AND(Z696=12,R696&lt;&gt;0),23,AND(Z696=12,U696="ALTO"),20,AND(Z696=12,U696="BAJO"),16,AND(Z696=12,V696&lt;&gt;0),12,AND(Z696=13,P696&lt;&gt;0),25,AND(Z696=13,R696&lt;&gt;0),21,AND(Z696=13,U696="ALTO"),20,AND(Z696=13,U696="BAJO"),17,AND(Z696=13,V696&lt;&gt;0),17,AND(Z696=14,P696&lt;&gt;0),25,AND(Z696=14,R696&lt;&gt;0),24,AND(Z696=14,U696="ALTO"),23,AND(Z696=14,U696="BAJO"),21,AND(Z696=14,V696&lt;&gt;0),18,AND(Z696=15,P696&lt;&gt;0),25,AND(Z696=15,R696&lt;&gt;0),24,AND(Z696=15,U696="ALTO"),22,AND(Z696=15,U696="BAJO"),19,AND(Z696=15,V696&lt;&gt;0),19,AND(Z696=16,P696&lt;&gt;0),25,AND(Z696=16,R696&lt;&gt;0),23,AND(Z696=16,U696="ALTO"),23,AND(Z696=16,U696="BAJO"),23,AND(Z696=16,V696&lt;&gt;0),20,AND(Z696=17,P696&lt;&gt;0),25,AND(Z696=17,R696&lt;&gt;0),24,AND(Z696=17,U696="ALTO"),23,AND(Z696=17,U696="BAJO"),21,AND(Z696=17,V696&lt;&gt;0),20,AND(Z696=18,P696&lt;&gt;0),25,AND(Z696=18,R696&lt;&gt;0),24,AND(Z696=18,U696="ALTO"),23,AND(Z696=18,U696="BAJO"),22,AND(Z696=18,V696&lt;&gt;0),21,AND(Z696=19,P696&lt;&gt;0),25,AND(Z696=19,R696&lt;&gt;0),25,AND(Z696=19,U696="ALTO"),24,AND(Z696=19,U696="BAJO"),22,AND(Z696=19,V696&lt;&gt;0),22,AND(Z696&lt;&gt;0,X696&lt;&gt;0),Z696,TRUE,"FALSO")</f>
        <v>FALSO</v>
      </c>
      <c r="AC696" s="222"/>
      <c r="AD696" s="222"/>
      <c r="AE696" s="36"/>
      <c r="AF696" s="37"/>
      <c r="AG696" s="37"/>
      <c r="AH696" s="25"/>
      <c r="AI696" s="25"/>
      <c r="AJ696" s="25"/>
      <c r="AK696" s="25"/>
      <c r="AL696" s="25"/>
      <c r="AM696" s="25"/>
      <c r="AN696" s="25"/>
      <c r="AO696" s="35"/>
      <c r="AP696" s="25"/>
      <c r="AQ696" s="35"/>
      <c r="AR696" s="25"/>
      <c r="AS696" s="35"/>
      <c r="AT696" s="25"/>
      <c r="AU696" s="35"/>
      <c r="AV696" s="25"/>
      <c r="AW696" s="35"/>
      <c r="AX696" s="25"/>
    </row>
    <row r="697" spans="1:50" ht="26.25">
      <c r="A697" s="285"/>
      <c r="B697" s="381"/>
      <c r="C697" s="379"/>
      <c r="D697" s="378"/>
      <c r="E697" s="249"/>
      <c r="F697" s="248"/>
      <c r="G697" s="225"/>
      <c r="H697" s="227"/>
      <c r="I697" s="254"/>
      <c r="J697" s="255" t="e">
        <f>+VLOOKUP(I697,Peligros_Aspectos!A:D,4,0)</f>
        <v>#N/A</v>
      </c>
      <c r="K697" s="256" t="e">
        <f>+VLOOKUP(I697,Peligros_Aspectos!A:D,2,0)</f>
        <v>#N/A</v>
      </c>
      <c r="L697" s="257" t="e">
        <f>+VLOOKUP(I697,Peligros_Aspectos!A:C,3,0)</f>
        <v>#N/A</v>
      </c>
      <c r="M697" s="232"/>
      <c r="N697" s="258"/>
      <c r="O697" s="245" t="str">
        <f t="shared" si="60"/>
        <v/>
      </c>
      <c r="P697" s="260"/>
      <c r="Q697" s="260"/>
      <c r="R697" s="260"/>
      <c r="S697" s="260"/>
      <c r="T697" s="260"/>
      <c r="U697" s="268"/>
      <c r="V697" s="264"/>
      <c r="W697" s="264"/>
      <c r="X697" s="260"/>
      <c r="Y697" s="266"/>
      <c r="Z697" s="245" t="str">
        <f t="shared" si="62"/>
        <v/>
      </c>
      <c r="AA697" s="267"/>
      <c r="AB697" s="245" t="str">
        <f t="array" ref="AB697">_xlfn.IFS(AND(Z697=1,P697&lt;&gt;0),25,AND(Z697=1,R697&lt;&gt;0),21,AND(Z697=1,U697="ALTO"),16,AND(Z697=1,U697="BAJO"),11,AND(Z697=1,V697&lt;&gt;0),2,AND(Z697=2,P697&lt;&gt;0),25,AND(Z697=2,R697&lt;&gt;0),21,AND(Z697=2,U697="ALTO"),16,AND(Z697=2,U697="BAJO"),11,AND(Z697=2,V697&lt;&gt;0),4,AND(Z697=3,P697&lt;&gt;0),25,AND(Z697=3,R697&lt;&gt;0),21,AND(Z697=3,U697="ALTO"),16,AND(Z697=3,U697="BAJO"),12,AND(Z697=3,V697&lt;&gt;0),5,AND(Z697=4,P697&lt;&gt;0),25,AND(Z697=4,R697&lt;&gt;0),13,AND(Z697=4,U697="ALTO"),16,AND(Z697=4,U697="BAJO"),14,AND(Z697=4,V697&lt;&gt;0),7,AND(Z697=5,P697&lt;&gt;0),25,AND(Z697=5,R697&lt;&gt;0),21,AND(Z697=5,U697="ALTO"),16,AND(Z697=5,U697="BAJO"),12,AND(Z697=5,V697&lt;&gt;0),8,AND(Z697=6,P697&lt;&gt;0),25,AND(Z697=6,R697&lt;&gt;0),21,AND(Z697=6,U697="ALTO"),20,AND(Z697=6,U697="BAJO"),17,AND(Z697=6,V697&lt;&gt;0),6,AND(Z697=7,P697&lt;&gt;0),25,AND(Z697=7,R697&lt;&gt;0),23,AND(Z697=7,U697="ALTO"),16,AND(Z697=7,U697="BAJO"),11,AND(Z697=7,V697&lt;&gt;0),7,AND(Z697=8,P697&lt;&gt;0),25,AND(Z697=8,R697&lt;&gt;0),21,AND(Z697=8,U697="ALTO"),16,AND(Z697=8,U697="BAJO"),12,AND(Z697=8,V697&lt;&gt;0),8,AND(Z697=9,P697&lt;&gt;0),25,AND(Z697=9,R697&lt;&gt;0),21,AND(Z697=9,U697="ALTO"),20,AND(Z697=9,U697="BAJO"),17,AND(Z697=9,V697&lt;&gt;0),13,AND(Z697=10,P697&lt;&gt;0),25,AND(Z697=10,R697&lt;&gt;0),22,AND(Z697=10,U697="ALTO"),21,AND(Z697=10,U697="BAJO"),18,AND(Z697=10,V697&lt;&gt;0),18,AND(Z697=11,P697&lt;&gt;0),25,AND(Z697=11,R697&lt;&gt;0),23,AND(Z697=11,U697="ALTO"),20,AND(Z697=11,U697="BAJO"),16,AND(Z697=11,V697&lt;&gt;0),11,AND(Z697=12,P697&lt;&gt;0),25,AND(Z697=12,R697&lt;&gt;0),23,AND(Z697=12,U697="ALTO"),20,AND(Z697=12,U697="BAJO"),16,AND(Z697=12,V697&lt;&gt;0),12,AND(Z697=13,P697&lt;&gt;0),25,AND(Z697=13,R697&lt;&gt;0),21,AND(Z697=13,U697="ALTO"),20,AND(Z697=13,U697="BAJO"),17,AND(Z697=13,V697&lt;&gt;0),17,AND(Z697=14,P697&lt;&gt;0),25,AND(Z697=14,R697&lt;&gt;0),24,AND(Z697=14,U697="ALTO"),23,AND(Z697=14,U697="BAJO"),21,AND(Z697=14,V697&lt;&gt;0),18,AND(Z697=15,P697&lt;&gt;0),25,AND(Z697=15,R697&lt;&gt;0),24,AND(Z697=15,U697="ALTO"),22,AND(Z697=15,U697="BAJO"),19,AND(Z697=15,V697&lt;&gt;0),19,AND(Z697=16,P697&lt;&gt;0),25,AND(Z697=16,R697&lt;&gt;0),23,AND(Z697=16,U697="ALTO"),23,AND(Z697=16,U697="BAJO"),23,AND(Z697=16,V697&lt;&gt;0),20,AND(Z697=17,P697&lt;&gt;0),25,AND(Z697=17,R697&lt;&gt;0),24,AND(Z697=17,U697="ALTO"),23,AND(Z697=17,U697="BAJO"),21,AND(Z697=17,V697&lt;&gt;0),20,AND(Z697=18,P697&lt;&gt;0),25,AND(Z697=18,R697&lt;&gt;0),24,AND(Z697=18,U697="ALTO"),23,AND(Z697=18,U697="BAJO"),22,AND(Z697=18,V697&lt;&gt;0),21,AND(Z697=19,P697&lt;&gt;0),25,AND(Z697=19,R697&lt;&gt;0),25,AND(Z697=19,U697="ALTO"),24,AND(Z697=19,U697="BAJO"),22,AND(Z697=19,V697&lt;&gt;0),22,AND(Z697&lt;&gt;0,X697&lt;&gt;0),Z697,TRUE,"FALSO")</f>
        <v>FALSO</v>
      </c>
      <c r="AC697" s="222"/>
      <c r="AD697" s="222"/>
      <c r="AE697" s="36"/>
      <c r="AF697" s="37"/>
      <c r="AG697" s="37"/>
      <c r="AH697" s="25"/>
      <c r="AI697" s="25"/>
      <c r="AJ697" s="25"/>
      <c r="AK697" s="25"/>
      <c r="AL697" s="25"/>
      <c r="AM697" s="25"/>
      <c r="AN697" s="25"/>
      <c r="AO697" s="35"/>
      <c r="AP697" s="25"/>
      <c r="AQ697" s="35"/>
      <c r="AR697" s="25"/>
      <c r="AS697" s="35"/>
      <c r="AT697" s="25"/>
      <c r="AU697" s="35"/>
      <c r="AV697" s="25"/>
      <c r="AW697" s="35"/>
      <c r="AX697" s="25"/>
    </row>
    <row r="698" spans="1:50" ht="26.25">
      <c r="A698" s="285"/>
      <c r="B698" s="381"/>
      <c r="C698" s="379"/>
      <c r="D698" s="378"/>
      <c r="E698" s="249"/>
      <c r="F698" s="248"/>
      <c r="G698" s="225"/>
      <c r="H698" s="227"/>
      <c r="I698" s="254"/>
      <c r="J698" s="255" t="e">
        <f>+VLOOKUP(I698,Peligros_Aspectos!A:D,4,0)</f>
        <v>#N/A</v>
      </c>
      <c r="K698" s="256" t="e">
        <f>+VLOOKUP(I698,Peligros_Aspectos!A:D,2,0)</f>
        <v>#N/A</v>
      </c>
      <c r="L698" s="257" t="e">
        <f>+VLOOKUP(I698,Peligros_Aspectos!A:C,3,0)</f>
        <v>#N/A</v>
      </c>
      <c r="M698" s="232"/>
      <c r="N698" s="258"/>
      <c r="O698" s="245" t="str">
        <f t="shared" si="60"/>
        <v/>
      </c>
      <c r="P698" s="260"/>
      <c r="Q698" s="260"/>
      <c r="R698" s="260"/>
      <c r="S698" s="260"/>
      <c r="T698" s="264"/>
      <c r="U698" s="258"/>
      <c r="V698" s="264"/>
      <c r="W698" s="264"/>
      <c r="X698" s="260"/>
      <c r="Y698" s="266"/>
      <c r="Z698" s="245" t="str">
        <f t="shared" si="62"/>
        <v/>
      </c>
      <c r="AA698" s="267"/>
      <c r="AB698" s="245" t="str">
        <f t="array" ref="AB698">_xlfn.IFS(AND(Z698=1,P698&lt;&gt;0),25,AND(Z698=1,R698&lt;&gt;0),21,AND(Z698=1,U698="ALTO"),16,AND(Z698=1,U698="BAJO"),11,AND(Z698=1,V698&lt;&gt;0),2,AND(Z698=2,P698&lt;&gt;0),25,AND(Z698=2,R698&lt;&gt;0),21,AND(Z698=2,U698="ALTO"),16,AND(Z698=2,U698="BAJO"),11,AND(Z698=2,V698&lt;&gt;0),4,AND(Z698=3,P698&lt;&gt;0),25,AND(Z698=3,R698&lt;&gt;0),21,AND(Z698=3,U698="ALTO"),16,AND(Z698=3,U698="BAJO"),12,AND(Z698=3,V698&lt;&gt;0),5,AND(Z698=4,P698&lt;&gt;0),25,AND(Z698=4,R698&lt;&gt;0),13,AND(Z698=4,U698="ALTO"),16,AND(Z698=4,U698="BAJO"),14,AND(Z698=4,V698&lt;&gt;0),7,AND(Z698=5,P698&lt;&gt;0),25,AND(Z698=5,R698&lt;&gt;0),21,AND(Z698=5,U698="ALTO"),16,AND(Z698=5,U698="BAJO"),12,AND(Z698=5,V698&lt;&gt;0),8,AND(Z698=6,P698&lt;&gt;0),25,AND(Z698=6,R698&lt;&gt;0),21,AND(Z698=6,U698="ALTO"),20,AND(Z698=6,U698="BAJO"),17,AND(Z698=6,V698&lt;&gt;0),6,AND(Z698=7,P698&lt;&gt;0),25,AND(Z698=7,R698&lt;&gt;0),23,AND(Z698=7,U698="ALTO"),16,AND(Z698=7,U698="BAJO"),11,AND(Z698=7,V698&lt;&gt;0),7,AND(Z698=8,P698&lt;&gt;0),25,AND(Z698=8,R698&lt;&gt;0),21,AND(Z698=8,U698="ALTO"),16,AND(Z698=8,U698="BAJO"),12,AND(Z698=8,V698&lt;&gt;0),8,AND(Z698=9,P698&lt;&gt;0),25,AND(Z698=9,R698&lt;&gt;0),21,AND(Z698=9,U698="ALTO"),20,AND(Z698=9,U698="BAJO"),17,AND(Z698=9,V698&lt;&gt;0),13,AND(Z698=10,P698&lt;&gt;0),25,AND(Z698=10,R698&lt;&gt;0),22,AND(Z698=10,U698="ALTO"),21,AND(Z698=10,U698="BAJO"),18,AND(Z698=10,V698&lt;&gt;0),18,AND(Z698=11,P698&lt;&gt;0),25,AND(Z698=11,R698&lt;&gt;0),23,AND(Z698=11,U698="ALTO"),20,AND(Z698=11,U698="BAJO"),16,AND(Z698=11,V698&lt;&gt;0),11,AND(Z698=12,P698&lt;&gt;0),25,AND(Z698=12,R698&lt;&gt;0),23,AND(Z698=12,U698="ALTO"),20,AND(Z698=12,U698="BAJO"),16,AND(Z698=12,V698&lt;&gt;0),12,AND(Z698=13,P698&lt;&gt;0),25,AND(Z698=13,R698&lt;&gt;0),21,AND(Z698=13,U698="ALTO"),20,AND(Z698=13,U698="BAJO"),17,AND(Z698=13,V698&lt;&gt;0),17,AND(Z698=14,P698&lt;&gt;0),25,AND(Z698=14,R698&lt;&gt;0),24,AND(Z698=14,U698="ALTO"),23,AND(Z698=14,U698="BAJO"),21,AND(Z698=14,V698&lt;&gt;0),18,AND(Z698=15,P698&lt;&gt;0),25,AND(Z698=15,R698&lt;&gt;0),24,AND(Z698=15,U698="ALTO"),22,AND(Z698=15,U698="BAJO"),19,AND(Z698=15,V698&lt;&gt;0),19,AND(Z698=16,P698&lt;&gt;0),25,AND(Z698=16,R698&lt;&gt;0),23,AND(Z698=16,U698="ALTO"),23,AND(Z698=16,U698="BAJO"),23,AND(Z698=16,V698&lt;&gt;0),20,AND(Z698=17,P698&lt;&gt;0),25,AND(Z698=17,R698&lt;&gt;0),24,AND(Z698=17,U698="ALTO"),23,AND(Z698=17,U698="BAJO"),21,AND(Z698=17,V698&lt;&gt;0),20,AND(Z698=18,P698&lt;&gt;0),25,AND(Z698=18,R698&lt;&gt;0),24,AND(Z698=18,U698="ALTO"),23,AND(Z698=18,U698="BAJO"),22,AND(Z698=18,V698&lt;&gt;0),21,AND(Z698=19,P698&lt;&gt;0),25,AND(Z698=19,R698&lt;&gt;0),25,AND(Z698=19,U698="ALTO"),24,AND(Z698=19,U698="BAJO"),22,AND(Z698=19,V698&lt;&gt;0),22,AND(Z698&lt;&gt;0,X698&lt;&gt;0),Z698,TRUE,"FALSO")</f>
        <v>FALSO</v>
      </c>
      <c r="AC698" s="222"/>
      <c r="AD698" s="222"/>
      <c r="AE698" s="36"/>
      <c r="AF698" s="37"/>
      <c r="AG698" s="37"/>
      <c r="AH698" s="25"/>
      <c r="AI698" s="25"/>
      <c r="AJ698" s="25"/>
      <c r="AK698" s="25"/>
      <c r="AL698" s="25"/>
      <c r="AM698" s="25"/>
      <c r="AN698" s="25"/>
      <c r="AO698" s="35"/>
      <c r="AP698" s="25"/>
      <c r="AQ698" s="35"/>
      <c r="AR698" s="25"/>
      <c r="AS698" s="35"/>
      <c r="AT698" s="25"/>
      <c r="AU698" s="35"/>
      <c r="AV698" s="25"/>
      <c r="AW698" s="35"/>
      <c r="AX698" s="25"/>
    </row>
    <row r="699" spans="1:50" ht="26.25">
      <c r="A699" s="285"/>
      <c r="B699" s="381"/>
      <c r="C699" s="379"/>
      <c r="D699" s="378"/>
      <c r="E699" s="249"/>
      <c r="F699" s="248"/>
      <c r="G699" s="225"/>
      <c r="H699" s="227"/>
      <c r="I699" s="254"/>
      <c r="J699" s="255" t="e">
        <f>+VLOOKUP(I699,Peligros_Aspectos!A:D,4,0)</f>
        <v>#N/A</v>
      </c>
      <c r="K699" s="256" t="e">
        <f>+VLOOKUP(I699,Peligros_Aspectos!A:D,2,0)</f>
        <v>#N/A</v>
      </c>
      <c r="L699" s="257" t="e">
        <f>+VLOOKUP(I699,Peligros_Aspectos!A:C,3,0)</f>
        <v>#N/A</v>
      </c>
      <c r="M699" s="232"/>
      <c r="N699" s="258"/>
      <c r="O699" s="245" t="str">
        <f t="shared" si="60"/>
        <v/>
      </c>
      <c r="P699" s="260"/>
      <c r="Q699" s="260"/>
      <c r="R699" s="260"/>
      <c r="S699" s="260"/>
      <c r="T699" s="260"/>
      <c r="U699" s="258"/>
      <c r="V699" s="264"/>
      <c r="W699" s="264"/>
      <c r="X699" s="260"/>
      <c r="Y699" s="266"/>
      <c r="Z699" s="245" t="str">
        <f t="shared" si="62"/>
        <v/>
      </c>
      <c r="AA699" s="267"/>
      <c r="AB699" s="245" t="str">
        <f t="array" ref="AB699">_xlfn.IFS(AND(Z699=1,P699&lt;&gt;0),25,AND(Z699=1,R699&lt;&gt;0),21,AND(Z699=1,U699="ALTO"),16,AND(Z699=1,U699="BAJO"),11,AND(Z699=1,V699&lt;&gt;0),2,AND(Z699=2,P699&lt;&gt;0),25,AND(Z699=2,R699&lt;&gt;0),21,AND(Z699=2,U699="ALTO"),16,AND(Z699=2,U699="BAJO"),11,AND(Z699=2,V699&lt;&gt;0),4,AND(Z699=3,P699&lt;&gt;0),25,AND(Z699=3,R699&lt;&gt;0),21,AND(Z699=3,U699="ALTO"),16,AND(Z699=3,U699="BAJO"),12,AND(Z699=3,V699&lt;&gt;0),5,AND(Z699=4,P699&lt;&gt;0),25,AND(Z699=4,R699&lt;&gt;0),13,AND(Z699=4,U699="ALTO"),16,AND(Z699=4,U699="BAJO"),14,AND(Z699=4,V699&lt;&gt;0),7,AND(Z699=5,P699&lt;&gt;0),25,AND(Z699=5,R699&lt;&gt;0),21,AND(Z699=5,U699="ALTO"),16,AND(Z699=5,U699="BAJO"),12,AND(Z699=5,V699&lt;&gt;0),8,AND(Z699=6,P699&lt;&gt;0),25,AND(Z699=6,R699&lt;&gt;0),21,AND(Z699=6,U699="ALTO"),20,AND(Z699=6,U699="BAJO"),17,AND(Z699=6,V699&lt;&gt;0),6,AND(Z699=7,P699&lt;&gt;0),25,AND(Z699=7,R699&lt;&gt;0),23,AND(Z699=7,U699="ALTO"),16,AND(Z699=7,U699="BAJO"),11,AND(Z699=7,V699&lt;&gt;0),7,AND(Z699=8,P699&lt;&gt;0),25,AND(Z699=8,R699&lt;&gt;0),21,AND(Z699=8,U699="ALTO"),16,AND(Z699=8,U699="BAJO"),12,AND(Z699=8,V699&lt;&gt;0),8,AND(Z699=9,P699&lt;&gt;0),25,AND(Z699=9,R699&lt;&gt;0),21,AND(Z699=9,U699="ALTO"),20,AND(Z699=9,U699="BAJO"),17,AND(Z699=9,V699&lt;&gt;0),13,AND(Z699=10,P699&lt;&gt;0),25,AND(Z699=10,R699&lt;&gt;0),22,AND(Z699=10,U699="ALTO"),21,AND(Z699=10,U699="BAJO"),18,AND(Z699=10,V699&lt;&gt;0),18,AND(Z699=11,P699&lt;&gt;0),25,AND(Z699=11,R699&lt;&gt;0),23,AND(Z699=11,U699="ALTO"),20,AND(Z699=11,U699="BAJO"),16,AND(Z699=11,V699&lt;&gt;0),11,AND(Z699=12,P699&lt;&gt;0),25,AND(Z699=12,R699&lt;&gt;0),23,AND(Z699=12,U699="ALTO"),20,AND(Z699=12,U699="BAJO"),16,AND(Z699=12,V699&lt;&gt;0),12,AND(Z699=13,P699&lt;&gt;0),25,AND(Z699=13,R699&lt;&gt;0),21,AND(Z699=13,U699="ALTO"),20,AND(Z699=13,U699="BAJO"),17,AND(Z699=13,V699&lt;&gt;0),17,AND(Z699=14,P699&lt;&gt;0),25,AND(Z699=14,R699&lt;&gt;0),24,AND(Z699=14,U699="ALTO"),23,AND(Z699=14,U699="BAJO"),21,AND(Z699=14,V699&lt;&gt;0),18,AND(Z699=15,P699&lt;&gt;0),25,AND(Z699=15,R699&lt;&gt;0),24,AND(Z699=15,U699="ALTO"),22,AND(Z699=15,U699="BAJO"),19,AND(Z699=15,V699&lt;&gt;0),19,AND(Z699=16,P699&lt;&gt;0),25,AND(Z699=16,R699&lt;&gt;0),23,AND(Z699=16,U699="ALTO"),23,AND(Z699=16,U699="BAJO"),23,AND(Z699=16,V699&lt;&gt;0),20,AND(Z699=17,P699&lt;&gt;0),25,AND(Z699=17,R699&lt;&gt;0),24,AND(Z699=17,U699="ALTO"),23,AND(Z699=17,U699="BAJO"),21,AND(Z699=17,V699&lt;&gt;0),20,AND(Z699=18,P699&lt;&gt;0),25,AND(Z699=18,R699&lt;&gt;0),24,AND(Z699=18,U699="ALTO"),23,AND(Z699=18,U699="BAJO"),22,AND(Z699=18,V699&lt;&gt;0),21,AND(Z699=19,P699&lt;&gt;0),25,AND(Z699=19,R699&lt;&gt;0),25,AND(Z699=19,U699="ALTO"),24,AND(Z699=19,U699="BAJO"),22,AND(Z699=19,V699&lt;&gt;0),22,AND(Z699&lt;&gt;0,X699&lt;&gt;0),Z699,TRUE,"FALSO")</f>
        <v>FALSO</v>
      </c>
      <c r="AC699" s="222"/>
      <c r="AD699" s="222"/>
      <c r="AE699" s="36"/>
      <c r="AF699" s="37"/>
      <c r="AG699" s="37"/>
      <c r="AH699" s="25"/>
      <c r="AI699" s="25"/>
      <c r="AJ699" s="25"/>
      <c r="AK699" s="25"/>
      <c r="AL699" s="25"/>
      <c r="AM699" s="25"/>
      <c r="AN699" s="25"/>
      <c r="AO699" s="35"/>
      <c r="AP699" s="25"/>
      <c r="AQ699" s="35"/>
      <c r="AR699" s="25"/>
      <c r="AS699" s="35"/>
      <c r="AT699" s="25"/>
      <c r="AU699" s="35"/>
      <c r="AV699" s="25"/>
      <c r="AW699" s="35"/>
      <c r="AX699" s="25"/>
    </row>
    <row r="700" spans="1:50" ht="26.25">
      <c r="A700" s="285"/>
      <c r="B700" s="381"/>
      <c r="C700" s="379"/>
      <c r="D700" s="378"/>
      <c r="E700" s="249"/>
      <c r="F700" s="248"/>
      <c r="G700" s="225"/>
      <c r="H700" s="227"/>
      <c r="I700" s="254"/>
      <c r="J700" s="255" t="e">
        <f>+VLOOKUP(I700,Peligros_Aspectos!A:D,4,0)</f>
        <v>#N/A</v>
      </c>
      <c r="K700" s="256" t="e">
        <f>+VLOOKUP(I700,Peligros_Aspectos!A:D,2,0)</f>
        <v>#N/A</v>
      </c>
      <c r="L700" s="257" t="e">
        <f>+VLOOKUP(I700,Peligros_Aspectos!A:C,3,0)</f>
        <v>#N/A</v>
      </c>
      <c r="M700" s="232"/>
      <c r="N700" s="258"/>
      <c r="O700" s="245" t="str">
        <f t="shared" si="60"/>
        <v/>
      </c>
      <c r="P700" s="260"/>
      <c r="Q700" s="260"/>
      <c r="R700" s="260"/>
      <c r="S700" s="260"/>
      <c r="T700" s="260"/>
      <c r="U700" s="258"/>
      <c r="V700" s="264"/>
      <c r="W700" s="264"/>
      <c r="X700" s="260"/>
      <c r="Y700" s="266"/>
      <c r="Z700" s="245" t="str">
        <f t="shared" si="62"/>
        <v/>
      </c>
      <c r="AA700" s="267"/>
      <c r="AB700" s="245" t="str">
        <f t="array" ref="AB700">_xlfn.IFS(AND(Z700=1,P700&lt;&gt;0),25,AND(Z700=1,R700&lt;&gt;0),21,AND(Z700=1,U700="ALTO"),16,AND(Z700=1,U700="BAJO"),11,AND(Z700=1,V700&lt;&gt;0),2,AND(Z700=2,P700&lt;&gt;0),25,AND(Z700=2,R700&lt;&gt;0),21,AND(Z700=2,U700="ALTO"),16,AND(Z700=2,U700="BAJO"),11,AND(Z700=2,V700&lt;&gt;0),4,AND(Z700=3,P700&lt;&gt;0),25,AND(Z700=3,R700&lt;&gt;0),21,AND(Z700=3,U700="ALTO"),16,AND(Z700=3,U700="BAJO"),12,AND(Z700=3,V700&lt;&gt;0),5,AND(Z700=4,P700&lt;&gt;0),25,AND(Z700=4,R700&lt;&gt;0),13,AND(Z700=4,U700="ALTO"),16,AND(Z700=4,U700="BAJO"),14,AND(Z700=4,V700&lt;&gt;0),7,AND(Z700=5,P700&lt;&gt;0),25,AND(Z700=5,R700&lt;&gt;0),21,AND(Z700=5,U700="ALTO"),16,AND(Z700=5,U700="BAJO"),12,AND(Z700=5,V700&lt;&gt;0),8,AND(Z700=6,P700&lt;&gt;0),25,AND(Z700=6,R700&lt;&gt;0),21,AND(Z700=6,U700="ALTO"),20,AND(Z700=6,U700="BAJO"),17,AND(Z700=6,V700&lt;&gt;0),6,AND(Z700=7,P700&lt;&gt;0),25,AND(Z700=7,R700&lt;&gt;0),23,AND(Z700=7,U700="ALTO"),16,AND(Z700=7,U700="BAJO"),11,AND(Z700=7,V700&lt;&gt;0),7,AND(Z700=8,P700&lt;&gt;0),25,AND(Z700=8,R700&lt;&gt;0),21,AND(Z700=8,U700="ALTO"),16,AND(Z700=8,U700="BAJO"),12,AND(Z700=8,V700&lt;&gt;0),8,AND(Z700=9,P700&lt;&gt;0),25,AND(Z700=9,R700&lt;&gt;0),21,AND(Z700=9,U700="ALTO"),20,AND(Z700=9,U700="BAJO"),17,AND(Z700=9,V700&lt;&gt;0),13,AND(Z700=10,P700&lt;&gt;0),25,AND(Z700=10,R700&lt;&gt;0),22,AND(Z700=10,U700="ALTO"),21,AND(Z700=10,U700="BAJO"),18,AND(Z700=10,V700&lt;&gt;0),18,AND(Z700=11,P700&lt;&gt;0),25,AND(Z700=11,R700&lt;&gt;0),23,AND(Z700=11,U700="ALTO"),20,AND(Z700=11,U700="BAJO"),16,AND(Z700=11,V700&lt;&gt;0),11,AND(Z700=12,P700&lt;&gt;0),25,AND(Z700=12,R700&lt;&gt;0),23,AND(Z700=12,U700="ALTO"),20,AND(Z700=12,U700="BAJO"),16,AND(Z700=12,V700&lt;&gt;0),12,AND(Z700=13,P700&lt;&gt;0),25,AND(Z700=13,R700&lt;&gt;0),21,AND(Z700=13,U700="ALTO"),20,AND(Z700=13,U700="BAJO"),17,AND(Z700=13,V700&lt;&gt;0),17,AND(Z700=14,P700&lt;&gt;0),25,AND(Z700=14,R700&lt;&gt;0),24,AND(Z700=14,U700="ALTO"),23,AND(Z700=14,U700="BAJO"),21,AND(Z700=14,V700&lt;&gt;0),18,AND(Z700=15,P700&lt;&gt;0),25,AND(Z700=15,R700&lt;&gt;0),24,AND(Z700=15,U700="ALTO"),22,AND(Z700=15,U700="BAJO"),19,AND(Z700=15,V700&lt;&gt;0),19,AND(Z700=16,P700&lt;&gt;0),25,AND(Z700=16,R700&lt;&gt;0),23,AND(Z700=16,U700="ALTO"),23,AND(Z700=16,U700="BAJO"),23,AND(Z700=16,V700&lt;&gt;0),20,AND(Z700=17,P700&lt;&gt;0),25,AND(Z700=17,R700&lt;&gt;0),24,AND(Z700=17,U700="ALTO"),23,AND(Z700=17,U700="BAJO"),21,AND(Z700=17,V700&lt;&gt;0),20,AND(Z700=18,P700&lt;&gt;0),25,AND(Z700=18,R700&lt;&gt;0),24,AND(Z700=18,U700="ALTO"),23,AND(Z700=18,U700="BAJO"),22,AND(Z700=18,V700&lt;&gt;0),21,AND(Z700=19,P700&lt;&gt;0),25,AND(Z700=19,R700&lt;&gt;0),25,AND(Z700=19,U700="ALTO"),24,AND(Z700=19,U700="BAJO"),22,AND(Z700=19,V700&lt;&gt;0),22,AND(Z700&lt;&gt;0,X700&lt;&gt;0),Z700,TRUE,"FALSO")</f>
        <v>FALSO</v>
      </c>
      <c r="AC700" s="222"/>
      <c r="AD700" s="222"/>
      <c r="AE700" s="36"/>
      <c r="AF700" s="37"/>
      <c r="AG700" s="37"/>
      <c r="AH700" s="25"/>
      <c r="AI700" s="25"/>
      <c r="AJ700" s="25"/>
      <c r="AK700" s="25"/>
      <c r="AL700" s="25"/>
      <c r="AM700" s="25"/>
      <c r="AN700" s="25"/>
      <c r="AO700" s="35"/>
      <c r="AP700" s="25"/>
      <c r="AQ700" s="35"/>
      <c r="AR700" s="25"/>
      <c r="AS700" s="35"/>
      <c r="AT700" s="25"/>
      <c r="AU700" s="35"/>
      <c r="AV700" s="25"/>
      <c r="AW700" s="35"/>
      <c r="AX700" s="25"/>
    </row>
    <row r="701" spans="1:50" ht="26.25">
      <c r="A701" s="285"/>
      <c r="B701" s="381"/>
      <c r="C701" s="379"/>
      <c r="D701" s="378"/>
      <c r="E701" s="249"/>
      <c r="F701" s="248"/>
      <c r="G701" s="225"/>
      <c r="H701" s="227"/>
      <c r="I701" s="254"/>
      <c r="J701" s="255" t="e">
        <f>+VLOOKUP(I701,Peligros_Aspectos!A:D,4,0)</f>
        <v>#N/A</v>
      </c>
      <c r="K701" s="256" t="e">
        <f>+VLOOKUP(I701,Peligros_Aspectos!A:D,2,0)</f>
        <v>#N/A</v>
      </c>
      <c r="L701" s="257" t="e">
        <f>+VLOOKUP(I701,Peligros_Aspectos!A:C,3,0)</f>
        <v>#N/A</v>
      </c>
      <c r="M701" s="232"/>
      <c r="N701" s="258"/>
      <c r="O701" s="245" t="str">
        <f t="shared" si="60"/>
        <v/>
      </c>
      <c r="P701" s="260"/>
      <c r="Q701" s="260"/>
      <c r="R701" s="260"/>
      <c r="S701" s="260"/>
      <c r="T701" s="260"/>
      <c r="U701" s="258"/>
      <c r="V701" s="264"/>
      <c r="W701" s="264"/>
      <c r="X701" s="260"/>
      <c r="Y701" s="266"/>
      <c r="Z701" s="245" t="str">
        <f t="shared" si="62"/>
        <v/>
      </c>
      <c r="AA701" s="267"/>
      <c r="AB701" s="245" t="str">
        <f t="array" ref="AB701">_xlfn.IFS(AND(Z701=1,P701&lt;&gt;0),25,AND(Z701=1,R701&lt;&gt;0),21,AND(Z701=1,U701="ALTO"),16,AND(Z701=1,U701="BAJO"),11,AND(Z701=1,V701&lt;&gt;0),2,AND(Z701=2,P701&lt;&gt;0),25,AND(Z701=2,R701&lt;&gt;0),21,AND(Z701=2,U701="ALTO"),16,AND(Z701=2,U701="BAJO"),11,AND(Z701=2,V701&lt;&gt;0),4,AND(Z701=3,P701&lt;&gt;0),25,AND(Z701=3,R701&lt;&gt;0),21,AND(Z701=3,U701="ALTO"),16,AND(Z701=3,U701="BAJO"),12,AND(Z701=3,V701&lt;&gt;0),5,AND(Z701=4,P701&lt;&gt;0),25,AND(Z701=4,R701&lt;&gt;0),13,AND(Z701=4,U701="ALTO"),16,AND(Z701=4,U701="BAJO"),14,AND(Z701=4,V701&lt;&gt;0),7,AND(Z701=5,P701&lt;&gt;0),25,AND(Z701=5,R701&lt;&gt;0),21,AND(Z701=5,U701="ALTO"),16,AND(Z701=5,U701="BAJO"),12,AND(Z701=5,V701&lt;&gt;0),8,AND(Z701=6,P701&lt;&gt;0),25,AND(Z701=6,R701&lt;&gt;0),21,AND(Z701=6,U701="ALTO"),20,AND(Z701=6,U701="BAJO"),17,AND(Z701=6,V701&lt;&gt;0),6,AND(Z701=7,P701&lt;&gt;0),25,AND(Z701=7,R701&lt;&gt;0),23,AND(Z701=7,U701="ALTO"),16,AND(Z701=7,U701="BAJO"),11,AND(Z701=7,V701&lt;&gt;0),7,AND(Z701=8,P701&lt;&gt;0),25,AND(Z701=8,R701&lt;&gt;0),21,AND(Z701=8,U701="ALTO"),16,AND(Z701=8,U701="BAJO"),12,AND(Z701=8,V701&lt;&gt;0),8,AND(Z701=9,P701&lt;&gt;0),25,AND(Z701=9,R701&lt;&gt;0),21,AND(Z701=9,U701="ALTO"),20,AND(Z701=9,U701="BAJO"),17,AND(Z701=9,V701&lt;&gt;0),13,AND(Z701=10,P701&lt;&gt;0),25,AND(Z701=10,R701&lt;&gt;0),22,AND(Z701=10,U701="ALTO"),21,AND(Z701=10,U701="BAJO"),18,AND(Z701=10,V701&lt;&gt;0),18,AND(Z701=11,P701&lt;&gt;0),25,AND(Z701=11,R701&lt;&gt;0),23,AND(Z701=11,U701="ALTO"),20,AND(Z701=11,U701="BAJO"),16,AND(Z701=11,V701&lt;&gt;0),11,AND(Z701=12,P701&lt;&gt;0),25,AND(Z701=12,R701&lt;&gt;0),23,AND(Z701=12,U701="ALTO"),20,AND(Z701=12,U701="BAJO"),16,AND(Z701=12,V701&lt;&gt;0),12,AND(Z701=13,P701&lt;&gt;0),25,AND(Z701=13,R701&lt;&gt;0),21,AND(Z701=13,U701="ALTO"),20,AND(Z701=13,U701="BAJO"),17,AND(Z701=13,V701&lt;&gt;0),17,AND(Z701=14,P701&lt;&gt;0),25,AND(Z701=14,R701&lt;&gt;0),24,AND(Z701=14,U701="ALTO"),23,AND(Z701=14,U701="BAJO"),21,AND(Z701=14,V701&lt;&gt;0),18,AND(Z701=15,P701&lt;&gt;0),25,AND(Z701=15,R701&lt;&gt;0),24,AND(Z701=15,U701="ALTO"),22,AND(Z701=15,U701="BAJO"),19,AND(Z701=15,V701&lt;&gt;0),19,AND(Z701=16,P701&lt;&gt;0),25,AND(Z701=16,R701&lt;&gt;0),23,AND(Z701=16,U701="ALTO"),23,AND(Z701=16,U701="BAJO"),23,AND(Z701=16,V701&lt;&gt;0),20,AND(Z701=17,P701&lt;&gt;0),25,AND(Z701=17,R701&lt;&gt;0),24,AND(Z701=17,U701="ALTO"),23,AND(Z701=17,U701="BAJO"),21,AND(Z701=17,V701&lt;&gt;0),20,AND(Z701=18,P701&lt;&gt;0),25,AND(Z701=18,R701&lt;&gt;0),24,AND(Z701=18,U701="ALTO"),23,AND(Z701=18,U701="BAJO"),22,AND(Z701=18,V701&lt;&gt;0),21,AND(Z701=19,P701&lt;&gt;0),25,AND(Z701=19,R701&lt;&gt;0),25,AND(Z701=19,U701="ALTO"),24,AND(Z701=19,U701="BAJO"),22,AND(Z701=19,V701&lt;&gt;0),22,AND(Z701&lt;&gt;0,X701&lt;&gt;0),Z701,TRUE,"FALSO")</f>
        <v>FALSO</v>
      </c>
      <c r="AC701" s="222"/>
      <c r="AD701" s="222"/>
      <c r="AE701" s="36"/>
      <c r="AF701" s="37"/>
      <c r="AG701" s="37"/>
      <c r="AH701" s="25"/>
      <c r="AI701" s="25"/>
      <c r="AJ701" s="25"/>
      <c r="AK701" s="25"/>
      <c r="AL701" s="25"/>
      <c r="AM701" s="25"/>
      <c r="AN701" s="25"/>
      <c r="AO701" s="35"/>
      <c r="AP701" s="25"/>
      <c r="AQ701" s="35"/>
      <c r="AR701" s="25"/>
      <c r="AS701" s="35"/>
      <c r="AT701" s="25"/>
      <c r="AU701" s="35"/>
      <c r="AV701" s="25"/>
      <c r="AW701" s="35"/>
      <c r="AX701" s="25"/>
    </row>
    <row r="702" spans="1:50" ht="26.25">
      <c r="A702" s="285"/>
      <c r="B702" s="381"/>
      <c r="C702" s="379"/>
      <c r="D702" s="378"/>
      <c r="E702" s="249"/>
      <c r="F702" s="248"/>
      <c r="G702" s="225"/>
      <c r="H702" s="227"/>
      <c r="I702" s="254"/>
      <c r="J702" s="255" t="e">
        <f>+VLOOKUP(I702,Peligros_Aspectos!A:D,4,0)</f>
        <v>#N/A</v>
      </c>
      <c r="K702" s="256" t="e">
        <f>+VLOOKUP(I702,Peligros_Aspectos!A:D,2,0)</f>
        <v>#N/A</v>
      </c>
      <c r="L702" s="257" t="e">
        <f>+VLOOKUP(I702,Peligros_Aspectos!A:C,3,0)</f>
        <v>#N/A</v>
      </c>
      <c r="M702" s="232"/>
      <c r="N702" s="258"/>
      <c r="O702" s="245" t="str">
        <f t="shared" si="60"/>
        <v/>
      </c>
      <c r="P702" s="260"/>
      <c r="Q702" s="260"/>
      <c r="R702" s="260"/>
      <c r="S702" s="260"/>
      <c r="T702" s="260"/>
      <c r="U702" s="258"/>
      <c r="V702" s="264"/>
      <c r="W702" s="264"/>
      <c r="X702" s="260"/>
      <c r="Y702" s="266"/>
      <c r="Z702" s="245" t="str">
        <f t="shared" si="62"/>
        <v/>
      </c>
      <c r="AA702" s="267"/>
      <c r="AB702" s="245" t="str">
        <f t="array" ref="AB702">_xlfn.IFS(AND(Z702=1,P702&lt;&gt;0),25,AND(Z702=1,R702&lt;&gt;0),21,AND(Z702=1,U702="ALTO"),16,AND(Z702=1,U702="BAJO"),11,AND(Z702=1,V702&lt;&gt;0),2,AND(Z702=2,P702&lt;&gt;0),25,AND(Z702=2,R702&lt;&gt;0),21,AND(Z702=2,U702="ALTO"),16,AND(Z702=2,U702="BAJO"),11,AND(Z702=2,V702&lt;&gt;0),4,AND(Z702=3,P702&lt;&gt;0),25,AND(Z702=3,R702&lt;&gt;0),21,AND(Z702=3,U702="ALTO"),16,AND(Z702=3,U702="BAJO"),12,AND(Z702=3,V702&lt;&gt;0),5,AND(Z702=4,P702&lt;&gt;0),25,AND(Z702=4,R702&lt;&gt;0),13,AND(Z702=4,U702="ALTO"),16,AND(Z702=4,U702="BAJO"),14,AND(Z702=4,V702&lt;&gt;0),7,AND(Z702=5,P702&lt;&gt;0),25,AND(Z702=5,R702&lt;&gt;0),21,AND(Z702=5,U702="ALTO"),16,AND(Z702=5,U702="BAJO"),12,AND(Z702=5,V702&lt;&gt;0),8,AND(Z702=6,P702&lt;&gt;0),25,AND(Z702=6,R702&lt;&gt;0),21,AND(Z702=6,U702="ALTO"),20,AND(Z702=6,U702="BAJO"),17,AND(Z702=6,V702&lt;&gt;0),6,AND(Z702=7,P702&lt;&gt;0),25,AND(Z702=7,R702&lt;&gt;0),23,AND(Z702=7,U702="ALTO"),16,AND(Z702=7,U702="BAJO"),11,AND(Z702=7,V702&lt;&gt;0),7,AND(Z702=8,P702&lt;&gt;0),25,AND(Z702=8,R702&lt;&gt;0),21,AND(Z702=8,U702="ALTO"),16,AND(Z702=8,U702="BAJO"),12,AND(Z702=8,V702&lt;&gt;0),8,AND(Z702=9,P702&lt;&gt;0),25,AND(Z702=9,R702&lt;&gt;0),21,AND(Z702=9,U702="ALTO"),20,AND(Z702=9,U702="BAJO"),17,AND(Z702=9,V702&lt;&gt;0),13,AND(Z702=10,P702&lt;&gt;0),25,AND(Z702=10,R702&lt;&gt;0),22,AND(Z702=10,U702="ALTO"),21,AND(Z702=10,U702="BAJO"),18,AND(Z702=10,V702&lt;&gt;0),18,AND(Z702=11,P702&lt;&gt;0),25,AND(Z702=11,R702&lt;&gt;0),23,AND(Z702=11,U702="ALTO"),20,AND(Z702=11,U702="BAJO"),16,AND(Z702=11,V702&lt;&gt;0),11,AND(Z702=12,P702&lt;&gt;0),25,AND(Z702=12,R702&lt;&gt;0),23,AND(Z702=12,U702="ALTO"),20,AND(Z702=12,U702="BAJO"),16,AND(Z702=12,V702&lt;&gt;0),12,AND(Z702=13,P702&lt;&gt;0),25,AND(Z702=13,R702&lt;&gt;0),21,AND(Z702=13,U702="ALTO"),20,AND(Z702=13,U702="BAJO"),17,AND(Z702=13,V702&lt;&gt;0),17,AND(Z702=14,P702&lt;&gt;0),25,AND(Z702=14,R702&lt;&gt;0),24,AND(Z702=14,U702="ALTO"),23,AND(Z702=14,U702="BAJO"),21,AND(Z702=14,V702&lt;&gt;0),18,AND(Z702=15,P702&lt;&gt;0),25,AND(Z702=15,R702&lt;&gt;0),24,AND(Z702=15,U702="ALTO"),22,AND(Z702=15,U702="BAJO"),19,AND(Z702=15,V702&lt;&gt;0),19,AND(Z702=16,P702&lt;&gt;0),25,AND(Z702=16,R702&lt;&gt;0),23,AND(Z702=16,U702="ALTO"),23,AND(Z702=16,U702="BAJO"),23,AND(Z702=16,V702&lt;&gt;0),20,AND(Z702=17,P702&lt;&gt;0),25,AND(Z702=17,R702&lt;&gt;0),24,AND(Z702=17,U702="ALTO"),23,AND(Z702=17,U702="BAJO"),21,AND(Z702=17,V702&lt;&gt;0),20,AND(Z702=18,P702&lt;&gt;0),25,AND(Z702=18,R702&lt;&gt;0),24,AND(Z702=18,U702="ALTO"),23,AND(Z702=18,U702="BAJO"),22,AND(Z702=18,V702&lt;&gt;0),21,AND(Z702=19,P702&lt;&gt;0),25,AND(Z702=19,R702&lt;&gt;0),25,AND(Z702=19,U702="ALTO"),24,AND(Z702=19,U702="BAJO"),22,AND(Z702=19,V702&lt;&gt;0),22,AND(Z702&lt;&gt;0,X702&lt;&gt;0),Z702,TRUE,"FALSO")</f>
        <v>FALSO</v>
      </c>
      <c r="AC702" s="222"/>
      <c r="AD702" s="222"/>
      <c r="AE702" s="36"/>
      <c r="AF702" s="37"/>
      <c r="AG702" s="37"/>
      <c r="AH702" s="25"/>
      <c r="AI702" s="25"/>
      <c r="AJ702" s="25"/>
      <c r="AK702" s="25"/>
      <c r="AL702" s="25"/>
      <c r="AM702" s="25"/>
      <c r="AN702" s="25"/>
      <c r="AO702" s="35"/>
      <c r="AP702" s="25"/>
      <c r="AQ702" s="35"/>
      <c r="AR702" s="25"/>
      <c r="AS702" s="35"/>
      <c r="AT702" s="25"/>
      <c r="AU702" s="35"/>
      <c r="AV702" s="25"/>
      <c r="AW702" s="35"/>
      <c r="AX702" s="25"/>
    </row>
    <row r="703" spans="1:50" ht="26.25">
      <c r="A703" s="285"/>
      <c r="B703" s="381"/>
      <c r="C703" s="379"/>
      <c r="D703" s="378"/>
      <c r="E703" s="249"/>
      <c r="F703" s="248"/>
      <c r="G703" s="225"/>
      <c r="H703" s="227"/>
      <c r="I703" s="254"/>
      <c r="J703" s="255" t="e">
        <f>+VLOOKUP(I703,Peligros_Aspectos!A:D,4,0)</f>
        <v>#N/A</v>
      </c>
      <c r="K703" s="256" t="e">
        <f>+VLOOKUP(I703,Peligros_Aspectos!A:D,2,0)</f>
        <v>#N/A</v>
      </c>
      <c r="L703" s="257" t="e">
        <f>+VLOOKUP(I703,Peligros_Aspectos!A:C,3,0)</f>
        <v>#N/A</v>
      </c>
      <c r="M703" s="232"/>
      <c r="N703" s="258"/>
      <c r="O703" s="245" t="str">
        <f t="shared" si="60"/>
        <v/>
      </c>
      <c r="P703" s="260"/>
      <c r="Q703" s="260"/>
      <c r="R703" s="260"/>
      <c r="S703" s="260"/>
      <c r="T703" s="260"/>
      <c r="U703" s="258"/>
      <c r="V703" s="264"/>
      <c r="W703" s="264"/>
      <c r="X703" s="260"/>
      <c r="Y703" s="266"/>
      <c r="Z703" s="245" t="str">
        <f t="shared" si="62"/>
        <v/>
      </c>
      <c r="AA703" s="267"/>
      <c r="AB703" s="245" t="str">
        <f t="array" ref="AB703">_xlfn.IFS(AND(Z703=1,P703&lt;&gt;0),25,AND(Z703=1,R703&lt;&gt;0),21,AND(Z703=1,U703="ALTO"),16,AND(Z703=1,U703="BAJO"),11,AND(Z703=1,V703&lt;&gt;0),2,AND(Z703=2,P703&lt;&gt;0),25,AND(Z703=2,R703&lt;&gt;0),21,AND(Z703=2,U703="ALTO"),16,AND(Z703=2,U703="BAJO"),11,AND(Z703=2,V703&lt;&gt;0),4,AND(Z703=3,P703&lt;&gt;0),25,AND(Z703=3,R703&lt;&gt;0),21,AND(Z703=3,U703="ALTO"),16,AND(Z703=3,U703="BAJO"),12,AND(Z703=3,V703&lt;&gt;0),5,AND(Z703=4,P703&lt;&gt;0),25,AND(Z703=4,R703&lt;&gt;0),13,AND(Z703=4,U703="ALTO"),16,AND(Z703=4,U703="BAJO"),14,AND(Z703=4,V703&lt;&gt;0),7,AND(Z703=5,P703&lt;&gt;0),25,AND(Z703=5,R703&lt;&gt;0),21,AND(Z703=5,U703="ALTO"),16,AND(Z703=5,U703="BAJO"),12,AND(Z703=5,V703&lt;&gt;0),8,AND(Z703=6,P703&lt;&gt;0),25,AND(Z703=6,R703&lt;&gt;0),21,AND(Z703=6,U703="ALTO"),20,AND(Z703=6,U703="BAJO"),17,AND(Z703=6,V703&lt;&gt;0),6,AND(Z703=7,P703&lt;&gt;0),25,AND(Z703=7,R703&lt;&gt;0),23,AND(Z703=7,U703="ALTO"),16,AND(Z703=7,U703="BAJO"),11,AND(Z703=7,V703&lt;&gt;0),7,AND(Z703=8,P703&lt;&gt;0),25,AND(Z703=8,R703&lt;&gt;0),21,AND(Z703=8,U703="ALTO"),16,AND(Z703=8,U703="BAJO"),12,AND(Z703=8,V703&lt;&gt;0),8,AND(Z703=9,P703&lt;&gt;0),25,AND(Z703=9,R703&lt;&gt;0),21,AND(Z703=9,U703="ALTO"),20,AND(Z703=9,U703="BAJO"),17,AND(Z703=9,V703&lt;&gt;0),13,AND(Z703=10,P703&lt;&gt;0),25,AND(Z703=10,R703&lt;&gt;0),22,AND(Z703=10,U703="ALTO"),21,AND(Z703=10,U703="BAJO"),18,AND(Z703=10,V703&lt;&gt;0),18,AND(Z703=11,P703&lt;&gt;0),25,AND(Z703=11,R703&lt;&gt;0),23,AND(Z703=11,U703="ALTO"),20,AND(Z703=11,U703="BAJO"),16,AND(Z703=11,V703&lt;&gt;0),11,AND(Z703=12,P703&lt;&gt;0),25,AND(Z703=12,R703&lt;&gt;0),23,AND(Z703=12,U703="ALTO"),20,AND(Z703=12,U703="BAJO"),16,AND(Z703=12,V703&lt;&gt;0),12,AND(Z703=13,P703&lt;&gt;0),25,AND(Z703=13,R703&lt;&gt;0),21,AND(Z703=13,U703="ALTO"),20,AND(Z703=13,U703="BAJO"),17,AND(Z703=13,V703&lt;&gt;0),17,AND(Z703=14,P703&lt;&gt;0),25,AND(Z703=14,R703&lt;&gt;0),24,AND(Z703=14,U703="ALTO"),23,AND(Z703=14,U703="BAJO"),21,AND(Z703=14,V703&lt;&gt;0),18,AND(Z703=15,P703&lt;&gt;0),25,AND(Z703=15,R703&lt;&gt;0),24,AND(Z703=15,U703="ALTO"),22,AND(Z703=15,U703="BAJO"),19,AND(Z703=15,V703&lt;&gt;0),19,AND(Z703=16,P703&lt;&gt;0),25,AND(Z703=16,R703&lt;&gt;0),23,AND(Z703=16,U703="ALTO"),23,AND(Z703=16,U703="BAJO"),23,AND(Z703=16,V703&lt;&gt;0),20,AND(Z703=17,P703&lt;&gt;0),25,AND(Z703=17,R703&lt;&gt;0),24,AND(Z703=17,U703="ALTO"),23,AND(Z703=17,U703="BAJO"),21,AND(Z703=17,V703&lt;&gt;0),20,AND(Z703=18,P703&lt;&gt;0),25,AND(Z703=18,R703&lt;&gt;0),24,AND(Z703=18,U703="ALTO"),23,AND(Z703=18,U703="BAJO"),22,AND(Z703=18,V703&lt;&gt;0),21,AND(Z703=19,P703&lt;&gt;0),25,AND(Z703=19,R703&lt;&gt;0),25,AND(Z703=19,U703="ALTO"),24,AND(Z703=19,U703="BAJO"),22,AND(Z703=19,V703&lt;&gt;0),22,AND(Z703&lt;&gt;0,X703&lt;&gt;0),Z703,TRUE,"FALSO")</f>
        <v>FALSO</v>
      </c>
      <c r="AC703" s="222"/>
      <c r="AD703" s="222"/>
      <c r="AE703" s="36"/>
      <c r="AF703" s="37"/>
      <c r="AG703" s="37"/>
      <c r="AH703" s="25"/>
      <c r="AI703" s="25"/>
      <c r="AJ703" s="25"/>
      <c r="AK703" s="25"/>
      <c r="AL703" s="25"/>
      <c r="AM703" s="25"/>
      <c r="AN703" s="25"/>
      <c r="AO703" s="35"/>
      <c r="AP703" s="25"/>
      <c r="AQ703" s="35"/>
      <c r="AR703" s="25"/>
      <c r="AS703" s="35"/>
      <c r="AT703" s="25"/>
      <c r="AU703" s="35"/>
      <c r="AV703" s="25"/>
      <c r="AW703" s="35"/>
      <c r="AX703" s="25"/>
    </row>
    <row r="704" spans="1:50" ht="26.25">
      <c r="A704" s="285"/>
      <c r="B704" s="381"/>
      <c r="C704" s="379"/>
      <c r="D704" s="378"/>
      <c r="E704" s="249"/>
      <c r="F704" s="248"/>
      <c r="G704" s="225"/>
      <c r="H704" s="227"/>
      <c r="I704" s="254"/>
      <c r="J704" s="255" t="e">
        <f>+VLOOKUP(I704,Peligros_Aspectos!A:D,4,0)</f>
        <v>#N/A</v>
      </c>
      <c r="K704" s="256" t="e">
        <f>+VLOOKUP(I704,Peligros_Aspectos!A:D,2,0)</f>
        <v>#N/A</v>
      </c>
      <c r="L704" s="257" t="e">
        <f>+VLOOKUP(I704,Peligros_Aspectos!A:C,3,0)</f>
        <v>#N/A</v>
      </c>
      <c r="M704" s="232"/>
      <c r="N704" s="258"/>
      <c r="O704" s="245" t="str">
        <f t="shared" si="60"/>
        <v/>
      </c>
      <c r="P704" s="260"/>
      <c r="Q704" s="260"/>
      <c r="R704" s="260"/>
      <c r="S704" s="260"/>
      <c r="T704" s="260"/>
      <c r="U704" s="258"/>
      <c r="V704" s="264"/>
      <c r="W704" s="264"/>
      <c r="X704" s="260"/>
      <c r="Y704" s="266"/>
      <c r="Z704" s="245" t="str">
        <f t="shared" si="62"/>
        <v/>
      </c>
      <c r="AA704" s="267"/>
      <c r="AB704" s="245" t="str">
        <f t="array" ref="AB704">_xlfn.IFS(AND(Z704=1,P704&lt;&gt;0),25,AND(Z704=1,R704&lt;&gt;0),21,AND(Z704=1,U704="ALTO"),16,AND(Z704=1,U704="BAJO"),11,AND(Z704=1,V704&lt;&gt;0),2,AND(Z704=2,P704&lt;&gt;0),25,AND(Z704=2,R704&lt;&gt;0),21,AND(Z704=2,U704="ALTO"),16,AND(Z704=2,U704="BAJO"),11,AND(Z704=2,V704&lt;&gt;0),4,AND(Z704=3,P704&lt;&gt;0),25,AND(Z704=3,R704&lt;&gt;0),21,AND(Z704=3,U704="ALTO"),16,AND(Z704=3,U704="BAJO"),12,AND(Z704=3,V704&lt;&gt;0),5,AND(Z704=4,P704&lt;&gt;0),25,AND(Z704=4,R704&lt;&gt;0),13,AND(Z704=4,U704="ALTO"),16,AND(Z704=4,U704="BAJO"),14,AND(Z704=4,V704&lt;&gt;0),7,AND(Z704=5,P704&lt;&gt;0),25,AND(Z704=5,R704&lt;&gt;0),21,AND(Z704=5,U704="ALTO"),16,AND(Z704=5,U704="BAJO"),12,AND(Z704=5,V704&lt;&gt;0),8,AND(Z704=6,P704&lt;&gt;0),25,AND(Z704=6,R704&lt;&gt;0),21,AND(Z704=6,U704="ALTO"),20,AND(Z704=6,U704="BAJO"),17,AND(Z704=6,V704&lt;&gt;0),6,AND(Z704=7,P704&lt;&gt;0),25,AND(Z704=7,R704&lt;&gt;0),23,AND(Z704=7,U704="ALTO"),16,AND(Z704=7,U704="BAJO"),11,AND(Z704=7,V704&lt;&gt;0),7,AND(Z704=8,P704&lt;&gt;0),25,AND(Z704=8,R704&lt;&gt;0),21,AND(Z704=8,U704="ALTO"),16,AND(Z704=8,U704="BAJO"),12,AND(Z704=8,V704&lt;&gt;0),8,AND(Z704=9,P704&lt;&gt;0),25,AND(Z704=9,R704&lt;&gt;0),21,AND(Z704=9,U704="ALTO"),20,AND(Z704=9,U704="BAJO"),17,AND(Z704=9,V704&lt;&gt;0),13,AND(Z704=10,P704&lt;&gt;0),25,AND(Z704=10,R704&lt;&gt;0),22,AND(Z704=10,U704="ALTO"),21,AND(Z704=10,U704="BAJO"),18,AND(Z704=10,V704&lt;&gt;0),18,AND(Z704=11,P704&lt;&gt;0),25,AND(Z704=11,R704&lt;&gt;0),23,AND(Z704=11,U704="ALTO"),20,AND(Z704=11,U704="BAJO"),16,AND(Z704=11,V704&lt;&gt;0),11,AND(Z704=12,P704&lt;&gt;0),25,AND(Z704=12,R704&lt;&gt;0),23,AND(Z704=12,U704="ALTO"),20,AND(Z704=12,U704="BAJO"),16,AND(Z704=12,V704&lt;&gt;0),12,AND(Z704=13,P704&lt;&gt;0),25,AND(Z704=13,R704&lt;&gt;0),21,AND(Z704=13,U704="ALTO"),20,AND(Z704=13,U704="BAJO"),17,AND(Z704=13,V704&lt;&gt;0),17,AND(Z704=14,P704&lt;&gt;0),25,AND(Z704=14,R704&lt;&gt;0),24,AND(Z704=14,U704="ALTO"),23,AND(Z704=14,U704="BAJO"),21,AND(Z704=14,V704&lt;&gt;0),18,AND(Z704=15,P704&lt;&gt;0),25,AND(Z704=15,R704&lt;&gt;0),24,AND(Z704=15,U704="ALTO"),22,AND(Z704=15,U704="BAJO"),19,AND(Z704=15,V704&lt;&gt;0),19,AND(Z704=16,P704&lt;&gt;0),25,AND(Z704=16,R704&lt;&gt;0),23,AND(Z704=16,U704="ALTO"),23,AND(Z704=16,U704="BAJO"),23,AND(Z704=16,V704&lt;&gt;0),20,AND(Z704=17,P704&lt;&gt;0),25,AND(Z704=17,R704&lt;&gt;0),24,AND(Z704=17,U704="ALTO"),23,AND(Z704=17,U704="BAJO"),21,AND(Z704=17,V704&lt;&gt;0),20,AND(Z704=18,P704&lt;&gt;0),25,AND(Z704=18,R704&lt;&gt;0),24,AND(Z704=18,U704="ALTO"),23,AND(Z704=18,U704="BAJO"),22,AND(Z704=18,V704&lt;&gt;0),21,AND(Z704=19,P704&lt;&gt;0),25,AND(Z704=19,R704&lt;&gt;0),25,AND(Z704=19,U704="ALTO"),24,AND(Z704=19,U704="BAJO"),22,AND(Z704=19,V704&lt;&gt;0),22,AND(Z704&lt;&gt;0,X704&lt;&gt;0),Z704,TRUE,"FALSO")</f>
        <v>FALSO</v>
      </c>
      <c r="AC704" s="222"/>
      <c r="AD704" s="222"/>
      <c r="AE704" s="36"/>
      <c r="AF704" s="37"/>
      <c r="AG704" s="37"/>
      <c r="AH704" s="25"/>
      <c r="AI704" s="25"/>
      <c r="AJ704" s="25"/>
      <c r="AK704" s="25"/>
      <c r="AL704" s="25"/>
      <c r="AM704" s="25"/>
      <c r="AN704" s="25"/>
      <c r="AO704" s="35"/>
      <c r="AP704" s="25"/>
      <c r="AQ704" s="35"/>
      <c r="AR704" s="25"/>
      <c r="AS704" s="35"/>
      <c r="AT704" s="25"/>
      <c r="AU704" s="35"/>
      <c r="AV704" s="25"/>
      <c r="AW704" s="35"/>
      <c r="AX704" s="25"/>
    </row>
    <row r="705" spans="1:50" ht="26.25">
      <c r="A705" s="285"/>
      <c r="B705" s="381"/>
      <c r="C705" s="379"/>
      <c r="D705" s="378"/>
      <c r="E705" s="249"/>
      <c r="F705" s="248"/>
      <c r="G705" s="225"/>
      <c r="H705" s="227"/>
      <c r="I705" s="254"/>
      <c r="J705" s="255" t="e">
        <f>+VLOOKUP(I705,Peligros_Aspectos!A:D,4,0)</f>
        <v>#N/A</v>
      </c>
      <c r="K705" s="256" t="e">
        <f>+VLOOKUP(I705,Peligros_Aspectos!A:D,2,0)</f>
        <v>#N/A</v>
      </c>
      <c r="L705" s="257" t="e">
        <f>+VLOOKUP(I705,Peligros_Aspectos!A:C,3,0)</f>
        <v>#N/A</v>
      </c>
      <c r="M705" s="232"/>
      <c r="N705" s="258"/>
      <c r="O705" s="245" t="str">
        <f t="shared" si="60"/>
        <v/>
      </c>
      <c r="P705" s="260"/>
      <c r="Q705" s="260"/>
      <c r="R705" s="260"/>
      <c r="S705" s="260"/>
      <c r="T705" s="260"/>
      <c r="U705" s="258"/>
      <c r="V705" s="264"/>
      <c r="W705" s="264"/>
      <c r="X705" s="260"/>
      <c r="Y705" s="266"/>
      <c r="Z705" s="245" t="str">
        <f t="shared" si="62"/>
        <v/>
      </c>
      <c r="AA705" s="267"/>
      <c r="AB705" s="245" t="str">
        <f t="array" ref="AB705">_xlfn.IFS(AND(Z705=1,P705&lt;&gt;0),25,AND(Z705=1,R705&lt;&gt;0),21,AND(Z705=1,U705="ALTO"),16,AND(Z705=1,U705="BAJO"),11,AND(Z705=1,V705&lt;&gt;0),2,AND(Z705=2,P705&lt;&gt;0),25,AND(Z705=2,R705&lt;&gt;0),21,AND(Z705=2,U705="ALTO"),16,AND(Z705=2,U705="BAJO"),11,AND(Z705=2,V705&lt;&gt;0),4,AND(Z705=3,P705&lt;&gt;0),25,AND(Z705=3,R705&lt;&gt;0),21,AND(Z705=3,U705="ALTO"),16,AND(Z705=3,U705="BAJO"),12,AND(Z705=3,V705&lt;&gt;0),5,AND(Z705=4,P705&lt;&gt;0),25,AND(Z705=4,R705&lt;&gt;0),13,AND(Z705=4,U705="ALTO"),16,AND(Z705=4,U705="BAJO"),14,AND(Z705=4,V705&lt;&gt;0),7,AND(Z705=5,P705&lt;&gt;0),25,AND(Z705=5,R705&lt;&gt;0),21,AND(Z705=5,U705="ALTO"),16,AND(Z705=5,U705="BAJO"),12,AND(Z705=5,V705&lt;&gt;0),8,AND(Z705=6,P705&lt;&gt;0),25,AND(Z705=6,R705&lt;&gt;0),21,AND(Z705=6,U705="ALTO"),20,AND(Z705=6,U705="BAJO"),17,AND(Z705=6,V705&lt;&gt;0),6,AND(Z705=7,P705&lt;&gt;0),25,AND(Z705=7,R705&lt;&gt;0),23,AND(Z705=7,U705="ALTO"),16,AND(Z705=7,U705="BAJO"),11,AND(Z705=7,V705&lt;&gt;0),7,AND(Z705=8,P705&lt;&gt;0),25,AND(Z705=8,R705&lt;&gt;0),21,AND(Z705=8,U705="ALTO"),16,AND(Z705=8,U705="BAJO"),12,AND(Z705=8,V705&lt;&gt;0),8,AND(Z705=9,P705&lt;&gt;0),25,AND(Z705=9,R705&lt;&gt;0),21,AND(Z705=9,U705="ALTO"),20,AND(Z705=9,U705="BAJO"),17,AND(Z705=9,V705&lt;&gt;0),13,AND(Z705=10,P705&lt;&gt;0),25,AND(Z705=10,R705&lt;&gt;0),22,AND(Z705=10,U705="ALTO"),21,AND(Z705=10,U705="BAJO"),18,AND(Z705=10,V705&lt;&gt;0),18,AND(Z705=11,P705&lt;&gt;0),25,AND(Z705=11,R705&lt;&gt;0),23,AND(Z705=11,U705="ALTO"),20,AND(Z705=11,U705="BAJO"),16,AND(Z705=11,V705&lt;&gt;0),11,AND(Z705=12,P705&lt;&gt;0),25,AND(Z705=12,R705&lt;&gt;0),23,AND(Z705=12,U705="ALTO"),20,AND(Z705=12,U705="BAJO"),16,AND(Z705=12,V705&lt;&gt;0),12,AND(Z705=13,P705&lt;&gt;0),25,AND(Z705=13,R705&lt;&gt;0),21,AND(Z705=13,U705="ALTO"),20,AND(Z705=13,U705="BAJO"),17,AND(Z705=13,V705&lt;&gt;0),17,AND(Z705=14,P705&lt;&gt;0),25,AND(Z705=14,R705&lt;&gt;0),24,AND(Z705=14,U705="ALTO"),23,AND(Z705=14,U705="BAJO"),21,AND(Z705=14,V705&lt;&gt;0),18,AND(Z705=15,P705&lt;&gt;0),25,AND(Z705=15,R705&lt;&gt;0),24,AND(Z705=15,U705="ALTO"),22,AND(Z705=15,U705="BAJO"),19,AND(Z705=15,V705&lt;&gt;0),19,AND(Z705=16,P705&lt;&gt;0),25,AND(Z705=16,R705&lt;&gt;0),23,AND(Z705=16,U705="ALTO"),23,AND(Z705=16,U705="BAJO"),23,AND(Z705=16,V705&lt;&gt;0),20,AND(Z705=17,P705&lt;&gt;0),25,AND(Z705=17,R705&lt;&gt;0),24,AND(Z705=17,U705="ALTO"),23,AND(Z705=17,U705="BAJO"),21,AND(Z705=17,V705&lt;&gt;0),20,AND(Z705=18,P705&lt;&gt;0),25,AND(Z705=18,R705&lt;&gt;0),24,AND(Z705=18,U705="ALTO"),23,AND(Z705=18,U705="BAJO"),22,AND(Z705=18,V705&lt;&gt;0),21,AND(Z705=19,P705&lt;&gt;0),25,AND(Z705=19,R705&lt;&gt;0),25,AND(Z705=19,U705="ALTO"),24,AND(Z705=19,U705="BAJO"),22,AND(Z705=19,V705&lt;&gt;0),22,AND(Z705&lt;&gt;0,X705&lt;&gt;0),Z705,TRUE,"FALSO")</f>
        <v>FALSO</v>
      </c>
      <c r="AC705" s="222"/>
      <c r="AD705" s="222"/>
      <c r="AE705" s="36"/>
      <c r="AF705" s="37"/>
      <c r="AG705" s="37"/>
      <c r="AH705" s="25"/>
      <c r="AI705" s="25"/>
      <c r="AJ705" s="25"/>
      <c r="AK705" s="25"/>
      <c r="AL705" s="25"/>
      <c r="AM705" s="25"/>
      <c r="AN705" s="25"/>
      <c r="AO705" s="35"/>
      <c r="AP705" s="25"/>
      <c r="AQ705" s="35"/>
      <c r="AR705" s="25"/>
      <c r="AS705" s="35"/>
      <c r="AT705" s="25"/>
      <c r="AU705" s="35"/>
      <c r="AV705" s="25"/>
      <c r="AW705" s="35"/>
      <c r="AX705" s="25"/>
    </row>
    <row r="706" spans="1:50" ht="26.25">
      <c r="A706" s="285"/>
      <c r="B706" s="381"/>
      <c r="C706" s="379"/>
      <c r="D706" s="378"/>
      <c r="E706" s="249"/>
      <c r="F706" s="248"/>
      <c r="G706" s="225"/>
      <c r="H706" s="227"/>
      <c r="I706" s="254"/>
      <c r="J706" s="255" t="e">
        <f>+VLOOKUP(I706,Peligros_Aspectos!A:D,4,0)</f>
        <v>#N/A</v>
      </c>
      <c r="K706" s="256" t="e">
        <f>+VLOOKUP(I706,Peligros_Aspectos!A:D,2,0)</f>
        <v>#N/A</v>
      </c>
      <c r="L706" s="257" t="e">
        <f>+VLOOKUP(I706,Peligros_Aspectos!A:C,3,0)</f>
        <v>#N/A</v>
      </c>
      <c r="M706" s="232"/>
      <c r="N706" s="258"/>
      <c r="O706" s="245" t="str">
        <f t="shared" si="60"/>
        <v/>
      </c>
      <c r="P706" s="260"/>
      <c r="Q706" s="260"/>
      <c r="R706" s="260"/>
      <c r="S706" s="260"/>
      <c r="T706" s="260"/>
      <c r="U706" s="258"/>
      <c r="V706" s="264"/>
      <c r="W706" s="264"/>
      <c r="X706" s="260"/>
      <c r="Y706" s="266"/>
      <c r="Z706" s="245" t="str">
        <f t="shared" si="62"/>
        <v/>
      </c>
      <c r="AA706" s="267"/>
      <c r="AB706" s="245" t="str">
        <f t="array" ref="AB706">_xlfn.IFS(AND(Z706=1,P706&lt;&gt;0),25,AND(Z706=1,R706&lt;&gt;0),21,AND(Z706=1,U706="ALTO"),16,AND(Z706=1,U706="BAJO"),11,AND(Z706=1,V706&lt;&gt;0),2,AND(Z706=2,P706&lt;&gt;0),25,AND(Z706=2,R706&lt;&gt;0),21,AND(Z706=2,U706="ALTO"),16,AND(Z706=2,U706="BAJO"),11,AND(Z706=2,V706&lt;&gt;0),4,AND(Z706=3,P706&lt;&gt;0),25,AND(Z706=3,R706&lt;&gt;0),21,AND(Z706=3,U706="ALTO"),16,AND(Z706=3,U706="BAJO"),12,AND(Z706=3,V706&lt;&gt;0),5,AND(Z706=4,P706&lt;&gt;0),25,AND(Z706=4,R706&lt;&gt;0),13,AND(Z706=4,U706="ALTO"),16,AND(Z706=4,U706="BAJO"),14,AND(Z706=4,V706&lt;&gt;0),7,AND(Z706=5,P706&lt;&gt;0),25,AND(Z706=5,R706&lt;&gt;0),21,AND(Z706=5,U706="ALTO"),16,AND(Z706=5,U706="BAJO"),12,AND(Z706=5,V706&lt;&gt;0),8,AND(Z706=6,P706&lt;&gt;0),25,AND(Z706=6,R706&lt;&gt;0),21,AND(Z706=6,U706="ALTO"),20,AND(Z706=6,U706="BAJO"),17,AND(Z706=6,V706&lt;&gt;0),6,AND(Z706=7,P706&lt;&gt;0),25,AND(Z706=7,R706&lt;&gt;0),23,AND(Z706=7,U706="ALTO"),16,AND(Z706=7,U706="BAJO"),11,AND(Z706=7,V706&lt;&gt;0),7,AND(Z706=8,P706&lt;&gt;0),25,AND(Z706=8,R706&lt;&gt;0),21,AND(Z706=8,U706="ALTO"),16,AND(Z706=8,U706="BAJO"),12,AND(Z706=8,V706&lt;&gt;0),8,AND(Z706=9,P706&lt;&gt;0),25,AND(Z706=9,R706&lt;&gt;0),21,AND(Z706=9,U706="ALTO"),20,AND(Z706=9,U706="BAJO"),17,AND(Z706=9,V706&lt;&gt;0),13,AND(Z706=10,P706&lt;&gt;0),25,AND(Z706=10,R706&lt;&gt;0),22,AND(Z706=10,U706="ALTO"),21,AND(Z706=10,U706="BAJO"),18,AND(Z706=10,V706&lt;&gt;0),18,AND(Z706=11,P706&lt;&gt;0),25,AND(Z706=11,R706&lt;&gt;0),23,AND(Z706=11,U706="ALTO"),20,AND(Z706=11,U706="BAJO"),16,AND(Z706=11,V706&lt;&gt;0),11,AND(Z706=12,P706&lt;&gt;0),25,AND(Z706=12,R706&lt;&gt;0),23,AND(Z706=12,U706="ALTO"),20,AND(Z706=12,U706="BAJO"),16,AND(Z706=12,V706&lt;&gt;0),12,AND(Z706=13,P706&lt;&gt;0),25,AND(Z706=13,R706&lt;&gt;0),21,AND(Z706=13,U706="ALTO"),20,AND(Z706=13,U706="BAJO"),17,AND(Z706=13,V706&lt;&gt;0),17,AND(Z706=14,P706&lt;&gt;0),25,AND(Z706=14,R706&lt;&gt;0),24,AND(Z706=14,U706="ALTO"),23,AND(Z706=14,U706="BAJO"),21,AND(Z706=14,V706&lt;&gt;0),18,AND(Z706=15,P706&lt;&gt;0),25,AND(Z706=15,R706&lt;&gt;0),24,AND(Z706=15,U706="ALTO"),22,AND(Z706=15,U706="BAJO"),19,AND(Z706=15,V706&lt;&gt;0),19,AND(Z706=16,P706&lt;&gt;0),25,AND(Z706=16,R706&lt;&gt;0),23,AND(Z706=16,U706="ALTO"),23,AND(Z706=16,U706="BAJO"),23,AND(Z706=16,V706&lt;&gt;0),20,AND(Z706=17,P706&lt;&gt;0),25,AND(Z706=17,R706&lt;&gt;0),24,AND(Z706=17,U706="ALTO"),23,AND(Z706=17,U706="BAJO"),21,AND(Z706=17,V706&lt;&gt;0),20,AND(Z706=18,P706&lt;&gt;0),25,AND(Z706=18,R706&lt;&gt;0),24,AND(Z706=18,U706="ALTO"),23,AND(Z706=18,U706="BAJO"),22,AND(Z706=18,V706&lt;&gt;0),21,AND(Z706=19,P706&lt;&gt;0),25,AND(Z706=19,R706&lt;&gt;0),25,AND(Z706=19,U706="ALTO"),24,AND(Z706=19,U706="BAJO"),22,AND(Z706=19,V706&lt;&gt;0),22,AND(Z706&lt;&gt;0,X706&lt;&gt;0),Z706,TRUE,"FALSO")</f>
        <v>FALSO</v>
      </c>
      <c r="AC706" s="222"/>
      <c r="AD706" s="222"/>
      <c r="AE706" s="36"/>
      <c r="AF706" s="37"/>
      <c r="AG706" s="37"/>
      <c r="AH706" s="25"/>
      <c r="AI706" s="25"/>
      <c r="AJ706" s="25"/>
      <c r="AK706" s="25"/>
      <c r="AL706" s="25"/>
      <c r="AM706" s="25"/>
      <c r="AN706" s="25"/>
      <c r="AO706" s="35"/>
      <c r="AP706" s="25"/>
      <c r="AQ706" s="35"/>
      <c r="AR706" s="25"/>
      <c r="AS706" s="35"/>
      <c r="AT706" s="25"/>
      <c r="AU706" s="35"/>
      <c r="AV706" s="25"/>
      <c r="AW706" s="35"/>
      <c r="AX706" s="25"/>
    </row>
    <row r="707" spans="1:50" ht="26.25">
      <c r="A707" s="285"/>
      <c r="B707" s="381"/>
      <c r="C707" s="379"/>
      <c r="D707" s="378"/>
      <c r="E707" s="249"/>
      <c r="F707" s="248"/>
      <c r="G707" s="225"/>
      <c r="H707" s="227"/>
      <c r="I707" s="254"/>
      <c r="J707" s="255" t="e">
        <f>+VLOOKUP(I707,Peligros_Aspectos!A:D,4,0)</f>
        <v>#N/A</v>
      </c>
      <c r="K707" s="256" t="e">
        <f>+VLOOKUP(I707,Peligros_Aspectos!A:D,2,0)</f>
        <v>#N/A</v>
      </c>
      <c r="L707" s="257" t="e">
        <f>+VLOOKUP(I707,Peligros_Aspectos!A:C,3,0)</f>
        <v>#N/A</v>
      </c>
      <c r="M707" s="232"/>
      <c r="N707" s="258"/>
      <c r="O707" s="245" t="str">
        <f t="shared" si="60"/>
        <v/>
      </c>
      <c r="P707" s="260"/>
      <c r="Q707" s="260"/>
      <c r="R707" s="260"/>
      <c r="S707" s="260"/>
      <c r="T707" s="260"/>
      <c r="U707" s="258"/>
      <c r="V707" s="264"/>
      <c r="W707" s="264"/>
      <c r="X707" s="260"/>
      <c r="Y707" s="266"/>
      <c r="Z707" s="245" t="str">
        <f t="shared" si="62"/>
        <v/>
      </c>
      <c r="AA707" s="267"/>
      <c r="AB707" s="245" t="str">
        <f t="array" ref="AB707">_xlfn.IFS(AND(Z707=1,P707&lt;&gt;0),25,AND(Z707=1,R707&lt;&gt;0),21,AND(Z707=1,U707="ALTO"),16,AND(Z707=1,U707="BAJO"),11,AND(Z707=1,V707&lt;&gt;0),2,AND(Z707=2,P707&lt;&gt;0),25,AND(Z707=2,R707&lt;&gt;0),21,AND(Z707=2,U707="ALTO"),16,AND(Z707=2,U707="BAJO"),11,AND(Z707=2,V707&lt;&gt;0),4,AND(Z707=3,P707&lt;&gt;0),25,AND(Z707=3,R707&lt;&gt;0),21,AND(Z707=3,U707="ALTO"),16,AND(Z707=3,U707="BAJO"),12,AND(Z707=3,V707&lt;&gt;0),5,AND(Z707=4,P707&lt;&gt;0),25,AND(Z707=4,R707&lt;&gt;0),13,AND(Z707=4,U707="ALTO"),16,AND(Z707=4,U707="BAJO"),14,AND(Z707=4,V707&lt;&gt;0),7,AND(Z707=5,P707&lt;&gt;0),25,AND(Z707=5,R707&lt;&gt;0),21,AND(Z707=5,U707="ALTO"),16,AND(Z707=5,U707="BAJO"),12,AND(Z707=5,V707&lt;&gt;0),8,AND(Z707=6,P707&lt;&gt;0),25,AND(Z707=6,R707&lt;&gt;0),21,AND(Z707=6,U707="ALTO"),20,AND(Z707=6,U707="BAJO"),17,AND(Z707=6,V707&lt;&gt;0),6,AND(Z707=7,P707&lt;&gt;0),25,AND(Z707=7,R707&lt;&gt;0),23,AND(Z707=7,U707="ALTO"),16,AND(Z707=7,U707="BAJO"),11,AND(Z707=7,V707&lt;&gt;0),7,AND(Z707=8,P707&lt;&gt;0),25,AND(Z707=8,R707&lt;&gt;0),21,AND(Z707=8,U707="ALTO"),16,AND(Z707=8,U707="BAJO"),12,AND(Z707=8,V707&lt;&gt;0),8,AND(Z707=9,P707&lt;&gt;0),25,AND(Z707=9,R707&lt;&gt;0),21,AND(Z707=9,U707="ALTO"),20,AND(Z707=9,U707="BAJO"),17,AND(Z707=9,V707&lt;&gt;0),13,AND(Z707=10,P707&lt;&gt;0),25,AND(Z707=10,R707&lt;&gt;0),22,AND(Z707=10,U707="ALTO"),21,AND(Z707=10,U707="BAJO"),18,AND(Z707=10,V707&lt;&gt;0),18,AND(Z707=11,P707&lt;&gt;0),25,AND(Z707=11,R707&lt;&gt;0),23,AND(Z707=11,U707="ALTO"),20,AND(Z707=11,U707="BAJO"),16,AND(Z707=11,V707&lt;&gt;0),11,AND(Z707=12,P707&lt;&gt;0),25,AND(Z707=12,R707&lt;&gt;0),23,AND(Z707=12,U707="ALTO"),20,AND(Z707=12,U707="BAJO"),16,AND(Z707=12,V707&lt;&gt;0),12,AND(Z707=13,P707&lt;&gt;0),25,AND(Z707=13,R707&lt;&gt;0),21,AND(Z707=13,U707="ALTO"),20,AND(Z707=13,U707="BAJO"),17,AND(Z707=13,V707&lt;&gt;0),17,AND(Z707=14,P707&lt;&gt;0),25,AND(Z707=14,R707&lt;&gt;0),24,AND(Z707=14,U707="ALTO"),23,AND(Z707=14,U707="BAJO"),21,AND(Z707=14,V707&lt;&gt;0),18,AND(Z707=15,P707&lt;&gt;0),25,AND(Z707=15,R707&lt;&gt;0),24,AND(Z707=15,U707="ALTO"),22,AND(Z707=15,U707="BAJO"),19,AND(Z707=15,V707&lt;&gt;0),19,AND(Z707=16,P707&lt;&gt;0),25,AND(Z707=16,R707&lt;&gt;0),23,AND(Z707=16,U707="ALTO"),23,AND(Z707=16,U707="BAJO"),23,AND(Z707=16,V707&lt;&gt;0),20,AND(Z707=17,P707&lt;&gt;0),25,AND(Z707=17,R707&lt;&gt;0),24,AND(Z707=17,U707="ALTO"),23,AND(Z707=17,U707="BAJO"),21,AND(Z707=17,V707&lt;&gt;0),20,AND(Z707=18,P707&lt;&gt;0),25,AND(Z707=18,R707&lt;&gt;0),24,AND(Z707=18,U707="ALTO"),23,AND(Z707=18,U707="BAJO"),22,AND(Z707=18,V707&lt;&gt;0),21,AND(Z707=19,P707&lt;&gt;0),25,AND(Z707=19,R707&lt;&gt;0),25,AND(Z707=19,U707="ALTO"),24,AND(Z707=19,U707="BAJO"),22,AND(Z707=19,V707&lt;&gt;0),22,AND(Z707&lt;&gt;0,X707&lt;&gt;0),Z707,TRUE,"FALSO")</f>
        <v>FALSO</v>
      </c>
      <c r="AC707" s="222"/>
      <c r="AD707" s="222"/>
      <c r="AE707" s="36"/>
      <c r="AF707" s="37"/>
      <c r="AG707" s="37"/>
      <c r="AH707" s="25"/>
      <c r="AI707" s="25"/>
      <c r="AJ707" s="25"/>
      <c r="AK707" s="25"/>
      <c r="AL707" s="25"/>
      <c r="AM707" s="25"/>
      <c r="AN707" s="25"/>
      <c r="AO707" s="35"/>
      <c r="AP707" s="25"/>
      <c r="AQ707" s="35"/>
      <c r="AR707" s="25"/>
      <c r="AS707" s="35"/>
      <c r="AT707" s="25"/>
      <c r="AU707" s="35"/>
      <c r="AV707" s="25"/>
      <c r="AW707" s="35"/>
      <c r="AX707" s="25"/>
    </row>
    <row r="708" spans="1:50" ht="26.25">
      <c r="A708" s="285"/>
      <c r="B708" s="381"/>
      <c r="C708" s="379"/>
      <c r="D708" s="378"/>
      <c r="E708" s="249"/>
      <c r="F708" s="248"/>
      <c r="G708" s="225"/>
      <c r="H708" s="227"/>
      <c r="I708" s="254"/>
      <c r="J708" s="255" t="e">
        <f>+VLOOKUP(I708,Peligros_Aspectos!A:D,4,0)</f>
        <v>#N/A</v>
      </c>
      <c r="K708" s="256" t="e">
        <f>+VLOOKUP(I708,Peligros_Aspectos!A:D,2,0)</f>
        <v>#N/A</v>
      </c>
      <c r="L708" s="257" t="e">
        <f>+VLOOKUP(I708,Peligros_Aspectos!A:C,3,0)</f>
        <v>#N/A</v>
      </c>
      <c r="M708" s="232"/>
      <c r="N708" s="258"/>
      <c r="O708" s="245" t="str">
        <f t="shared" si="60"/>
        <v/>
      </c>
      <c r="P708" s="260"/>
      <c r="Q708" s="260"/>
      <c r="R708" s="260"/>
      <c r="S708" s="260"/>
      <c r="T708" s="260"/>
      <c r="U708" s="255"/>
      <c r="V708" s="256"/>
      <c r="W708" s="264"/>
      <c r="X708" s="260"/>
      <c r="Y708" s="266"/>
      <c r="Z708" s="245" t="str">
        <f t="shared" si="62"/>
        <v/>
      </c>
      <c r="AA708" s="267"/>
      <c r="AB708" s="245" t="str">
        <f t="array" ref="AB708">_xlfn.IFS(AND(Z708=1,P708&lt;&gt;0),25,AND(Z708=1,R708&lt;&gt;0),21,AND(Z708=1,U708="ALTO"),16,AND(Z708=1,U708="BAJO"),11,AND(Z708=1,V708&lt;&gt;0),2,AND(Z708=2,P708&lt;&gt;0),25,AND(Z708=2,R708&lt;&gt;0),21,AND(Z708=2,U708="ALTO"),16,AND(Z708=2,U708="BAJO"),11,AND(Z708=2,V708&lt;&gt;0),4,AND(Z708=3,P708&lt;&gt;0),25,AND(Z708=3,R708&lt;&gt;0),21,AND(Z708=3,U708="ALTO"),16,AND(Z708=3,U708="BAJO"),12,AND(Z708=3,V708&lt;&gt;0),5,AND(Z708=4,P708&lt;&gt;0),25,AND(Z708=4,R708&lt;&gt;0),13,AND(Z708=4,U708="ALTO"),16,AND(Z708=4,U708="BAJO"),14,AND(Z708=4,V708&lt;&gt;0),7,AND(Z708=5,P708&lt;&gt;0),25,AND(Z708=5,R708&lt;&gt;0),21,AND(Z708=5,U708="ALTO"),16,AND(Z708=5,U708="BAJO"),12,AND(Z708=5,V708&lt;&gt;0),8,AND(Z708=6,P708&lt;&gt;0),25,AND(Z708=6,R708&lt;&gt;0),21,AND(Z708=6,U708="ALTO"),20,AND(Z708=6,U708="BAJO"),17,AND(Z708=6,V708&lt;&gt;0),6,AND(Z708=7,P708&lt;&gt;0),25,AND(Z708=7,R708&lt;&gt;0),23,AND(Z708=7,U708="ALTO"),16,AND(Z708=7,U708="BAJO"),11,AND(Z708=7,V708&lt;&gt;0),7,AND(Z708=8,P708&lt;&gt;0),25,AND(Z708=8,R708&lt;&gt;0),21,AND(Z708=8,U708="ALTO"),16,AND(Z708=8,U708="BAJO"),12,AND(Z708=8,V708&lt;&gt;0),8,AND(Z708=9,P708&lt;&gt;0),25,AND(Z708=9,R708&lt;&gt;0),21,AND(Z708=9,U708="ALTO"),20,AND(Z708=9,U708="BAJO"),17,AND(Z708=9,V708&lt;&gt;0),13,AND(Z708=10,P708&lt;&gt;0),25,AND(Z708=10,R708&lt;&gt;0),22,AND(Z708=10,U708="ALTO"),21,AND(Z708=10,U708="BAJO"),18,AND(Z708=10,V708&lt;&gt;0),18,AND(Z708=11,P708&lt;&gt;0),25,AND(Z708=11,R708&lt;&gt;0),23,AND(Z708=11,U708="ALTO"),20,AND(Z708=11,U708="BAJO"),16,AND(Z708=11,V708&lt;&gt;0),11,AND(Z708=12,P708&lt;&gt;0),25,AND(Z708=12,R708&lt;&gt;0),23,AND(Z708=12,U708="ALTO"),20,AND(Z708=12,U708="BAJO"),16,AND(Z708=12,V708&lt;&gt;0),12,AND(Z708=13,P708&lt;&gt;0),25,AND(Z708=13,R708&lt;&gt;0),21,AND(Z708=13,U708="ALTO"),20,AND(Z708=13,U708="BAJO"),17,AND(Z708=13,V708&lt;&gt;0),17,AND(Z708=14,P708&lt;&gt;0),25,AND(Z708=14,R708&lt;&gt;0),24,AND(Z708=14,U708="ALTO"),23,AND(Z708=14,U708="BAJO"),21,AND(Z708=14,V708&lt;&gt;0),18,AND(Z708=15,P708&lt;&gt;0),25,AND(Z708=15,R708&lt;&gt;0),24,AND(Z708=15,U708="ALTO"),22,AND(Z708=15,U708="BAJO"),19,AND(Z708=15,V708&lt;&gt;0),19,AND(Z708=16,P708&lt;&gt;0),25,AND(Z708=16,R708&lt;&gt;0),23,AND(Z708=16,U708="ALTO"),23,AND(Z708=16,U708="BAJO"),23,AND(Z708=16,V708&lt;&gt;0),20,AND(Z708=17,P708&lt;&gt;0),25,AND(Z708=17,R708&lt;&gt;0),24,AND(Z708=17,U708="ALTO"),23,AND(Z708=17,U708="BAJO"),21,AND(Z708=17,V708&lt;&gt;0),20,AND(Z708=18,P708&lt;&gt;0),25,AND(Z708=18,R708&lt;&gt;0),24,AND(Z708=18,U708="ALTO"),23,AND(Z708=18,U708="BAJO"),22,AND(Z708=18,V708&lt;&gt;0),21,AND(Z708=19,P708&lt;&gt;0),25,AND(Z708=19,R708&lt;&gt;0),25,AND(Z708=19,U708="ALTO"),24,AND(Z708=19,U708="BAJO"),22,AND(Z708=19,V708&lt;&gt;0),22,AND(Z708&lt;&gt;0,X708&lt;&gt;0),Z708,TRUE,"FALSO")</f>
        <v>FALSO</v>
      </c>
      <c r="AC708" s="222"/>
      <c r="AD708" s="222"/>
      <c r="AE708" s="36"/>
      <c r="AF708" s="37"/>
      <c r="AG708" s="37"/>
      <c r="AH708" s="25"/>
      <c r="AI708" s="25"/>
      <c r="AJ708" s="25"/>
      <c r="AK708" s="25"/>
      <c r="AL708" s="25"/>
      <c r="AM708" s="25"/>
      <c r="AN708" s="25"/>
      <c r="AO708" s="35"/>
      <c r="AP708" s="25"/>
      <c r="AQ708" s="35"/>
      <c r="AR708" s="25"/>
      <c r="AS708" s="35"/>
      <c r="AT708" s="25"/>
      <c r="AU708" s="35"/>
      <c r="AV708" s="25"/>
      <c r="AW708" s="35"/>
      <c r="AX708" s="25"/>
    </row>
    <row r="709" spans="1:50" ht="26.25">
      <c r="A709" s="285"/>
      <c r="B709" s="381"/>
      <c r="C709" s="379"/>
      <c r="D709" s="378"/>
      <c r="E709" s="249"/>
      <c r="F709" s="248"/>
      <c r="G709" s="225"/>
      <c r="H709" s="227"/>
      <c r="I709" s="254"/>
      <c r="J709" s="255" t="e">
        <f>+VLOOKUP(I709,Peligros_Aspectos!A:D,4,0)</f>
        <v>#N/A</v>
      </c>
      <c r="K709" s="256" t="e">
        <f>+VLOOKUP(I709,Peligros_Aspectos!A:D,2,0)</f>
        <v>#N/A</v>
      </c>
      <c r="L709" s="257" t="e">
        <f>+VLOOKUP(I709,Peligros_Aspectos!A:C,3,0)</f>
        <v>#N/A</v>
      </c>
      <c r="M709" s="232"/>
      <c r="N709" s="258"/>
      <c r="O709" s="245" t="str">
        <f t="shared" si="60"/>
        <v/>
      </c>
      <c r="P709" s="260"/>
      <c r="Q709" s="260"/>
      <c r="R709" s="260"/>
      <c r="S709" s="260"/>
      <c r="T709" s="260"/>
      <c r="U709" s="255"/>
      <c r="V709" s="264"/>
      <c r="W709" s="264"/>
      <c r="X709" s="260"/>
      <c r="Y709" s="266"/>
      <c r="Z709" s="245" t="str">
        <f t="shared" si="62"/>
        <v/>
      </c>
      <c r="AA709" s="267"/>
      <c r="AB709" s="245" t="str">
        <f t="array" ref="AB709">_xlfn.IFS(AND(Z709=1,P709&lt;&gt;0),25,AND(Z709=1,R709&lt;&gt;0),21,AND(Z709=1,U709="ALTO"),16,AND(Z709=1,U709="BAJO"),11,AND(Z709=1,V709&lt;&gt;0),2,AND(Z709=2,P709&lt;&gt;0),25,AND(Z709=2,R709&lt;&gt;0),21,AND(Z709=2,U709="ALTO"),16,AND(Z709=2,U709="BAJO"),11,AND(Z709=2,V709&lt;&gt;0),4,AND(Z709=3,P709&lt;&gt;0),25,AND(Z709=3,R709&lt;&gt;0),21,AND(Z709=3,U709="ALTO"),16,AND(Z709=3,U709="BAJO"),12,AND(Z709=3,V709&lt;&gt;0),5,AND(Z709=4,P709&lt;&gt;0),25,AND(Z709=4,R709&lt;&gt;0),13,AND(Z709=4,U709="ALTO"),16,AND(Z709=4,U709="BAJO"),14,AND(Z709=4,V709&lt;&gt;0),7,AND(Z709=5,P709&lt;&gt;0),25,AND(Z709=5,R709&lt;&gt;0),21,AND(Z709=5,U709="ALTO"),16,AND(Z709=5,U709="BAJO"),12,AND(Z709=5,V709&lt;&gt;0),8,AND(Z709=6,P709&lt;&gt;0),25,AND(Z709=6,R709&lt;&gt;0),21,AND(Z709=6,U709="ALTO"),20,AND(Z709=6,U709="BAJO"),17,AND(Z709=6,V709&lt;&gt;0),6,AND(Z709=7,P709&lt;&gt;0),25,AND(Z709=7,R709&lt;&gt;0),23,AND(Z709=7,U709="ALTO"),16,AND(Z709=7,U709="BAJO"),11,AND(Z709=7,V709&lt;&gt;0),7,AND(Z709=8,P709&lt;&gt;0),25,AND(Z709=8,R709&lt;&gt;0),21,AND(Z709=8,U709="ALTO"),16,AND(Z709=8,U709="BAJO"),12,AND(Z709=8,V709&lt;&gt;0),8,AND(Z709=9,P709&lt;&gt;0),25,AND(Z709=9,R709&lt;&gt;0),21,AND(Z709=9,U709="ALTO"),20,AND(Z709=9,U709="BAJO"),17,AND(Z709=9,V709&lt;&gt;0),13,AND(Z709=10,P709&lt;&gt;0),25,AND(Z709=10,R709&lt;&gt;0),22,AND(Z709=10,U709="ALTO"),21,AND(Z709=10,U709="BAJO"),18,AND(Z709=10,V709&lt;&gt;0),18,AND(Z709=11,P709&lt;&gt;0),25,AND(Z709=11,R709&lt;&gt;0),23,AND(Z709=11,U709="ALTO"),20,AND(Z709=11,U709="BAJO"),16,AND(Z709=11,V709&lt;&gt;0),11,AND(Z709=12,P709&lt;&gt;0),25,AND(Z709=12,R709&lt;&gt;0),23,AND(Z709=12,U709="ALTO"),20,AND(Z709=12,U709="BAJO"),16,AND(Z709=12,V709&lt;&gt;0),12,AND(Z709=13,P709&lt;&gt;0),25,AND(Z709=13,R709&lt;&gt;0),21,AND(Z709=13,U709="ALTO"),20,AND(Z709=13,U709="BAJO"),17,AND(Z709=13,V709&lt;&gt;0),17,AND(Z709=14,P709&lt;&gt;0),25,AND(Z709=14,R709&lt;&gt;0),24,AND(Z709=14,U709="ALTO"),23,AND(Z709=14,U709="BAJO"),21,AND(Z709=14,V709&lt;&gt;0),18,AND(Z709=15,P709&lt;&gt;0),25,AND(Z709=15,R709&lt;&gt;0),24,AND(Z709=15,U709="ALTO"),22,AND(Z709=15,U709="BAJO"),19,AND(Z709=15,V709&lt;&gt;0),19,AND(Z709=16,P709&lt;&gt;0),25,AND(Z709=16,R709&lt;&gt;0),23,AND(Z709=16,U709="ALTO"),23,AND(Z709=16,U709="BAJO"),23,AND(Z709=16,V709&lt;&gt;0),20,AND(Z709=17,P709&lt;&gt;0),25,AND(Z709=17,R709&lt;&gt;0),24,AND(Z709=17,U709="ALTO"),23,AND(Z709=17,U709="BAJO"),21,AND(Z709=17,V709&lt;&gt;0),20,AND(Z709=18,P709&lt;&gt;0),25,AND(Z709=18,R709&lt;&gt;0),24,AND(Z709=18,U709="ALTO"),23,AND(Z709=18,U709="BAJO"),22,AND(Z709=18,V709&lt;&gt;0),21,AND(Z709=19,P709&lt;&gt;0),25,AND(Z709=19,R709&lt;&gt;0),25,AND(Z709=19,U709="ALTO"),24,AND(Z709=19,U709="BAJO"),22,AND(Z709=19,V709&lt;&gt;0),22,AND(Z709&lt;&gt;0,X709&lt;&gt;0),Z709,TRUE,"FALSO")</f>
        <v>FALSO</v>
      </c>
      <c r="AC709" s="222"/>
      <c r="AD709" s="222"/>
      <c r="AE709" s="36"/>
      <c r="AF709" s="37"/>
      <c r="AG709" s="37"/>
      <c r="AH709" s="25"/>
      <c r="AI709" s="25"/>
      <c r="AJ709" s="25"/>
      <c r="AK709" s="25"/>
      <c r="AL709" s="25"/>
      <c r="AM709" s="25"/>
      <c r="AN709" s="25"/>
      <c r="AO709" s="35"/>
      <c r="AP709" s="25"/>
      <c r="AQ709" s="35"/>
      <c r="AR709" s="25"/>
      <c r="AS709" s="35"/>
      <c r="AT709" s="25"/>
      <c r="AU709" s="35"/>
      <c r="AV709" s="25"/>
      <c r="AW709" s="35"/>
      <c r="AX709" s="25"/>
    </row>
    <row r="710" spans="1:50" ht="26.25">
      <c r="A710" s="285"/>
      <c r="B710" s="381"/>
      <c r="C710" s="379"/>
      <c r="D710" s="378"/>
      <c r="E710" s="249"/>
      <c r="F710" s="248"/>
      <c r="G710" s="225"/>
      <c r="H710" s="227"/>
      <c r="I710" s="254"/>
      <c r="J710" s="255" t="e">
        <f>+VLOOKUP(I710,Peligros_Aspectos!A:D,4,0)</f>
        <v>#N/A</v>
      </c>
      <c r="K710" s="256" t="e">
        <f>+VLOOKUP(I710,Peligros_Aspectos!A:D,2,0)</f>
        <v>#N/A</v>
      </c>
      <c r="L710" s="257" t="e">
        <f>+VLOOKUP(I710,Peligros_Aspectos!A:C,3,0)</f>
        <v>#N/A</v>
      </c>
      <c r="M710" s="232"/>
      <c r="N710" s="258"/>
      <c r="O710" s="245" t="str">
        <f t="shared" si="60"/>
        <v/>
      </c>
      <c r="P710" s="260"/>
      <c r="Q710" s="260"/>
      <c r="R710" s="260"/>
      <c r="S710" s="260"/>
      <c r="T710" s="260"/>
      <c r="U710" s="258"/>
      <c r="V710" s="264"/>
      <c r="W710" s="264"/>
      <c r="X710" s="260"/>
      <c r="Y710" s="266"/>
      <c r="Z710" s="245" t="str">
        <f t="shared" si="62"/>
        <v/>
      </c>
      <c r="AA710" s="267"/>
      <c r="AB710" s="245" t="str">
        <f t="array" ref="AB710">_xlfn.IFS(AND(Z710=1,P710&lt;&gt;0),25,AND(Z710=1,R710&lt;&gt;0),21,AND(Z710=1,U710="ALTO"),16,AND(Z710=1,U710="BAJO"),11,AND(Z710=1,V710&lt;&gt;0),2,AND(Z710=2,P710&lt;&gt;0),25,AND(Z710=2,R710&lt;&gt;0),21,AND(Z710=2,U710="ALTO"),16,AND(Z710=2,U710="BAJO"),11,AND(Z710=2,V710&lt;&gt;0),4,AND(Z710=3,P710&lt;&gt;0),25,AND(Z710=3,R710&lt;&gt;0),21,AND(Z710=3,U710="ALTO"),16,AND(Z710=3,U710="BAJO"),12,AND(Z710=3,V710&lt;&gt;0),5,AND(Z710=4,P710&lt;&gt;0),25,AND(Z710=4,R710&lt;&gt;0),13,AND(Z710=4,U710="ALTO"),16,AND(Z710=4,U710="BAJO"),14,AND(Z710=4,V710&lt;&gt;0),7,AND(Z710=5,P710&lt;&gt;0),25,AND(Z710=5,R710&lt;&gt;0),21,AND(Z710=5,U710="ALTO"),16,AND(Z710=5,U710="BAJO"),12,AND(Z710=5,V710&lt;&gt;0),8,AND(Z710=6,P710&lt;&gt;0),25,AND(Z710=6,R710&lt;&gt;0),21,AND(Z710=6,U710="ALTO"),20,AND(Z710=6,U710="BAJO"),17,AND(Z710=6,V710&lt;&gt;0),6,AND(Z710=7,P710&lt;&gt;0),25,AND(Z710=7,R710&lt;&gt;0),23,AND(Z710=7,U710="ALTO"),16,AND(Z710=7,U710="BAJO"),11,AND(Z710=7,V710&lt;&gt;0),7,AND(Z710=8,P710&lt;&gt;0),25,AND(Z710=8,R710&lt;&gt;0),21,AND(Z710=8,U710="ALTO"),16,AND(Z710=8,U710="BAJO"),12,AND(Z710=8,V710&lt;&gt;0),8,AND(Z710=9,P710&lt;&gt;0),25,AND(Z710=9,R710&lt;&gt;0),21,AND(Z710=9,U710="ALTO"),20,AND(Z710=9,U710="BAJO"),17,AND(Z710=9,V710&lt;&gt;0),13,AND(Z710=10,P710&lt;&gt;0),25,AND(Z710=10,R710&lt;&gt;0),22,AND(Z710=10,U710="ALTO"),21,AND(Z710=10,U710="BAJO"),18,AND(Z710=10,V710&lt;&gt;0),18,AND(Z710=11,P710&lt;&gt;0),25,AND(Z710=11,R710&lt;&gt;0),23,AND(Z710=11,U710="ALTO"),20,AND(Z710=11,U710="BAJO"),16,AND(Z710=11,V710&lt;&gt;0),11,AND(Z710=12,P710&lt;&gt;0),25,AND(Z710=12,R710&lt;&gt;0),23,AND(Z710=12,U710="ALTO"),20,AND(Z710=12,U710="BAJO"),16,AND(Z710=12,V710&lt;&gt;0),12,AND(Z710=13,P710&lt;&gt;0),25,AND(Z710=13,R710&lt;&gt;0),21,AND(Z710=13,U710="ALTO"),20,AND(Z710=13,U710="BAJO"),17,AND(Z710=13,V710&lt;&gt;0),17,AND(Z710=14,P710&lt;&gt;0),25,AND(Z710=14,R710&lt;&gt;0),24,AND(Z710=14,U710="ALTO"),23,AND(Z710=14,U710="BAJO"),21,AND(Z710=14,V710&lt;&gt;0),18,AND(Z710=15,P710&lt;&gt;0),25,AND(Z710=15,R710&lt;&gt;0),24,AND(Z710=15,U710="ALTO"),22,AND(Z710=15,U710="BAJO"),19,AND(Z710=15,V710&lt;&gt;0),19,AND(Z710=16,P710&lt;&gt;0),25,AND(Z710=16,R710&lt;&gt;0),23,AND(Z710=16,U710="ALTO"),23,AND(Z710=16,U710="BAJO"),23,AND(Z710=16,V710&lt;&gt;0),20,AND(Z710=17,P710&lt;&gt;0),25,AND(Z710=17,R710&lt;&gt;0),24,AND(Z710=17,U710="ALTO"),23,AND(Z710=17,U710="BAJO"),21,AND(Z710=17,V710&lt;&gt;0),20,AND(Z710=18,P710&lt;&gt;0),25,AND(Z710=18,R710&lt;&gt;0),24,AND(Z710=18,U710="ALTO"),23,AND(Z710=18,U710="BAJO"),22,AND(Z710=18,V710&lt;&gt;0),21,AND(Z710=19,P710&lt;&gt;0),25,AND(Z710=19,R710&lt;&gt;0),25,AND(Z710=19,U710="ALTO"),24,AND(Z710=19,U710="BAJO"),22,AND(Z710=19,V710&lt;&gt;0),22,AND(Z710&lt;&gt;0,X710&lt;&gt;0),Z710,TRUE,"FALSO")</f>
        <v>FALSO</v>
      </c>
      <c r="AC710" s="222"/>
      <c r="AD710" s="222"/>
      <c r="AE710" s="36"/>
      <c r="AF710" s="37"/>
      <c r="AG710" s="37"/>
      <c r="AH710" s="25"/>
      <c r="AI710" s="25"/>
      <c r="AJ710" s="25"/>
      <c r="AK710" s="25"/>
      <c r="AL710" s="25"/>
      <c r="AM710" s="25"/>
      <c r="AN710" s="25"/>
      <c r="AO710" s="35"/>
      <c r="AP710" s="25"/>
      <c r="AQ710" s="35"/>
      <c r="AR710" s="25"/>
      <c r="AS710" s="35"/>
      <c r="AT710" s="25"/>
      <c r="AU710" s="35"/>
      <c r="AV710" s="25"/>
      <c r="AW710" s="35"/>
      <c r="AX710" s="25"/>
    </row>
    <row r="711" spans="1:50" ht="26.25">
      <c r="A711" s="285"/>
      <c r="B711" s="381"/>
      <c r="C711" s="379"/>
      <c r="D711" s="378"/>
      <c r="E711" s="249"/>
      <c r="F711" s="248"/>
      <c r="G711" s="225"/>
      <c r="H711" s="227"/>
      <c r="I711" s="254"/>
      <c r="J711" s="255" t="e">
        <f>+VLOOKUP(I711,Peligros_Aspectos!A:D,4,0)</f>
        <v>#N/A</v>
      </c>
      <c r="K711" s="256" t="e">
        <f>+VLOOKUP(I711,Peligros_Aspectos!A:D,2,0)</f>
        <v>#N/A</v>
      </c>
      <c r="L711" s="257" t="e">
        <f>+VLOOKUP(I711,Peligros_Aspectos!A:C,3,0)</f>
        <v>#N/A</v>
      </c>
      <c r="M711" s="232"/>
      <c r="N711" s="258"/>
      <c r="O711" s="245" t="str">
        <f t="shared" si="60"/>
        <v/>
      </c>
      <c r="P711" s="260"/>
      <c r="Q711" s="260"/>
      <c r="R711" s="260"/>
      <c r="S711" s="260"/>
      <c r="T711" s="260"/>
      <c r="U711" s="268"/>
      <c r="V711" s="264"/>
      <c r="W711" s="264"/>
      <c r="X711" s="260"/>
      <c r="Y711" s="266"/>
      <c r="Z711" s="245" t="str">
        <f t="shared" si="62"/>
        <v/>
      </c>
      <c r="AA711" s="267"/>
      <c r="AB711" s="245" t="str">
        <f t="array" ref="AB711">_xlfn.IFS(AND(Z711=1,P711&lt;&gt;0),25,AND(Z711=1,R711&lt;&gt;0),21,AND(Z711=1,U711="ALTO"),16,AND(Z711=1,U711="BAJO"),11,AND(Z711=1,V711&lt;&gt;0),2,AND(Z711=2,P711&lt;&gt;0),25,AND(Z711=2,R711&lt;&gt;0),21,AND(Z711=2,U711="ALTO"),16,AND(Z711=2,U711="BAJO"),11,AND(Z711=2,V711&lt;&gt;0),4,AND(Z711=3,P711&lt;&gt;0),25,AND(Z711=3,R711&lt;&gt;0),21,AND(Z711=3,U711="ALTO"),16,AND(Z711=3,U711="BAJO"),12,AND(Z711=3,V711&lt;&gt;0),5,AND(Z711=4,P711&lt;&gt;0),25,AND(Z711=4,R711&lt;&gt;0),13,AND(Z711=4,U711="ALTO"),16,AND(Z711=4,U711="BAJO"),14,AND(Z711=4,V711&lt;&gt;0),7,AND(Z711=5,P711&lt;&gt;0),25,AND(Z711=5,R711&lt;&gt;0),21,AND(Z711=5,U711="ALTO"),16,AND(Z711=5,U711="BAJO"),12,AND(Z711=5,V711&lt;&gt;0),8,AND(Z711=6,P711&lt;&gt;0),25,AND(Z711=6,R711&lt;&gt;0),21,AND(Z711=6,U711="ALTO"),20,AND(Z711=6,U711="BAJO"),17,AND(Z711=6,V711&lt;&gt;0),6,AND(Z711=7,P711&lt;&gt;0),25,AND(Z711=7,R711&lt;&gt;0),23,AND(Z711=7,U711="ALTO"),16,AND(Z711=7,U711="BAJO"),11,AND(Z711=7,V711&lt;&gt;0),7,AND(Z711=8,P711&lt;&gt;0),25,AND(Z711=8,R711&lt;&gt;0),21,AND(Z711=8,U711="ALTO"),16,AND(Z711=8,U711="BAJO"),12,AND(Z711=8,V711&lt;&gt;0),8,AND(Z711=9,P711&lt;&gt;0),25,AND(Z711=9,R711&lt;&gt;0),21,AND(Z711=9,U711="ALTO"),20,AND(Z711=9,U711="BAJO"),17,AND(Z711=9,V711&lt;&gt;0),13,AND(Z711=10,P711&lt;&gt;0),25,AND(Z711=10,R711&lt;&gt;0),22,AND(Z711=10,U711="ALTO"),21,AND(Z711=10,U711="BAJO"),18,AND(Z711=10,V711&lt;&gt;0),18,AND(Z711=11,P711&lt;&gt;0),25,AND(Z711=11,R711&lt;&gt;0),23,AND(Z711=11,U711="ALTO"),20,AND(Z711=11,U711="BAJO"),16,AND(Z711=11,V711&lt;&gt;0),11,AND(Z711=12,P711&lt;&gt;0),25,AND(Z711=12,R711&lt;&gt;0),23,AND(Z711=12,U711="ALTO"),20,AND(Z711=12,U711="BAJO"),16,AND(Z711=12,V711&lt;&gt;0),12,AND(Z711=13,P711&lt;&gt;0),25,AND(Z711=13,R711&lt;&gt;0),21,AND(Z711=13,U711="ALTO"),20,AND(Z711=13,U711="BAJO"),17,AND(Z711=13,V711&lt;&gt;0),17,AND(Z711=14,P711&lt;&gt;0),25,AND(Z711=14,R711&lt;&gt;0),24,AND(Z711=14,U711="ALTO"),23,AND(Z711=14,U711="BAJO"),21,AND(Z711=14,V711&lt;&gt;0),18,AND(Z711=15,P711&lt;&gt;0),25,AND(Z711=15,R711&lt;&gt;0),24,AND(Z711=15,U711="ALTO"),22,AND(Z711=15,U711="BAJO"),19,AND(Z711=15,V711&lt;&gt;0),19,AND(Z711=16,P711&lt;&gt;0),25,AND(Z711=16,R711&lt;&gt;0),23,AND(Z711=16,U711="ALTO"),23,AND(Z711=16,U711="BAJO"),23,AND(Z711=16,V711&lt;&gt;0),20,AND(Z711=17,P711&lt;&gt;0),25,AND(Z711=17,R711&lt;&gt;0),24,AND(Z711=17,U711="ALTO"),23,AND(Z711=17,U711="BAJO"),21,AND(Z711=17,V711&lt;&gt;0),20,AND(Z711=18,P711&lt;&gt;0),25,AND(Z711=18,R711&lt;&gt;0),24,AND(Z711=18,U711="ALTO"),23,AND(Z711=18,U711="BAJO"),22,AND(Z711=18,V711&lt;&gt;0),21,AND(Z711=19,P711&lt;&gt;0),25,AND(Z711=19,R711&lt;&gt;0),25,AND(Z711=19,U711="ALTO"),24,AND(Z711=19,U711="BAJO"),22,AND(Z711=19,V711&lt;&gt;0),22,AND(Z711&lt;&gt;0,X711&lt;&gt;0),Z711,TRUE,"FALSO")</f>
        <v>FALSO</v>
      </c>
      <c r="AC711" s="222"/>
      <c r="AD711" s="222"/>
      <c r="AE711" s="36"/>
      <c r="AF711" s="37"/>
      <c r="AG711" s="37"/>
      <c r="AH711" s="25"/>
      <c r="AI711" s="25"/>
      <c r="AJ711" s="25"/>
      <c r="AK711" s="25"/>
      <c r="AL711" s="25"/>
      <c r="AM711" s="25"/>
      <c r="AN711" s="25"/>
      <c r="AO711" s="35"/>
      <c r="AP711" s="25"/>
      <c r="AQ711" s="35"/>
      <c r="AR711" s="25"/>
      <c r="AS711" s="35"/>
      <c r="AT711" s="25"/>
      <c r="AU711" s="35"/>
      <c r="AV711" s="25"/>
      <c r="AW711" s="35"/>
      <c r="AX711" s="25"/>
    </row>
    <row r="712" spans="1:50" ht="26.25">
      <c r="A712" s="285"/>
      <c r="B712" s="381"/>
      <c r="C712" s="379"/>
      <c r="D712" s="378"/>
      <c r="E712" s="249"/>
      <c r="F712" s="248"/>
      <c r="G712" s="225"/>
      <c r="H712" s="227"/>
      <c r="I712" s="254"/>
      <c r="J712" s="255" t="e">
        <f>+VLOOKUP(I712,Peligros_Aspectos!A:D,4,0)</f>
        <v>#N/A</v>
      </c>
      <c r="K712" s="256" t="e">
        <f>+VLOOKUP(I712,Peligros_Aspectos!A:D,2,0)</f>
        <v>#N/A</v>
      </c>
      <c r="L712" s="257" t="e">
        <f>+VLOOKUP(I712,Peligros_Aspectos!A:C,3,0)</f>
        <v>#N/A</v>
      </c>
      <c r="M712" s="232"/>
      <c r="N712" s="258"/>
      <c r="O712" s="245" t="str">
        <f t="shared" si="60"/>
        <v/>
      </c>
      <c r="P712" s="260"/>
      <c r="Q712" s="260"/>
      <c r="R712" s="260"/>
      <c r="S712" s="260"/>
      <c r="T712" s="264"/>
      <c r="U712" s="258"/>
      <c r="V712" s="264"/>
      <c r="W712" s="264"/>
      <c r="X712" s="260"/>
      <c r="Y712" s="266"/>
      <c r="Z712" s="245" t="str">
        <f t="shared" si="62"/>
        <v/>
      </c>
      <c r="AA712" s="267"/>
      <c r="AB712" s="245" t="str">
        <f t="array" ref="AB712">_xlfn.IFS(AND(Z712=1,P712&lt;&gt;0),25,AND(Z712=1,R712&lt;&gt;0),21,AND(Z712=1,U712="ALTO"),16,AND(Z712=1,U712="BAJO"),11,AND(Z712=1,V712&lt;&gt;0),2,AND(Z712=2,P712&lt;&gt;0),25,AND(Z712=2,R712&lt;&gt;0),21,AND(Z712=2,U712="ALTO"),16,AND(Z712=2,U712="BAJO"),11,AND(Z712=2,V712&lt;&gt;0),4,AND(Z712=3,P712&lt;&gt;0),25,AND(Z712=3,R712&lt;&gt;0),21,AND(Z712=3,U712="ALTO"),16,AND(Z712=3,U712="BAJO"),12,AND(Z712=3,V712&lt;&gt;0),5,AND(Z712=4,P712&lt;&gt;0),25,AND(Z712=4,R712&lt;&gt;0),13,AND(Z712=4,U712="ALTO"),16,AND(Z712=4,U712="BAJO"),14,AND(Z712=4,V712&lt;&gt;0),7,AND(Z712=5,P712&lt;&gt;0),25,AND(Z712=5,R712&lt;&gt;0),21,AND(Z712=5,U712="ALTO"),16,AND(Z712=5,U712="BAJO"),12,AND(Z712=5,V712&lt;&gt;0),8,AND(Z712=6,P712&lt;&gt;0),25,AND(Z712=6,R712&lt;&gt;0),21,AND(Z712=6,U712="ALTO"),20,AND(Z712=6,U712="BAJO"),17,AND(Z712=6,V712&lt;&gt;0),6,AND(Z712=7,P712&lt;&gt;0),25,AND(Z712=7,R712&lt;&gt;0),23,AND(Z712=7,U712="ALTO"),16,AND(Z712=7,U712="BAJO"),11,AND(Z712=7,V712&lt;&gt;0),7,AND(Z712=8,P712&lt;&gt;0),25,AND(Z712=8,R712&lt;&gt;0),21,AND(Z712=8,U712="ALTO"),16,AND(Z712=8,U712="BAJO"),12,AND(Z712=8,V712&lt;&gt;0),8,AND(Z712=9,P712&lt;&gt;0),25,AND(Z712=9,R712&lt;&gt;0),21,AND(Z712=9,U712="ALTO"),20,AND(Z712=9,U712="BAJO"),17,AND(Z712=9,V712&lt;&gt;0),13,AND(Z712=10,P712&lt;&gt;0),25,AND(Z712=10,R712&lt;&gt;0),22,AND(Z712=10,U712="ALTO"),21,AND(Z712=10,U712="BAJO"),18,AND(Z712=10,V712&lt;&gt;0),18,AND(Z712=11,P712&lt;&gt;0),25,AND(Z712=11,R712&lt;&gt;0),23,AND(Z712=11,U712="ALTO"),20,AND(Z712=11,U712="BAJO"),16,AND(Z712=11,V712&lt;&gt;0),11,AND(Z712=12,P712&lt;&gt;0),25,AND(Z712=12,R712&lt;&gt;0),23,AND(Z712=12,U712="ALTO"),20,AND(Z712=12,U712="BAJO"),16,AND(Z712=12,V712&lt;&gt;0),12,AND(Z712=13,P712&lt;&gt;0),25,AND(Z712=13,R712&lt;&gt;0),21,AND(Z712=13,U712="ALTO"),20,AND(Z712=13,U712="BAJO"),17,AND(Z712=13,V712&lt;&gt;0),17,AND(Z712=14,P712&lt;&gt;0),25,AND(Z712=14,R712&lt;&gt;0),24,AND(Z712=14,U712="ALTO"),23,AND(Z712=14,U712="BAJO"),21,AND(Z712=14,V712&lt;&gt;0),18,AND(Z712=15,P712&lt;&gt;0),25,AND(Z712=15,R712&lt;&gt;0),24,AND(Z712=15,U712="ALTO"),22,AND(Z712=15,U712="BAJO"),19,AND(Z712=15,V712&lt;&gt;0),19,AND(Z712=16,P712&lt;&gt;0),25,AND(Z712=16,R712&lt;&gt;0),23,AND(Z712=16,U712="ALTO"),23,AND(Z712=16,U712="BAJO"),23,AND(Z712=16,V712&lt;&gt;0),20,AND(Z712=17,P712&lt;&gt;0),25,AND(Z712=17,R712&lt;&gt;0),24,AND(Z712=17,U712="ALTO"),23,AND(Z712=17,U712="BAJO"),21,AND(Z712=17,V712&lt;&gt;0),20,AND(Z712=18,P712&lt;&gt;0),25,AND(Z712=18,R712&lt;&gt;0),24,AND(Z712=18,U712="ALTO"),23,AND(Z712=18,U712="BAJO"),22,AND(Z712=18,V712&lt;&gt;0),21,AND(Z712=19,P712&lt;&gt;0),25,AND(Z712=19,R712&lt;&gt;0),25,AND(Z712=19,U712="ALTO"),24,AND(Z712=19,U712="BAJO"),22,AND(Z712=19,V712&lt;&gt;0),22,AND(Z712&lt;&gt;0,X712&lt;&gt;0),Z712,TRUE,"FALSO")</f>
        <v>FALSO</v>
      </c>
      <c r="AC712" s="222"/>
      <c r="AD712" s="222"/>
      <c r="AE712" s="36"/>
      <c r="AF712" s="37"/>
      <c r="AG712" s="37"/>
      <c r="AH712" s="25"/>
      <c r="AI712" s="25"/>
      <c r="AJ712" s="25"/>
      <c r="AK712" s="25"/>
      <c r="AL712" s="25"/>
      <c r="AM712" s="25"/>
      <c r="AN712" s="25"/>
      <c r="AO712" s="35"/>
      <c r="AP712" s="25"/>
      <c r="AQ712" s="35"/>
      <c r="AR712" s="25"/>
      <c r="AS712" s="35"/>
      <c r="AT712" s="25"/>
      <c r="AU712" s="35"/>
      <c r="AV712" s="25"/>
      <c r="AW712" s="35"/>
      <c r="AX712" s="25"/>
    </row>
    <row r="713" spans="1:50" ht="26.25">
      <c r="A713" s="285"/>
      <c r="B713" s="381"/>
      <c r="C713" s="379"/>
      <c r="D713" s="378"/>
      <c r="E713" s="249"/>
      <c r="F713" s="248"/>
      <c r="G713" s="225"/>
      <c r="H713" s="227"/>
      <c r="I713" s="254"/>
      <c r="J713" s="255" t="e">
        <f>+VLOOKUP(I713,Peligros_Aspectos!A:D,4,0)</f>
        <v>#N/A</v>
      </c>
      <c r="K713" s="256" t="e">
        <f>+VLOOKUP(I713,Peligros_Aspectos!A:D,2,0)</f>
        <v>#N/A</v>
      </c>
      <c r="L713" s="257" t="e">
        <f>+VLOOKUP(I713,Peligros_Aspectos!A:C,3,0)</f>
        <v>#N/A</v>
      </c>
      <c r="M713" s="232"/>
      <c r="N713" s="258"/>
      <c r="O713" s="245" t="str">
        <f t="shared" si="60"/>
        <v/>
      </c>
      <c r="P713" s="260"/>
      <c r="Q713" s="260"/>
      <c r="R713" s="260"/>
      <c r="S713" s="260"/>
      <c r="T713" s="260"/>
      <c r="U713" s="258"/>
      <c r="V713" s="264"/>
      <c r="W713" s="264"/>
      <c r="X713" s="260"/>
      <c r="Y713" s="266"/>
      <c r="Z713" s="245" t="str">
        <f t="shared" si="62"/>
        <v/>
      </c>
      <c r="AA713" s="267"/>
      <c r="AB713" s="245" t="str">
        <f t="array" ref="AB713">_xlfn.IFS(AND(Z713=1,P713&lt;&gt;0),25,AND(Z713=1,R713&lt;&gt;0),21,AND(Z713=1,U713="ALTO"),16,AND(Z713=1,U713="BAJO"),11,AND(Z713=1,V713&lt;&gt;0),2,AND(Z713=2,P713&lt;&gt;0),25,AND(Z713=2,R713&lt;&gt;0),21,AND(Z713=2,U713="ALTO"),16,AND(Z713=2,U713="BAJO"),11,AND(Z713=2,V713&lt;&gt;0),4,AND(Z713=3,P713&lt;&gt;0),25,AND(Z713=3,R713&lt;&gt;0),21,AND(Z713=3,U713="ALTO"),16,AND(Z713=3,U713="BAJO"),12,AND(Z713=3,V713&lt;&gt;0),5,AND(Z713=4,P713&lt;&gt;0),25,AND(Z713=4,R713&lt;&gt;0),13,AND(Z713=4,U713="ALTO"),16,AND(Z713=4,U713="BAJO"),14,AND(Z713=4,V713&lt;&gt;0),7,AND(Z713=5,P713&lt;&gt;0),25,AND(Z713=5,R713&lt;&gt;0),21,AND(Z713=5,U713="ALTO"),16,AND(Z713=5,U713="BAJO"),12,AND(Z713=5,V713&lt;&gt;0),8,AND(Z713=6,P713&lt;&gt;0),25,AND(Z713=6,R713&lt;&gt;0),21,AND(Z713=6,U713="ALTO"),20,AND(Z713=6,U713="BAJO"),17,AND(Z713=6,V713&lt;&gt;0),6,AND(Z713=7,P713&lt;&gt;0),25,AND(Z713=7,R713&lt;&gt;0),23,AND(Z713=7,U713="ALTO"),16,AND(Z713=7,U713="BAJO"),11,AND(Z713=7,V713&lt;&gt;0),7,AND(Z713=8,P713&lt;&gt;0),25,AND(Z713=8,R713&lt;&gt;0),21,AND(Z713=8,U713="ALTO"),16,AND(Z713=8,U713="BAJO"),12,AND(Z713=8,V713&lt;&gt;0),8,AND(Z713=9,P713&lt;&gt;0),25,AND(Z713=9,R713&lt;&gt;0),21,AND(Z713=9,U713="ALTO"),20,AND(Z713=9,U713="BAJO"),17,AND(Z713=9,V713&lt;&gt;0),13,AND(Z713=10,P713&lt;&gt;0),25,AND(Z713=10,R713&lt;&gt;0),22,AND(Z713=10,U713="ALTO"),21,AND(Z713=10,U713="BAJO"),18,AND(Z713=10,V713&lt;&gt;0),18,AND(Z713=11,P713&lt;&gt;0),25,AND(Z713=11,R713&lt;&gt;0),23,AND(Z713=11,U713="ALTO"),20,AND(Z713=11,U713="BAJO"),16,AND(Z713=11,V713&lt;&gt;0),11,AND(Z713=12,P713&lt;&gt;0),25,AND(Z713=12,R713&lt;&gt;0),23,AND(Z713=12,U713="ALTO"),20,AND(Z713=12,U713="BAJO"),16,AND(Z713=12,V713&lt;&gt;0),12,AND(Z713=13,P713&lt;&gt;0),25,AND(Z713=13,R713&lt;&gt;0),21,AND(Z713=13,U713="ALTO"),20,AND(Z713=13,U713="BAJO"),17,AND(Z713=13,V713&lt;&gt;0),17,AND(Z713=14,P713&lt;&gt;0),25,AND(Z713=14,R713&lt;&gt;0),24,AND(Z713=14,U713="ALTO"),23,AND(Z713=14,U713="BAJO"),21,AND(Z713=14,V713&lt;&gt;0),18,AND(Z713=15,P713&lt;&gt;0),25,AND(Z713=15,R713&lt;&gt;0),24,AND(Z713=15,U713="ALTO"),22,AND(Z713=15,U713="BAJO"),19,AND(Z713=15,V713&lt;&gt;0),19,AND(Z713=16,P713&lt;&gt;0),25,AND(Z713=16,R713&lt;&gt;0),23,AND(Z713=16,U713="ALTO"),23,AND(Z713=16,U713="BAJO"),23,AND(Z713=16,V713&lt;&gt;0),20,AND(Z713=17,P713&lt;&gt;0),25,AND(Z713=17,R713&lt;&gt;0),24,AND(Z713=17,U713="ALTO"),23,AND(Z713=17,U713="BAJO"),21,AND(Z713=17,V713&lt;&gt;0),20,AND(Z713=18,P713&lt;&gt;0),25,AND(Z713=18,R713&lt;&gt;0),24,AND(Z713=18,U713="ALTO"),23,AND(Z713=18,U713="BAJO"),22,AND(Z713=18,V713&lt;&gt;0),21,AND(Z713=19,P713&lt;&gt;0),25,AND(Z713=19,R713&lt;&gt;0),25,AND(Z713=19,U713="ALTO"),24,AND(Z713=19,U713="BAJO"),22,AND(Z713=19,V713&lt;&gt;0),22,AND(Z713&lt;&gt;0,X713&lt;&gt;0),Z713,TRUE,"FALSO")</f>
        <v>FALSO</v>
      </c>
      <c r="AC713" s="222"/>
      <c r="AD713" s="222"/>
      <c r="AE713" s="36"/>
      <c r="AF713" s="37"/>
      <c r="AG713" s="37"/>
      <c r="AH713" s="25"/>
      <c r="AI713" s="25"/>
      <c r="AJ713" s="25"/>
      <c r="AK713" s="25"/>
      <c r="AL713" s="25"/>
      <c r="AM713" s="25"/>
      <c r="AN713" s="25"/>
      <c r="AO713" s="35"/>
      <c r="AP713" s="25"/>
      <c r="AQ713" s="35"/>
      <c r="AR713" s="25"/>
      <c r="AS713" s="35"/>
      <c r="AT713" s="25"/>
      <c r="AU713" s="35"/>
      <c r="AV713" s="25"/>
      <c r="AW713" s="35"/>
      <c r="AX713" s="25"/>
    </row>
    <row r="714" spans="1:50" ht="26.25">
      <c r="A714" s="285"/>
      <c r="B714" s="381"/>
      <c r="C714" s="379"/>
      <c r="D714" s="378"/>
      <c r="E714" s="249"/>
      <c r="F714" s="248"/>
      <c r="G714" s="225"/>
      <c r="H714" s="227"/>
      <c r="I714" s="254"/>
      <c r="J714" s="255" t="e">
        <f>+VLOOKUP(I714,Peligros_Aspectos!A:D,4,0)</f>
        <v>#N/A</v>
      </c>
      <c r="K714" s="256" t="e">
        <f>+VLOOKUP(I714,Peligros_Aspectos!A:D,2,0)</f>
        <v>#N/A</v>
      </c>
      <c r="L714" s="257" t="e">
        <f>+VLOOKUP(I714,Peligros_Aspectos!A:C,3,0)</f>
        <v>#N/A</v>
      </c>
      <c r="M714" s="232"/>
      <c r="N714" s="258"/>
      <c r="O714" s="245" t="str">
        <f t="shared" si="60"/>
        <v/>
      </c>
      <c r="P714" s="260"/>
      <c r="Q714" s="260"/>
      <c r="R714" s="260"/>
      <c r="S714" s="260"/>
      <c r="T714" s="260"/>
      <c r="U714" s="258"/>
      <c r="V714" s="264"/>
      <c r="W714" s="264"/>
      <c r="X714" s="260"/>
      <c r="Y714" s="266"/>
      <c r="Z714" s="245" t="str">
        <f t="shared" si="62"/>
        <v/>
      </c>
      <c r="AA714" s="267"/>
      <c r="AB714" s="245" t="str">
        <f t="array" ref="AB714">_xlfn.IFS(AND(Z714=1,P714&lt;&gt;0),25,AND(Z714=1,R714&lt;&gt;0),21,AND(Z714=1,U714="ALTO"),16,AND(Z714=1,U714="BAJO"),11,AND(Z714=1,V714&lt;&gt;0),2,AND(Z714=2,P714&lt;&gt;0),25,AND(Z714=2,R714&lt;&gt;0),21,AND(Z714=2,U714="ALTO"),16,AND(Z714=2,U714="BAJO"),11,AND(Z714=2,V714&lt;&gt;0),4,AND(Z714=3,P714&lt;&gt;0),25,AND(Z714=3,R714&lt;&gt;0),21,AND(Z714=3,U714="ALTO"),16,AND(Z714=3,U714="BAJO"),12,AND(Z714=3,V714&lt;&gt;0),5,AND(Z714=4,P714&lt;&gt;0),25,AND(Z714=4,R714&lt;&gt;0),13,AND(Z714=4,U714="ALTO"),16,AND(Z714=4,U714="BAJO"),14,AND(Z714=4,V714&lt;&gt;0),7,AND(Z714=5,P714&lt;&gt;0),25,AND(Z714=5,R714&lt;&gt;0),21,AND(Z714=5,U714="ALTO"),16,AND(Z714=5,U714="BAJO"),12,AND(Z714=5,V714&lt;&gt;0),8,AND(Z714=6,P714&lt;&gt;0),25,AND(Z714=6,R714&lt;&gt;0),21,AND(Z714=6,U714="ALTO"),20,AND(Z714=6,U714="BAJO"),17,AND(Z714=6,V714&lt;&gt;0),6,AND(Z714=7,P714&lt;&gt;0),25,AND(Z714=7,R714&lt;&gt;0),23,AND(Z714=7,U714="ALTO"),16,AND(Z714=7,U714="BAJO"),11,AND(Z714=7,V714&lt;&gt;0),7,AND(Z714=8,P714&lt;&gt;0),25,AND(Z714=8,R714&lt;&gt;0),21,AND(Z714=8,U714="ALTO"),16,AND(Z714=8,U714="BAJO"),12,AND(Z714=8,V714&lt;&gt;0),8,AND(Z714=9,P714&lt;&gt;0),25,AND(Z714=9,R714&lt;&gt;0),21,AND(Z714=9,U714="ALTO"),20,AND(Z714=9,U714="BAJO"),17,AND(Z714=9,V714&lt;&gt;0),13,AND(Z714=10,P714&lt;&gt;0),25,AND(Z714=10,R714&lt;&gt;0),22,AND(Z714=10,U714="ALTO"),21,AND(Z714=10,U714="BAJO"),18,AND(Z714=10,V714&lt;&gt;0),18,AND(Z714=11,P714&lt;&gt;0),25,AND(Z714=11,R714&lt;&gt;0),23,AND(Z714=11,U714="ALTO"),20,AND(Z714=11,U714="BAJO"),16,AND(Z714=11,V714&lt;&gt;0),11,AND(Z714=12,P714&lt;&gt;0),25,AND(Z714=12,R714&lt;&gt;0),23,AND(Z714=12,U714="ALTO"),20,AND(Z714=12,U714="BAJO"),16,AND(Z714=12,V714&lt;&gt;0),12,AND(Z714=13,P714&lt;&gt;0),25,AND(Z714=13,R714&lt;&gt;0),21,AND(Z714=13,U714="ALTO"),20,AND(Z714=13,U714="BAJO"),17,AND(Z714=13,V714&lt;&gt;0),17,AND(Z714=14,P714&lt;&gt;0),25,AND(Z714=14,R714&lt;&gt;0),24,AND(Z714=14,U714="ALTO"),23,AND(Z714=14,U714="BAJO"),21,AND(Z714=14,V714&lt;&gt;0),18,AND(Z714=15,P714&lt;&gt;0),25,AND(Z714=15,R714&lt;&gt;0),24,AND(Z714=15,U714="ALTO"),22,AND(Z714=15,U714="BAJO"),19,AND(Z714=15,V714&lt;&gt;0),19,AND(Z714=16,P714&lt;&gt;0),25,AND(Z714=16,R714&lt;&gt;0),23,AND(Z714=16,U714="ALTO"),23,AND(Z714=16,U714="BAJO"),23,AND(Z714=16,V714&lt;&gt;0),20,AND(Z714=17,P714&lt;&gt;0),25,AND(Z714=17,R714&lt;&gt;0),24,AND(Z714=17,U714="ALTO"),23,AND(Z714=17,U714="BAJO"),21,AND(Z714=17,V714&lt;&gt;0),20,AND(Z714=18,P714&lt;&gt;0),25,AND(Z714=18,R714&lt;&gt;0),24,AND(Z714=18,U714="ALTO"),23,AND(Z714=18,U714="BAJO"),22,AND(Z714=18,V714&lt;&gt;0),21,AND(Z714=19,P714&lt;&gt;0),25,AND(Z714=19,R714&lt;&gt;0),25,AND(Z714=19,U714="ALTO"),24,AND(Z714=19,U714="BAJO"),22,AND(Z714=19,V714&lt;&gt;0),22,AND(Z714&lt;&gt;0,X714&lt;&gt;0),Z714,TRUE,"FALSO")</f>
        <v>FALSO</v>
      </c>
      <c r="AC714" s="222"/>
      <c r="AD714" s="222"/>
      <c r="AE714" s="36"/>
      <c r="AF714" s="37"/>
      <c r="AG714" s="37"/>
      <c r="AH714" s="25"/>
      <c r="AI714" s="25"/>
      <c r="AJ714" s="25"/>
      <c r="AK714" s="25"/>
      <c r="AL714" s="25"/>
      <c r="AM714" s="25"/>
      <c r="AN714" s="25"/>
      <c r="AO714" s="35"/>
      <c r="AP714" s="25"/>
      <c r="AQ714" s="35"/>
      <c r="AR714" s="25"/>
      <c r="AS714" s="35"/>
      <c r="AT714" s="25"/>
      <c r="AU714" s="35"/>
      <c r="AV714" s="25"/>
      <c r="AW714" s="35"/>
      <c r="AX714" s="25"/>
    </row>
    <row r="715" spans="1:50" ht="26.25">
      <c r="A715" s="285"/>
      <c r="B715" s="381"/>
      <c r="C715" s="379"/>
      <c r="D715" s="378"/>
      <c r="E715" s="249"/>
      <c r="F715" s="248"/>
      <c r="G715" s="225"/>
      <c r="H715" s="227"/>
      <c r="I715" s="254"/>
      <c r="J715" s="255" t="e">
        <f>+VLOOKUP(I715,Peligros_Aspectos!A:D,4,0)</f>
        <v>#N/A</v>
      </c>
      <c r="K715" s="256" t="e">
        <f>+VLOOKUP(I715,Peligros_Aspectos!A:D,2,0)</f>
        <v>#N/A</v>
      </c>
      <c r="L715" s="257" t="e">
        <f>+VLOOKUP(I715,Peligros_Aspectos!A:C,3,0)</f>
        <v>#N/A</v>
      </c>
      <c r="M715" s="232"/>
      <c r="N715" s="258"/>
      <c r="O715" s="245" t="str">
        <f t="shared" si="60"/>
        <v/>
      </c>
      <c r="P715" s="260"/>
      <c r="Q715" s="260"/>
      <c r="R715" s="260"/>
      <c r="S715" s="260"/>
      <c r="T715" s="260"/>
      <c r="U715" s="258"/>
      <c r="V715" s="264"/>
      <c r="W715" s="264"/>
      <c r="X715" s="260"/>
      <c r="Y715" s="266"/>
      <c r="Z715" s="245" t="str">
        <f t="shared" si="62"/>
        <v/>
      </c>
      <c r="AA715" s="267"/>
      <c r="AB715" s="245" t="str">
        <f t="array" ref="AB715">_xlfn.IFS(AND(Z715=1,P715&lt;&gt;0),25,AND(Z715=1,R715&lt;&gt;0),21,AND(Z715=1,U715="ALTO"),16,AND(Z715=1,U715="BAJO"),11,AND(Z715=1,V715&lt;&gt;0),2,AND(Z715=2,P715&lt;&gt;0),25,AND(Z715=2,R715&lt;&gt;0),21,AND(Z715=2,U715="ALTO"),16,AND(Z715=2,U715="BAJO"),11,AND(Z715=2,V715&lt;&gt;0),4,AND(Z715=3,P715&lt;&gt;0),25,AND(Z715=3,R715&lt;&gt;0),21,AND(Z715=3,U715="ALTO"),16,AND(Z715=3,U715="BAJO"),12,AND(Z715=3,V715&lt;&gt;0),5,AND(Z715=4,P715&lt;&gt;0),25,AND(Z715=4,R715&lt;&gt;0),13,AND(Z715=4,U715="ALTO"),16,AND(Z715=4,U715="BAJO"),14,AND(Z715=4,V715&lt;&gt;0),7,AND(Z715=5,P715&lt;&gt;0),25,AND(Z715=5,R715&lt;&gt;0),21,AND(Z715=5,U715="ALTO"),16,AND(Z715=5,U715="BAJO"),12,AND(Z715=5,V715&lt;&gt;0),8,AND(Z715=6,P715&lt;&gt;0),25,AND(Z715=6,R715&lt;&gt;0),21,AND(Z715=6,U715="ALTO"),20,AND(Z715=6,U715="BAJO"),17,AND(Z715=6,V715&lt;&gt;0),6,AND(Z715=7,P715&lt;&gt;0),25,AND(Z715=7,R715&lt;&gt;0),23,AND(Z715=7,U715="ALTO"),16,AND(Z715=7,U715="BAJO"),11,AND(Z715=7,V715&lt;&gt;0),7,AND(Z715=8,P715&lt;&gt;0),25,AND(Z715=8,R715&lt;&gt;0),21,AND(Z715=8,U715="ALTO"),16,AND(Z715=8,U715="BAJO"),12,AND(Z715=8,V715&lt;&gt;0),8,AND(Z715=9,P715&lt;&gt;0),25,AND(Z715=9,R715&lt;&gt;0),21,AND(Z715=9,U715="ALTO"),20,AND(Z715=9,U715="BAJO"),17,AND(Z715=9,V715&lt;&gt;0),13,AND(Z715=10,P715&lt;&gt;0),25,AND(Z715=10,R715&lt;&gt;0),22,AND(Z715=10,U715="ALTO"),21,AND(Z715=10,U715="BAJO"),18,AND(Z715=10,V715&lt;&gt;0),18,AND(Z715=11,P715&lt;&gt;0),25,AND(Z715=11,R715&lt;&gt;0),23,AND(Z715=11,U715="ALTO"),20,AND(Z715=11,U715="BAJO"),16,AND(Z715=11,V715&lt;&gt;0),11,AND(Z715=12,P715&lt;&gt;0),25,AND(Z715=12,R715&lt;&gt;0),23,AND(Z715=12,U715="ALTO"),20,AND(Z715=12,U715="BAJO"),16,AND(Z715=12,V715&lt;&gt;0),12,AND(Z715=13,P715&lt;&gt;0),25,AND(Z715=13,R715&lt;&gt;0),21,AND(Z715=13,U715="ALTO"),20,AND(Z715=13,U715="BAJO"),17,AND(Z715=13,V715&lt;&gt;0),17,AND(Z715=14,P715&lt;&gt;0),25,AND(Z715=14,R715&lt;&gt;0),24,AND(Z715=14,U715="ALTO"),23,AND(Z715=14,U715="BAJO"),21,AND(Z715=14,V715&lt;&gt;0),18,AND(Z715=15,P715&lt;&gt;0),25,AND(Z715=15,R715&lt;&gt;0),24,AND(Z715=15,U715="ALTO"),22,AND(Z715=15,U715="BAJO"),19,AND(Z715=15,V715&lt;&gt;0),19,AND(Z715=16,P715&lt;&gt;0),25,AND(Z715=16,R715&lt;&gt;0),23,AND(Z715=16,U715="ALTO"),23,AND(Z715=16,U715="BAJO"),23,AND(Z715=16,V715&lt;&gt;0),20,AND(Z715=17,P715&lt;&gt;0),25,AND(Z715=17,R715&lt;&gt;0),24,AND(Z715=17,U715="ALTO"),23,AND(Z715=17,U715="BAJO"),21,AND(Z715=17,V715&lt;&gt;0),20,AND(Z715=18,P715&lt;&gt;0),25,AND(Z715=18,R715&lt;&gt;0),24,AND(Z715=18,U715="ALTO"),23,AND(Z715=18,U715="BAJO"),22,AND(Z715=18,V715&lt;&gt;0),21,AND(Z715=19,P715&lt;&gt;0),25,AND(Z715=19,R715&lt;&gt;0),25,AND(Z715=19,U715="ALTO"),24,AND(Z715=19,U715="BAJO"),22,AND(Z715=19,V715&lt;&gt;0),22,AND(Z715&lt;&gt;0,X715&lt;&gt;0),Z715,TRUE,"FALSO")</f>
        <v>FALSO</v>
      </c>
      <c r="AC715" s="222"/>
      <c r="AD715" s="222"/>
      <c r="AE715" s="36"/>
      <c r="AF715" s="37"/>
      <c r="AG715" s="37"/>
      <c r="AH715" s="25"/>
      <c r="AI715" s="25"/>
      <c r="AJ715" s="25"/>
      <c r="AK715" s="25"/>
      <c r="AL715" s="25"/>
      <c r="AM715" s="25"/>
      <c r="AN715" s="25"/>
      <c r="AO715" s="35"/>
      <c r="AP715" s="25"/>
      <c r="AQ715" s="35"/>
      <c r="AR715" s="25"/>
      <c r="AS715" s="35"/>
      <c r="AT715" s="25"/>
      <c r="AU715" s="35"/>
      <c r="AV715" s="25"/>
      <c r="AW715" s="35"/>
      <c r="AX715" s="25"/>
    </row>
    <row r="716" spans="1:50" ht="26.25">
      <c r="A716" s="285"/>
      <c r="B716" s="381"/>
      <c r="C716" s="379"/>
      <c r="D716" s="378"/>
      <c r="E716" s="249"/>
      <c r="F716" s="248"/>
      <c r="G716" s="225"/>
      <c r="H716" s="227"/>
      <c r="I716" s="254"/>
      <c r="J716" s="255" t="e">
        <f>+VLOOKUP(I716,Peligros_Aspectos!A:D,4,0)</f>
        <v>#N/A</v>
      </c>
      <c r="K716" s="256" t="e">
        <f>+VLOOKUP(I716,Peligros_Aspectos!A:D,2,0)</f>
        <v>#N/A</v>
      </c>
      <c r="L716" s="257" t="e">
        <f>+VLOOKUP(I716,Peligros_Aspectos!A:C,3,0)</f>
        <v>#N/A</v>
      </c>
      <c r="M716" s="232"/>
      <c r="N716" s="258"/>
      <c r="O716" s="245" t="str">
        <f t="shared" si="60"/>
        <v/>
      </c>
      <c r="P716" s="260"/>
      <c r="Q716" s="260"/>
      <c r="R716" s="260"/>
      <c r="S716" s="260"/>
      <c r="T716" s="260"/>
      <c r="U716" s="258"/>
      <c r="V716" s="264"/>
      <c r="W716" s="264"/>
      <c r="X716" s="260"/>
      <c r="Y716" s="266"/>
      <c r="Z716" s="245" t="str">
        <f t="shared" si="62"/>
        <v/>
      </c>
      <c r="AA716" s="267"/>
      <c r="AB716" s="245" t="str">
        <f t="array" ref="AB716">_xlfn.IFS(AND(Z716=1,P716&lt;&gt;0),25,AND(Z716=1,R716&lt;&gt;0),21,AND(Z716=1,U716="ALTO"),16,AND(Z716=1,U716="BAJO"),11,AND(Z716=1,V716&lt;&gt;0),2,AND(Z716=2,P716&lt;&gt;0),25,AND(Z716=2,R716&lt;&gt;0),21,AND(Z716=2,U716="ALTO"),16,AND(Z716=2,U716="BAJO"),11,AND(Z716=2,V716&lt;&gt;0),4,AND(Z716=3,P716&lt;&gt;0),25,AND(Z716=3,R716&lt;&gt;0),21,AND(Z716=3,U716="ALTO"),16,AND(Z716=3,U716="BAJO"),12,AND(Z716=3,V716&lt;&gt;0),5,AND(Z716=4,P716&lt;&gt;0),25,AND(Z716=4,R716&lt;&gt;0),13,AND(Z716=4,U716="ALTO"),16,AND(Z716=4,U716="BAJO"),14,AND(Z716=4,V716&lt;&gt;0),7,AND(Z716=5,P716&lt;&gt;0),25,AND(Z716=5,R716&lt;&gt;0),21,AND(Z716=5,U716="ALTO"),16,AND(Z716=5,U716="BAJO"),12,AND(Z716=5,V716&lt;&gt;0),8,AND(Z716=6,P716&lt;&gt;0),25,AND(Z716=6,R716&lt;&gt;0),21,AND(Z716=6,U716="ALTO"),20,AND(Z716=6,U716="BAJO"),17,AND(Z716=6,V716&lt;&gt;0),6,AND(Z716=7,P716&lt;&gt;0),25,AND(Z716=7,R716&lt;&gt;0),23,AND(Z716=7,U716="ALTO"),16,AND(Z716=7,U716="BAJO"),11,AND(Z716=7,V716&lt;&gt;0),7,AND(Z716=8,P716&lt;&gt;0),25,AND(Z716=8,R716&lt;&gt;0),21,AND(Z716=8,U716="ALTO"),16,AND(Z716=8,U716="BAJO"),12,AND(Z716=8,V716&lt;&gt;0),8,AND(Z716=9,P716&lt;&gt;0),25,AND(Z716=9,R716&lt;&gt;0),21,AND(Z716=9,U716="ALTO"),20,AND(Z716=9,U716="BAJO"),17,AND(Z716=9,V716&lt;&gt;0),13,AND(Z716=10,P716&lt;&gt;0),25,AND(Z716=10,R716&lt;&gt;0),22,AND(Z716=10,U716="ALTO"),21,AND(Z716=10,U716="BAJO"),18,AND(Z716=10,V716&lt;&gt;0),18,AND(Z716=11,P716&lt;&gt;0),25,AND(Z716=11,R716&lt;&gt;0),23,AND(Z716=11,U716="ALTO"),20,AND(Z716=11,U716="BAJO"),16,AND(Z716=11,V716&lt;&gt;0),11,AND(Z716=12,P716&lt;&gt;0),25,AND(Z716=12,R716&lt;&gt;0),23,AND(Z716=12,U716="ALTO"),20,AND(Z716=12,U716="BAJO"),16,AND(Z716=12,V716&lt;&gt;0),12,AND(Z716=13,P716&lt;&gt;0),25,AND(Z716=13,R716&lt;&gt;0),21,AND(Z716=13,U716="ALTO"),20,AND(Z716=13,U716="BAJO"),17,AND(Z716=13,V716&lt;&gt;0),17,AND(Z716=14,P716&lt;&gt;0),25,AND(Z716=14,R716&lt;&gt;0),24,AND(Z716=14,U716="ALTO"),23,AND(Z716=14,U716="BAJO"),21,AND(Z716=14,V716&lt;&gt;0),18,AND(Z716=15,P716&lt;&gt;0),25,AND(Z716=15,R716&lt;&gt;0),24,AND(Z716=15,U716="ALTO"),22,AND(Z716=15,U716="BAJO"),19,AND(Z716=15,V716&lt;&gt;0),19,AND(Z716=16,P716&lt;&gt;0),25,AND(Z716=16,R716&lt;&gt;0),23,AND(Z716=16,U716="ALTO"),23,AND(Z716=16,U716="BAJO"),23,AND(Z716=16,V716&lt;&gt;0),20,AND(Z716=17,P716&lt;&gt;0),25,AND(Z716=17,R716&lt;&gt;0),24,AND(Z716=17,U716="ALTO"),23,AND(Z716=17,U716="BAJO"),21,AND(Z716=17,V716&lt;&gt;0),20,AND(Z716=18,P716&lt;&gt;0),25,AND(Z716=18,R716&lt;&gt;0),24,AND(Z716=18,U716="ALTO"),23,AND(Z716=18,U716="BAJO"),22,AND(Z716=18,V716&lt;&gt;0),21,AND(Z716=19,P716&lt;&gt;0),25,AND(Z716=19,R716&lt;&gt;0),25,AND(Z716=19,U716="ALTO"),24,AND(Z716=19,U716="BAJO"),22,AND(Z716=19,V716&lt;&gt;0),22,AND(Z716&lt;&gt;0,X716&lt;&gt;0),Z716,TRUE,"FALSO")</f>
        <v>FALSO</v>
      </c>
      <c r="AC716" s="222"/>
      <c r="AD716" s="222"/>
      <c r="AE716" s="36"/>
      <c r="AF716" s="37"/>
      <c r="AG716" s="37"/>
      <c r="AH716" s="25"/>
      <c r="AI716" s="25"/>
      <c r="AJ716" s="25"/>
      <c r="AK716" s="25"/>
      <c r="AL716" s="25"/>
      <c r="AM716" s="25"/>
      <c r="AN716" s="25"/>
      <c r="AO716" s="35"/>
      <c r="AP716" s="25"/>
      <c r="AQ716" s="35"/>
      <c r="AR716" s="25"/>
      <c r="AS716" s="35"/>
      <c r="AT716" s="25"/>
      <c r="AU716" s="35"/>
      <c r="AV716" s="25"/>
      <c r="AW716" s="35"/>
      <c r="AX716" s="25"/>
    </row>
    <row r="717" spans="1:50" ht="26.25">
      <c r="A717" s="285"/>
      <c r="B717" s="381"/>
      <c r="C717" s="379"/>
      <c r="D717" s="378"/>
      <c r="E717" s="249"/>
      <c r="F717" s="248"/>
      <c r="G717" s="225"/>
      <c r="H717" s="227"/>
      <c r="I717" s="254"/>
      <c r="J717" s="255" t="e">
        <f>+VLOOKUP(I717,Peligros_Aspectos!A:D,4,0)</f>
        <v>#N/A</v>
      </c>
      <c r="K717" s="256" t="e">
        <f>+VLOOKUP(I717,Peligros_Aspectos!A:D,2,0)</f>
        <v>#N/A</v>
      </c>
      <c r="L717" s="257" t="e">
        <f>+VLOOKUP(I717,Peligros_Aspectos!A:C,3,0)</f>
        <v>#N/A</v>
      </c>
      <c r="M717" s="232"/>
      <c r="N717" s="258"/>
      <c r="O717" s="245" t="str">
        <f t="shared" si="60"/>
        <v/>
      </c>
      <c r="P717" s="260"/>
      <c r="Q717" s="260"/>
      <c r="R717" s="260"/>
      <c r="S717" s="260"/>
      <c r="T717" s="260"/>
      <c r="U717" s="258"/>
      <c r="V717" s="264"/>
      <c r="W717" s="264"/>
      <c r="X717" s="260"/>
      <c r="Y717" s="266"/>
      <c r="Z717" s="245" t="str">
        <f t="shared" si="62"/>
        <v/>
      </c>
      <c r="AA717" s="267"/>
      <c r="AB717" s="245" t="str">
        <f t="array" ref="AB717">_xlfn.IFS(AND(Z717=1,P717&lt;&gt;0),25,AND(Z717=1,R717&lt;&gt;0),21,AND(Z717=1,U717="ALTO"),16,AND(Z717=1,U717="BAJO"),11,AND(Z717=1,V717&lt;&gt;0),2,AND(Z717=2,P717&lt;&gt;0),25,AND(Z717=2,R717&lt;&gt;0),21,AND(Z717=2,U717="ALTO"),16,AND(Z717=2,U717="BAJO"),11,AND(Z717=2,V717&lt;&gt;0),4,AND(Z717=3,P717&lt;&gt;0),25,AND(Z717=3,R717&lt;&gt;0),21,AND(Z717=3,U717="ALTO"),16,AND(Z717=3,U717="BAJO"),12,AND(Z717=3,V717&lt;&gt;0),5,AND(Z717=4,P717&lt;&gt;0),25,AND(Z717=4,R717&lt;&gt;0),13,AND(Z717=4,U717="ALTO"),16,AND(Z717=4,U717="BAJO"),14,AND(Z717=4,V717&lt;&gt;0),7,AND(Z717=5,P717&lt;&gt;0),25,AND(Z717=5,R717&lt;&gt;0),21,AND(Z717=5,U717="ALTO"),16,AND(Z717=5,U717="BAJO"),12,AND(Z717=5,V717&lt;&gt;0),8,AND(Z717=6,P717&lt;&gt;0),25,AND(Z717=6,R717&lt;&gt;0),21,AND(Z717=6,U717="ALTO"),20,AND(Z717=6,U717="BAJO"),17,AND(Z717=6,V717&lt;&gt;0),6,AND(Z717=7,P717&lt;&gt;0),25,AND(Z717=7,R717&lt;&gt;0),23,AND(Z717=7,U717="ALTO"),16,AND(Z717=7,U717="BAJO"),11,AND(Z717=7,V717&lt;&gt;0),7,AND(Z717=8,P717&lt;&gt;0),25,AND(Z717=8,R717&lt;&gt;0),21,AND(Z717=8,U717="ALTO"),16,AND(Z717=8,U717="BAJO"),12,AND(Z717=8,V717&lt;&gt;0),8,AND(Z717=9,P717&lt;&gt;0),25,AND(Z717=9,R717&lt;&gt;0),21,AND(Z717=9,U717="ALTO"),20,AND(Z717=9,U717="BAJO"),17,AND(Z717=9,V717&lt;&gt;0),13,AND(Z717=10,P717&lt;&gt;0),25,AND(Z717=10,R717&lt;&gt;0),22,AND(Z717=10,U717="ALTO"),21,AND(Z717=10,U717="BAJO"),18,AND(Z717=10,V717&lt;&gt;0),18,AND(Z717=11,P717&lt;&gt;0),25,AND(Z717=11,R717&lt;&gt;0),23,AND(Z717=11,U717="ALTO"),20,AND(Z717=11,U717="BAJO"),16,AND(Z717=11,V717&lt;&gt;0),11,AND(Z717=12,P717&lt;&gt;0),25,AND(Z717=12,R717&lt;&gt;0),23,AND(Z717=12,U717="ALTO"),20,AND(Z717=12,U717="BAJO"),16,AND(Z717=12,V717&lt;&gt;0),12,AND(Z717=13,P717&lt;&gt;0),25,AND(Z717=13,R717&lt;&gt;0),21,AND(Z717=13,U717="ALTO"),20,AND(Z717=13,U717="BAJO"),17,AND(Z717=13,V717&lt;&gt;0),17,AND(Z717=14,P717&lt;&gt;0),25,AND(Z717=14,R717&lt;&gt;0),24,AND(Z717=14,U717="ALTO"),23,AND(Z717=14,U717="BAJO"),21,AND(Z717=14,V717&lt;&gt;0),18,AND(Z717=15,P717&lt;&gt;0),25,AND(Z717=15,R717&lt;&gt;0),24,AND(Z717=15,U717="ALTO"),22,AND(Z717=15,U717="BAJO"),19,AND(Z717=15,V717&lt;&gt;0),19,AND(Z717=16,P717&lt;&gt;0),25,AND(Z717=16,R717&lt;&gt;0),23,AND(Z717=16,U717="ALTO"),23,AND(Z717=16,U717="BAJO"),23,AND(Z717=16,V717&lt;&gt;0),20,AND(Z717=17,P717&lt;&gt;0),25,AND(Z717=17,R717&lt;&gt;0),24,AND(Z717=17,U717="ALTO"),23,AND(Z717=17,U717="BAJO"),21,AND(Z717=17,V717&lt;&gt;0),20,AND(Z717=18,P717&lt;&gt;0),25,AND(Z717=18,R717&lt;&gt;0),24,AND(Z717=18,U717="ALTO"),23,AND(Z717=18,U717="BAJO"),22,AND(Z717=18,V717&lt;&gt;0),21,AND(Z717=19,P717&lt;&gt;0),25,AND(Z717=19,R717&lt;&gt;0),25,AND(Z717=19,U717="ALTO"),24,AND(Z717=19,U717="BAJO"),22,AND(Z717=19,V717&lt;&gt;0),22,AND(Z717&lt;&gt;0,X717&lt;&gt;0),Z717,TRUE,"FALSO")</f>
        <v>FALSO</v>
      </c>
      <c r="AC717" s="222"/>
      <c r="AD717" s="222"/>
      <c r="AE717" s="36"/>
      <c r="AF717" s="37"/>
      <c r="AG717" s="37"/>
      <c r="AH717" s="25"/>
      <c r="AI717" s="25"/>
      <c r="AJ717" s="25"/>
      <c r="AK717" s="25"/>
      <c r="AL717" s="25"/>
      <c r="AM717" s="25"/>
      <c r="AN717" s="25"/>
      <c r="AO717" s="35"/>
      <c r="AP717" s="25"/>
      <c r="AQ717" s="35"/>
      <c r="AR717" s="25"/>
      <c r="AS717" s="35"/>
      <c r="AT717" s="25"/>
      <c r="AU717" s="35"/>
      <c r="AV717" s="25"/>
      <c r="AW717" s="35"/>
      <c r="AX717" s="25"/>
    </row>
    <row r="718" spans="1:50" ht="26.25">
      <c r="A718" s="285"/>
      <c r="B718" s="381"/>
      <c r="C718" s="379"/>
      <c r="D718" s="378"/>
      <c r="E718" s="249"/>
      <c r="F718" s="248"/>
      <c r="G718" s="225"/>
      <c r="H718" s="227"/>
      <c r="I718" s="254"/>
      <c r="J718" s="255" t="e">
        <f>+VLOOKUP(I718,Peligros_Aspectos!A:D,4,0)</f>
        <v>#N/A</v>
      </c>
      <c r="K718" s="256" t="e">
        <f>+VLOOKUP(I718,Peligros_Aspectos!A:D,2,0)</f>
        <v>#N/A</v>
      </c>
      <c r="L718" s="257" t="e">
        <f>+VLOOKUP(I718,Peligros_Aspectos!A:C,3,0)</f>
        <v>#N/A</v>
      </c>
      <c r="M718" s="232"/>
      <c r="N718" s="258"/>
      <c r="O718" s="245" t="str">
        <f t="shared" si="60"/>
        <v/>
      </c>
      <c r="P718" s="260"/>
      <c r="Q718" s="260"/>
      <c r="R718" s="260"/>
      <c r="S718" s="260"/>
      <c r="T718" s="260"/>
      <c r="U718" s="258"/>
      <c r="V718" s="264"/>
      <c r="W718" s="264"/>
      <c r="X718" s="260"/>
      <c r="Y718" s="266"/>
      <c r="Z718" s="245" t="str">
        <f t="shared" ref="Z718" si="63">O718</f>
        <v/>
      </c>
      <c r="AA718" s="267"/>
      <c r="AB718" s="245" t="str">
        <f t="array" ref="AB718">_xlfn.IFS(AND(Z718=1,P718&lt;&gt;0),25,AND(Z718=1,R718&lt;&gt;0),21,AND(Z718=1,U718="ALTO"),16,AND(Z718=1,U718="BAJO"),11,AND(Z718=1,V718&lt;&gt;0),2,AND(Z718=2,P718&lt;&gt;0),25,AND(Z718=2,R718&lt;&gt;0),21,AND(Z718=2,U718="ALTO"),16,AND(Z718=2,U718="BAJO"),11,AND(Z718=2,V718&lt;&gt;0),4,AND(Z718=3,P718&lt;&gt;0),25,AND(Z718=3,R718&lt;&gt;0),21,AND(Z718=3,U718="ALTO"),16,AND(Z718=3,U718="BAJO"),12,AND(Z718=3,V718&lt;&gt;0),5,AND(Z718=4,P718&lt;&gt;0),25,AND(Z718=4,R718&lt;&gt;0),13,AND(Z718=4,U718="ALTO"),16,AND(Z718=4,U718="BAJO"),14,AND(Z718=4,V718&lt;&gt;0),7,AND(Z718=5,P718&lt;&gt;0),25,AND(Z718=5,R718&lt;&gt;0),21,AND(Z718=5,U718="ALTO"),16,AND(Z718=5,U718="BAJO"),12,AND(Z718=5,V718&lt;&gt;0),8,AND(Z718=6,P718&lt;&gt;0),25,AND(Z718=6,R718&lt;&gt;0),21,AND(Z718=6,U718="ALTO"),20,AND(Z718=6,U718="BAJO"),17,AND(Z718=6,V718&lt;&gt;0),6,AND(Z718=7,P718&lt;&gt;0),25,AND(Z718=7,R718&lt;&gt;0),23,AND(Z718=7,U718="ALTO"),16,AND(Z718=7,U718="BAJO"),11,AND(Z718=7,V718&lt;&gt;0),7,AND(Z718=8,P718&lt;&gt;0),25,AND(Z718=8,R718&lt;&gt;0),21,AND(Z718=8,U718="ALTO"),16,AND(Z718=8,U718="BAJO"),12,AND(Z718=8,V718&lt;&gt;0),8,AND(Z718=9,P718&lt;&gt;0),25,AND(Z718=9,R718&lt;&gt;0),21,AND(Z718=9,U718="ALTO"),20,AND(Z718=9,U718="BAJO"),17,AND(Z718=9,V718&lt;&gt;0),13,AND(Z718=10,P718&lt;&gt;0),25,AND(Z718=10,R718&lt;&gt;0),22,AND(Z718=10,U718="ALTO"),21,AND(Z718=10,U718="BAJO"),18,AND(Z718=10,V718&lt;&gt;0),18,AND(Z718=11,P718&lt;&gt;0),25,AND(Z718=11,R718&lt;&gt;0),23,AND(Z718=11,U718="ALTO"),20,AND(Z718=11,U718="BAJO"),16,AND(Z718=11,V718&lt;&gt;0),11,AND(Z718=12,P718&lt;&gt;0),25,AND(Z718=12,R718&lt;&gt;0),23,AND(Z718=12,U718="ALTO"),20,AND(Z718=12,U718="BAJO"),16,AND(Z718=12,V718&lt;&gt;0),12,AND(Z718=13,P718&lt;&gt;0),25,AND(Z718=13,R718&lt;&gt;0),21,AND(Z718=13,U718="ALTO"),20,AND(Z718=13,U718="BAJO"),17,AND(Z718=13,V718&lt;&gt;0),17,AND(Z718=14,P718&lt;&gt;0),25,AND(Z718=14,R718&lt;&gt;0),24,AND(Z718=14,U718="ALTO"),23,AND(Z718=14,U718="BAJO"),21,AND(Z718=14,V718&lt;&gt;0),18,AND(Z718=15,P718&lt;&gt;0),25,AND(Z718=15,R718&lt;&gt;0),24,AND(Z718=15,U718="ALTO"),22,AND(Z718=15,U718="BAJO"),19,AND(Z718=15,V718&lt;&gt;0),19,AND(Z718=16,P718&lt;&gt;0),25,AND(Z718=16,R718&lt;&gt;0),23,AND(Z718=16,U718="ALTO"),23,AND(Z718=16,U718="BAJO"),23,AND(Z718=16,V718&lt;&gt;0),20,AND(Z718=17,P718&lt;&gt;0),25,AND(Z718=17,R718&lt;&gt;0),24,AND(Z718=17,U718="ALTO"),23,AND(Z718=17,U718="BAJO"),21,AND(Z718=17,V718&lt;&gt;0),20,AND(Z718=18,P718&lt;&gt;0),25,AND(Z718=18,R718&lt;&gt;0),24,AND(Z718=18,U718="ALTO"),23,AND(Z718=18,U718="BAJO"),22,AND(Z718=18,V718&lt;&gt;0),21,AND(Z718=19,P718&lt;&gt;0),25,AND(Z718=19,R718&lt;&gt;0),25,AND(Z718=19,U718="ALTO"),24,AND(Z718=19,U718="BAJO"),22,AND(Z718=19,V718&lt;&gt;0),22,AND(Z718&lt;&gt;0,X718&lt;&gt;0),Z718,TRUE,"FALSO")</f>
        <v>FALSO</v>
      </c>
      <c r="AC718" s="222"/>
      <c r="AD718" s="222"/>
      <c r="AE718" s="36"/>
      <c r="AF718" s="37"/>
      <c r="AG718" s="37"/>
      <c r="AH718" s="25"/>
      <c r="AI718" s="25"/>
      <c r="AJ718" s="25"/>
      <c r="AK718" s="25"/>
      <c r="AL718" s="25"/>
      <c r="AM718" s="25"/>
      <c r="AN718" s="25"/>
      <c r="AO718" s="35"/>
      <c r="AP718" s="25"/>
      <c r="AQ718" s="35"/>
      <c r="AR718" s="25"/>
      <c r="AS718" s="35"/>
      <c r="AT718" s="25"/>
      <c r="AU718" s="35"/>
      <c r="AV718" s="25"/>
      <c r="AW718" s="35"/>
      <c r="AX718" s="25"/>
    </row>
    <row r="719" spans="1:50" ht="26.25">
      <c r="A719" s="285"/>
      <c r="B719" s="381"/>
      <c r="C719" s="379"/>
      <c r="D719" s="378"/>
      <c r="E719" s="249"/>
      <c r="F719" s="248"/>
      <c r="G719" s="225"/>
      <c r="H719" s="227"/>
      <c r="I719" s="254"/>
      <c r="J719" s="255" t="e">
        <f>+VLOOKUP(I719,Peligros_Aspectos!A:D,4,0)</f>
        <v>#N/A</v>
      </c>
      <c r="K719" s="256" t="e">
        <f>+VLOOKUP(I719,Peligros_Aspectos!A:D,2,0)</f>
        <v>#N/A</v>
      </c>
      <c r="L719" s="257" t="e">
        <f>+VLOOKUP(I719,Peligros_Aspectos!A:C,3,0)</f>
        <v>#N/A</v>
      </c>
      <c r="M719" s="232"/>
      <c r="N719" s="258"/>
      <c r="O719" s="245" t="str">
        <f t="shared" si="60"/>
        <v/>
      </c>
      <c r="P719" s="260"/>
      <c r="Q719" s="260"/>
      <c r="R719" s="260"/>
      <c r="S719" s="260"/>
      <c r="T719" s="260"/>
      <c r="U719" s="258"/>
      <c r="V719" s="264"/>
      <c r="W719" s="264"/>
      <c r="X719" s="260"/>
      <c r="Y719" s="266"/>
      <c r="Z719" s="245" t="str">
        <f t="shared" si="62"/>
        <v/>
      </c>
      <c r="AA719" s="267"/>
      <c r="AB719" s="245" t="str">
        <f t="array" ref="AB719">_xlfn.IFS(AND(Z719=1,P719&lt;&gt;0),25,AND(Z719=1,R719&lt;&gt;0),21,AND(Z719=1,U719="ALTO"),16,AND(Z719=1,U719="BAJO"),11,AND(Z719=1,V719&lt;&gt;0),2,AND(Z719=2,P719&lt;&gt;0),25,AND(Z719=2,R719&lt;&gt;0),21,AND(Z719=2,U719="ALTO"),16,AND(Z719=2,U719="BAJO"),11,AND(Z719=2,V719&lt;&gt;0),4,AND(Z719=3,P719&lt;&gt;0),25,AND(Z719=3,R719&lt;&gt;0),21,AND(Z719=3,U719="ALTO"),16,AND(Z719=3,U719="BAJO"),12,AND(Z719=3,V719&lt;&gt;0),5,AND(Z719=4,P719&lt;&gt;0),25,AND(Z719=4,R719&lt;&gt;0),13,AND(Z719=4,U719="ALTO"),16,AND(Z719=4,U719="BAJO"),14,AND(Z719=4,V719&lt;&gt;0),7,AND(Z719=5,P719&lt;&gt;0),25,AND(Z719=5,R719&lt;&gt;0),21,AND(Z719=5,U719="ALTO"),16,AND(Z719=5,U719="BAJO"),12,AND(Z719=5,V719&lt;&gt;0),8,AND(Z719=6,P719&lt;&gt;0),25,AND(Z719=6,R719&lt;&gt;0),21,AND(Z719=6,U719="ALTO"),20,AND(Z719=6,U719="BAJO"),17,AND(Z719=6,V719&lt;&gt;0),6,AND(Z719=7,P719&lt;&gt;0),25,AND(Z719=7,R719&lt;&gt;0),23,AND(Z719=7,U719="ALTO"),16,AND(Z719=7,U719="BAJO"),11,AND(Z719=7,V719&lt;&gt;0),7,AND(Z719=8,P719&lt;&gt;0),25,AND(Z719=8,R719&lt;&gt;0),21,AND(Z719=8,U719="ALTO"),16,AND(Z719=8,U719="BAJO"),12,AND(Z719=8,V719&lt;&gt;0),8,AND(Z719=9,P719&lt;&gt;0),25,AND(Z719=9,R719&lt;&gt;0),21,AND(Z719=9,U719="ALTO"),20,AND(Z719=9,U719="BAJO"),17,AND(Z719=9,V719&lt;&gt;0),13,AND(Z719=10,P719&lt;&gt;0),25,AND(Z719=10,R719&lt;&gt;0),22,AND(Z719=10,U719="ALTO"),21,AND(Z719=10,U719="BAJO"),18,AND(Z719=10,V719&lt;&gt;0),18,AND(Z719=11,P719&lt;&gt;0),25,AND(Z719=11,R719&lt;&gt;0),23,AND(Z719=11,U719="ALTO"),20,AND(Z719=11,U719="BAJO"),16,AND(Z719=11,V719&lt;&gt;0),11,AND(Z719=12,P719&lt;&gt;0),25,AND(Z719=12,R719&lt;&gt;0),23,AND(Z719=12,U719="ALTO"),20,AND(Z719=12,U719="BAJO"),16,AND(Z719=12,V719&lt;&gt;0),12,AND(Z719=13,P719&lt;&gt;0),25,AND(Z719=13,R719&lt;&gt;0),21,AND(Z719=13,U719="ALTO"),20,AND(Z719=13,U719="BAJO"),17,AND(Z719=13,V719&lt;&gt;0),17,AND(Z719=14,P719&lt;&gt;0),25,AND(Z719=14,R719&lt;&gt;0),24,AND(Z719=14,U719="ALTO"),23,AND(Z719=14,U719="BAJO"),21,AND(Z719=14,V719&lt;&gt;0),18,AND(Z719=15,P719&lt;&gt;0),25,AND(Z719=15,R719&lt;&gt;0),24,AND(Z719=15,U719="ALTO"),22,AND(Z719=15,U719="BAJO"),19,AND(Z719=15,V719&lt;&gt;0),19,AND(Z719=16,P719&lt;&gt;0),25,AND(Z719=16,R719&lt;&gt;0),23,AND(Z719=16,U719="ALTO"),23,AND(Z719=16,U719="BAJO"),23,AND(Z719=16,V719&lt;&gt;0),20,AND(Z719=17,P719&lt;&gt;0),25,AND(Z719=17,R719&lt;&gt;0),24,AND(Z719=17,U719="ALTO"),23,AND(Z719=17,U719="BAJO"),21,AND(Z719=17,V719&lt;&gt;0),20,AND(Z719=18,P719&lt;&gt;0),25,AND(Z719=18,R719&lt;&gt;0),24,AND(Z719=18,U719="ALTO"),23,AND(Z719=18,U719="BAJO"),22,AND(Z719=18,V719&lt;&gt;0),21,AND(Z719=19,P719&lt;&gt;0),25,AND(Z719=19,R719&lt;&gt;0),25,AND(Z719=19,U719="ALTO"),24,AND(Z719=19,U719="BAJO"),22,AND(Z719=19,V719&lt;&gt;0),22,AND(Z719&lt;&gt;0,X719&lt;&gt;0),Z719,TRUE,"FALSO")</f>
        <v>FALSO</v>
      </c>
      <c r="AC719" s="222"/>
      <c r="AD719" s="222"/>
      <c r="AE719" s="36"/>
      <c r="AF719" s="37"/>
      <c r="AG719" s="37"/>
      <c r="AH719" s="25"/>
      <c r="AI719" s="25"/>
      <c r="AJ719" s="25"/>
      <c r="AK719" s="25"/>
      <c r="AL719" s="25"/>
      <c r="AM719" s="25"/>
      <c r="AN719" s="25"/>
      <c r="AO719" s="35"/>
      <c r="AP719" s="25"/>
      <c r="AQ719" s="35"/>
      <c r="AR719" s="25"/>
      <c r="AS719" s="35"/>
      <c r="AT719" s="25"/>
      <c r="AU719" s="35"/>
      <c r="AV719" s="25"/>
      <c r="AW719" s="35"/>
      <c r="AX719" s="25"/>
    </row>
    <row r="720" spans="1:50" ht="26.25">
      <c r="A720" s="285"/>
      <c r="B720" s="381"/>
      <c r="C720" s="379"/>
      <c r="D720" s="378"/>
      <c r="E720" s="249"/>
      <c r="F720" s="248"/>
      <c r="G720" s="225"/>
      <c r="H720" s="227"/>
      <c r="I720" s="254"/>
      <c r="J720" s="255" t="e">
        <f>+VLOOKUP(I720,Peligros_Aspectos!A:D,4,0)</f>
        <v>#N/A</v>
      </c>
      <c r="K720" s="256" t="e">
        <f>+VLOOKUP(I720,Peligros_Aspectos!A:D,2,0)</f>
        <v>#N/A</v>
      </c>
      <c r="L720" s="257" t="e">
        <f>+VLOOKUP(I720,Peligros_Aspectos!A:C,3,0)</f>
        <v>#N/A</v>
      </c>
      <c r="M720" s="232"/>
      <c r="N720" s="258"/>
      <c r="O720" s="245" t="str">
        <f t="shared" si="60"/>
        <v/>
      </c>
      <c r="P720" s="260"/>
      <c r="Q720" s="260"/>
      <c r="R720" s="260"/>
      <c r="S720" s="260"/>
      <c r="T720" s="260"/>
      <c r="U720" s="258"/>
      <c r="V720" s="264"/>
      <c r="W720" s="264"/>
      <c r="X720" s="260"/>
      <c r="Y720" s="266"/>
      <c r="Z720" s="245" t="str">
        <f t="shared" si="62"/>
        <v/>
      </c>
      <c r="AA720" s="267"/>
      <c r="AB720" s="245" t="str">
        <f t="array" ref="AB720">_xlfn.IFS(AND(Z720=1,P720&lt;&gt;0),25,AND(Z720=1,R720&lt;&gt;0),21,AND(Z720=1,U720="ALTO"),16,AND(Z720=1,U720="BAJO"),11,AND(Z720=1,V720&lt;&gt;0),2,AND(Z720=2,P720&lt;&gt;0),25,AND(Z720=2,R720&lt;&gt;0),21,AND(Z720=2,U720="ALTO"),16,AND(Z720=2,U720="BAJO"),11,AND(Z720=2,V720&lt;&gt;0),4,AND(Z720=3,P720&lt;&gt;0),25,AND(Z720=3,R720&lt;&gt;0),21,AND(Z720=3,U720="ALTO"),16,AND(Z720=3,U720="BAJO"),12,AND(Z720=3,V720&lt;&gt;0),5,AND(Z720=4,P720&lt;&gt;0),25,AND(Z720=4,R720&lt;&gt;0),13,AND(Z720=4,U720="ALTO"),16,AND(Z720=4,U720="BAJO"),14,AND(Z720=4,V720&lt;&gt;0),7,AND(Z720=5,P720&lt;&gt;0),25,AND(Z720=5,R720&lt;&gt;0),21,AND(Z720=5,U720="ALTO"),16,AND(Z720=5,U720="BAJO"),12,AND(Z720=5,V720&lt;&gt;0),8,AND(Z720=6,P720&lt;&gt;0),25,AND(Z720=6,R720&lt;&gt;0),21,AND(Z720=6,U720="ALTO"),20,AND(Z720=6,U720="BAJO"),17,AND(Z720=6,V720&lt;&gt;0),6,AND(Z720=7,P720&lt;&gt;0),25,AND(Z720=7,R720&lt;&gt;0),23,AND(Z720=7,U720="ALTO"),16,AND(Z720=7,U720="BAJO"),11,AND(Z720=7,V720&lt;&gt;0),7,AND(Z720=8,P720&lt;&gt;0),25,AND(Z720=8,R720&lt;&gt;0),21,AND(Z720=8,U720="ALTO"),16,AND(Z720=8,U720="BAJO"),12,AND(Z720=8,V720&lt;&gt;0),8,AND(Z720=9,P720&lt;&gt;0),25,AND(Z720=9,R720&lt;&gt;0),21,AND(Z720=9,U720="ALTO"),20,AND(Z720=9,U720="BAJO"),17,AND(Z720=9,V720&lt;&gt;0),13,AND(Z720=10,P720&lt;&gt;0),25,AND(Z720=10,R720&lt;&gt;0),22,AND(Z720=10,U720="ALTO"),21,AND(Z720=10,U720="BAJO"),18,AND(Z720=10,V720&lt;&gt;0),18,AND(Z720=11,P720&lt;&gt;0),25,AND(Z720=11,R720&lt;&gt;0),23,AND(Z720=11,U720="ALTO"),20,AND(Z720=11,U720="BAJO"),16,AND(Z720=11,V720&lt;&gt;0),11,AND(Z720=12,P720&lt;&gt;0),25,AND(Z720=12,R720&lt;&gt;0),23,AND(Z720=12,U720="ALTO"),20,AND(Z720=12,U720="BAJO"),16,AND(Z720=12,V720&lt;&gt;0),12,AND(Z720=13,P720&lt;&gt;0),25,AND(Z720=13,R720&lt;&gt;0),21,AND(Z720=13,U720="ALTO"),20,AND(Z720=13,U720="BAJO"),17,AND(Z720=13,V720&lt;&gt;0),17,AND(Z720=14,P720&lt;&gt;0),25,AND(Z720=14,R720&lt;&gt;0),24,AND(Z720=14,U720="ALTO"),23,AND(Z720=14,U720="BAJO"),21,AND(Z720=14,V720&lt;&gt;0),18,AND(Z720=15,P720&lt;&gt;0),25,AND(Z720=15,R720&lt;&gt;0),24,AND(Z720=15,U720="ALTO"),22,AND(Z720=15,U720="BAJO"),19,AND(Z720=15,V720&lt;&gt;0),19,AND(Z720=16,P720&lt;&gt;0),25,AND(Z720=16,R720&lt;&gt;0),23,AND(Z720=16,U720="ALTO"),23,AND(Z720=16,U720="BAJO"),23,AND(Z720=16,V720&lt;&gt;0),20,AND(Z720=17,P720&lt;&gt;0),25,AND(Z720=17,R720&lt;&gt;0),24,AND(Z720=17,U720="ALTO"),23,AND(Z720=17,U720="BAJO"),21,AND(Z720=17,V720&lt;&gt;0),20,AND(Z720=18,P720&lt;&gt;0),25,AND(Z720=18,R720&lt;&gt;0),24,AND(Z720=18,U720="ALTO"),23,AND(Z720=18,U720="BAJO"),22,AND(Z720=18,V720&lt;&gt;0),21,AND(Z720=19,P720&lt;&gt;0),25,AND(Z720=19,R720&lt;&gt;0),25,AND(Z720=19,U720="ALTO"),24,AND(Z720=19,U720="BAJO"),22,AND(Z720=19,V720&lt;&gt;0),22,AND(Z720&lt;&gt;0,X720&lt;&gt;0),Z720,TRUE,"FALSO")</f>
        <v>FALSO</v>
      </c>
      <c r="AC720" s="222"/>
      <c r="AD720" s="222"/>
      <c r="AE720" s="36"/>
      <c r="AF720" s="37"/>
      <c r="AG720" s="37"/>
      <c r="AH720" s="25"/>
      <c r="AI720" s="25"/>
      <c r="AJ720" s="25"/>
      <c r="AK720" s="25"/>
      <c r="AL720" s="25"/>
      <c r="AM720" s="25"/>
      <c r="AN720" s="25"/>
      <c r="AO720" s="35"/>
      <c r="AP720" s="25"/>
      <c r="AQ720" s="35"/>
      <c r="AR720" s="25"/>
      <c r="AS720" s="35"/>
      <c r="AT720" s="25"/>
      <c r="AU720" s="35"/>
      <c r="AV720" s="25"/>
      <c r="AW720" s="35"/>
      <c r="AX720" s="25"/>
    </row>
    <row r="721" spans="1:50" ht="26.25">
      <c r="A721" s="285"/>
      <c r="B721" s="381"/>
      <c r="C721" s="379"/>
      <c r="D721" s="378"/>
      <c r="E721" s="249"/>
      <c r="F721" s="248"/>
      <c r="G721" s="225"/>
      <c r="H721" s="227"/>
      <c r="I721" s="254"/>
      <c r="J721" s="255" t="e">
        <f>+VLOOKUP(I721,Peligros_Aspectos!A:D,4,0)</f>
        <v>#N/A</v>
      </c>
      <c r="K721" s="256" t="e">
        <f>+VLOOKUP(I721,Peligros_Aspectos!A:D,2,0)</f>
        <v>#N/A</v>
      </c>
      <c r="L721" s="257" t="e">
        <f>+VLOOKUP(I721,Peligros_Aspectos!A:C,3,0)</f>
        <v>#N/A</v>
      </c>
      <c r="M721" s="232"/>
      <c r="N721" s="258"/>
      <c r="O721" s="245" t="str">
        <f t="shared" si="60"/>
        <v/>
      </c>
      <c r="P721" s="260"/>
      <c r="Q721" s="260"/>
      <c r="R721" s="260"/>
      <c r="S721" s="260"/>
      <c r="T721" s="260"/>
      <c r="U721" s="258"/>
      <c r="V721" s="264"/>
      <c r="W721" s="264"/>
      <c r="X721" s="260"/>
      <c r="Y721" s="266"/>
      <c r="Z721" s="245" t="str">
        <f t="shared" si="62"/>
        <v/>
      </c>
      <c r="AA721" s="267"/>
      <c r="AB721" s="245" t="str">
        <f t="array" ref="AB721">_xlfn.IFS(AND(Z721=1,P721&lt;&gt;0),25,AND(Z721=1,R721&lt;&gt;0),21,AND(Z721=1,U721="ALTO"),16,AND(Z721=1,U721="BAJO"),11,AND(Z721=1,V721&lt;&gt;0),2,AND(Z721=2,P721&lt;&gt;0),25,AND(Z721=2,R721&lt;&gt;0),21,AND(Z721=2,U721="ALTO"),16,AND(Z721=2,U721="BAJO"),11,AND(Z721=2,V721&lt;&gt;0),4,AND(Z721=3,P721&lt;&gt;0),25,AND(Z721=3,R721&lt;&gt;0),21,AND(Z721=3,U721="ALTO"),16,AND(Z721=3,U721="BAJO"),12,AND(Z721=3,V721&lt;&gt;0),5,AND(Z721=4,P721&lt;&gt;0),25,AND(Z721=4,R721&lt;&gt;0),13,AND(Z721=4,U721="ALTO"),16,AND(Z721=4,U721="BAJO"),14,AND(Z721=4,V721&lt;&gt;0),7,AND(Z721=5,P721&lt;&gt;0),25,AND(Z721=5,R721&lt;&gt;0),21,AND(Z721=5,U721="ALTO"),16,AND(Z721=5,U721="BAJO"),12,AND(Z721=5,V721&lt;&gt;0),8,AND(Z721=6,P721&lt;&gt;0),25,AND(Z721=6,R721&lt;&gt;0),21,AND(Z721=6,U721="ALTO"),20,AND(Z721=6,U721="BAJO"),17,AND(Z721=6,V721&lt;&gt;0),6,AND(Z721=7,P721&lt;&gt;0),25,AND(Z721=7,R721&lt;&gt;0),23,AND(Z721=7,U721="ALTO"),16,AND(Z721=7,U721="BAJO"),11,AND(Z721=7,V721&lt;&gt;0),7,AND(Z721=8,P721&lt;&gt;0),25,AND(Z721=8,R721&lt;&gt;0),21,AND(Z721=8,U721="ALTO"),16,AND(Z721=8,U721="BAJO"),12,AND(Z721=8,V721&lt;&gt;0),8,AND(Z721=9,P721&lt;&gt;0),25,AND(Z721=9,R721&lt;&gt;0),21,AND(Z721=9,U721="ALTO"),20,AND(Z721=9,U721="BAJO"),17,AND(Z721=9,V721&lt;&gt;0),13,AND(Z721=10,P721&lt;&gt;0),25,AND(Z721=10,R721&lt;&gt;0),22,AND(Z721=10,U721="ALTO"),21,AND(Z721=10,U721="BAJO"),18,AND(Z721=10,V721&lt;&gt;0),18,AND(Z721=11,P721&lt;&gt;0),25,AND(Z721=11,R721&lt;&gt;0),23,AND(Z721=11,U721="ALTO"),20,AND(Z721=11,U721="BAJO"),16,AND(Z721=11,V721&lt;&gt;0),11,AND(Z721=12,P721&lt;&gt;0),25,AND(Z721=12,R721&lt;&gt;0),23,AND(Z721=12,U721="ALTO"),20,AND(Z721=12,U721="BAJO"),16,AND(Z721=12,V721&lt;&gt;0),12,AND(Z721=13,P721&lt;&gt;0),25,AND(Z721=13,R721&lt;&gt;0),21,AND(Z721=13,U721="ALTO"),20,AND(Z721=13,U721="BAJO"),17,AND(Z721=13,V721&lt;&gt;0),17,AND(Z721=14,P721&lt;&gt;0),25,AND(Z721=14,R721&lt;&gt;0),24,AND(Z721=14,U721="ALTO"),23,AND(Z721=14,U721="BAJO"),21,AND(Z721=14,V721&lt;&gt;0),18,AND(Z721=15,P721&lt;&gt;0),25,AND(Z721=15,R721&lt;&gt;0),24,AND(Z721=15,U721="ALTO"),22,AND(Z721=15,U721="BAJO"),19,AND(Z721=15,V721&lt;&gt;0),19,AND(Z721=16,P721&lt;&gt;0),25,AND(Z721=16,R721&lt;&gt;0),23,AND(Z721=16,U721="ALTO"),23,AND(Z721=16,U721="BAJO"),23,AND(Z721=16,V721&lt;&gt;0),20,AND(Z721=17,P721&lt;&gt;0),25,AND(Z721=17,R721&lt;&gt;0),24,AND(Z721=17,U721="ALTO"),23,AND(Z721=17,U721="BAJO"),21,AND(Z721=17,V721&lt;&gt;0),20,AND(Z721=18,P721&lt;&gt;0),25,AND(Z721=18,R721&lt;&gt;0),24,AND(Z721=18,U721="ALTO"),23,AND(Z721=18,U721="BAJO"),22,AND(Z721=18,V721&lt;&gt;0),21,AND(Z721=19,P721&lt;&gt;0),25,AND(Z721=19,R721&lt;&gt;0),25,AND(Z721=19,U721="ALTO"),24,AND(Z721=19,U721="BAJO"),22,AND(Z721=19,V721&lt;&gt;0),22,AND(Z721&lt;&gt;0,X721&lt;&gt;0),Z721,TRUE,"FALSO")</f>
        <v>FALSO</v>
      </c>
      <c r="AC721" s="222"/>
      <c r="AD721" s="222"/>
      <c r="AE721" s="36"/>
      <c r="AF721" s="37"/>
      <c r="AG721" s="37"/>
      <c r="AH721" s="25"/>
      <c r="AI721" s="25"/>
      <c r="AJ721" s="25"/>
      <c r="AK721" s="25"/>
      <c r="AL721" s="25"/>
      <c r="AM721" s="25"/>
      <c r="AN721" s="25"/>
      <c r="AO721" s="35"/>
      <c r="AP721" s="25"/>
      <c r="AQ721" s="35"/>
      <c r="AR721" s="25"/>
      <c r="AS721" s="35"/>
      <c r="AT721" s="25"/>
      <c r="AU721" s="35"/>
      <c r="AV721" s="25"/>
      <c r="AW721" s="35"/>
      <c r="AX721" s="25"/>
    </row>
    <row r="722" spans="1:50" ht="26.25">
      <c r="A722" s="285"/>
      <c r="B722" s="381"/>
      <c r="C722" s="379"/>
      <c r="D722" s="378"/>
      <c r="E722" s="249"/>
      <c r="F722" s="248"/>
      <c r="G722" s="225"/>
      <c r="H722" s="227"/>
      <c r="I722" s="254"/>
      <c r="J722" s="255" t="e">
        <f>+VLOOKUP(I722,Peligros_Aspectos!A:D,4,0)</f>
        <v>#N/A</v>
      </c>
      <c r="K722" s="256" t="e">
        <f>+VLOOKUP(I722,Peligros_Aspectos!A:D,2,0)</f>
        <v>#N/A</v>
      </c>
      <c r="L722" s="257" t="e">
        <f>+VLOOKUP(I722,Peligros_Aspectos!A:C,3,0)</f>
        <v>#N/A</v>
      </c>
      <c r="M722" s="232"/>
      <c r="N722" s="258"/>
      <c r="O722" s="245" t="str">
        <f t="shared" si="60"/>
        <v/>
      </c>
      <c r="P722" s="260"/>
      <c r="Q722" s="260"/>
      <c r="R722" s="260"/>
      <c r="S722" s="260"/>
      <c r="T722" s="260"/>
      <c r="U722" s="255"/>
      <c r="V722" s="256"/>
      <c r="W722" s="264"/>
      <c r="X722" s="260"/>
      <c r="Y722" s="266"/>
      <c r="Z722" s="245" t="str">
        <f t="shared" si="62"/>
        <v/>
      </c>
      <c r="AA722" s="267"/>
      <c r="AB722" s="245" t="str">
        <f t="array" ref="AB722">_xlfn.IFS(AND(Z722=1,P722&lt;&gt;0),25,AND(Z722=1,R722&lt;&gt;0),21,AND(Z722=1,U722="ALTO"),16,AND(Z722=1,U722="BAJO"),11,AND(Z722=1,V722&lt;&gt;0),2,AND(Z722=2,P722&lt;&gt;0),25,AND(Z722=2,R722&lt;&gt;0),21,AND(Z722=2,U722="ALTO"),16,AND(Z722=2,U722="BAJO"),11,AND(Z722=2,V722&lt;&gt;0),4,AND(Z722=3,P722&lt;&gt;0),25,AND(Z722=3,R722&lt;&gt;0),21,AND(Z722=3,U722="ALTO"),16,AND(Z722=3,U722="BAJO"),12,AND(Z722=3,V722&lt;&gt;0),5,AND(Z722=4,P722&lt;&gt;0),25,AND(Z722=4,R722&lt;&gt;0),13,AND(Z722=4,U722="ALTO"),16,AND(Z722=4,U722="BAJO"),14,AND(Z722=4,V722&lt;&gt;0),7,AND(Z722=5,P722&lt;&gt;0),25,AND(Z722=5,R722&lt;&gt;0),21,AND(Z722=5,U722="ALTO"),16,AND(Z722=5,U722="BAJO"),12,AND(Z722=5,V722&lt;&gt;0),8,AND(Z722=6,P722&lt;&gt;0),25,AND(Z722=6,R722&lt;&gt;0),21,AND(Z722=6,U722="ALTO"),20,AND(Z722=6,U722="BAJO"),17,AND(Z722=6,V722&lt;&gt;0),6,AND(Z722=7,P722&lt;&gt;0),25,AND(Z722=7,R722&lt;&gt;0),23,AND(Z722=7,U722="ALTO"),16,AND(Z722=7,U722="BAJO"),11,AND(Z722=7,V722&lt;&gt;0),7,AND(Z722=8,P722&lt;&gt;0),25,AND(Z722=8,R722&lt;&gt;0),21,AND(Z722=8,U722="ALTO"),16,AND(Z722=8,U722="BAJO"),12,AND(Z722=8,V722&lt;&gt;0),8,AND(Z722=9,P722&lt;&gt;0),25,AND(Z722=9,R722&lt;&gt;0),21,AND(Z722=9,U722="ALTO"),20,AND(Z722=9,U722="BAJO"),17,AND(Z722=9,V722&lt;&gt;0),13,AND(Z722=10,P722&lt;&gt;0),25,AND(Z722=10,R722&lt;&gt;0),22,AND(Z722=10,U722="ALTO"),21,AND(Z722=10,U722="BAJO"),18,AND(Z722=10,V722&lt;&gt;0),18,AND(Z722=11,P722&lt;&gt;0),25,AND(Z722=11,R722&lt;&gt;0),23,AND(Z722=11,U722="ALTO"),20,AND(Z722=11,U722="BAJO"),16,AND(Z722=11,V722&lt;&gt;0),11,AND(Z722=12,P722&lt;&gt;0),25,AND(Z722=12,R722&lt;&gt;0),23,AND(Z722=12,U722="ALTO"),20,AND(Z722=12,U722="BAJO"),16,AND(Z722=12,V722&lt;&gt;0),12,AND(Z722=13,P722&lt;&gt;0),25,AND(Z722=13,R722&lt;&gt;0),21,AND(Z722=13,U722="ALTO"),20,AND(Z722=13,U722="BAJO"),17,AND(Z722=13,V722&lt;&gt;0),17,AND(Z722=14,P722&lt;&gt;0),25,AND(Z722=14,R722&lt;&gt;0),24,AND(Z722=14,U722="ALTO"),23,AND(Z722=14,U722="BAJO"),21,AND(Z722=14,V722&lt;&gt;0),18,AND(Z722=15,P722&lt;&gt;0),25,AND(Z722=15,R722&lt;&gt;0),24,AND(Z722=15,U722="ALTO"),22,AND(Z722=15,U722="BAJO"),19,AND(Z722=15,V722&lt;&gt;0),19,AND(Z722=16,P722&lt;&gt;0),25,AND(Z722=16,R722&lt;&gt;0),23,AND(Z722=16,U722="ALTO"),23,AND(Z722=16,U722="BAJO"),23,AND(Z722=16,V722&lt;&gt;0),20,AND(Z722=17,P722&lt;&gt;0),25,AND(Z722=17,R722&lt;&gt;0),24,AND(Z722=17,U722="ALTO"),23,AND(Z722=17,U722="BAJO"),21,AND(Z722=17,V722&lt;&gt;0),20,AND(Z722=18,P722&lt;&gt;0),25,AND(Z722=18,R722&lt;&gt;0),24,AND(Z722=18,U722="ALTO"),23,AND(Z722=18,U722="BAJO"),22,AND(Z722=18,V722&lt;&gt;0),21,AND(Z722=19,P722&lt;&gt;0),25,AND(Z722=19,R722&lt;&gt;0),25,AND(Z722=19,U722="ALTO"),24,AND(Z722=19,U722="BAJO"),22,AND(Z722=19,V722&lt;&gt;0),22,AND(Z722&lt;&gt;0,X722&lt;&gt;0),Z722,TRUE,"FALSO")</f>
        <v>FALSO</v>
      </c>
      <c r="AC722" s="222"/>
      <c r="AD722" s="222"/>
      <c r="AE722" s="36"/>
      <c r="AF722" s="37"/>
      <c r="AG722" s="37"/>
      <c r="AH722" s="25"/>
      <c r="AI722" s="25"/>
      <c r="AJ722" s="25"/>
      <c r="AK722" s="25"/>
      <c r="AL722" s="25"/>
      <c r="AM722" s="25"/>
      <c r="AN722" s="25"/>
      <c r="AO722" s="35"/>
      <c r="AP722" s="25"/>
      <c r="AQ722" s="35"/>
      <c r="AR722" s="25"/>
      <c r="AS722" s="35"/>
      <c r="AT722" s="25"/>
      <c r="AU722" s="35"/>
      <c r="AV722" s="25"/>
      <c r="AW722" s="35"/>
      <c r="AX722" s="25"/>
    </row>
    <row r="723" spans="1:50" ht="26.25">
      <c r="A723" s="285"/>
      <c r="B723" s="381"/>
      <c r="C723" s="379"/>
      <c r="D723" s="378"/>
      <c r="E723" s="249"/>
      <c r="F723" s="248"/>
      <c r="G723" s="225"/>
      <c r="H723" s="227"/>
      <c r="I723" s="254"/>
      <c r="J723" s="255" t="e">
        <f>+VLOOKUP(I723,Peligros_Aspectos!A:D,4,0)</f>
        <v>#N/A</v>
      </c>
      <c r="K723" s="256" t="e">
        <f>+VLOOKUP(I723,Peligros_Aspectos!A:D,2,0)</f>
        <v>#N/A</v>
      </c>
      <c r="L723" s="257" t="e">
        <f>+VLOOKUP(I723,Peligros_Aspectos!A:C,3,0)</f>
        <v>#N/A</v>
      </c>
      <c r="M723" s="232"/>
      <c r="N723" s="258"/>
      <c r="O723" s="245" t="str">
        <f t="shared" si="60"/>
        <v/>
      </c>
      <c r="P723" s="260"/>
      <c r="Q723" s="260"/>
      <c r="R723" s="260"/>
      <c r="S723" s="260"/>
      <c r="T723" s="260"/>
      <c r="U723" s="255"/>
      <c r="V723" s="264"/>
      <c r="W723" s="264"/>
      <c r="X723" s="260"/>
      <c r="Y723" s="266"/>
      <c r="Z723" s="245" t="str">
        <f t="shared" si="62"/>
        <v/>
      </c>
      <c r="AA723" s="267"/>
      <c r="AB723" s="245" t="str">
        <f t="array" ref="AB723">_xlfn.IFS(AND(Z723=1,P723&lt;&gt;0),25,AND(Z723=1,R723&lt;&gt;0),21,AND(Z723=1,U723="ALTO"),16,AND(Z723=1,U723="BAJO"),11,AND(Z723=1,V723&lt;&gt;0),2,AND(Z723=2,P723&lt;&gt;0),25,AND(Z723=2,R723&lt;&gt;0),21,AND(Z723=2,U723="ALTO"),16,AND(Z723=2,U723="BAJO"),11,AND(Z723=2,V723&lt;&gt;0),4,AND(Z723=3,P723&lt;&gt;0),25,AND(Z723=3,R723&lt;&gt;0),21,AND(Z723=3,U723="ALTO"),16,AND(Z723=3,U723="BAJO"),12,AND(Z723=3,V723&lt;&gt;0),5,AND(Z723=4,P723&lt;&gt;0),25,AND(Z723=4,R723&lt;&gt;0),13,AND(Z723=4,U723="ALTO"),16,AND(Z723=4,U723="BAJO"),14,AND(Z723=4,V723&lt;&gt;0),7,AND(Z723=5,P723&lt;&gt;0),25,AND(Z723=5,R723&lt;&gt;0),21,AND(Z723=5,U723="ALTO"),16,AND(Z723=5,U723="BAJO"),12,AND(Z723=5,V723&lt;&gt;0),8,AND(Z723=6,P723&lt;&gt;0),25,AND(Z723=6,R723&lt;&gt;0),21,AND(Z723=6,U723="ALTO"),20,AND(Z723=6,U723="BAJO"),17,AND(Z723=6,V723&lt;&gt;0),6,AND(Z723=7,P723&lt;&gt;0),25,AND(Z723=7,R723&lt;&gt;0),23,AND(Z723=7,U723="ALTO"),16,AND(Z723=7,U723="BAJO"),11,AND(Z723=7,V723&lt;&gt;0),7,AND(Z723=8,P723&lt;&gt;0),25,AND(Z723=8,R723&lt;&gt;0),21,AND(Z723=8,U723="ALTO"),16,AND(Z723=8,U723="BAJO"),12,AND(Z723=8,V723&lt;&gt;0),8,AND(Z723=9,P723&lt;&gt;0),25,AND(Z723=9,R723&lt;&gt;0),21,AND(Z723=9,U723="ALTO"),20,AND(Z723=9,U723="BAJO"),17,AND(Z723=9,V723&lt;&gt;0),13,AND(Z723=10,P723&lt;&gt;0),25,AND(Z723=10,R723&lt;&gt;0),22,AND(Z723=10,U723="ALTO"),21,AND(Z723=10,U723="BAJO"),18,AND(Z723=10,V723&lt;&gt;0),18,AND(Z723=11,P723&lt;&gt;0),25,AND(Z723=11,R723&lt;&gt;0),23,AND(Z723=11,U723="ALTO"),20,AND(Z723=11,U723="BAJO"),16,AND(Z723=11,V723&lt;&gt;0),11,AND(Z723=12,P723&lt;&gt;0),25,AND(Z723=12,R723&lt;&gt;0),23,AND(Z723=12,U723="ALTO"),20,AND(Z723=12,U723="BAJO"),16,AND(Z723=12,V723&lt;&gt;0),12,AND(Z723=13,P723&lt;&gt;0),25,AND(Z723=13,R723&lt;&gt;0),21,AND(Z723=13,U723="ALTO"),20,AND(Z723=13,U723="BAJO"),17,AND(Z723=13,V723&lt;&gt;0),17,AND(Z723=14,P723&lt;&gt;0),25,AND(Z723=14,R723&lt;&gt;0),24,AND(Z723=14,U723="ALTO"),23,AND(Z723=14,U723="BAJO"),21,AND(Z723=14,V723&lt;&gt;0),18,AND(Z723=15,P723&lt;&gt;0),25,AND(Z723=15,R723&lt;&gt;0),24,AND(Z723=15,U723="ALTO"),22,AND(Z723=15,U723="BAJO"),19,AND(Z723=15,V723&lt;&gt;0),19,AND(Z723=16,P723&lt;&gt;0),25,AND(Z723=16,R723&lt;&gt;0),23,AND(Z723=16,U723="ALTO"),23,AND(Z723=16,U723="BAJO"),23,AND(Z723=16,V723&lt;&gt;0),20,AND(Z723=17,P723&lt;&gt;0),25,AND(Z723=17,R723&lt;&gt;0),24,AND(Z723=17,U723="ALTO"),23,AND(Z723=17,U723="BAJO"),21,AND(Z723=17,V723&lt;&gt;0),20,AND(Z723=18,P723&lt;&gt;0),25,AND(Z723=18,R723&lt;&gt;0),24,AND(Z723=18,U723="ALTO"),23,AND(Z723=18,U723="BAJO"),22,AND(Z723=18,V723&lt;&gt;0),21,AND(Z723=19,P723&lt;&gt;0),25,AND(Z723=19,R723&lt;&gt;0),25,AND(Z723=19,U723="ALTO"),24,AND(Z723=19,U723="BAJO"),22,AND(Z723=19,V723&lt;&gt;0),22,AND(Z723&lt;&gt;0,X723&lt;&gt;0),Z723,TRUE,"FALSO")</f>
        <v>FALSO</v>
      </c>
      <c r="AC723" s="222"/>
      <c r="AD723" s="222"/>
      <c r="AE723" s="36"/>
      <c r="AF723" s="37"/>
      <c r="AG723" s="37"/>
      <c r="AH723" s="25"/>
      <c r="AI723" s="25"/>
      <c r="AJ723" s="25"/>
      <c r="AK723" s="25"/>
      <c r="AL723" s="25"/>
      <c r="AM723" s="25"/>
      <c r="AN723" s="25"/>
      <c r="AO723" s="35"/>
      <c r="AP723" s="25"/>
      <c r="AQ723" s="35"/>
      <c r="AR723" s="25"/>
      <c r="AS723" s="35"/>
      <c r="AT723" s="25"/>
      <c r="AU723" s="35"/>
      <c r="AV723" s="25"/>
      <c r="AW723" s="35"/>
      <c r="AX723" s="25"/>
    </row>
    <row r="724" spans="1:50" ht="26.25">
      <c r="A724" s="285"/>
      <c r="B724" s="381"/>
      <c r="C724" s="379"/>
      <c r="D724" s="378"/>
      <c r="E724" s="249"/>
      <c r="F724" s="248"/>
      <c r="G724" s="225"/>
      <c r="H724" s="227"/>
      <c r="I724" s="254"/>
      <c r="J724" s="255" t="e">
        <f>+VLOOKUP(I724,Peligros_Aspectos!A:D,4,0)</f>
        <v>#N/A</v>
      </c>
      <c r="K724" s="256" t="e">
        <f>+VLOOKUP(I724,Peligros_Aspectos!A:D,2,0)</f>
        <v>#N/A</v>
      </c>
      <c r="L724" s="257" t="e">
        <f>+VLOOKUP(I724,Peligros_Aspectos!A:C,3,0)</f>
        <v>#N/A</v>
      </c>
      <c r="M724" s="232"/>
      <c r="N724" s="258"/>
      <c r="O724" s="245" t="str">
        <f t="shared" si="60"/>
        <v/>
      </c>
      <c r="P724" s="260"/>
      <c r="Q724" s="260"/>
      <c r="R724" s="260"/>
      <c r="S724" s="260"/>
      <c r="T724" s="260"/>
      <c r="U724" s="258"/>
      <c r="V724" s="264"/>
      <c r="W724" s="264"/>
      <c r="X724" s="260"/>
      <c r="Y724" s="266"/>
      <c r="Z724" s="245" t="str">
        <f t="shared" si="62"/>
        <v/>
      </c>
      <c r="AA724" s="267"/>
      <c r="AB724" s="245" t="str">
        <f t="array" ref="AB724">_xlfn.IFS(AND(Z724=1,P724&lt;&gt;0),25,AND(Z724=1,R724&lt;&gt;0),21,AND(Z724=1,U724="ALTO"),16,AND(Z724=1,U724="BAJO"),11,AND(Z724=1,V724&lt;&gt;0),2,AND(Z724=2,P724&lt;&gt;0),25,AND(Z724=2,R724&lt;&gt;0),21,AND(Z724=2,U724="ALTO"),16,AND(Z724=2,U724="BAJO"),11,AND(Z724=2,V724&lt;&gt;0),4,AND(Z724=3,P724&lt;&gt;0),25,AND(Z724=3,R724&lt;&gt;0),21,AND(Z724=3,U724="ALTO"),16,AND(Z724=3,U724="BAJO"),12,AND(Z724=3,V724&lt;&gt;0),5,AND(Z724=4,P724&lt;&gt;0),25,AND(Z724=4,R724&lt;&gt;0),13,AND(Z724=4,U724="ALTO"),16,AND(Z724=4,U724="BAJO"),14,AND(Z724=4,V724&lt;&gt;0),7,AND(Z724=5,P724&lt;&gt;0),25,AND(Z724=5,R724&lt;&gt;0),21,AND(Z724=5,U724="ALTO"),16,AND(Z724=5,U724="BAJO"),12,AND(Z724=5,V724&lt;&gt;0),8,AND(Z724=6,P724&lt;&gt;0),25,AND(Z724=6,R724&lt;&gt;0),21,AND(Z724=6,U724="ALTO"),20,AND(Z724=6,U724="BAJO"),17,AND(Z724=6,V724&lt;&gt;0),6,AND(Z724=7,P724&lt;&gt;0),25,AND(Z724=7,R724&lt;&gt;0),23,AND(Z724=7,U724="ALTO"),16,AND(Z724=7,U724="BAJO"),11,AND(Z724=7,V724&lt;&gt;0),7,AND(Z724=8,P724&lt;&gt;0),25,AND(Z724=8,R724&lt;&gt;0),21,AND(Z724=8,U724="ALTO"),16,AND(Z724=8,U724="BAJO"),12,AND(Z724=8,V724&lt;&gt;0),8,AND(Z724=9,P724&lt;&gt;0),25,AND(Z724=9,R724&lt;&gt;0),21,AND(Z724=9,U724="ALTO"),20,AND(Z724=9,U724="BAJO"),17,AND(Z724=9,V724&lt;&gt;0),13,AND(Z724=10,P724&lt;&gt;0),25,AND(Z724=10,R724&lt;&gt;0),22,AND(Z724=10,U724="ALTO"),21,AND(Z724=10,U724="BAJO"),18,AND(Z724=10,V724&lt;&gt;0),18,AND(Z724=11,P724&lt;&gt;0),25,AND(Z724=11,R724&lt;&gt;0),23,AND(Z724=11,U724="ALTO"),20,AND(Z724=11,U724="BAJO"),16,AND(Z724=11,V724&lt;&gt;0),11,AND(Z724=12,P724&lt;&gt;0),25,AND(Z724=12,R724&lt;&gt;0),23,AND(Z724=12,U724="ALTO"),20,AND(Z724=12,U724="BAJO"),16,AND(Z724=12,V724&lt;&gt;0),12,AND(Z724=13,P724&lt;&gt;0),25,AND(Z724=13,R724&lt;&gt;0),21,AND(Z724=13,U724="ALTO"),20,AND(Z724=13,U724="BAJO"),17,AND(Z724=13,V724&lt;&gt;0),17,AND(Z724=14,P724&lt;&gt;0),25,AND(Z724=14,R724&lt;&gt;0),24,AND(Z724=14,U724="ALTO"),23,AND(Z724=14,U724="BAJO"),21,AND(Z724=14,V724&lt;&gt;0),18,AND(Z724=15,P724&lt;&gt;0),25,AND(Z724=15,R724&lt;&gt;0),24,AND(Z724=15,U724="ALTO"),22,AND(Z724=15,U724="BAJO"),19,AND(Z724=15,V724&lt;&gt;0),19,AND(Z724=16,P724&lt;&gt;0),25,AND(Z724=16,R724&lt;&gt;0),23,AND(Z724=16,U724="ALTO"),23,AND(Z724=16,U724="BAJO"),23,AND(Z724=16,V724&lt;&gt;0),20,AND(Z724=17,P724&lt;&gt;0),25,AND(Z724=17,R724&lt;&gt;0),24,AND(Z724=17,U724="ALTO"),23,AND(Z724=17,U724="BAJO"),21,AND(Z724=17,V724&lt;&gt;0),20,AND(Z724=18,P724&lt;&gt;0),25,AND(Z724=18,R724&lt;&gt;0),24,AND(Z724=18,U724="ALTO"),23,AND(Z724=18,U724="BAJO"),22,AND(Z724=18,V724&lt;&gt;0),21,AND(Z724=19,P724&lt;&gt;0),25,AND(Z724=19,R724&lt;&gt;0),25,AND(Z724=19,U724="ALTO"),24,AND(Z724=19,U724="BAJO"),22,AND(Z724=19,V724&lt;&gt;0),22,AND(Z724&lt;&gt;0,X724&lt;&gt;0),Z724,TRUE,"FALSO")</f>
        <v>FALSO</v>
      </c>
      <c r="AC724" s="222"/>
      <c r="AD724" s="222"/>
      <c r="AE724" s="36"/>
      <c r="AF724" s="37"/>
      <c r="AG724" s="37"/>
      <c r="AH724" s="25"/>
      <c r="AI724" s="25"/>
      <c r="AJ724" s="25"/>
      <c r="AK724" s="25"/>
      <c r="AL724" s="25"/>
      <c r="AM724" s="25"/>
      <c r="AN724" s="25"/>
      <c r="AO724" s="35"/>
      <c r="AP724" s="25"/>
      <c r="AQ724" s="35"/>
      <c r="AR724" s="25"/>
      <c r="AS724" s="35"/>
      <c r="AT724" s="25"/>
      <c r="AU724" s="35"/>
      <c r="AV724" s="25"/>
      <c r="AW724" s="35"/>
      <c r="AX724" s="25"/>
    </row>
    <row r="725" spans="1:50" ht="26.25">
      <c r="A725" s="285"/>
      <c r="B725" s="381"/>
      <c r="C725" s="379"/>
      <c r="D725" s="378"/>
      <c r="E725" s="249"/>
      <c r="F725" s="248"/>
      <c r="G725" s="225"/>
      <c r="H725" s="227"/>
      <c r="I725" s="254"/>
      <c r="J725" s="255" t="e">
        <f>+VLOOKUP(I725,Peligros_Aspectos!A:D,4,0)</f>
        <v>#N/A</v>
      </c>
      <c r="K725" s="256" t="e">
        <f>+VLOOKUP(I725,Peligros_Aspectos!A:D,2,0)</f>
        <v>#N/A</v>
      </c>
      <c r="L725" s="257" t="e">
        <f>+VLOOKUP(I725,Peligros_Aspectos!A:C,3,0)</f>
        <v>#N/A</v>
      </c>
      <c r="M725" s="232"/>
      <c r="N725" s="258"/>
      <c r="O725" s="245" t="str">
        <f t="shared" si="60"/>
        <v/>
      </c>
      <c r="P725" s="260"/>
      <c r="Q725" s="260"/>
      <c r="R725" s="260"/>
      <c r="S725" s="260"/>
      <c r="T725" s="260"/>
      <c r="U725" s="268"/>
      <c r="V725" s="264"/>
      <c r="W725" s="264"/>
      <c r="X725" s="260"/>
      <c r="Y725" s="266"/>
      <c r="Z725" s="245" t="str">
        <f t="shared" si="62"/>
        <v/>
      </c>
      <c r="AA725" s="267"/>
      <c r="AB725" s="245" t="str">
        <f t="array" ref="AB725">_xlfn.IFS(AND(Z725=1,P725&lt;&gt;0),25,AND(Z725=1,R725&lt;&gt;0),21,AND(Z725=1,U725="ALTO"),16,AND(Z725=1,U725="BAJO"),11,AND(Z725=1,V725&lt;&gt;0),2,AND(Z725=2,P725&lt;&gt;0),25,AND(Z725=2,R725&lt;&gt;0),21,AND(Z725=2,U725="ALTO"),16,AND(Z725=2,U725="BAJO"),11,AND(Z725=2,V725&lt;&gt;0),4,AND(Z725=3,P725&lt;&gt;0),25,AND(Z725=3,R725&lt;&gt;0),21,AND(Z725=3,U725="ALTO"),16,AND(Z725=3,U725="BAJO"),12,AND(Z725=3,V725&lt;&gt;0),5,AND(Z725=4,P725&lt;&gt;0),25,AND(Z725=4,R725&lt;&gt;0),13,AND(Z725=4,U725="ALTO"),16,AND(Z725=4,U725="BAJO"),14,AND(Z725=4,V725&lt;&gt;0),7,AND(Z725=5,P725&lt;&gt;0),25,AND(Z725=5,R725&lt;&gt;0),21,AND(Z725=5,U725="ALTO"),16,AND(Z725=5,U725="BAJO"),12,AND(Z725=5,V725&lt;&gt;0),8,AND(Z725=6,P725&lt;&gt;0),25,AND(Z725=6,R725&lt;&gt;0),21,AND(Z725=6,U725="ALTO"),20,AND(Z725=6,U725="BAJO"),17,AND(Z725=6,V725&lt;&gt;0),6,AND(Z725=7,P725&lt;&gt;0),25,AND(Z725=7,R725&lt;&gt;0),23,AND(Z725=7,U725="ALTO"),16,AND(Z725=7,U725="BAJO"),11,AND(Z725=7,V725&lt;&gt;0),7,AND(Z725=8,P725&lt;&gt;0),25,AND(Z725=8,R725&lt;&gt;0),21,AND(Z725=8,U725="ALTO"),16,AND(Z725=8,U725="BAJO"),12,AND(Z725=8,V725&lt;&gt;0),8,AND(Z725=9,P725&lt;&gt;0),25,AND(Z725=9,R725&lt;&gt;0),21,AND(Z725=9,U725="ALTO"),20,AND(Z725=9,U725="BAJO"),17,AND(Z725=9,V725&lt;&gt;0),13,AND(Z725=10,P725&lt;&gt;0),25,AND(Z725=10,R725&lt;&gt;0),22,AND(Z725=10,U725="ALTO"),21,AND(Z725=10,U725="BAJO"),18,AND(Z725=10,V725&lt;&gt;0),18,AND(Z725=11,P725&lt;&gt;0),25,AND(Z725=11,R725&lt;&gt;0),23,AND(Z725=11,U725="ALTO"),20,AND(Z725=11,U725="BAJO"),16,AND(Z725=11,V725&lt;&gt;0),11,AND(Z725=12,P725&lt;&gt;0),25,AND(Z725=12,R725&lt;&gt;0),23,AND(Z725=12,U725="ALTO"),20,AND(Z725=12,U725="BAJO"),16,AND(Z725=12,V725&lt;&gt;0),12,AND(Z725=13,P725&lt;&gt;0),25,AND(Z725=13,R725&lt;&gt;0),21,AND(Z725=13,U725="ALTO"),20,AND(Z725=13,U725="BAJO"),17,AND(Z725=13,V725&lt;&gt;0),17,AND(Z725=14,P725&lt;&gt;0),25,AND(Z725=14,R725&lt;&gt;0),24,AND(Z725=14,U725="ALTO"),23,AND(Z725=14,U725="BAJO"),21,AND(Z725=14,V725&lt;&gt;0),18,AND(Z725=15,P725&lt;&gt;0),25,AND(Z725=15,R725&lt;&gt;0),24,AND(Z725=15,U725="ALTO"),22,AND(Z725=15,U725="BAJO"),19,AND(Z725=15,V725&lt;&gt;0),19,AND(Z725=16,P725&lt;&gt;0),25,AND(Z725=16,R725&lt;&gt;0),23,AND(Z725=16,U725="ALTO"),23,AND(Z725=16,U725="BAJO"),23,AND(Z725=16,V725&lt;&gt;0),20,AND(Z725=17,P725&lt;&gt;0),25,AND(Z725=17,R725&lt;&gt;0),24,AND(Z725=17,U725="ALTO"),23,AND(Z725=17,U725="BAJO"),21,AND(Z725=17,V725&lt;&gt;0),20,AND(Z725=18,P725&lt;&gt;0),25,AND(Z725=18,R725&lt;&gt;0),24,AND(Z725=18,U725="ALTO"),23,AND(Z725=18,U725="BAJO"),22,AND(Z725=18,V725&lt;&gt;0),21,AND(Z725=19,P725&lt;&gt;0),25,AND(Z725=19,R725&lt;&gt;0),25,AND(Z725=19,U725="ALTO"),24,AND(Z725=19,U725="BAJO"),22,AND(Z725=19,V725&lt;&gt;0),22,AND(Z725&lt;&gt;0,X725&lt;&gt;0),Z725,TRUE,"FALSO")</f>
        <v>FALSO</v>
      </c>
      <c r="AC725" s="222"/>
      <c r="AD725" s="222"/>
      <c r="AE725" s="36"/>
      <c r="AF725" s="37"/>
      <c r="AG725" s="37"/>
      <c r="AH725" s="25"/>
      <c r="AI725" s="25"/>
      <c r="AJ725" s="25"/>
      <c r="AK725" s="25"/>
      <c r="AL725" s="25"/>
      <c r="AM725" s="25"/>
      <c r="AN725" s="25"/>
      <c r="AO725" s="35"/>
      <c r="AP725" s="25"/>
      <c r="AQ725" s="35"/>
      <c r="AR725" s="25"/>
      <c r="AS725" s="35"/>
      <c r="AT725" s="25"/>
      <c r="AU725" s="35"/>
      <c r="AV725" s="25"/>
      <c r="AW725" s="35"/>
      <c r="AX725" s="25"/>
    </row>
    <row r="726" spans="1:50" ht="26.25">
      <c r="A726" s="285"/>
      <c r="B726" s="381"/>
      <c r="C726" s="379"/>
      <c r="D726" s="378"/>
      <c r="E726" s="249"/>
      <c r="F726" s="248"/>
      <c r="G726" s="225"/>
      <c r="H726" s="227"/>
      <c r="I726" s="254"/>
      <c r="J726" s="255" t="e">
        <f>+VLOOKUP(I726,Peligros_Aspectos!A:D,4,0)</f>
        <v>#N/A</v>
      </c>
      <c r="K726" s="256" t="e">
        <f>+VLOOKUP(I726,Peligros_Aspectos!A:D,2,0)</f>
        <v>#N/A</v>
      </c>
      <c r="L726" s="257" t="e">
        <f>+VLOOKUP(I726,Peligros_Aspectos!A:C,3,0)</f>
        <v>#N/A</v>
      </c>
      <c r="M726" s="232"/>
      <c r="N726" s="258"/>
      <c r="O726" s="245" t="str">
        <f t="shared" si="60"/>
        <v/>
      </c>
      <c r="P726" s="260"/>
      <c r="Q726" s="260"/>
      <c r="R726" s="260"/>
      <c r="S726" s="260"/>
      <c r="T726" s="264"/>
      <c r="U726" s="258"/>
      <c r="V726" s="264"/>
      <c r="W726" s="264"/>
      <c r="X726" s="260"/>
      <c r="Y726" s="266"/>
      <c r="Z726" s="245" t="str">
        <f t="shared" si="62"/>
        <v/>
      </c>
      <c r="AA726" s="267"/>
      <c r="AB726" s="245" t="str">
        <f t="array" ref="AB726">_xlfn.IFS(AND(Z726=1,P726&lt;&gt;0),25,AND(Z726=1,R726&lt;&gt;0),21,AND(Z726=1,U726="ALTO"),16,AND(Z726=1,U726="BAJO"),11,AND(Z726=1,V726&lt;&gt;0),2,AND(Z726=2,P726&lt;&gt;0),25,AND(Z726=2,R726&lt;&gt;0),21,AND(Z726=2,U726="ALTO"),16,AND(Z726=2,U726="BAJO"),11,AND(Z726=2,V726&lt;&gt;0),4,AND(Z726=3,P726&lt;&gt;0),25,AND(Z726=3,R726&lt;&gt;0),21,AND(Z726=3,U726="ALTO"),16,AND(Z726=3,U726="BAJO"),12,AND(Z726=3,V726&lt;&gt;0),5,AND(Z726=4,P726&lt;&gt;0),25,AND(Z726=4,R726&lt;&gt;0),13,AND(Z726=4,U726="ALTO"),16,AND(Z726=4,U726="BAJO"),14,AND(Z726=4,V726&lt;&gt;0),7,AND(Z726=5,P726&lt;&gt;0),25,AND(Z726=5,R726&lt;&gt;0),21,AND(Z726=5,U726="ALTO"),16,AND(Z726=5,U726="BAJO"),12,AND(Z726=5,V726&lt;&gt;0),8,AND(Z726=6,P726&lt;&gt;0),25,AND(Z726=6,R726&lt;&gt;0),21,AND(Z726=6,U726="ALTO"),20,AND(Z726=6,U726="BAJO"),17,AND(Z726=6,V726&lt;&gt;0),6,AND(Z726=7,P726&lt;&gt;0),25,AND(Z726=7,R726&lt;&gt;0),23,AND(Z726=7,U726="ALTO"),16,AND(Z726=7,U726="BAJO"),11,AND(Z726=7,V726&lt;&gt;0),7,AND(Z726=8,P726&lt;&gt;0),25,AND(Z726=8,R726&lt;&gt;0),21,AND(Z726=8,U726="ALTO"),16,AND(Z726=8,U726="BAJO"),12,AND(Z726=8,V726&lt;&gt;0),8,AND(Z726=9,P726&lt;&gt;0),25,AND(Z726=9,R726&lt;&gt;0),21,AND(Z726=9,U726="ALTO"),20,AND(Z726=9,U726="BAJO"),17,AND(Z726=9,V726&lt;&gt;0),13,AND(Z726=10,P726&lt;&gt;0),25,AND(Z726=10,R726&lt;&gt;0),22,AND(Z726=10,U726="ALTO"),21,AND(Z726=10,U726="BAJO"),18,AND(Z726=10,V726&lt;&gt;0),18,AND(Z726=11,P726&lt;&gt;0),25,AND(Z726=11,R726&lt;&gt;0),23,AND(Z726=11,U726="ALTO"),20,AND(Z726=11,U726="BAJO"),16,AND(Z726=11,V726&lt;&gt;0),11,AND(Z726=12,P726&lt;&gt;0),25,AND(Z726=12,R726&lt;&gt;0),23,AND(Z726=12,U726="ALTO"),20,AND(Z726=12,U726="BAJO"),16,AND(Z726=12,V726&lt;&gt;0),12,AND(Z726=13,P726&lt;&gt;0),25,AND(Z726=13,R726&lt;&gt;0),21,AND(Z726=13,U726="ALTO"),20,AND(Z726=13,U726="BAJO"),17,AND(Z726=13,V726&lt;&gt;0),17,AND(Z726=14,P726&lt;&gt;0),25,AND(Z726=14,R726&lt;&gt;0),24,AND(Z726=14,U726="ALTO"),23,AND(Z726=14,U726="BAJO"),21,AND(Z726=14,V726&lt;&gt;0),18,AND(Z726=15,P726&lt;&gt;0),25,AND(Z726=15,R726&lt;&gt;0),24,AND(Z726=15,U726="ALTO"),22,AND(Z726=15,U726="BAJO"),19,AND(Z726=15,V726&lt;&gt;0),19,AND(Z726=16,P726&lt;&gt;0),25,AND(Z726=16,R726&lt;&gt;0),23,AND(Z726=16,U726="ALTO"),23,AND(Z726=16,U726="BAJO"),23,AND(Z726=16,V726&lt;&gt;0),20,AND(Z726=17,P726&lt;&gt;0),25,AND(Z726=17,R726&lt;&gt;0),24,AND(Z726=17,U726="ALTO"),23,AND(Z726=17,U726="BAJO"),21,AND(Z726=17,V726&lt;&gt;0),20,AND(Z726=18,P726&lt;&gt;0),25,AND(Z726=18,R726&lt;&gt;0),24,AND(Z726=18,U726="ALTO"),23,AND(Z726=18,U726="BAJO"),22,AND(Z726=18,V726&lt;&gt;0),21,AND(Z726=19,P726&lt;&gt;0),25,AND(Z726=19,R726&lt;&gt;0),25,AND(Z726=19,U726="ALTO"),24,AND(Z726=19,U726="BAJO"),22,AND(Z726=19,V726&lt;&gt;0),22,AND(Z726&lt;&gt;0,X726&lt;&gt;0),Z726,TRUE,"FALSO")</f>
        <v>FALSO</v>
      </c>
      <c r="AC726" s="222"/>
      <c r="AD726" s="222"/>
      <c r="AE726" s="36"/>
      <c r="AF726" s="37"/>
      <c r="AG726" s="37"/>
      <c r="AH726" s="25"/>
      <c r="AI726" s="25"/>
      <c r="AJ726" s="25"/>
      <c r="AK726" s="25"/>
      <c r="AL726" s="25"/>
      <c r="AM726" s="25"/>
      <c r="AN726" s="25"/>
      <c r="AO726" s="35"/>
      <c r="AP726" s="25"/>
      <c r="AQ726" s="35"/>
      <c r="AR726" s="25"/>
      <c r="AS726" s="35"/>
      <c r="AT726" s="25"/>
      <c r="AU726" s="35"/>
      <c r="AV726" s="25"/>
      <c r="AW726" s="35"/>
      <c r="AX726" s="25"/>
    </row>
    <row r="727" spans="1:50" ht="26.25">
      <c r="A727" s="285"/>
      <c r="B727" s="381"/>
      <c r="C727" s="379"/>
      <c r="D727" s="378"/>
      <c r="E727" s="249"/>
      <c r="F727" s="248"/>
      <c r="G727" s="225"/>
      <c r="H727" s="227"/>
      <c r="I727" s="254"/>
      <c r="J727" s="255" t="e">
        <f>+VLOOKUP(I727,Peligros_Aspectos!A:D,4,0)</f>
        <v>#N/A</v>
      </c>
      <c r="K727" s="256" t="e">
        <f>+VLOOKUP(I727,Peligros_Aspectos!A:D,2,0)</f>
        <v>#N/A</v>
      </c>
      <c r="L727" s="257" t="e">
        <f>+VLOOKUP(I727,Peligros_Aspectos!A:C,3,0)</f>
        <v>#N/A</v>
      </c>
      <c r="M727" s="232"/>
      <c r="N727" s="258"/>
      <c r="O727" s="245" t="str">
        <f t="shared" si="60"/>
        <v/>
      </c>
      <c r="P727" s="260"/>
      <c r="Q727" s="260"/>
      <c r="R727" s="260"/>
      <c r="S727" s="260"/>
      <c r="T727" s="260"/>
      <c r="U727" s="258"/>
      <c r="V727" s="264"/>
      <c r="W727" s="264"/>
      <c r="X727" s="260"/>
      <c r="Y727" s="266"/>
      <c r="Z727" s="245" t="str">
        <f t="shared" si="62"/>
        <v/>
      </c>
      <c r="AA727" s="267"/>
      <c r="AB727" s="245" t="str">
        <f t="array" ref="AB727">_xlfn.IFS(AND(Z727=1,P727&lt;&gt;0),25,AND(Z727=1,R727&lt;&gt;0),21,AND(Z727=1,U727="ALTO"),16,AND(Z727=1,U727="BAJO"),11,AND(Z727=1,V727&lt;&gt;0),2,AND(Z727=2,P727&lt;&gt;0),25,AND(Z727=2,R727&lt;&gt;0),21,AND(Z727=2,U727="ALTO"),16,AND(Z727=2,U727="BAJO"),11,AND(Z727=2,V727&lt;&gt;0),4,AND(Z727=3,P727&lt;&gt;0),25,AND(Z727=3,R727&lt;&gt;0),21,AND(Z727=3,U727="ALTO"),16,AND(Z727=3,U727="BAJO"),12,AND(Z727=3,V727&lt;&gt;0),5,AND(Z727=4,P727&lt;&gt;0),25,AND(Z727=4,R727&lt;&gt;0),13,AND(Z727=4,U727="ALTO"),16,AND(Z727=4,U727="BAJO"),14,AND(Z727=4,V727&lt;&gt;0),7,AND(Z727=5,P727&lt;&gt;0),25,AND(Z727=5,R727&lt;&gt;0),21,AND(Z727=5,U727="ALTO"),16,AND(Z727=5,U727="BAJO"),12,AND(Z727=5,V727&lt;&gt;0),8,AND(Z727=6,P727&lt;&gt;0),25,AND(Z727=6,R727&lt;&gt;0),21,AND(Z727=6,U727="ALTO"),20,AND(Z727=6,U727="BAJO"),17,AND(Z727=6,V727&lt;&gt;0),6,AND(Z727=7,P727&lt;&gt;0),25,AND(Z727=7,R727&lt;&gt;0),23,AND(Z727=7,U727="ALTO"),16,AND(Z727=7,U727="BAJO"),11,AND(Z727=7,V727&lt;&gt;0),7,AND(Z727=8,P727&lt;&gt;0),25,AND(Z727=8,R727&lt;&gt;0),21,AND(Z727=8,U727="ALTO"),16,AND(Z727=8,U727="BAJO"),12,AND(Z727=8,V727&lt;&gt;0),8,AND(Z727=9,P727&lt;&gt;0),25,AND(Z727=9,R727&lt;&gt;0),21,AND(Z727=9,U727="ALTO"),20,AND(Z727=9,U727="BAJO"),17,AND(Z727=9,V727&lt;&gt;0),13,AND(Z727=10,P727&lt;&gt;0),25,AND(Z727=10,R727&lt;&gt;0),22,AND(Z727=10,U727="ALTO"),21,AND(Z727=10,U727="BAJO"),18,AND(Z727=10,V727&lt;&gt;0),18,AND(Z727=11,P727&lt;&gt;0),25,AND(Z727=11,R727&lt;&gt;0),23,AND(Z727=11,U727="ALTO"),20,AND(Z727=11,U727="BAJO"),16,AND(Z727=11,V727&lt;&gt;0),11,AND(Z727=12,P727&lt;&gt;0),25,AND(Z727=12,R727&lt;&gt;0),23,AND(Z727=12,U727="ALTO"),20,AND(Z727=12,U727="BAJO"),16,AND(Z727=12,V727&lt;&gt;0),12,AND(Z727=13,P727&lt;&gt;0),25,AND(Z727=13,R727&lt;&gt;0),21,AND(Z727=13,U727="ALTO"),20,AND(Z727=13,U727="BAJO"),17,AND(Z727=13,V727&lt;&gt;0),17,AND(Z727=14,P727&lt;&gt;0),25,AND(Z727=14,R727&lt;&gt;0),24,AND(Z727=14,U727="ALTO"),23,AND(Z727=14,U727="BAJO"),21,AND(Z727=14,V727&lt;&gt;0),18,AND(Z727=15,P727&lt;&gt;0),25,AND(Z727=15,R727&lt;&gt;0),24,AND(Z727=15,U727="ALTO"),22,AND(Z727=15,U727="BAJO"),19,AND(Z727=15,V727&lt;&gt;0),19,AND(Z727=16,P727&lt;&gt;0),25,AND(Z727=16,R727&lt;&gt;0),23,AND(Z727=16,U727="ALTO"),23,AND(Z727=16,U727="BAJO"),23,AND(Z727=16,V727&lt;&gt;0),20,AND(Z727=17,P727&lt;&gt;0),25,AND(Z727=17,R727&lt;&gt;0),24,AND(Z727=17,U727="ALTO"),23,AND(Z727=17,U727="BAJO"),21,AND(Z727=17,V727&lt;&gt;0),20,AND(Z727=18,P727&lt;&gt;0),25,AND(Z727=18,R727&lt;&gt;0),24,AND(Z727=18,U727="ALTO"),23,AND(Z727=18,U727="BAJO"),22,AND(Z727=18,V727&lt;&gt;0),21,AND(Z727=19,P727&lt;&gt;0),25,AND(Z727=19,R727&lt;&gt;0),25,AND(Z727=19,U727="ALTO"),24,AND(Z727=19,U727="BAJO"),22,AND(Z727=19,V727&lt;&gt;0),22,AND(Z727&lt;&gt;0,X727&lt;&gt;0),Z727,TRUE,"FALSO")</f>
        <v>FALSO</v>
      </c>
      <c r="AC727" s="222"/>
      <c r="AD727" s="222"/>
      <c r="AE727" s="36"/>
      <c r="AF727" s="37"/>
      <c r="AG727" s="37"/>
      <c r="AH727" s="25"/>
      <c r="AI727" s="25"/>
      <c r="AJ727" s="25"/>
      <c r="AK727" s="25"/>
      <c r="AL727" s="25"/>
      <c r="AM727" s="25"/>
      <c r="AN727" s="25"/>
      <c r="AO727" s="35"/>
      <c r="AP727" s="25"/>
      <c r="AQ727" s="35"/>
      <c r="AR727" s="25"/>
      <c r="AS727" s="35"/>
      <c r="AT727" s="25"/>
      <c r="AU727" s="35"/>
      <c r="AV727" s="25"/>
      <c r="AW727" s="35"/>
      <c r="AX727" s="25"/>
    </row>
    <row r="728" spans="1:50" ht="26.25">
      <c r="A728" s="285"/>
      <c r="B728" s="381"/>
      <c r="C728" s="379"/>
      <c r="D728" s="378"/>
      <c r="E728" s="249"/>
      <c r="F728" s="248"/>
      <c r="G728" s="225"/>
      <c r="H728" s="227"/>
      <c r="I728" s="254"/>
      <c r="J728" s="255" t="e">
        <f>+VLOOKUP(I728,Peligros_Aspectos!A:D,4,0)</f>
        <v>#N/A</v>
      </c>
      <c r="K728" s="256" t="e">
        <f>+VLOOKUP(I728,Peligros_Aspectos!A:D,2,0)</f>
        <v>#N/A</v>
      </c>
      <c r="L728" s="257" t="e">
        <f>+VLOOKUP(I728,Peligros_Aspectos!A:C,3,0)</f>
        <v>#N/A</v>
      </c>
      <c r="M728" s="232"/>
      <c r="N728" s="258"/>
      <c r="O728" s="245" t="str">
        <f t="shared" si="60"/>
        <v/>
      </c>
      <c r="P728" s="260"/>
      <c r="Q728" s="260"/>
      <c r="R728" s="260"/>
      <c r="S728" s="260"/>
      <c r="T728" s="260"/>
      <c r="U728" s="258"/>
      <c r="V728" s="264"/>
      <c r="W728" s="264"/>
      <c r="X728" s="260"/>
      <c r="Y728" s="266"/>
      <c r="Z728" s="245" t="str">
        <f t="shared" si="62"/>
        <v/>
      </c>
      <c r="AA728" s="267"/>
      <c r="AB728" s="245" t="str">
        <f t="array" ref="AB728">_xlfn.IFS(AND(Z728=1,P728&lt;&gt;0),25,AND(Z728=1,R728&lt;&gt;0),21,AND(Z728=1,U728="ALTO"),16,AND(Z728=1,U728="BAJO"),11,AND(Z728=1,V728&lt;&gt;0),2,AND(Z728=2,P728&lt;&gt;0),25,AND(Z728=2,R728&lt;&gt;0),21,AND(Z728=2,U728="ALTO"),16,AND(Z728=2,U728="BAJO"),11,AND(Z728=2,V728&lt;&gt;0),4,AND(Z728=3,P728&lt;&gt;0),25,AND(Z728=3,R728&lt;&gt;0),21,AND(Z728=3,U728="ALTO"),16,AND(Z728=3,U728="BAJO"),12,AND(Z728=3,V728&lt;&gt;0),5,AND(Z728=4,P728&lt;&gt;0),25,AND(Z728=4,R728&lt;&gt;0),13,AND(Z728=4,U728="ALTO"),16,AND(Z728=4,U728="BAJO"),14,AND(Z728=4,V728&lt;&gt;0),7,AND(Z728=5,P728&lt;&gt;0),25,AND(Z728=5,R728&lt;&gt;0),21,AND(Z728=5,U728="ALTO"),16,AND(Z728=5,U728="BAJO"),12,AND(Z728=5,V728&lt;&gt;0),8,AND(Z728=6,P728&lt;&gt;0),25,AND(Z728=6,R728&lt;&gt;0),21,AND(Z728=6,U728="ALTO"),20,AND(Z728=6,U728="BAJO"),17,AND(Z728=6,V728&lt;&gt;0),6,AND(Z728=7,P728&lt;&gt;0),25,AND(Z728=7,R728&lt;&gt;0),23,AND(Z728=7,U728="ALTO"),16,AND(Z728=7,U728="BAJO"),11,AND(Z728=7,V728&lt;&gt;0),7,AND(Z728=8,P728&lt;&gt;0),25,AND(Z728=8,R728&lt;&gt;0),21,AND(Z728=8,U728="ALTO"),16,AND(Z728=8,U728="BAJO"),12,AND(Z728=8,V728&lt;&gt;0),8,AND(Z728=9,P728&lt;&gt;0),25,AND(Z728=9,R728&lt;&gt;0),21,AND(Z728=9,U728="ALTO"),20,AND(Z728=9,U728="BAJO"),17,AND(Z728=9,V728&lt;&gt;0),13,AND(Z728=10,P728&lt;&gt;0),25,AND(Z728=10,R728&lt;&gt;0),22,AND(Z728=10,U728="ALTO"),21,AND(Z728=10,U728="BAJO"),18,AND(Z728=10,V728&lt;&gt;0),18,AND(Z728=11,P728&lt;&gt;0),25,AND(Z728=11,R728&lt;&gt;0),23,AND(Z728=11,U728="ALTO"),20,AND(Z728=11,U728="BAJO"),16,AND(Z728=11,V728&lt;&gt;0),11,AND(Z728=12,P728&lt;&gt;0),25,AND(Z728=12,R728&lt;&gt;0),23,AND(Z728=12,U728="ALTO"),20,AND(Z728=12,U728="BAJO"),16,AND(Z728=12,V728&lt;&gt;0),12,AND(Z728=13,P728&lt;&gt;0),25,AND(Z728=13,R728&lt;&gt;0),21,AND(Z728=13,U728="ALTO"),20,AND(Z728=13,U728="BAJO"),17,AND(Z728=13,V728&lt;&gt;0),17,AND(Z728=14,P728&lt;&gt;0),25,AND(Z728=14,R728&lt;&gt;0),24,AND(Z728=14,U728="ALTO"),23,AND(Z728=14,U728="BAJO"),21,AND(Z728=14,V728&lt;&gt;0),18,AND(Z728=15,P728&lt;&gt;0),25,AND(Z728=15,R728&lt;&gt;0),24,AND(Z728=15,U728="ALTO"),22,AND(Z728=15,U728="BAJO"),19,AND(Z728=15,V728&lt;&gt;0),19,AND(Z728=16,P728&lt;&gt;0),25,AND(Z728=16,R728&lt;&gt;0),23,AND(Z728=16,U728="ALTO"),23,AND(Z728=16,U728="BAJO"),23,AND(Z728=16,V728&lt;&gt;0),20,AND(Z728=17,P728&lt;&gt;0),25,AND(Z728=17,R728&lt;&gt;0),24,AND(Z728=17,U728="ALTO"),23,AND(Z728=17,U728="BAJO"),21,AND(Z728=17,V728&lt;&gt;0),20,AND(Z728=18,P728&lt;&gt;0),25,AND(Z728=18,R728&lt;&gt;0),24,AND(Z728=18,U728="ALTO"),23,AND(Z728=18,U728="BAJO"),22,AND(Z728=18,V728&lt;&gt;0),21,AND(Z728=19,P728&lt;&gt;0),25,AND(Z728=19,R728&lt;&gt;0),25,AND(Z728=19,U728="ALTO"),24,AND(Z728=19,U728="BAJO"),22,AND(Z728=19,V728&lt;&gt;0),22,AND(Z728&lt;&gt;0,X728&lt;&gt;0),Z728,TRUE,"FALSO")</f>
        <v>FALSO</v>
      </c>
      <c r="AC728" s="222"/>
      <c r="AD728" s="222"/>
      <c r="AE728" s="36"/>
      <c r="AF728" s="37"/>
      <c r="AG728" s="37"/>
      <c r="AH728" s="25"/>
      <c r="AI728" s="25"/>
      <c r="AJ728" s="25"/>
      <c r="AK728" s="25"/>
      <c r="AL728" s="25"/>
      <c r="AM728" s="25"/>
      <c r="AN728" s="25"/>
      <c r="AO728" s="35"/>
      <c r="AP728" s="25"/>
      <c r="AQ728" s="35"/>
      <c r="AR728" s="25"/>
      <c r="AS728" s="35"/>
      <c r="AT728" s="25"/>
      <c r="AU728" s="35"/>
      <c r="AV728" s="25"/>
      <c r="AW728" s="35"/>
      <c r="AX728" s="25"/>
    </row>
    <row r="729" spans="1:50" ht="26.25">
      <c r="A729" s="285"/>
      <c r="B729" s="381"/>
      <c r="C729" s="379"/>
      <c r="D729" s="378"/>
      <c r="E729" s="249"/>
      <c r="F729" s="248"/>
      <c r="G729" s="225"/>
      <c r="H729" s="227"/>
      <c r="I729" s="254"/>
      <c r="J729" s="255" t="e">
        <f>+VLOOKUP(I729,Peligros_Aspectos!A:D,4,0)</f>
        <v>#N/A</v>
      </c>
      <c r="K729" s="256" t="e">
        <f>+VLOOKUP(I729,Peligros_Aspectos!A:D,2,0)</f>
        <v>#N/A</v>
      </c>
      <c r="L729" s="257" t="e">
        <f>+VLOOKUP(I729,Peligros_Aspectos!A:C,3,0)</f>
        <v>#N/A</v>
      </c>
      <c r="M729" s="232"/>
      <c r="N729" s="258"/>
      <c r="O729" s="245" t="str">
        <f t="shared" si="60"/>
        <v/>
      </c>
      <c r="P729" s="260"/>
      <c r="Q729" s="260"/>
      <c r="R729" s="260"/>
      <c r="S729" s="260"/>
      <c r="T729" s="260"/>
      <c r="U729" s="258"/>
      <c r="V729" s="264"/>
      <c r="W729" s="264"/>
      <c r="X729" s="260"/>
      <c r="Y729" s="266"/>
      <c r="Z729" s="245" t="str">
        <f t="shared" si="62"/>
        <v/>
      </c>
      <c r="AA729" s="267"/>
      <c r="AB729" s="245" t="str">
        <f t="array" ref="AB729">_xlfn.IFS(AND(Z729=1,P729&lt;&gt;0),25,AND(Z729=1,R729&lt;&gt;0),21,AND(Z729=1,U729="ALTO"),16,AND(Z729=1,U729="BAJO"),11,AND(Z729=1,V729&lt;&gt;0),2,AND(Z729=2,P729&lt;&gt;0),25,AND(Z729=2,R729&lt;&gt;0),21,AND(Z729=2,U729="ALTO"),16,AND(Z729=2,U729="BAJO"),11,AND(Z729=2,V729&lt;&gt;0),4,AND(Z729=3,P729&lt;&gt;0),25,AND(Z729=3,R729&lt;&gt;0),21,AND(Z729=3,U729="ALTO"),16,AND(Z729=3,U729="BAJO"),12,AND(Z729=3,V729&lt;&gt;0),5,AND(Z729=4,P729&lt;&gt;0),25,AND(Z729=4,R729&lt;&gt;0),13,AND(Z729=4,U729="ALTO"),16,AND(Z729=4,U729="BAJO"),14,AND(Z729=4,V729&lt;&gt;0),7,AND(Z729=5,P729&lt;&gt;0),25,AND(Z729=5,R729&lt;&gt;0),21,AND(Z729=5,U729="ALTO"),16,AND(Z729=5,U729="BAJO"),12,AND(Z729=5,V729&lt;&gt;0),8,AND(Z729=6,P729&lt;&gt;0),25,AND(Z729=6,R729&lt;&gt;0),21,AND(Z729=6,U729="ALTO"),20,AND(Z729=6,U729="BAJO"),17,AND(Z729=6,V729&lt;&gt;0),6,AND(Z729=7,P729&lt;&gt;0),25,AND(Z729=7,R729&lt;&gt;0),23,AND(Z729=7,U729="ALTO"),16,AND(Z729=7,U729="BAJO"),11,AND(Z729=7,V729&lt;&gt;0),7,AND(Z729=8,P729&lt;&gt;0),25,AND(Z729=8,R729&lt;&gt;0),21,AND(Z729=8,U729="ALTO"),16,AND(Z729=8,U729="BAJO"),12,AND(Z729=8,V729&lt;&gt;0),8,AND(Z729=9,P729&lt;&gt;0),25,AND(Z729=9,R729&lt;&gt;0),21,AND(Z729=9,U729="ALTO"),20,AND(Z729=9,U729="BAJO"),17,AND(Z729=9,V729&lt;&gt;0),13,AND(Z729=10,P729&lt;&gt;0),25,AND(Z729=10,R729&lt;&gt;0),22,AND(Z729=10,U729="ALTO"),21,AND(Z729=10,U729="BAJO"),18,AND(Z729=10,V729&lt;&gt;0),18,AND(Z729=11,P729&lt;&gt;0),25,AND(Z729=11,R729&lt;&gt;0),23,AND(Z729=11,U729="ALTO"),20,AND(Z729=11,U729="BAJO"),16,AND(Z729=11,V729&lt;&gt;0),11,AND(Z729=12,P729&lt;&gt;0),25,AND(Z729=12,R729&lt;&gt;0),23,AND(Z729=12,U729="ALTO"),20,AND(Z729=12,U729="BAJO"),16,AND(Z729=12,V729&lt;&gt;0),12,AND(Z729=13,P729&lt;&gt;0),25,AND(Z729=13,R729&lt;&gt;0),21,AND(Z729=13,U729="ALTO"),20,AND(Z729=13,U729="BAJO"),17,AND(Z729=13,V729&lt;&gt;0),17,AND(Z729=14,P729&lt;&gt;0),25,AND(Z729=14,R729&lt;&gt;0),24,AND(Z729=14,U729="ALTO"),23,AND(Z729=14,U729="BAJO"),21,AND(Z729=14,V729&lt;&gt;0),18,AND(Z729=15,P729&lt;&gt;0),25,AND(Z729=15,R729&lt;&gt;0),24,AND(Z729=15,U729="ALTO"),22,AND(Z729=15,U729="BAJO"),19,AND(Z729=15,V729&lt;&gt;0),19,AND(Z729=16,P729&lt;&gt;0),25,AND(Z729=16,R729&lt;&gt;0),23,AND(Z729=16,U729="ALTO"),23,AND(Z729=16,U729="BAJO"),23,AND(Z729=16,V729&lt;&gt;0),20,AND(Z729=17,P729&lt;&gt;0),25,AND(Z729=17,R729&lt;&gt;0),24,AND(Z729=17,U729="ALTO"),23,AND(Z729=17,U729="BAJO"),21,AND(Z729=17,V729&lt;&gt;0),20,AND(Z729=18,P729&lt;&gt;0),25,AND(Z729=18,R729&lt;&gt;0),24,AND(Z729=18,U729="ALTO"),23,AND(Z729=18,U729="BAJO"),22,AND(Z729=18,V729&lt;&gt;0),21,AND(Z729=19,P729&lt;&gt;0),25,AND(Z729=19,R729&lt;&gt;0),25,AND(Z729=19,U729="ALTO"),24,AND(Z729=19,U729="BAJO"),22,AND(Z729=19,V729&lt;&gt;0),22,AND(Z729&lt;&gt;0,X729&lt;&gt;0),Z729,TRUE,"FALSO")</f>
        <v>FALSO</v>
      </c>
      <c r="AC729" s="222"/>
      <c r="AD729" s="222"/>
      <c r="AE729" s="36"/>
      <c r="AF729" s="37"/>
      <c r="AG729" s="37"/>
      <c r="AH729" s="25"/>
      <c r="AI729" s="25"/>
      <c r="AJ729" s="25"/>
      <c r="AK729" s="25"/>
      <c r="AL729" s="25"/>
      <c r="AM729" s="25"/>
      <c r="AN729" s="25"/>
      <c r="AO729" s="35"/>
      <c r="AP729" s="25"/>
      <c r="AQ729" s="35"/>
      <c r="AR729" s="25"/>
      <c r="AS729" s="35"/>
      <c r="AT729" s="25"/>
      <c r="AU729" s="35"/>
      <c r="AV729" s="25"/>
      <c r="AW729" s="35"/>
      <c r="AX729" s="25"/>
    </row>
    <row r="730" spans="1:50" ht="26.25">
      <c r="A730" s="285"/>
      <c r="B730" s="381"/>
      <c r="C730" s="379"/>
      <c r="D730" s="378"/>
      <c r="E730" s="249"/>
      <c r="F730" s="248"/>
      <c r="G730" s="225"/>
      <c r="H730" s="227"/>
      <c r="I730" s="254"/>
      <c r="J730" s="255" t="e">
        <f>+VLOOKUP(I730,Peligros_Aspectos!A:D,4,0)</f>
        <v>#N/A</v>
      </c>
      <c r="K730" s="256" t="e">
        <f>+VLOOKUP(I730,Peligros_Aspectos!A:D,2,0)</f>
        <v>#N/A</v>
      </c>
      <c r="L730" s="257" t="e">
        <f>+VLOOKUP(I730,Peligros_Aspectos!A:C,3,0)</f>
        <v>#N/A</v>
      </c>
      <c r="M730" s="232"/>
      <c r="N730" s="258"/>
      <c r="O730" s="245" t="str">
        <f t="shared" ref="O730:O793" si="64">IF(CONCATENATE(N730,M730)="1A",1,IF(CONCATENATE(N730,M730)="1B",2,IF(CONCATENATE(N730,M730)="2A",3,IF(CONCATENATE(N730,M730)="1C",4,IF(CONCATENATE(N730,M730)="2B",5,IF(CONCATENATE(N730,M730)="3A",6,IF(CONCATENATE(N730,M730)="1D",7,IF(CONCATENATE(N730,M730)="2C",8,IF(CONCATENATE(N730,M730)="3B",9,IF(CONCATENATE(N730,M730)="4A",10,IF(CONCATENATE(N730,M730)="1E",11,IF(CONCATENATE(N730,M730)="2D",12,IF(CONCATENATE(N730,M730)="3C",13,IF(CONCATENATE(N730,M730)="4B",14,IF(CONCATENATE(N730,M730)="5A",15,IF(CONCATENATE(N730,M730)="2E",16,IF(CONCATENATE(N730,M730)="3D",17,IF(CONCATENATE(N730,M730)="4C",18,IF(CONCATENATE(N730,M730)="5B",19,IF(CONCATENATE(N730,M730)="3E",20,IF(CONCATENATE(N730,M730)="4D",21,IF(CONCATENATE(N730,M730)="5C",22,IF(CONCATENATE(N730,M730)="4E",23,IF(CONCATENATE(N730,M730)="5D",24,IF(CONCATENATE(N730,M730)="5E",25,"")))))))))))))))))))))))))</f>
        <v/>
      </c>
      <c r="P730" s="260"/>
      <c r="Q730" s="260"/>
      <c r="R730" s="260"/>
      <c r="S730" s="260"/>
      <c r="T730" s="260"/>
      <c r="U730" s="258"/>
      <c r="V730" s="264"/>
      <c r="W730" s="264"/>
      <c r="X730" s="260"/>
      <c r="Y730" s="266"/>
      <c r="Z730" s="245" t="str">
        <f t="shared" si="62"/>
        <v/>
      </c>
      <c r="AA730" s="267"/>
      <c r="AB730" s="245" t="str">
        <f t="array" ref="AB730">_xlfn.IFS(AND(Z730=1,P730&lt;&gt;0),25,AND(Z730=1,R730&lt;&gt;0),21,AND(Z730=1,U730="ALTO"),16,AND(Z730=1,U730="BAJO"),11,AND(Z730=1,V730&lt;&gt;0),2,AND(Z730=2,P730&lt;&gt;0),25,AND(Z730=2,R730&lt;&gt;0),21,AND(Z730=2,U730="ALTO"),16,AND(Z730=2,U730="BAJO"),11,AND(Z730=2,V730&lt;&gt;0),4,AND(Z730=3,P730&lt;&gt;0),25,AND(Z730=3,R730&lt;&gt;0),21,AND(Z730=3,U730="ALTO"),16,AND(Z730=3,U730="BAJO"),12,AND(Z730=3,V730&lt;&gt;0),5,AND(Z730=4,P730&lt;&gt;0),25,AND(Z730=4,R730&lt;&gt;0),13,AND(Z730=4,U730="ALTO"),16,AND(Z730=4,U730="BAJO"),14,AND(Z730=4,V730&lt;&gt;0),7,AND(Z730=5,P730&lt;&gt;0),25,AND(Z730=5,R730&lt;&gt;0),21,AND(Z730=5,U730="ALTO"),16,AND(Z730=5,U730="BAJO"),12,AND(Z730=5,V730&lt;&gt;0),8,AND(Z730=6,P730&lt;&gt;0),25,AND(Z730=6,R730&lt;&gt;0),21,AND(Z730=6,U730="ALTO"),20,AND(Z730=6,U730="BAJO"),17,AND(Z730=6,V730&lt;&gt;0),6,AND(Z730=7,P730&lt;&gt;0),25,AND(Z730=7,R730&lt;&gt;0),23,AND(Z730=7,U730="ALTO"),16,AND(Z730=7,U730="BAJO"),11,AND(Z730=7,V730&lt;&gt;0),7,AND(Z730=8,P730&lt;&gt;0),25,AND(Z730=8,R730&lt;&gt;0),21,AND(Z730=8,U730="ALTO"),16,AND(Z730=8,U730="BAJO"),12,AND(Z730=8,V730&lt;&gt;0),8,AND(Z730=9,P730&lt;&gt;0),25,AND(Z730=9,R730&lt;&gt;0),21,AND(Z730=9,U730="ALTO"),20,AND(Z730=9,U730="BAJO"),17,AND(Z730=9,V730&lt;&gt;0),13,AND(Z730=10,P730&lt;&gt;0),25,AND(Z730=10,R730&lt;&gt;0),22,AND(Z730=10,U730="ALTO"),21,AND(Z730=10,U730="BAJO"),18,AND(Z730=10,V730&lt;&gt;0),18,AND(Z730=11,P730&lt;&gt;0),25,AND(Z730=11,R730&lt;&gt;0),23,AND(Z730=11,U730="ALTO"),20,AND(Z730=11,U730="BAJO"),16,AND(Z730=11,V730&lt;&gt;0),11,AND(Z730=12,P730&lt;&gt;0),25,AND(Z730=12,R730&lt;&gt;0),23,AND(Z730=12,U730="ALTO"),20,AND(Z730=12,U730="BAJO"),16,AND(Z730=12,V730&lt;&gt;0),12,AND(Z730=13,P730&lt;&gt;0),25,AND(Z730=13,R730&lt;&gt;0),21,AND(Z730=13,U730="ALTO"),20,AND(Z730=13,U730="BAJO"),17,AND(Z730=13,V730&lt;&gt;0),17,AND(Z730=14,P730&lt;&gt;0),25,AND(Z730=14,R730&lt;&gt;0),24,AND(Z730=14,U730="ALTO"),23,AND(Z730=14,U730="BAJO"),21,AND(Z730=14,V730&lt;&gt;0),18,AND(Z730=15,P730&lt;&gt;0),25,AND(Z730=15,R730&lt;&gt;0),24,AND(Z730=15,U730="ALTO"),22,AND(Z730=15,U730="BAJO"),19,AND(Z730=15,V730&lt;&gt;0),19,AND(Z730=16,P730&lt;&gt;0),25,AND(Z730=16,R730&lt;&gt;0),23,AND(Z730=16,U730="ALTO"),23,AND(Z730=16,U730="BAJO"),23,AND(Z730=16,V730&lt;&gt;0),20,AND(Z730=17,P730&lt;&gt;0),25,AND(Z730=17,R730&lt;&gt;0),24,AND(Z730=17,U730="ALTO"),23,AND(Z730=17,U730="BAJO"),21,AND(Z730=17,V730&lt;&gt;0),20,AND(Z730=18,P730&lt;&gt;0),25,AND(Z730=18,R730&lt;&gt;0),24,AND(Z730=18,U730="ALTO"),23,AND(Z730=18,U730="BAJO"),22,AND(Z730=18,V730&lt;&gt;0),21,AND(Z730=19,P730&lt;&gt;0),25,AND(Z730=19,R730&lt;&gt;0),25,AND(Z730=19,U730="ALTO"),24,AND(Z730=19,U730="BAJO"),22,AND(Z730=19,V730&lt;&gt;0),22,AND(Z730&lt;&gt;0,X730&lt;&gt;0),Z730,TRUE,"FALSO")</f>
        <v>FALSO</v>
      </c>
      <c r="AC730" s="222"/>
      <c r="AD730" s="222"/>
      <c r="AE730" s="36"/>
      <c r="AF730" s="37"/>
      <c r="AG730" s="37"/>
      <c r="AH730" s="25"/>
      <c r="AI730" s="25"/>
      <c r="AJ730" s="25"/>
      <c r="AK730" s="25"/>
      <c r="AL730" s="25"/>
      <c r="AM730" s="25"/>
      <c r="AN730" s="25"/>
      <c r="AO730" s="35"/>
      <c r="AP730" s="25"/>
      <c r="AQ730" s="35"/>
      <c r="AR730" s="25"/>
      <c r="AS730" s="35"/>
      <c r="AT730" s="25"/>
      <c r="AU730" s="35"/>
      <c r="AV730" s="25"/>
      <c r="AW730" s="35"/>
      <c r="AX730" s="25"/>
    </row>
    <row r="731" spans="1:50" ht="26.25">
      <c r="A731" s="285"/>
      <c r="B731" s="381"/>
      <c r="C731" s="379"/>
      <c r="D731" s="378"/>
      <c r="E731" s="249"/>
      <c r="F731" s="248"/>
      <c r="G731" s="225"/>
      <c r="H731" s="227"/>
      <c r="I731" s="254"/>
      <c r="J731" s="255" t="e">
        <f>+VLOOKUP(I731,Peligros_Aspectos!A:D,4,0)</f>
        <v>#N/A</v>
      </c>
      <c r="K731" s="256" t="e">
        <f>+VLOOKUP(I731,Peligros_Aspectos!A:D,2,0)</f>
        <v>#N/A</v>
      </c>
      <c r="L731" s="257" t="e">
        <f>+VLOOKUP(I731,Peligros_Aspectos!A:C,3,0)</f>
        <v>#N/A</v>
      </c>
      <c r="M731" s="232"/>
      <c r="N731" s="258"/>
      <c r="O731" s="245" t="str">
        <f t="shared" si="64"/>
        <v/>
      </c>
      <c r="P731" s="260"/>
      <c r="Q731" s="260"/>
      <c r="R731" s="260"/>
      <c r="S731" s="260"/>
      <c r="T731" s="260"/>
      <c r="U731" s="258"/>
      <c r="V731" s="264"/>
      <c r="W731" s="264"/>
      <c r="X731" s="260"/>
      <c r="Y731" s="266"/>
      <c r="Z731" s="245" t="str">
        <f t="shared" si="62"/>
        <v/>
      </c>
      <c r="AA731" s="267"/>
      <c r="AB731" s="245" t="str">
        <f t="array" ref="AB731">_xlfn.IFS(AND(Z731=1,P731&lt;&gt;0),25,AND(Z731=1,R731&lt;&gt;0),21,AND(Z731=1,U731="ALTO"),16,AND(Z731=1,U731="BAJO"),11,AND(Z731=1,V731&lt;&gt;0),2,AND(Z731=2,P731&lt;&gt;0),25,AND(Z731=2,R731&lt;&gt;0),21,AND(Z731=2,U731="ALTO"),16,AND(Z731=2,U731="BAJO"),11,AND(Z731=2,V731&lt;&gt;0),4,AND(Z731=3,P731&lt;&gt;0),25,AND(Z731=3,R731&lt;&gt;0),21,AND(Z731=3,U731="ALTO"),16,AND(Z731=3,U731="BAJO"),12,AND(Z731=3,V731&lt;&gt;0),5,AND(Z731=4,P731&lt;&gt;0),25,AND(Z731=4,R731&lt;&gt;0),13,AND(Z731=4,U731="ALTO"),16,AND(Z731=4,U731="BAJO"),14,AND(Z731=4,V731&lt;&gt;0),7,AND(Z731=5,P731&lt;&gt;0),25,AND(Z731=5,R731&lt;&gt;0),21,AND(Z731=5,U731="ALTO"),16,AND(Z731=5,U731="BAJO"),12,AND(Z731=5,V731&lt;&gt;0),8,AND(Z731=6,P731&lt;&gt;0),25,AND(Z731=6,R731&lt;&gt;0),21,AND(Z731=6,U731="ALTO"),20,AND(Z731=6,U731="BAJO"),17,AND(Z731=6,V731&lt;&gt;0),6,AND(Z731=7,P731&lt;&gt;0),25,AND(Z731=7,R731&lt;&gt;0),23,AND(Z731=7,U731="ALTO"),16,AND(Z731=7,U731="BAJO"),11,AND(Z731=7,V731&lt;&gt;0),7,AND(Z731=8,P731&lt;&gt;0),25,AND(Z731=8,R731&lt;&gt;0),21,AND(Z731=8,U731="ALTO"),16,AND(Z731=8,U731="BAJO"),12,AND(Z731=8,V731&lt;&gt;0),8,AND(Z731=9,P731&lt;&gt;0),25,AND(Z731=9,R731&lt;&gt;0),21,AND(Z731=9,U731="ALTO"),20,AND(Z731=9,U731="BAJO"),17,AND(Z731=9,V731&lt;&gt;0),13,AND(Z731=10,P731&lt;&gt;0),25,AND(Z731=10,R731&lt;&gt;0),22,AND(Z731=10,U731="ALTO"),21,AND(Z731=10,U731="BAJO"),18,AND(Z731=10,V731&lt;&gt;0),18,AND(Z731=11,P731&lt;&gt;0),25,AND(Z731=11,R731&lt;&gt;0),23,AND(Z731=11,U731="ALTO"),20,AND(Z731=11,U731="BAJO"),16,AND(Z731=11,V731&lt;&gt;0),11,AND(Z731=12,P731&lt;&gt;0),25,AND(Z731=12,R731&lt;&gt;0),23,AND(Z731=12,U731="ALTO"),20,AND(Z731=12,U731="BAJO"),16,AND(Z731=12,V731&lt;&gt;0),12,AND(Z731=13,P731&lt;&gt;0),25,AND(Z731=13,R731&lt;&gt;0),21,AND(Z731=13,U731="ALTO"),20,AND(Z731=13,U731="BAJO"),17,AND(Z731=13,V731&lt;&gt;0),17,AND(Z731=14,P731&lt;&gt;0),25,AND(Z731=14,R731&lt;&gt;0),24,AND(Z731=14,U731="ALTO"),23,AND(Z731=14,U731="BAJO"),21,AND(Z731=14,V731&lt;&gt;0),18,AND(Z731=15,P731&lt;&gt;0),25,AND(Z731=15,R731&lt;&gt;0),24,AND(Z731=15,U731="ALTO"),22,AND(Z731=15,U731="BAJO"),19,AND(Z731=15,V731&lt;&gt;0),19,AND(Z731=16,P731&lt;&gt;0),25,AND(Z731=16,R731&lt;&gt;0),23,AND(Z731=16,U731="ALTO"),23,AND(Z731=16,U731="BAJO"),23,AND(Z731=16,V731&lt;&gt;0),20,AND(Z731=17,P731&lt;&gt;0),25,AND(Z731=17,R731&lt;&gt;0),24,AND(Z731=17,U731="ALTO"),23,AND(Z731=17,U731="BAJO"),21,AND(Z731=17,V731&lt;&gt;0),20,AND(Z731=18,P731&lt;&gt;0),25,AND(Z731=18,R731&lt;&gt;0),24,AND(Z731=18,U731="ALTO"),23,AND(Z731=18,U731="BAJO"),22,AND(Z731=18,V731&lt;&gt;0),21,AND(Z731=19,P731&lt;&gt;0),25,AND(Z731=19,R731&lt;&gt;0),25,AND(Z731=19,U731="ALTO"),24,AND(Z731=19,U731="BAJO"),22,AND(Z731=19,V731&lt;&gt;0),22,AND(Z731&lt;&gt;0,X731&lt;&gt;0),Z731,TRUE,"FALSO")</f>
        <v>FALSO</v>
      </c>
      <c r="AC731" s="222"/>
      <c r="AD731" s="222"/>
      <c r="AE731" s="36"/>
      <c r="AF731" s="37"/>
      <c r="AG731" s="37"/>
      <c r="AH731" s="25"/>
      <c r="AI731" s="25"/>
      <c r="AJ731" s="25"/>
      <c r="AK731" s="25"/>
      <c r="AL731" s="25"/>
      <c r="AM731" s="25"/>
      <c r="AN731" s="25"/>
      <c r="AO731" s="35"/>
      <c r="AP731" s="25"/>
      <c r="AQ731" s="35"/>
      <c r="AR731" s="25"/>
      <c r="AS731" s="35"/>
      <c r="AT731" s="25"/>
      <c r="AU731" s="35"/>
      <c r="AV731" s="25"/>
      <c r="AW731" s="35"/>
      <c r="AX731" s="25"/>
    </row>
    <row r="732" spans="1:50" ht="26.25">
      <c r="A732" s="285"/>
      <c r="B732" s="381"/>
      <c r="C732" s="379"/>
      <c r="D732" s="378"/>
      <c r="E732" s="249"/>
      <c r="F732" s="248"/>
      <c r="G732" s="225"/>
      <c r="H732" s="227"/>
      <c r="I732" s="254"/>
      <c r="J732" s="255" t="e">
        <f>+VLOOKUP(I732,Peligros_Aspectos!A:D,4,0)</f>
        <v>#N/A</v>
      </c>
      <c r="K732" s="256" t="e">
        <f>+VLOOKUP(I732,Peligros_Aspectos!A:D,2,0)</f>
        <v>#N/A</v>
      </c>
      <c r="L732" s="257" t="e">
        <f>+VLOOKUP(I732,Peligros_Aspectos!A:C,3,0)</f>
        <v>#N/A</v>
      </c>
      <c r="M732" s="232"/>
      <c r="N732" s="258"/>
      <c r="O732" s="245" t="str">
        <f t="shared" si="64"/>
        <v/>
      </c>
      <c r="P732" s="260"/>
      <c r="Q732" s="260"/>
      <c r="R732" s="260"/>
      <c r="S732" s="260"/>
      <c r="T732" s="260"/>
      <c r="U732" s="258"/>
      <c r="V732" s="264"/>
      <c r="W732" s="264"/>
      <c r="X732" s="260"/>
      <c r="Y732" s="266"/>
      <c r="Z732" s="245" t="str">
        <f t="shared" ref="Z732" si="65">O732</f>
        <v/>
      </c>
      <c r="AA732" s="267"/>
      <c r="AB732" s="245" t="str">
        <f t="array" ref="AB732">_xlfn.IFS(AND(Z732=1,P732&lt;&gt;0),25,AND(Z732=1,R732&lt;&gt;0),21,AND(Z732=1,U732="ALTO"),16,AND(Z732=1,U732="BAJO"),11,AND(Z732=1,V732&lt;&gt;0),2,AND(Z732=2,P732&lt;&gt;0),25,AND(Z732=2,R732&lt;&gt;0),21,AND(Z732=2,U732="ALTO"),16,AND(Z732=2,U732="BAJO"),11,AND(Z732=2,V732&lt;&gt;0),4,AND(Z732=3,P732&lt;&gt;0),25,AND(Z732=3,R732&lt;&gt;0),21,AND(Z732=3,U732="ALTO"),16,AND(Z732=3,U732="BAJO"),12,AND(Z732=3,V732&lt;&gt;0),5,AND(Z732=4,P732&lt;&gt;0),25,AND(Z732=4,R732&lt;&gt;0),13,AND(Z732=4,U732="ALTO"),16,AND(Z732=4,U732="BAJO"),14,AND(Z732=4,V732&lt;&gt;0),7,AND(Z732=5,P732&lt;&gt;0),25,AND(Z732=5,R732&lt;&gt;0),21,AND(Z732=5,U732="ALTO"),16,AND(Z732=5,U732="BAJO"),12,AND(Z732=5,V732&lt;&gt;0),8,AND(Z732=6,P732&lt;&gt;0),25,AND(Z732=6,R732&lt;&gt;0),21,AND(Z732=6,U732="ALTO"),20,AND(Z732=6,U732="BAJO"),17,AND(Z732=6,V732&lt;&gt;0),6,AND(Z732=7,P732&lt;&gt;0),25,AND(Z732=7,R732&lt;&gt;0),23,AND(Z732=7,U732="ALTO"),16,AND(Z732=7,U732="BAJO"),11,AND(Z732=7,V732&lt;&gt;0),7,AND(Z732=8,P732&lt;&gt;0),25,AND(Z732=8,R732&lt;&gt;0),21,AND(Z732=8,U732="ALTO"),16,AND(Z732=8,U732="BAJO"),12,AND(Z732=8,V732&lt;&gt;0),8,AND(Z732=9,P732&lt;&gt;0),25,AND(Z732=9,R732&lt;&gt;0),21,AND(Z732=9,U732="ALTO"),20,AND(Z732=9,U732="BAJO"),17,AND(Z732=9,V732&lt;&gt;0),13,AND(Z732=10,P732&lt;&gt;0),25,AND(Z732=10,R732&lt;&gt;0),22,AND(Z732=10,U732="ALTO"),21,AND(Z732=10,U732="BAJO"),18,AND(Z732=10,V732&lt;&gt;0),18,AND(Z732=11,P732&lt;&gt;0),25,AND(Z732=11,R732&lt;&gt;0),23,AND(Z732=11,U732="ALTO"),20,AND(Z732=11,U732="BAJO"),16,AND(Z732=11,V732&lt;&gt;0),11,AND(Z732=12,P732&lt;&gt;0),25,AND(Z732=12,R732&lt;&gt;0),23,AND(Z732=12,U732="ALTO"),20,AND(Z732=12,U732="BAJO"),16,AND(Z732=12,V732&lt;&gt;0),12,AND(Z732=13,P732&lt;&gt;0),25,AND(Z732=13,R732&lt;&gt;0),21,AND(Z732=13,U732="ALTO"),20,AND(Z732=13,U732="BAJO"),17,AND(Z732=13,V732&lt;&gt;0),17,AND(Z732=14,P732&lt;&gt;0),25,AND(Z732=14,R732&lt;&gt;0),24,AND(Z732=14,U732="ALTO"),23,AND(Z732=14,U732="BAJO"),21,AND(Z732=14,V732&lt;&gt;0),18,AND(Z732=15,P732&lt;&gt;0),25,AND(Z732=15,R732&lt;&gt;0),24,AND(Z732=15,U732="ALTO"),22,AND(Z732=15,U732="BAJO"),19,AND(Z732=15,V732&lt;&gt;0),19,AND(Z732=16,P732&lt;&gt;0),25,AND(Z732=16,R732&lt;&gt;0),23,AND(Z732=16,U732="ALTO"),23,AND(Z732=16,U732="BAJO"),23,AND(Z732=16,V732&lt;&gt;0),20,AND(Z732=17,P732&lt;&gt;0),25,AND(Z732=17,R732&lt;&gt;0),24,AND(Z732=17,U732="ALTO"),23,AND(Z732=17,U732="BAJO"),21,AND(Z732=17,V732&lt;&gt;0),20,AND(Z732=18,P732&lt;&gt;0),25,AND(Z732=18,R732&lt;&gt;0),24,AND(Z732=18,U732="ALTO"),23,AND(Z732=18,U732="BAJO"),22,AND(Z732=18,V732&lt;&gt;0),21,AND(Z732=19,P732&lt;&gt;0),25,AND(Z732=19,R732&lt;&gt;0),25,AND(Z732=19,U732="ALTO"),24,AND(Z732=19,U732="BAJO"),22,AND(Z732=19,V732&lt;&gt;0),22,AND(Z732&lt;&gt;0,X732&lt;&gt;0),Z732,TRUE,"FALSO")</f>
        <v>FALSO</v>
      </c>
      <c r="AC732" s="222"/>
      <c r="AD732" s="222"/>
      <c r="AE732" s="36"/>
      <c r="AF732" s="37"/>
      <c r="AG732" s="37"/>
      <c r="AH732" s="25"/>
      <c r="AI732" s="25"/>
      <c r="AJ732" s="25"/>
      <c r="AK732" s="25"/>
      <c r="AL732" s="25"/>
      <c r="AM732" s="25"/>
      <c r="AN732" s="25"/>
      <c r="AO732" s="35"/>
      <c r="AP732" s="25"/>
      <c r="AQ732" s="35"/>
      <c r="AR732" s="25"/>
      <c r="AS732" s="35"/>
      <c r="AT732" s="25"/>
      <c r="AU732" s="35"/>
      <c r="AV732" s="25"/>
      <c r="AW732" s="35"/>
      <c r="AX732" s="25"/>
    </row>
    <row r="733" spans="1:50" ht="26.25">
      <c r="A733" s="285"/>
      <c r="B733" s="381"/>
      <c r="C733" s="379"/>
      <c r="D733" s="378"/>
      <c r="E733" s="249"/>
      <c r="F733" s="248"/>
      <c r="G733" s="225"/>
      <c r="H733" s="227"/>
      <c r="I733" s="254"/>
      <c r="J733" s="255" t="e">
        <f>+VLOOKUP(I733,Peligros_Aspectos!A:D,4,0)</f>
        <v>#N/A</v>
      </c>
      <c r="K733" s="256" t="e">
        <f>+VLOOKUP(I733,Peligros_Aspectos!A:D,2,0)</f>
        <v>#N/A</v>
      </c>
      <c r="L733" s="257" t="e">
        <f>+VLOOKUP(I733,Peligros_Aspectos!A:C,3,0)</f>
        <v>#N/A</v>
      </c>
      <c r="M733" s="232"/>
      <c r="N733" s="258"/>
      <c r="O733" s="245" t="str">
        <f t="shared" si="64"/>
        <v/>
      </c>
      <c r="P733" s="260"/>
      <c r="Q733" s="260"/>
      <c r="R733" s="260"/>
      <c r="S733" s="260"/>
      <c r="T733" s="260"/>
      <c r="U733" s="258"/>
      <c r="V733" s="264"/>
      <c r="W733" s="264"/>
      <c r="X733" s="260"/>
      <c r="Y733" s="266"/>
      <c r="Z733" s="245" t="str">
        <f t="shared" si="62"/>
        <v/>
      </c>
      <c r="AA733" s="267"/>
      <c r="AB733" s="245" t="str">
        <f t="array" ref="AB733">_xlfn.IFS(AND(Z733=1,P733&lt;&gt;0),25,AND(Z733=1,R733&lt;&gt;0),21,AND(Z733=1,U733="ALTO"),16,AND(Z733=1,U733="BAJO"),11,AND(Z733=1,V733&lt;&gt;0),2,AND(Z733=2,P733&lt;&gt;0),25,AND(Z733=2,R733&lt;&gt;0),21,AND(Z733=2,U733="ALTO"),16,AND(Z733=2,U733="BAJO"),11,AND(Z733=2,V733&lt;&gt;0),4,AND(Z733=3,P733&lt;&gt;0),25,AND(Z733=3,R733&lt;&gt;0),21,AND(Z733=3,U733="ALTO"),16,AND(Z733=3,U733="BAJO"),12,AND(Z733=3,V733&lt;&gt;0),5,AND(Z733=4,P733&lt;&gt;0),25,AND(Z733=4,R733&lt;&gt;0),13,AND(Z733=4,U733="ALTO"),16,AND(Z733=4,U733="BAJO"),14,AND(Z733=4,V733&lt;&gt;0),7,AND(Z733=5,P733&lt;&gt;0),25,AND(Z733=5,R733&lt;&gt;0),21,AND(Z733=5,U733="ALTO"),16,AND(Z733=5,U733="BAJO"),12,AND(Z733=5,V733&lt;&gt;0),8,AND(Z733=6,P733&lt;&gt;0),25,AND(Z733=6,R733&lt;&gt;0),21,AND(Z733=6,U733="ALTO"),20,AND(Z733=6,U733="BAJO"),17,AND(Z733=6,V733&lt;&gt;0),6,AND(Z733=7,P733&lt;&gt;0),25,AND(Z733=7,R733&lt;&gt;0),23,AND(Z733=7,U733="ALTO"),16,AND(Z733=7,U733="BAJO"),11,AND(Z733=7,V733&lt;&gt;0),7,AND(Z733=8,P733&lt;&gt;0),25,AND(Z733=8,R733&lt;&gt;0),21,AND(Z733=8,U733="ALTO"),16,AND(Z733=8,U733="BAJO"),12,AND(Z733=8,V733&lt;&gt;0),8,AND(Z733=9,P733&lt;&gt;0),25,AND(Z733=9,R733&lt;&gt;0),21,AND(Z733=9,U733="ALTO"),20,AND(Z733=9,U733="BAJO"),17,AND(Z733=9,V733&lt;&gt;0),13,AND(Z733=10,P733&lt;&gt;0),25,AND(Z733=10,R733&lt;&gt;0),22,AND(Z733=10,U733="ALTO"),21,AND(Z733=10,U733="BAJO"),18,AND(Z733=10,V733&lt;&gt;0),18,AND(Z733=11,P733&lt;&gt;0),25,AND(Z733=11,R733&lt;&gt;0),23,AND(Z733=11,U733="ALTO"),20,AND(Z733=11,U733="BAJO"),16,AND(Z733=11,V733&lt;&gt;0),11,AND(Z733=12,P733&lt;&gt;0),25,AND(Z733=12,R733&lt;&gt;0),23,AND(Z733=12,U733="ALTO"),20,AND(Z733=12,U733="BAJO"),16,AND(Z733=12,V733&lt;&gt;0),12,AND(Z733=13,P733&lt;&gt;0),25,AND(Z733=13,R733&lt;&gt;0),21,AND(Z733=13,U733="ALTO"),20,AND(Z733=13,U733="BAJO"),17,AND(Z733=13,V733&lt;&gt;0),17,AND(Z733=14,P733&lt;&gt;0),25,AND(Z733=14,R733&lt;&gt;0),24,AND(Z733=14,U733="ALTO"),23,AND(Z733=14,U733="BAJO"),21,AND(Z733=14,V733&lt;&gt;0),18,AND(Z733=15,P733&lt;&gt;0),25,AND(Z733=15,R733&lt;&gt;0),24,AND(Z733=15,U733="ALTO"),22,AND(Z733=15,U733="BAJO"),19,AND(Z733=15,V733&lt;&gt;0),19,AND(Z733=16,P733&lt;&gt;0),25,AND(Z733=16,R733&lt;&gt;0),23,AND(Z733=16,U733="ALTO"),23,AND(Z733=16,U733="BAJO"),23,AND(Z733=16,V733&lt;&gt;0),20,AND(Z733=17,P733&lt;&gt;0),25,AND(Z733=17,R733&lt;&gt;0),24,AND(Z733=17,U733="ALTO"),23,AND(Z733=17,U733="BAJO"),21,AND(Z733=17,V733&lt;&gt;0),20,AND(Z733=18,P733&lt;&gt;0),25,AND(Z733=18,R733&lt;&gt;0),24,AND(Z733=18,U733="ALTO"),23,AND(Z733=18,U733="BAJO"),22,AND(Z733=18,V733&lt;&gt;0),21,AND(Z733=19,P733&lt;&gt;0),25,AND(Z733=19,R733&lt;&gt;0),25,AND(Z733=19,U733="ALTO"),24,AND(Z733=19,U733="BAJO"),22,AND(Z733=19,V733&lt;&gt;0),22,AND(Z733&lt;&gt;0,X733&lt;&gt;0),Z733,TRUE,"FALSO")</f>
        <v>FALSO</v>
      </c>
      <c r="AC733" s="222"/>
      <c r="AD733" s="222"/>
      <c r="AE733" s="36"/>
      <c r="AF733" s="37"/>
      <c r="AG733" s="37"/>
      <c r="AH733" s="25"/>
      <c r="AI733" s="25"/>
      <c r="AJ733" s="25"/>
      <c r="AK733" s="25"/>
      <c r="AL733" s="25"/>
      <c r="AM733" s="25"/>
      <c r="AN733" s="25"/>
      <c r="AO733" s="35"/>
      <c r="AP733" s="25"/>
      <c r="AQ733" s="35"/>
      <c r="AR733" s="25"/>
      <c r="AS733" s="35"/>
      <c r="AT733" s="25"/>
      <c r="AU733" s="35"/>
      <c r="AV733" s="25"/>
      <c r="AW733" s="35"/>
      <c r="AX733" s="25"/>
    </row>
    <row r="734" spans="1:50" ht="26.25">
      <c r="A734" s="285"/>
      <c r="B734" s="381"/>
      <c r="C734" s="379"/>
      <c r="D734" s="378"/>
      <c r="E734" s="249"/>
      <c r="F734" s="248"/>
      <c r="G734" s="225"/>
      <c r="H734" s="227"/>
      <c r="I734" s="254"/>
      <c r="J734" s="255" t="e">
        <f>+VLOOKUP(I734,Peligros_Aspectos!A:D,4,0)</f>
        <v>#N/A</v>
      </c>
      <c r="K734" s="256" t="e">
        <f>+VLOOKUP(I734,Peligros_Aspectos!A:D,2,0)</f>
        <v>#N/A</v>
      </c>
      <c r="L734" s="257" t="e">
        <f>+VLOOKUP(I734,Peligros_Aspectos!A:C,3,0)</f>
        <v>#N/A</v>
      </c>
      <c r="M734" s="232"/>
      <c r="N734" s="258"/>
      <c r="O734" s="245" t="str">
        <f t="shared" si="64"/>
        <v/>
      </c>
      <c r="P734" s="260"/>
      <c r="Q734" s="260"/>
      <c r="R734" s="260"/>
      <c r="S734" s="260"/>
      <c r="T734" s="260"/>
      <c r="U734" s="258"/>
      <c r="V734" s="264"/>
      <c r="W734" s="264"/>
      <c r="X734" s="260"/>
      <c r="Y734" s="266"/>
      <c r="Z734" s="245" t="str">
        <f t="shared" si="62"/>
        <v/>
      </c>
      <c r="AA734" s="267"/>
      <c r="AB734" s="245" t="str">
        <f t="array" ref="AB734">_xlfn.IFS(AND(Z734=1,P734&lt;&gt;0),25,AND(Z734=1,R734&lt;&gt;0),21,AND(Z734=1,U734="ALTO"),16,AND(Z734=1,U734="BAJO"),11,AND(Z734=1,V734&lt;&gt;0),2,AND(Z734=2,P734&lt;&gt;0),25,AND(Z734=2,R734&lt;&gt;0),21,AND(Z734=2,U734="ALTO"),16,AND(Z734=2,U734="BAJO"),11,AND(Z734=2,V734&lt;&gt;0),4,AND(Z734=3,P734&lt;&gt;0),25,AND(Z734=3,R734&lt;&gt;0),21,AND(Z734=3,U734="ALTO"),16,AND(Z734=3,U734="BAJO"),12,AND(Z734=3,V734&lt;&gt;0),5,AND(Z734=4,P734&lt;&gt;0),25,AND(Z734=4,R734&lt;&gt;0),13,AND(Z734=4,U734="ALTO"),16,AND(Z734=4,U734="BAJO"),14,AND(Z734=4,V734&lt;&gt;0),7,AND(Z734=5,P734&lt;&gt;0),25,AND(Z734=5,R734&lt;&gt;0),21,AND(Z734=5,U734="ALTO"),16,AND(Z734=5,U734="BAJO"),12,AND(Z734=5,V734&lt;&gt;0),8,AND(Z734=6,P734&lt;&gt;0),25,AND(Z734=6,R734&lt;&gt;0),21,AND(Z734=6,U734="ALTO"),20,AND(Z734=6,U734="BAJO"),17,AND(Z734=6,V734&lt;&gt;0),6,AND(Z734=7,P734&lt;&gt;0),25,AND(Z734=7,R734&lt;&gt;0),23,AND(Z734=7,U734="ALTO"),16,AND(Z734=7,U734="BAJO"),11,AND(Z734=7,V734&lt;&gt;0),7,AND(Z734=8,P734&lt;&gt;0),25,AND(Z734=8,R734&lt;&gt;0),21,AND(Z734=8,U734="ALTO"),16,AND(Z734=8,U734="BAJO"),12,AND(Z734=8,V734&lt;&gt;0),8,AND(Z734=9,P734&lt;&gt;0),25,AND(Z734=9,R734&lt;&gt;0),21,AND(Z734=9,U734="ALTO"),20,AND(Z734=9,U734="BAJO"),17,AND(Z734=9,V734&lt;&gt;0),13,AND(Z734=10,P734&lt;&gt;0),25,AND(Z734=10,R734&lt;&gt;0),22,AND(Z734=10,U734="ALTO"),21,AND(Z734=10,U734="BAJO"),18,AND(Z734=10,V734&lt;&gt;0),18,AND(Z734=11,P734&lt;&gt;0),25,AND(Z734=11,R734&lt;&gt;0),23,AND(Z734=11,U734="ALTO"),20,AND(Z734=11,U734="BAJO"),16,AND(Z734=11,V734&lt;&gt;0),11,AND(Z734=12,P734&lt;&gt;0),25,AND(Z734=12,R734&lt;&gt;0),23,AND(Z734=12,U734="ALTO"),20,AND(Z734=12,U734="BAJO"),16,AND(Z734=12,V734&lt;&gt;0),12,AND(Z734=13,P734&lt;&gt;0),25,AND(Z734=13,R734&lt;&gt;0),21,AND(Z734=13,U734="ALTO"),20,AND(Z734=13,U734="BAJO"),17,AND(Z734=13,V734&lt;&gt;0),17,AND(Z734=14,P734&lt;&gt;0),25,AND(Z734=14,R734&lt;&gt;0),24,AND(Z734=14,U734="ALTO"),23,AND(Z734=14,U734="BAJO"),21,AND(Z734=14,V734&lt;&gt;0),18,AND(Z734=15,P734&lt;&gt;0),25,AND(Z734=15,R734&lt;&gt;0),24,AND(Z734=15,U734="ALTO"),22,AND(Z734=15,U734="BAJO"),19,AND(Z734=15,V734&lt;&gt;0),19,AND(Z734=16,P734&lt;&gt;0),25,AND(Z734=16,R734&lt;&gt;0),23,AND(Z734=16,U734="ALTO"),23,AND(Z734=16,U734="BAJO"),23,AND(Z734=16,V734&lt;&gt;0),20,AND(Z734=17,P734&lt;&gt;0),25,AND(Z734=17,R734&lt;&gt;0),24,AND(Z734=17,U734="ALTO"),23,AND(Z734=17,U734="BAJO"),21,AND(Z734=17,V734&lt;&gt;0),20,AND(Z734=18,P734&lt;&gt;0),25,AND(Z734=18,R734&lt;&gt;0),24,AND(Z734=18,U734="ALTO"),23,AND(Z734=18,U734="BAJO"),22,AND(Z734=18,V734&lt;&gt;0),21,AND(Z734=19,P734&lt;&gt;0),25,AND(Z734=19,R734&lt;&gt;0),25,AND(Z734=19,U734="ALTO"),24,AND(Z734=19,U734="BAJO"),22,AND(Z734=19,V734&lt;&gt;0),22,AND(Z734&lt;&gt;0,X734&lt;&gt;0),Z734,TRUE,"FALSO")</f>
        <v>FALSO</v>
      </c>
      <c r="AC734" s="222"/>
      <c r="AD734" s="222"/>
      <c r="AE734" s="36"/>
      <c r="AF734" s="37"/>
      <c r="AG734" s="37"/>
      <c r="AH734" s="25"/>
      <c r="AI734" s="25"/>
      <c r="AJ734" s="25"/>
      <c r="AK734" s="25"/>
      <c r="AL734" s="25"/>
      <c r="AM734" s="25"/>
      <c r="AN734" s="25"/>
      <c r="AO734" s="35"/>
      <c r="AP734" s="25"/>
      <c r="AQ734" s="35"/>
      <c r="AR734" s="25"/>
      <c r="AS734" s="35"/>
      <c r="AT734" s="25"/>
      <c r="AU734" s="35"/>
      <c r="AV734" s="25"/>
      <c r="AW734" s="35"/>
      <c r="AX734" s="25"/>
    </row>
    <row r="735" spans="1:50" ht="26.25">
      <c r="A735" s="285"/>
      <c r="B735" s="381"/>
      <c r="C735" s="379"/>
      <c r="D735" s="378"/>
      <c r="E735" s="249"/>
      <c r="F735" s="248"/>
      <c r="G735" s="225"/>
      <c r="H735" s="227"/>
      <c r="I735" s="254"/>
      <c r="J735" s="255" t="e">
        <f>+VLOOKUP(I735,Peligros_Aspectos!A:D,4,0)</f>
        <v>#N/A</v>
      </c>
      <c r="K735" s="256" t="e">
        <f>+VLOOKUP(I735,Peligros_Aspectos!A:D,2,0)</f>
        <v>#N/A</v>
      </c>
      <c r="L735" s="257" t="e">
        <f>+VLOOKUP(I735,Peligros_Aspectos!A:C,3,0)</f>
        <v>#N/A</v>
      </c>
      <c r="M735" s="232"/>
      <c r="N735" s="258"/>
      <c r="O735" s="245" t="str">
        <f t="shared" si="64"/>
        <v/>
      </c>
      <c r="P735" s="260"/>
      <c r="Q735" s="260"/>
      <c r="R735" s="260"/>
      <c r="S735" s="260"/>
      <c r="T735" s="260"/>
      <c r="U735" s="258"/>
      <c r="V735" s="264"/>
      <c r="W735" s="264"/>
      <c r="X735" s="260"/>
      <c r="Y735" s="266"/>
      <c r="Z735" s="245" t="str">
        <f t="shared" si="62"/>
        <v/>
      </c>
      <c r="AA735" s="267"/>
      <c r="AB735" s="245" t="str">
        <f t="array" ref="AB735">_xlfn.IFS(AND(Z735=1,P735&lt;&gt;0),25,AND(Z735=1,R735&lt;&gt;0),21,AND(Z735=1,U735="ALTO"),16,AND(Z735=1,U735="BAJO"),11,AND(Z735=1,V735&lt;&gt;0),2,AND(Z735=2,P735&lt;&gt;0),25,AND(Z735=2,R735&lt;&gt;0),21,AND(Z735=2,U735="ALTO"),16,AND(Z735=2,U735="BAJO"),11,AND(Z735=2,V735&lt;&gt;0),4,AND(Z735=3,P735&lt;&gt;0),25,AND(Z735=3,R735&lt;&gt;0),21,AND(Z735=3,U735="ALTO"),16,AND(Z735=3,U735="BAJO"),12,AND(Z735=3,V735&lt;&gt;0),5,AND(Z735=4,P735&lt;&gt;0),25,AND(Z735=4,R735&lt;&gt;0),13,AND(Z735=4,U735="ALTO"),16,AND(Z735=4,U735="BAJO"),14,AND(Z735=4,V735&lt;&gt;0),7,AND(Z735=5,P735&lt;&gt;0),25,AND(Z735=5,R735&lt;&gt;0),21,AND(Z735=5,U735="ALTO"),16,AND(Z735=5,U735="BAJO"),12,AND(Z735=5,V735&lt;&gt;0),8,AND(Z735=6,P735&lt;&gt;0),25,AND(Z735=6,R735&lt;&gt;0),21,AND(Z735=6,U735="ALTO"),20,AND(Z735=6,U735="BAJO"),17,AND(Z735=6,V735&lt;&gt;0),6,AND(Z735=7,P735&lt;&gt;0),25,AND(Z735=7,R735&lt;&gt;0),23,AND(Z735=7,U735="ALTO"),16,AND(Z735=7,U735="BAJO"),11,AND(Z735=7,V735&lt;&gt;0),7,AND(Z735=8,P735&lt;&gt;0),25,AND(Z735=8,R735&lt;&gt;0),21,AND(Z735=8,U735="ALTO"),16,AND(Z735=8,U735="BAJO"),12,AND(Z735=8,V735&lt;&gt;0),8,AND(Z735=9,P735&lt;&gt;0),25,AND(Z735=9,R735&lt;&gt;0),21,AND(Z735=9,U735="ALTO"),20,AND(Z735=9,U735="BAJO"),17,AND(Z735=9,V735&lt;&gt;0),13,AND(Z735=10,P735&lt;&gt;0),25,AND(Z735=10,R735&lt;&gt;0),22,AND(Z735=10,U735="ALTO"),21,AND(Z735=10,U735="BAJO"),18,AND(Z735=10,V735&lt;&gt;0),18,AND(Z735=11,P735&lt;&gt;0),25,AND(Z735=11,R735&lt;&gt;0),23,AND(Z735=11,U735="ALTO"),20,AND(Z735=11,U735="BAJO"),16,AND(Z735=11,V735&lt;&gt;0),11,AND(Z735=12,P735&lt;&gt;0),25,AND(Z735=12,R735&lt;&gt;0),23,AND(Z735=12,U735="ALTO"),20,AND(Z735=12,U735="BAJO"),16,AND(Z735=12,V735&lt;&gt;0),12,AND(Z735=13,P735&lt;&gt;0),25,AND(Z735=13,R735&lt;&gt;0),21,AND(Z735=13,U735="ALTO"),20,AND(Z735=13,U735="BAJO"),17,AND(Z735=13,V735&lt;&gt;0),17,AND(Z735=14,P735&lt;&gt;0),25,AND(Z735=14,R735&lt;&gt;0),24,AND(Z735=14,U735="ALTO"),23,AND(Z735=14,U735="BAJO"),21,AND(Z735=14,V735&lt;&gt;0),18,AND(Z735=15,P735&lt;&gt;0),25,AND(Z735=15,R735&lt;&gt;0),24,AND(Z735=15,U735="ALTO"),22,AND(Z735=15,U735="BAJO"),19,AND(Z735=15,V735&lt;&gt;0),19,AND(Z735=16,P735&lt;&gt;0),25,AND(Z735=16,R735&lt;&gt;0),23,AND(Z735=16,U735="ALTO"),23,AND(Z735=16,U735="BAJO"),23,AND(Z735=16,V735&lt;&gt;0),20,AND(Z735=17,P735&lt;&gt;0),25,AND(Z735=17,R735&lt;&gt;0),24,AND(Z735=17,U735="ALTO"),23,AND(Z735=17,U735="BAJO"),21,AND(Z735=17,V735&lt;&gt;0),20,AND(Z735=18,P735&lt;&gt;0),25,AND(Z735=18,R735&lt;&gt;0),24,AND(Z735=18,U735="ALTO"),23,AND(Z735=18,U735="BAJO"),22,AND(Z735=18,V735&lt;&gt;0),21,AND(Z735=19,P735&lt;&gt;0),25,AND(Z735=19,R735&lt;&gt;0),25,AND(Z735=19,U735="ALTO"),24,AND(Z735=19,U735="BAJO"),22,AND(Z735=19,V735&lt;&gt;0),22,AND(Z735&lt;&gt;0,X735&lt;&gt;0),Z735,TRUE,"FALSO")</f>
        <v>FALSO</v>
      </c>
      <c r="AC735" s="222"/>
      <c r="AD735" s="222"/>
      <c r="AE735" s="36"/>
      <c r="AF735" s="37"/>
      <c r="AG735" s="37"/>
      <c r="AH735" s="25"/>
      <c r="AI735" s="25"/>
      <c r="AJ735" s="25"/>
      <c r="AK735" s="25"/>
      <c r="AL735" s="25"/>
      <c r="AM735" s="25"/>
      <c r="AN735" s="25"/>
      <c r="AO735" s="35"/>
      <c r="AP735" s="25"/>
      <c r="AQ735" s="35"/>
      <c r="AR735" s="25"/>
      <c r="AS735" s="35"/>
      <c r="AT735" s="25"/>
      <c r="AU735" s="35"/>
      <c r="AV735" s="25"/>
      <c r="AW735" s="35"/>
      <c r="AX735" s="25"/>
    </row>
    <row r="736" spans="1:50" ht="26.25">
      <c r="A736" s="285"/>
      <c r="B736" s="381"/>
      <c r="C736" s="379"/>
      <c r="D736" s="378"/>
      <c r="E736" s="249"/>
      <c r="F736" s="248"/>
      <c r="G736" s="225"/>
      <c r="H736" s="227"/>
      <c r="I736" s="254"/>
      <c r="J736" s="255" t="e">
        <f>+VLOOKUP(I736,Peligros_Aspectos!A:D,4,0)</f>
        <v>#N/A</v>
      </c>
      <c r="K736" s="256" t="e">
        <f>+VLOOKUP(I736,Peligros_Aspectos!A:D,2,0)</f>
        <v>#N/A</v>
      </c>
      <c r="L736" s="257" t="e">
        <f>+VLOOKUP(I736,Peligros_Aspectos!A:C,3,0)</f>
        <v>#N/A</v>
      </c>
      <c r="M736" s="232"/>
      <c r="N736" s="258"/>
      <c r="O736" s="245" t="str">
        <f t="shared" si="64"/>
        <v/>
      </c>
      <c r="P736" s="260"/>
      <c r="Q736" s="260"/>
      <c r="R736" s="260"/>
      <c r="S736" s="260"/>
      <c r="T736" s="260"/>
      <c r="U736" s="258"/>
      <c r="V736" s="264"/>
      <c r="W736" s="264"/>
      <c r="X736" s="260"/>
      <c r="Y736" s="266"/>
      <c r="Z736" s="245" t="str">
        <f t="shared" si="62"/>
        <v/>
      </c>
      <c r="AA736" s="267"/>
      <c r="AB736" s="245" t="str">
        <f t="array" ref="AB736">_xlfn.IFS(AND(Z736=1,P736&lt;&gt;0),25,AND(Z736=1,R736&lt;&gt;0),21,AND(Z736=1,U736="ALTO"),16,AND(Z736=1,U736="BAJO"),11,AND(Z736=1,V736&lt;&gt;0),2,AND(Z736=2,P736&lt;&gt;0),25,AND(Z736=2,R736&lt;&gt;0),21,AND(Z736=2,U736="ALTO"),16,AND(Z736=2,U736="BAJO"),11,AND(Z736=2,V736&lt;&gt;0),4,AND(Z736=3,P736&lt;&gt;0),25,AND(Z736=3,R736&lt;&gt;0),21,AND(Z736=3,U736="ALTO"),16,AND(Z736=3,U736="BAJO"),12,AND(Z736=3,V736&lt;&gt;0),5,AND(Z736=4,P736&lt;&gt;0),25,AND(Z736=4,R736&lt;&gt;0),13,AND(Z736=4,U736="ALTO"),16,AND(Z736=4,U736="BAJO"),14,AND(Z736=4,V736&lt;&gt;0),7,AND(Z736=5,P736&lt;&gt;0),25,AND(Z736=5,R736&lt;&gt;0),21,AND(Z736=5,U736="ALTO"),16,AND(Z736=5,U736="BAJO"),12,AND(Z736=5,V736&lt;&gt;0),8,AND(Z736=6,P736&lt;&gt;0),25,AND(Z736=6,R736&lt;&gt;0),21,AND(Z736=6,U736="ALTO"),20,AND(Z736=6,U736="BAJO"),17,AND(Z736=6,V736&lt;&gt;0),6,AND(Z736=7,P736&lt;&gt;0),25,AND(Z736=7,R736&lt;&gt;0),23,AND(Z736=7,U736="ALTO"),16,AND(Z736=7,U736="BAJO"),11,AND(Z736=7,V736&lt;&gt;0),7,AND(Z736=8,P736&lt;&gt;0),25,AND(Z736=8,R736&lt;&gt;0),21,AND(Z736=8,U736="ALTO"),16,AND(Z736=8,U736="BAJO"),12,AND(Z736=8,V736&lt;&gt;0),8,AND(Z736=9,P736&lt;&gt;0),25,AND(Z736=9,R736&lt;&gt;0),21,AND(Z736=9,U736="ALTO"),20,AND(Z736=9,U736="BAJO"),17,AND(Z736=9,V736&lt;&gt;0),13,AND(Z736=10,P736&lt;&gt;0),25,AND(Z736=10,R736&lt;&gt;0),22,AND(Z736=10,U736="ALTO"),21,AND(Z736=10,U736="BAJO"),18,AND(Z736=10,V736&lt;&gt;0),18,AND(Z736=11,P736&lt;&gt;0),25,AND(Z736=11,R736&lt;&gt;0),23,AND(Z736=11,U736="ALTO"),20,AND(Z736=11,U736="BAJO"),16,AND(Z736=11,V736&lt;&gt;0),11,AND(Z736=12,P736&lt;&gt;0),25,AND(Z736=12,R736&lt;&gt;0),23,AND(Z736=12,U736="ALTO"),20,AND(Z736=12,U736="BAJO"),16,AND(Z736=12,V736&lt;&gt;0),12,AND(Z736=13,P736&lt;&gt;0),25,AND(Z736=13,R736&lt;&gt;0),21,AND(Z736=13,U736="ALTO"),20,AND(Z736=13,U736="BAJO"),17,AND(Z736=13,V736&lt;&gt;0),17,AND(Z736=14,P736&lt;&gt;0),25,AND(Z736=14,R736&lt;&gt;0),24,AND(Z736=14,U736="ALTO"),23,AND(Z736=14,U736="BAJO"),21,AND(Z736=14,V736&lt;&gt;0),18,AND(Z736=15,P736&lt;&gt;0),25,AND(Z736=15,R736&lt;&gt;0),24,AND(Z736=15,U736="ALTO"),22,AND(Z736=15,U736="BAJO"),19,AND(Z736=15,V736&lt;&gt;0),19,AND(Z736=16,P736&lt;&gt;0),25,AND(Z736=16,R736&lt;&gt;0),23,AND(Z736=16,U736="ALTO"),23,AND(Z736=16,U736="BAJO"),23,AND(Z736=16,V736&lt;&gt;0),20,AND(Z736=17,P736&lt;&gt;0),25,AND(Z736=17,R736&lt;&gt;0),24,AND(Z736=17,U736="ALTO"),23,AND(Z736=17,U736="BAJO"),21,AND(Z736=17,V736&lt;&gt;0),20,AND(Z736=18,P736&lt;&gt;0),25,AND(Z736=18,R736&lt;&gt;0),24,AND(Z736=18,U736="ALTO"),23,AND(Z736=18,U736="BAJO"),22,AND(Z736=18,V736&lt;&gt;0),21,AND(Z736=19,P736&lt;&gt;0),25,AND(Z736=19,R736&lt;&gt;0),25,AND(Z736=19,U736="ALTO"),24,AND(Z736=19,U736="BAJO"),22,AND(Z736=19,V736&lt;&gt;0),22,AND(Z736&lt;&gt;0,X736&lt;&gt;0),Z736,TRUE,"FALSO")</f>
        <v>FALSO</v>
      </c>
      <c r="AC736" s="222"/>
      <c r="AD736" s="222"/>
      <c r="AE736" s="36"/>
      <c r="AF736" s="37"/>
      <c r="AG736" s="37"/>
      <c r="AH736" s="25"/>
      <c r="AI736" s="25"/>
      <c r="AJ736" s="25"/>
      <c r="AK736" s="25"/>
      <c r="AL736" s="25"/>
      <c r="AM736" s="25"/>
      <c r="AN736" s="25"/>
      <c r="AO736" s="35"/>
      <c r="AP736" s="25"/>
      <c r="AQ736" s="35"/>
      <c r="AR736" s="25"/>
      <c r="AS736" s="35"/>
      <c r="AT736" s="25"/>
      <c r="AU736" s="35"/>
      <c r="AV736" s="25"/>
      <c r="AW736" s="35"/>
      <c r="AX736" s="25"/>
    </row>
    <row r="737" spans="1:50" ht="26.25">
      <c r="A737" s="285"/>
      <c r="B737" s="381"/>
      <c r="C737" s="379"/>
      <c r="D737" s="378"/>
      <c r="E737" s="249"/>
      <c r="F737" s="248"/>
      <c r="G737" s="225"/>
      <c r="H737" s="227"/>
      <c r="I737" s="254"/>
      <c r="J737" s="255" t="e">
        <f>+VLOOKUP(I737,Peligros_Aspectos!A:D,4,0)</f>
        <v>#N/A</v>
      </c>
      <c r="K737" s="256" t="e">
        <f>+VLOOKUP(I737,Peligros_Aspectos!A:D,2,0)</f>
        <v>#N/A</v>
      </c>
      <c r="L737" s="257" t="e">
        <f>+VLOOKUP(I737,Peligros_Aspectos!A:C,3,0)</f>
        <v>#N/A</v>
      </c>
      <c r="M737" s="232"/>
      <c r="N737" s="258"/>
      <c r="O737" s="245" t="str">
        <f t="shared" si="64"/>
        <v/>
      </c>
      <c r="P737" s="260"/>
      <c r="Q737" s="260"/>
      <c r="R737" s="260"/>
      <c r="S737" s="260"/>
      <c r="T737" s="260"/>
      <c r="U737" s="258"/>
      <c r="V737" s="256"/>
      <c r="W737" s="264"/>
      <c r="X737" s="260"/>
      <c r="Y737" s="266"/>
      <c r="Z737" s="245" t="str">
        <f t="shared" si="62"/>
        <v/>
      </c>
      <c r="AA737" s="267"/>
      <c r="AB737" s="245" t="str">
        <f t="array" ref="AB737">_xlfn.IFS(AND(Z737=1,P737&lt;&gt;0),25,AND(Z737=1,R737&lt;&gt;0),21,AND(Z737=1,U737="ALTO"),16,AND(Z737=1,U737="BAJO"),11,AND(Z737=1,V737&lt;&gt;0),2,AND(Z737=2,P737&lt;&gt;0),25,AND(Z737=2,R737&lt;&gt;0),21,AND(Z737=2,U737="ALTO"),16,AND(Z737=2,U737="BAJO"),11,AND(Z737=2,V737&lt;&gt;0),4,AND(Z737=3,P737&lt;&gt;0),25,AND(Z737=3,R737&lt;&gt;0),21,AND(Z737=3,U737="ALTO"),16,AND(Z737=3,U737="BAJO"),12,AND(Z737=3,V737&lt;&gt;0),5,AND(Z737=4,P737&lt;&gt;0),25,AND(Z737=4,R737&lt;&gt;0),13,AND(Z737=4,U737="ALTO"),16,AND(Z737=4,U737="BAJO"),14,AND(Z737=4,V737&lt;&gt;0),7,AND(Z737=5,P737&lt;&gt;0),25,AND(Z737=5,R737&lt;&gt;0),21,AND(Z737=5,U737="ALTO"),16,AND(Z737=5,U737="BAJO"),12,AND(Z737=5,V737&lt;&gt;0),8,AND(Z737=6,P737&lt;&gt;0),25,AND(Z737=6,R737&lt;&gt;0),21,AND(Z737=6,U737="ALTO"),20,AND(Z737=6,U737="BAJO"),17,AND(Z737=6,V737&lt;&gt;0),6,AND(Z737=7,P737&lt;&gt;0),25,AND(Z737=7,R737&lt;&gt;0),23,AND(Z737=7,U737="ALTO"),16,AND(Z737=7,U737="BAJO"),11,AND(Z737=7,V737&lt;&gt;0),7,AND(Z737=8,P737&lt;&gt;0),25,AND(Z737=8,R737&lt;&gt;0),21,AND(Z737=8,U737="ALTO"),16,AND(Z737=8,U737="BAJO"),12,AND(Z737=8,V737&lt;&gt;0),8,AND(Z737=9,P737&lt;&gt;0),25,AND(Z737=9,R737&lt;&gt;0),21,AND(Z737=9,U737="ALTO"),20,AND(Z737=9,U737="BAJO"),17,AND(Z737=9,V737&lt;&gt;0),13,AND(Z737=10,P737&lt;&gt;0),25,AND(Z737=10,R737&lt;&gt;0),22,AND(Z737=10,U737="ALTO"),21,AND(Z737=10,U737="BAJO"),18,AND(Z737=10,V737&lt;&gt;0),18,AND(Z737=11,P737&lt;&gt;0),25,AND(Z737=11,R737&lt;&gt;0),23,AND(Z737=11,U737="ALTO"),20,AND(Z737=11,U737="BAJO"),16,AND(Z737=11,V737&lt;&gt;0),11,AND(Z737=12,P737&lt;&gt;0),25,AND(Z737=12,R737&lt;&gt;0),23,AND(Z737=12,U737="ALTO"),20,AND(Z737=12,U737="BAJO"),16,AND(Z737=12,V737&lt;&gt;0),12,AND(Z737=13,P737&lt;&gt;0),25,AND(Z737=13,R737&lt;&gt;0),21,AND(Z737=13,U737="ALTO"),20,AND(Z737=13,U737="BAJO"),17,AND(Z737=13,V737&lt;&gt;0),17,AND(Z737=14,P737&lt;&gt;0),25,AND(Z737=14,R737&lt;&gt;0),24,AND(Z737=14,U737="ALTO"),23,AND(Z737=14,U737="BAJO"),21,AND(Z737=14,V737&lt;&gt;0),18,AND(Z737=15,P737&lt;&gt;0),25,AND(Z737=15,R737&lt;&gt;0),24,AND(Z737=15,U737="ALTO"),22,AND(Z737=15,U737="BAJO"),19,AND(Z737=15,V737&lt;&gt;0),19,AND(Z737=16,P737&lt;&gt;0),25,AND(Z737=16,R737&lt;&gt;0),23,AND(Z737=16,U737="ALTO"),23,AND(Z737=16,U737="BAJO"),23,AND(Z737=16,V737&lt;&gt;0),20,AND(Z737=17,P737&lt;&gt;0),25,AND(Z737=17,R737&lt;&gt;0),24,AND(Z737=17,U737="ALTO"),23,AND(Z737=17,U737="BAJO"),21,AND(Z737=17,V737&lt;&gt;0),20,AND(Z737=18,P737&lt;&gt;0),25,AND(Z737=18,R737&lt;&gt;0),24,AND(Z737=18,U737="ALTO"),23,AND(Z737=18,U737="BAJO"),22,AND(Z737=18,V737&lt;&gt;0),21,AND(Z737=19,P737&lt;&gt;0),25,AND(Z737=19,R737&lt;&gt;0),25,AND(Z737=19,U737="ALTO"),24,AND(Z737=19,U737="BAJO"),22,AND(Z737=19,V737&lt;&gt;0),22,AND(Z737&lt;&gt;0,X737&lt;&gt;0),Z737,TRUE,"FALSO")</f>
        <v>FALSO</v>
      </c>
      <c r="AC737" s="222"/>
      <c r="AD737" s="222"/>
      <c r="AE737" s="36"/>
      <c r="AF737" s="37"/>
      <c r="AG737" s="37"/>
      <c r="AH737" s="25"/>
      <c r="AI737" s="25"/>
      <c r="AJ737" s="25"/>
      <c r="AK737" s="25"/>
      <c r="AL737" s="25"/>
      <c r="AM737" s="25"/>
      <c r="AN737" s="25"/>
      <c r="AO737" s="35"/>
      <c r="AP737" s="25"/>
      <c r="AQ737" s="35"/>
      <c r="AR737" s="25"/>
      <c r="AS737" s="35"/>
      <c r="AT737" s="25"/>
      <c r="AU737" s="35"/>
      <c r="AV737" s="25"/>
      <c r="AW737" s="35"/>
      <c r="AX737" s="25"/>
    </row>
    <row r="738" spans="1:50" ht="26.25">
      <c r="A738" s="285"/>
      <c r="B738" s="381"/>
      <c r="C738" s="379"/>
      <c r="D738" s="378"/>
      <c r="E738" s="249"/>
      <c r="F738" s="248"/>
      <c r="G738" s="225"/>
      <c r="H738" s="227"/>
      <c r="I738" s="254"/>
      <c r="J738" s="255" t="e">
        <f>+VLOOKUP(I738,Peligros_Aspectos!A:D,4,0)</f>
        <v>#N/A</v>
      </c>
      <c r="K738" s="256" t="e">
        <f>+VLOOKUP(I738,Peligros_Aspectos!A:D,2,0)</f>
        <v>#N/A</v>
      </c>
      <c r="L738" s="257" t="e">
        <f>+VLOOKUP(I738,Peligros_Aspectos!A:C,3,0)</f>
        <v>#N/A</v>
      </c>
      <c r="M738" s="232"/>
      <c r="N738" s="258"/>
      <c r="O738" s="245" t="str">
        <f t="shared" si="64"/>
        <v/>
      </c>
      <c r="P738" s="260"/>
      <c r="Q738" s="260"/>
      <c r="R738" s="260"/>
      <c r="S738" s="260"/>
      <c r="T738" s="260"/>
      <c r="U738" s="258"/>
      <c r="V738" s="264"/>
      <c r="W738" s="264"/>
      <c r="X738" s="260"/>
      <c r="Y738" s="266"/>
      <c r="Z738" s="245" t="str">
        <f t="shared" si="62"/>
        <v/>
      </c>
      <c r="AA738" s="267"/>
      <c r="AB738" s="245" t="str">
        <f t="array" ref="AB738">_xlfn.IFS(AND(Z738=1,P738&lt;&gt;0),25,AND(Z738=1,R738&lt;&gt;0),21,AND(Z738=1,U738="ALTO"),16,AND(Z738=1,U738="BAJO"),11,AND(Z738=1,V738&lt;&gt;0),2,AND(Z738=2,P738&lt;&gt;0),25,AND(Z738=2,R738&lt;&gt;0),21,AND(Z738=2,U738="ALTO"),16,AND(Z738=2,U738="BAJO"),11,AND(Z738=2,V738&lt;&gt;0),4,AND(Z738=3,P738&lt;&gt;0),25,AND(Z738=3,R738&lt;&gt;0),21,AND(Z738=3,U738="ALTO"),16,AND(Z738=3,U738="BAJO"),12,AND(Z738=3,V738&lt;&gt;0),5,AND(Z738=4,P738&lt;&gt;0),25,AND(Z738=4,R738&lt;&gt;0),13,AND(Z738=4,U738="ALTO"),16,AND(Z738=4,U738="BAJO"),14,AND(Z738=4,V738&lt;&gt;0),7,AND(Z738=5,P738&lt;&gt;0),25,AND(Z738=5,R738&lt;&gt;0),21,AND(Z738=5,U738="ALTO"),16,AND(Z738=5,U738="BAJO"),12,AND(Z738=5,V738&lt;&gt;0),8,AND(Z738=6,P738&lt;&gt;0),25,AND(Z738=6,R738&lt;&gt;0),21,AND(Z738=6,U738="ALTO"),20,AND(Z738=6,U738="BAJO"),17,AND(Z738=6,V738&lt;&gt;0),6,AND(Z738=7,P738&lt;&gt;0),25,AND(Z738=7,R738&lt;&gt;0),23,AND(Z738=7,U738="ALTO"),16,AND(Z738=7,U738="BAJO"),11,AND(Z738=7,V738&lt;&gt;0),7,AND(Z738=8,P738&lt;&gt;0),25,AND(Z738=8,R738&lt;&gt;0),21,AND(Z738=8,U738="ALTO"),16,AND(Z738=8,U738="BAJO"),12,AND(Z738=8,V738&lt;&gt;0),8,AND(Z738=9,P738&lt;&gt;0),25,AND(Z738=9,R738&lt;&gt;0),21,AND(Z738=9,U738="ALTO"),20,AND(Z738=9,U738="BAJO"),17,AND(Z738=9,V738&lt;&gt;0),13,AND(Z738=10,P738&lt;&gt;0),25,AND(Z738=10,R738&lt;&gt;0),22,AND(Z738=10,U738="ALTO"),21,AND(Z738=10,U738="BAJO"),18,AND(Z738=10,V738&lt;&gt;0),18,AND(Z738=11,P738&lt;&gt;0),25,AND(Z738=11,R738&lt;&gt;0),23,AND(Z738=11,U738="ALTO"),20,AND(Z738=11,U738="BAJO"),16,AND(Z738=11,V738&lt;&gt;0),11,AND(Z738=12,P738&lt;&gt;0),25,AND(Z738=12,R738&lt;&gt;0),23,AND(Z738=12,U738="ALTO"),20,AND(Z738=12,U738="BAJO"),16,AND(Z738=12,V738&lt;&gt;0),12,AND(Z738=13,P738&lt;&gt;0),25,AND(Z738=13,R738&lt;&gt;0),21,AND(Z738=13,U738="ALTO"),20,AND(Z738=13,U738="BAJO"),17,AND(Z738=13,V738&lt;&gt;0),17,AND(Z738=14,P738&lt;&gt;0),25,AND(Z738=14,R738&lt;&gt;0),24,AND(Z738=14,U738="ALTO"),23,AND(Z738=14,U738="BAJO"),21,AND(Z738=14,V738&lt;&gt;0),18,AND(Z738=15,P738&lt;&gt;0),25,AND(Z738=15,R738&lt;&gt;0),24,AND(Z738=15,U738="ALTO"),22,AND(Z738=15,U738="BAJO"),19,AND(Z738=15,V738&lt;&gt;0),19,AND(Z738=16,P738&lt;&gt;0),25,AND(Z738=16,R738&lt;&gt;0),23,AND(Z738=16,U738="ALTO"),23,AND(Z738=16,U738="BAJO"),23,AND(Z738=16,V738&lt;&gt;0),20,AND(Z738=17,P738&lt;&gt;0),25,AND(Z738=17,R738&lt;&gt;0),24,AND(Z738=17,U738="ALTO"),23,AND(Z738=17,U738="BAJO"),21,AND(Z738=17,V738&lt;&gt;0),20,AND(Z738=18,P738&lt;&gt;0),25,AND(Z738=18,R738&lt;&gt;0),24,AND(Z738=18,U738="ALTO"),23,AND(Z738=18,U738="BAJO"),22,AND(Z738=18,V738&lt;&gt;0),21,AND(Z738=19,P738&lt;&gt;0),25,AND(Z738=19,R738&lt;&gt;0),25,AND(Z738=19,U738="ALTO"),24,AND(Z738=19,U738="BAJO"),22,AND(Z738=19,V738&lt;&gt;0),22,AND(Z738&lt;&gt;0,X738&lt;&gt;0),Z738,TRUE,"FALSO")</f>
        <v>FALSO</v>
      </c>
      <c r="AC738" s="222"/>
      <c r="AD738" s="222"/>
      <c r="AE738" s="36"/>
      <c r="AF738" s="37"/>
      <c r="AG738" s="37"/>
      <c r="AH738" s="25"/>
      <c r="AI738" s="25"/>
      <c r="AJ738" s="25"/>
      <c r="AK738" s="25"/>
      <c r="AL738" s="25"/>
      <c r="AM738" s="25"/>
      <c r="AN738" s="25"/>
      <c r="AO738" s="35"/>
      <c r="AP738" s="25"/>
      <c r="AQ738" s="35"/>
      <c r="AR738" s="25"/>
      <c r="AS738" s="35"/>
      <c r="AT738" s="25"/>
      <c r="AU738" s="35"/>
      <c r="AV738" s="25"/>
      <c r="AW738" s="35"/>
      <c r="AX738" s="25"/>
    </row>
    <row r="739" spans="1:50" ht="26.25">
      <c r="A739" s="285"/>
      <c r="B739" s="381"/>
      <c r="C739" s="379"/>
      <c r="D739" s="378"/>
      <c r="E739" s="249"/>
      <c r="F739" s="248"/>
      <c r="G739" s="225"/>
      <c r="H739" s="227"/>
      <c r="I739" s="254"/>
      <c r="J739" s="255" t="e">
        <f>+VLOOKUP(I739,Peligros_Aspectos!A:D,4,0)</f>
        <v>#N/A</v>
      </c>
      <c r="K739" s="256" t="e">
        <f>+VLOOKUP(I739,Peligros_Aspectos!A:D,2,0)</f>
        <v>#N/A</v>
      </c>
      <c r="L739" s="257" t="e">
        <f>+VLOOKUP(I739,Peligros_Aspectos!A:C,3,0)</f>
        <v>#N/A</v>
      </c>
      <c r="M739" s="232"/>
      <c r="N739" s="258"/>
      <c r="O739" s="245" t="str">
        <f t="shared" si="64"/>
        <v/>
      </c>
      <c r="P739" s="260"/>
      <c r="Q739" s="260"/>
      <c r="R739" s="260"/>
      <c r="S739" s="260"/>
      <c r="T739" s="260"/>
      <c r="U739" s="268"/>
      <c r="V739" s="264"/>
      <c r="W739" s="264"/>
      <c r="X739" s="260"/>
      <c r="Y739" s="266"/>
      <c r="Z739" s="245" t="str">
        <f t="shared" si="62"/>
        <v/>
      </c>
      <c r="AA739" s="267"/>
      <c r="AB739" s="245" t="str">
        <f t="array" ref="AB739">_xlfn.IFS(AND(Z739=1,P739&lt;&gt;0),25,AND(Z739=1,R739&lt;&gt;0),21,AND(Z739=1,U739="ALTO"),16,AND(Z739=1,U739="BAJO"),11,AND(Z739=1,V739&lt;&gt;0),2,AND(Z739=2,P739&lt;&gt;0),25,AND(Z739=2,R739&lt;&gt;0),21,AND(Z739=2,U739="ALTO"),16,AND(Z739=2,U739="BAJO"),11,AND(Z739=2,V739&lt;&gt;0),4,AND(Z739=3,P739&lt;&gt;0),25,AND(Z739=3,R739&lt;&gt;0),21,AND(Z739=3,U739="ALTO"),16,AND(Z739=3,U739="BAJO"),12,AND(Z739=3,V739&lt;&gt;0),5,AND(Z739=4,P739&lt;&gt;0),25,AND(Z739=4,R739&lt;&gt;0),13,AND(Z739=4,U739="ALTO"),16,AND(Z739=4,U739="BAJO"),14,AND(Z739=4,V739&lt;&gt;0),7,AND(Z739=5,P739&lt;&gt;0),25,AND(Z739=5,R739&lt;&gt;0),21,AND(Z739=5,U739="ALTO"),16,AND(Z739=5,U739="BAJO"),12,AND(Z739=5,V739&lt;&gt;0),8,AND(Z739=6,P739&lt;&gt;0),25,AND(Z739=6,R739&lt;&gt;0),21,AND(Z739=6,U739="ALTO"),20,AND(Z739=6,U739="BAJO"),17,AND(Z739=6,V739&lt;&gt;0),6,AND(Z739=7,P739&lt;&gt;0),25,AND(Z739=7,R739&lt;&gt;0),23,AND(Z739=7,U739="ALTO"),16,AND(Z739=7,U739="BAJO"),11,AND(Z739=7,V739&lt;&gt;0),7,AND(Z739=8,P739&lt;&gt;0),25,AND(Z739=8,R739&lt;&gt;0),21,AND(Z739=8,U739="ALTO"),16,AND(Z739=8,U739="BAJO"),12,AND(Z739=8,V739&lt;&gt;0),8,AND(Z739=9,P739&lt;&gt;0),25,AND(Z739=9,R739&lt;&gt;0),21,AND(Z739=9,U739="ALTO"),20,AND(Z739=9,U739="BAJO"),17,AND(Z739=9,V739&lt;&gt;0),13,AND(Z739=10,P739&lt;&gt;0),25,AND(Z739=10,R739&lt;&gt;0),22,AND(Z739=10,U739="ALTO"),21,AND(Z739=10,U739="BAJO"),18,AND(Z739=10,V739&lt;&gt;0),18,AND(Z739=11,P739&lt;&gt;0),25,AND(Z739=11,R739&lt;&gt;0),23,AND(Z739=11,U739="ALTO"),20,AND(Z739=11,U739="BAJO"),16,AND(Z739=11,V739&lt;&gt;0),11,AND(Z739=12,P739&lt;&gt;0),25,AND(Z739=12,R739&lt;&gt;0),23,AND(Z739=12,U739="ALTO"),20,AND(Z739=12,U739="BAJO"),16,AND(Z739=12,V739&lt;&gt;0),12,AND(Z739=13,P739&lt;&gt;0),25,AND(Z739=13,R739&lt;&gt;0),21,AND(Z739=13,U739="ALTO"),20,AND(Z739=13,U739="BAJO"),17,AND(Z739=13,V739&lt;&gt;0),17,AND(Z739=14,P739&lt;&gt;0),25,AND(Z739=14,R739&lt;&gt;0),24,AND(Z739=14,U739="ALTO"),23,AND(Z739=14,U739="BAJO"),21,AND(Z739=14,V739&lt;&gt;0),18,AND(Z739=15,P739&lt;&gt;0),25,AND(Z739=15,R739&lt;&gt;0),24,AND(Z739=15,U739="ALTO"),22,AND(Z739=15,U739="BAJO"),19,AND(Z739=15,V739&lt;&gt;0),19,AND(Z739=16,P739&lt;&gt;0),25,AND(Z739=16,R739&lt;&gt;0),23,AND(Z739=16,U739="ALTO"),23,AND(Z739=16,U739="BAJO"),23,AND(Z739=16,V739&lt;&gt;0),20,AND(Z739=17,P739&lt;&gt;0),25,AND(Z739=17,R739&lt;&gt;0),24,AND(Z739=17,U739="ALTO"),23,AND(Z739=17,U739="BAJO"),21,AND(Z739=17,V739&lt;&gt;0),20,AND(Z739=18,P739&lt;&gt;0),25,AND(Z739=18,R739&lt;&gt;0),24,AND(Z739=18,U739="ALTO"),23,AND(Z739=18,U739="BAJO"),22,AND(Z739=18,V739&lt;&gt;0),21,AND(Z739=19,P739&lt;&gt;0),25,AND(Z739=19,R739&lt;&gt;0),25,AND(Z739=19,U739="ALTO"),24,AND(Z739=19,U739="BAJO"),22,AND(Z739=19,V739&lt;&gt;0),22,AND(Z739&lt;&gt;0,X739&lt;&gt;0),Z739,TRUE,"FALSO")</f>
        <v>FALSO</v>
      </c>
      <c r="AC739" s="222"/>
      <c r="AD739" s="222"/>
      <c r="AE739" s="36"/>
      <c r="AF739" s="37"/>
      <c r="AG739" s="37"/>
      <c r="AH739" s="25"/>
      <c r="AI739" s="25"/>
      <c r="AJ739" s="25"/>
      <c r="AK739" s="25"/>
      <c r="AL739" s="25"/>
      <c r="AM739" s="25"/>
      <c r="AN739" s="25"/>
      <c r="AO739" s="35"/>
      <c r="AP739" s="25"/>
      <c r="AQ739" s="35"/>
      <c r="AR739" s="25"/>
      <c r="AS739" s="35"/>
      <c r="AT739" s="25"/>
      <c r="AU739" s="35"/>
      <c r="AV739" s="25"/>
      <c r="AW739" s="35"/>
      <c r="AX739" s="25"/>
    </row>
    <row r="740" spans="1:50" ht="26.25">
      <c r="A740" s="285"/>
      <c r="B740" s="381"/>
      <c r="C740" s="379"/>
      <c r="D740" s="378"/>
      <c r="E740" s="249"/>
      <c r="F740" s="248"/>
      <c r="G740" s="225"/>
      <c r="H740" s="227"/>
      <c r="I740" s="254"/>
      <c r="J740" s="255" t="e">
        <f>+VLOOKUP(I740,Peligros_Aspectos!A:D,4,0)</f>
        <v>#N/A</v>
      </c>
      <c r="K740" s="256" t="e">
        <f>+VLOOKUP(I740,Peligros_Aspectos!A:D,2,0)</f>
        <v>#N/A</v>
      </c>
      <c r="L740" s="257" t="e">
        <f>+VLOOKUP(I740,Peligros_Aspectos!A:C,3,0)</f>
        <v>#N/A</v>
      </c>
      <c r="M740" s="232"/>
      <c r="N740" s="258"/>
      <c r="O740" s="245" t="str">
        <f t="shared" si="64"/>
        <v/>
      </c>
      <c r="P740" s="260"/>
      <c r="Q740" s="260"/>
      <c r="R740" s="260"/>
      <c r="S740" s="260"/>
      <c r="T740" s="264"/>
      <c r="U740" s="258"/>
      <c r="V740" s="264"/>
      <c r="W740" s="264"/>
      <c r="X740" s="260"/>
      <c r="Y740" s="266"/>
      <c r="Z740" s="245" t="str">
        <f t="shared" si="62"/>
        <v/>
      </c>
      <c r="AA740" s="267"/>
      <c r="AB740" s="245" t="str">
        <f t="array" ref="AB740">_xlfn.IFS(AND(Z740=1,P740&lt;&gt;0),25,AND(Z740=1,R740&lt;&gt;0),21,AND(Z740=1,U740="ALTO"),16,AND(Z740=1,U740="BAJO"),11,AND(Z740=1,V740&lt;&gt;0),2,AND(Z740=2,P740&lt;&gt;0),25,AND(Z740=2,R740&lt;&gt;0),21,AND(Z740=2,U740="ALTO"),16,AND(Z740=2,U740="BAJO"),11,AND(Z740=2,V740&lt;&gt;0),4,AND(Z740=3,P740&lt;&gt;0),25,AND(Z740=3,R740&lt;&gt;0),21,AND(Z740=3,U740="ALTO"),16,AND(Z740=3,U740="BAJO"),12,AND(Z740=3,V740&lt;&gt;0),5,AND(Z740=4,P740&lt;&gt;0),25,AND(Z740=4,R740&lt;&gt;0),13,AND(Z740=4,U740="ALTO"),16,AND(Z740=4,U740="BAJO"),14,AND(Z740=4,V740&lt;&gt;0),7,AND(Z740=5,P740&lt;&gt;0),25,AND(Z740=5,R740&lt;&gt;0),21,AND(Z740=5,U740="ALTO"),16,AND(Z740=5,U740="BAJO"),12,AND(Z740=5,V740&lt;&gt;0),8,AND(Z740=6,P740&lt;&gt;0),25,AND(Z740=6,R740&lt;&gt;0),21,AND(Z740=6,U740="ALTO"),20,AND(Z740=6,U740="BAJO"),17,AND(Z740=6,V740&lt;&gt;0),6,AND(Z740=7,P740&lt;&gt;0),25,AND(Z740=7,R740&lt;&gt;0),23,AND(Z740=7,U740="ALTO"),16,AND(Z740=7,U740="BAJO"),11,AND(Z740=7,V740&lt;&gt;0),7,AND(Z740=8,P740&lt;&gt;0),25,AND(Z740=8,R740&lt;&gt;0),21,AND(Z740=8,U740="ALTO"),16,AND(Z740=8,U740="BAJO"),12,AND(Z740=8,V740&lt;&gt;0),8,AND(Z740=9,P740&lt;&gt;0),25,AND(Z740=9,R740&lt;&gt;0),21,AND(Z740=9,U740="ALTO"),20,AND(Z740=9,U740="BAJO"),17,AND(Z740=9,V740&lt;&gt;0),13,AND(Z740=10,P740&lt;&gt;0),25,AND(Z740=10,R740&lt;&gt;0),22,AND(Z740=10,U740="ALTO"),21,AND(Z740=10,U740="BAJO"),18,AND(Z740=10,V740&lt;&gt;0),18,AND(Z740=11,P740&lt;&gt;0),25,AND(Z740=11,R740&lt;&gt;0),23,AND(Z740=11,U740="ALTO"),20,AND(Z740=11,U740="BAJO"),16,AND(Z740=11,V740&lt;&gt;0),11,AND(Z740=12,P740&lt;&gt;0),25,AND(Z740=12,R740&lt;&gt;0),23,AND(Z740=12,U740="ALTO"),20,AND(Z740=12,U740="BAJO"),16,AND(Z740=12,V740&lt;&gt;0),12,AND(Z740=13,P740&lt;&gt;0),25,AND(Z740=13,R740&lt;&gt;0),21,AND(Z740=13,U740="ALTO"),20,AND(Z740=13,U740="BAJO"),17,AND(Z740=13,V740&lt;&gt;0),17,AND(Z740=14,P740&lt;&gt;0),25,AND(Z740=14,R740&lt;&gt;0),24,AND(Z740=14,U740="ALTO"),23,AND(Z740=14,U740="BAJO"),21,AND(Z740=14,V740&lt;&gt;0),18,AND(Z740=15,P740&lt;&gt;0),25,AND(Z740=15,R740&lt;&gt;0),24,AND(Z740=15,U740="ALTO"),22,AND(Z740=15,U740="BAJO"),19,AND(Z740=15,V740&lt;&gt;0),19,AND(Z740=16,P740&lt;&gt;0),25,AND(Z740=16,R740&lt;&gt;0),23,AND(Z740=16,U740="ALTO"),23,AND(Z740=16,U740="BAJO"),23,AND(Z740=16,V740&lt;&gt;0),20,AND(Z740=17,P740&lt;&gt;0),25,AND(Z740=17,R740&lt;&gt;0),24,AND(Z740=17,U740="ALTO"),23,AND(Z740=17,U740="BAJO"),21,AND(Z740=17,V740&lt;&gt;0),20,AND(Z740=18,P740&lt;&gt;0),25,AND(Z740=18,R740&lt;&gt;0),24,AND(Z740=18,U740="ALTO"),23,AND(Z740=18,U740="BAJO"),22,AND(Z740=18,V740&lt;&gt;0),21,AND(Z740=19,P740&lt;&gt;0),25,AND(Z740=19,R740&lt;&gt;0),25,AND(Z740=19,U740="ALTO"),24,AND(Z740=19,U740="BAJO"),22,AND(Z740=19,V740&lt;&gt;0),22,AND(Z740&lt;&gt;0,X740&lt;&gt;0),Z740,TRUE,"FALSO")</f>
        <v>FALSO</v>
      </c>
      <c r="AC740" s="222"/>
      <c r="AD740" s="222"/>
      <c r="AE740" s="36"/>
      <c r="AF740" s="37"/>
      <c r="AG740" s="37"/>
      <c r="AH740" s="25"/>
      <c r="AI740" s="25"/>
      <c r="AJ740" s="25"/>
      <c r="AK740" s="25"/>
      <c r="AL740" s="25"/>
      <c r="AM740" s="25"/>
      <c r="AN740" s="25"/>
      <c r="AO740" s="35"/>
      <c r="AP740" s="25"/>
      <c r="AQ740" s="35"/>
      <c r="AR740" s="25"/>
      <c r="AS740" s="35"/>
      <c r="AT740" s="25"/>
      <c r="AU740" s="35"/>
      <c r="AV740" s="25"/>
      <c r="AW740" s="35"/>
      <c r="AX740" s="25"/>
    </row>
    <row r="741" spans="1:50" ht="26.25">
      <c r="A741" s="285"/>
      <c r="B741" s="381"/>
      <c r="C741" s="379"/>
      <c r="D741" s="378"/>
      <c r="E741" s="249"/>
      <c r="F741" s="248"/>
      <c r="G741" s="225"/>
      <c r="H741" s="227"/>
      <c r="I741" s="254"/>
      <c r="J741" s="255" t="e">
        <f>+VLOOKUP(I741,Peligros_Aspectos!A:D,4,0)</f>
        <v>#N/A</v>
      </c>
      <c r="K741" s="256" t="e">
        <f>+VLOOKUP(I741,Peligros_Aspectos!A:D,2,0)</f>
        <v>#N/A</v>
      </c>
      <c r="L741" s="257" t="e">
        <f>+VLOOKUP(I741,Peligros_Aspectos!A:C,3,0)</f>
        <v>#N/A</v>
      </c>
      <c r="M741" s="232"/>
      <c r="N741" s="258"/>
      <c r="O741" s="245" t="str">
        <f t="shared" si="64"/>
        <v/>
      </c>
      <c r="P741" s="260"/>
      <c r="Q741" s="260"/>
      <c r="R741" s="260"/>
      <c r="S741" s="260"/>
      <c r="T741" s="260"/>
      <c r="U741" s="258"/>
      <c r="V741" s="264"/>
      <c r="W741" s="264"/>
      <c r="X741" s="260"/>
      <c r="Y741" s="266"/>
      <c r="Z741" s="245" t="str">
        <f t="shared" si="62"/>
        <v/>
      </c>
      <c r="AA741" s="267"/>
      <c r="AB741" s="245" t="str">
        <f t="array" ref="AB741">_xlfn.IFS(AND(Z741=1,P741&lt;&gt;0),25,AND(Z741=1,R741&lt;&gt;0),21,AND(Z741=1,U741="ALTO"),16,AND(Z741=1,U741="BAJO"),11,AND(Z741=1,V741&lt;&gt;0),2,AND(Z741=2,P741&lt;&gt;0),25,AND(Z741=2,R741&lt;&gt;0),21,AND(Z741=2,U741="ALTO"),16,AND(Z741=2,U741="BAJO"),11,AND(Z741=2,V741&lt;&gt;0),4,AND(Z741=3,P741&lt;&gt;0),25,AND(Z741=3,R741&lt;&gt;0),21,AND(Z741=3,U741="ALTO"),16,AND(Z741=3,U741="BAJO"),12,AND(Z741=3,V741&lt;&gt;0),5,AND(Z741=4,P741&lt;&gt;0),25,AND(Z741=4,R741&lt;&gt;0),13,AND(Z741=4,U741="ALTO"),16,AND(Z741=4,U741="BAJO"),14,AND(Z741=4,V741&lt;&gt;0),7,AND(Z741=5,P741&lt;&gt;0),25,AND(Z741=5,R741&lt;&gt;0),21,AND(Z741=5,U741="ALTO"),16,AND(Z741=5,U741="BAJO"),12,AND(Z741=5,V741&lt;&gt;0),8,AND(Z741=6,P741&lt;&gt;0),25,AND(Z741=6,R741&lt;&gt;0),21,AND(Z741=6,U741="ALTO"),20,AND(Z741=6,U741="BAJO"),17,AND(Z741=6,V741&lt;&gt;0),6,AND(Z741=7,P741&lt;&gt;0),25,AND(Z741=7,R741&lt;&gt;0),23,AND(Z741=7,U741="ALTO"),16,AND(Z741=7,U741="BAJO"),11,AND(Z741=7,V741&lt;&gt;0),7,AND(Z741=8,P741&lt;&gt;0),25,AND(Z741=8,R741&lt;&gt;0),21,AND(Z741=8,U741="ALTO"),16,AND(Z741=8,U741="BAJO"),12,AND(Z741=8,V741&lt;&gt;0),8,AND(Z741=9,P741&lt;&gt;0),25,AND(Z741=9,R741&lt;&gt;0),21,AND(Z741=9,U741="ALTO"),20,AND(Z741=9,U741="BAJO"),17,AND(Z741=9,V741&lt;&gt;0),13,AND(Z741=10,P741&lt;&gt;0),25,AND(Z741=10,R741&lt;&gt;0),22,AND(Z741=10,U741="ALTO"),21,AND(Z741=10,U741="BAJO"),18,AND(Z741=10,V741&lt;&gt;0),18,AND(Z741=11,P741&lt;&gt;0),25,AND(Z741=11,R741&lt;&gt;0),23,AND(Z741=11,U741="ALTO"),20,AND(Z741=11,U741="BAJO"),16,AND(Z741=11,V741&lt;&gt;0),11,AND(Z741=12,P741&lt;&gt;0),25,AND(Z741=12,R741&lt;&gt;0),23,AND(Z741=12,U741="ALTO"),20,AND(Z741=12,U741="BAJO"),16,AND(Z741=12,V741&lt;&gt;0),12,AND(Z741=13,P741&lt;&gt;0),25,AND(Z741=13,R741&lt;&gt;0),21,AND(Z741=13,U741="ALTO"),20,AND(Z741=13,U741="BAJO"),17,AND(Z741=13,V741&lt;&gt;0),17,AND(Z741=14,P741&lt;&gt;0),25,AND(Z741=14,R741&lt;&gt;0),24,AND(Z741=14,U741="ALTO"),23,AND(Z741=14,U741="BAJO"),21,AND(Z741=14,V741&lt;&gt;0),18,AND(Z741=15,P741&lt;&gt;0),25,AND(Z741=15,R741&lt;&gt;0),24,AND(Z741=15,U741="ALTO"),22,AND(Z741=15,U741="BAJO"),19,AND(Z741=15,V741&lt;&gt;0),19,AND(Z741=16,P741&lt;&gt;0),25,AND(Z741=16,R741&lt;&gt;0),23,AND(Z741=16,U741="ALTO"),23,AND(Z741=16,U741="BAJO"),23,AND(Z741=16,V741&lt;&gt;0),20,AND(Z741=17,P741&lt;&gt;0),25,AND(Z741=17,R741&lt;&gt;0),24,AND(Z741=17,U741="ALTO"),23,AND(Z741=17,U741="BAJO"),21,AND(Z741=17,V741&lt;&gt;0),20,AND(Z741=18,P741&lt;&gt;0),25,AND(Z741=18,R741&lt;&gt;0),24,AND(Z741=18,U741="ALTO"),23,AND(Z741=18,U741="BAJO"),22,AND(Z741=18,V741&lt;&gt;0),21,AND(Z741=19,P741&lt;&gt;0),25,AND(Z741=19,R741&lt;&gt;0),25,AND(Z741=19,U741="ALTO"),24,AND(Z741=19,U741="BAJO"),22,AND(Z741=19,V741&lt;&gt;0),22,AND(Z741&lt;&gt;0,X741&lt;&gt;0),Z741,TRUE,"FALSO")</f>
        <v>FALSO</v>
      </c>
      <c r="AC741" s="222"/>
      <c r="AD741" s="222"/>
      <c r="AE741" s="36"/>
      <c r="AF741" s="37"/>
      <c r="AG741" s="37"/>
      <c r="AH741" s="25"/>
      <c r="AI741" s="25"/>
      <c r="AJ741" s="25"/>
      <c r="AK741" s="25"/>
      <c r="AL741" s="25"/>
      <c r="AM741" s="25"/>
      <c r="AN741" s="25"/>
      <c r="AO741" s="35"/>
      <c r="AP741" s="25"/>
      <c r="AQ741" s="35"/>
      <c r="AR741" s="25"/>
      <c r="AS741" s="35"/>
      <c r="AT741" s="25"/>
      <c r="AU741" s="35"/>
      <c r="AV741" s="25"/>
      <c r="AW741" s="35"/>
      <c r="AX741" s="25"/>
    </row>
    <row r="742" spans="1:50" ht="26.25">
      <c r="A742" s="285"/>
      <c r="B742" s="381"/>
      <c r="C742" s="379"/>
      <c r="D742" s="378"/>
      <c r="E742" s="249"/>
      <c r="F742" s="248"/>
      <c r="G742" s="225"/>
      <c r="H742" s="227"/>
      <c r="I742" s="254"/>
      <c r="J742" s="255" t="e">
        <f>+VLOOKUP(I742,Peligros_Aspectos!A:D,4,0)</f>
        <v>#N/A</v>
      </c>
      <c r="K742" s="256" t="e">
        <f>+VLOOKUP(I742,Peligros_Aspectos!A:D,2,0)</f>
        <v>#N/A</v>
      </c>
      <c r="L742" s="257" t="e">
        <f>+VLOOKUP(I742,Peligros_Aspectos!A:C,3,0)</f>
        <v>#N/A</v>
      </c>
      <c r="M742" s="232"/>
      <c r="N742" s="258"/>
      <c r="O742" s="245" t="str">
        <f t="shared" si="64"/>
        <v/>
      </c>
      <c r="P742" s="260"/>
      <c r="Q742" s="260"/>
      <c r="R742" s="260"/>
      <c r="S742" s="260"/>
      <c r="T742" s="260"/>
      <c r="U742" s="258"/>
      <c r="V742" s="264"/>
      <c r="W742" s="264"/>
      <c r="X742" s="260"/>
      <c r="Y742" s="266"/>
      <c r="Z742" s="245" t="str">
        <f t="shared" si="62"/>
        <v/>
      </c>
      <c r="AA742" s="267"/>
      <c r="AB742" s="245" t="str">
        <f t="array" ref="AB742">_xlfn.IFS(AND(Z742=1,P742&lt;&gt;0),25,AND(Z742=1,R742&lt;&gt;0),21,AND(Z742=1,U742="ALTO"),16,AND(Z742=1,U742="BAJO"),11,AND(Z742=1,V742&lt;&gt;0),2,AND(Z742=2,P742&lt;&gt;0),25,AND(Z742=2,R742&lt;&gt;0),21,AND(Z742=2,U742="ALTO"),16,AND(Z742=2,U742="BAJO"),11,AND(Z742=2,V742&lt;&gt;0),4,AND(Z742=3,P742&lt;&gt;0),25,AND(Z742=3,R742&lt;&gt;0),21,AND(Z742=3,U742="ALTO"),16,AND(Z742=3,U742="BAJO"),12,AND(Z742=3,V742&lt;&gt;0),5,AND(Z742=4,P742&lt;&gt;0),25,AND(Z742=4,R742&lt;&gt;0),13,AND(Z742=4,U742="ALTO"),16,AND(Z742=4,U742="BAJO"),14,AND(Z742=4,V742&lt;&gt;0),7,AND(Z742=5,P742&lt;&gt;0),25,AND(Z742=5,R742&lt;&gt;0),21,AND(Z742=5,U742="ALTO"),16,AND(Z742=5,U742="BAJO"),12,AND(Z742=5,V742&lt;&gt;0),8,AND(Z742=6,P742&lt;&gt;0),25,AND(Z742=6,R742&lt;&gt;0),21,AND(Z742=6,U742="ALTO"),20,AND(Z742=6,U742="BAJO"),17,AND(Z742=6,V742&lt;&gt;0),6,AND(Z742=7,P742&lt;&gt;0),25,AND(Z742=7,R742&lt;&gt;0),23,AND(Z742=7,U742="ALTO"),16,AND(Z742=7,U742="BAJO"),11,AND(Z742=7,V742&lt;&gt;0),7,AND(Z742=8,P742&lt;&gt;0),25,AND(Z742=8,R742&lt;&gt;0),21,AND(Z742=8,U742="ALTO"),16,AND(Z742=8,U742="BAJO"),12,AND(Z742=8,V742&lt;&gt;0),8,AND(Z742=9,P742&lt;&gt;0),25,AND(Z742=9,R742&lt;&gt;0),21,AND(Z742=9,U742="ALTO"),20,AND(Z742=9,U742="BAJO"),17,AND(Z742=9,V742&lt;&gt;0),13,AND(Z742=10,P742&lt;&gt;0),25,AND(Z742=10,R742&lt;&gt;0),22,AND(Z742=10,U742="ALTO"),21,AND(Z742=10,U742="BAJO"),18,AND(Z742=10,V742&lt;&gt;0),18,AND(Z742=11,P742&lt;&gt;0),25,AND(Z742=11,R742&lt;&gt;0),23,AND(Z742=11,U742="ALTO"),20,AND(Z742=11,U742="BAJO"),16,AND(Z742=11,V742&lt;&gt;0),11,AND(Z742=12,P742&lt;&gt;0),25,AND(Z742=12,R742&lt;&gt;0),23,AND(Z742=12,U742="ALTO"),20,AND(Z742=12,U742="BAJO"),16,AND(Z742=12,V742&lt;&gt;0),12,AND(Z742=13,P742&lt;&gt;0),25,AND(Z742=13,R742&lt;&gt;0),21,AND(Z742=13,U742="ALTO"),20,AND(Z742=13,U742="BAJO"),17,AND(Z742=13,V742&lt;&gt;0),17,AND(Z742=14,P742&lt;&gt;0),25,AND(Z742=14,R742&lt;&gt;0),24,AND(Z742=14,U742="ALTO"),23,AND(Z742=14,U742="BAJO"),21,AND(Z742=14,V742&lt;&gt;0),18,AND(Z742=15,P742&lt;&gt;0),25,AND(Z742=15,R742&lt;&gt;0),24,AND(Z742=15,U742="ALTO"),22,AND(Z742=15,U742="BAJO"),19,AND(Z742=15,V742&lt;&gt;0),19,AND(Z742=16,P742&lt;&gt;0),25,AND(Z742=16,R742&lt;&gt;0),23,AND(Z742=16,U742="ALTO"),23,AND(Z742=16,U742="BAJO"),23,AND(Z742=16,V742&lt;&gt;0),20,AND(Z742=17,P742&lt;&gt;0),25,AND(Z742=17,R742&lt;&gt;0),24,AND(Z742=17,U742="ALTO"),23,AND(Z742=17,U742="BAJO"),21,AND(Z742=17,V742&lt;&gt;0),20,AND(Z742=18,P742&lt;&gt;0),25,AND(Z742=18,R742&lt;&gt;0),24,AND(Z742=18,U742="ALTO"),23,AND(Z742=18,U742="BAJO"),22,AND(Z742=18,V742&lt;&gt;0),21,AND(Z742=19,P742&lt;&gt;0),25,AND(Z742=19,R742&lt;&gt;0),25,AND(Z742=19,U742="ALTO"),24,AND(Z742=19,U742="BAJO"),22,AND(Z742=19,V742&lt;&gt;0),22,AND(Z742&lt;&gt;0,X742&lt;&gt;0),Z742,TRUE,"FALSO")</f>
        <v>FALSO</v>
      </c>
      <c r="AC742" s="222"/>
      <c r="AD742" s="222"/>
      <c r="AE742" s="36"/>
      <c r="AF742" s="37"/>
      <c r="AG742" s="37"/>
      <c r="AH742" s="25"/>
      <c r="AI742" s="25"/>
      <c r="AJ742" s="25"/>
      <c r="AK742" s="25"/>
      <c r="AL742" s="25"/>
      <c r="AM742" s="25"/>
      <c r="AN742" s="25"/>
      <c r="AO742" s="35"/>
      <c r="AP742" s="25"/>
      <c r="AQ742" s="35"/>
      <c r="AR742" s="25"/>
      <c r="AS742" s="35"/>
      <c r="AT742" s="25"/>
      <c r="AU742" s="35"/>
      <c r="AV742" s="25"/>
      <c r="AW742" s="35"/>
      <c r="AX742" s="25"/>
    </row>
    <row r="743" spans="1:50" ht="26.25">
      <c r="A743" s="285"/>
      <c r="B743" s="381"/>
      <c r="C743" s="379"/>
      <c r="D743" s="378"/>
      <c r="E743" s="249"/>
      <c r="F743" s="248"/>
      <c r="G743" s="225"/>
      <c r="H743" s="227"/>
      <c r="I743" s="254"/>
      <c r="J743" s="255" t="e">
        <f>+VLOOKUP(I743,Peligros_Aspectos!A:D,4,0)</f>
        <v>#N/A</v>
      </c>
      <c r="K743" s="256" t="e">
        <f>+VLOOKUP(I743,Peligros_Aspectos!A:D,2,0)</f>
        <v>#N/A</v>
      </c>
      <c r="L743" s="257" t="e">
        <f>+VLOOKUP(I743,Peligros_Aspectos!A:C,3,0)</f>
        <v>#N/A</v>
      </c>
      <c r="M743" s="232"/>
      <c r="N743" s="258"/>
      <c r="O743" s="245" t="str">
        <f t="shared" si="64"/>
        <v/>
      </c>
      <c r="P743" s="260"/>
      <c r="Q743" s="260"/>
      <c r="R743" s="260"/>
      <c r="S743" s="260"/>
      <c r="T743" s="260"/>
      <c r="U743" s="258"/>
      <c r="V743" s="264"/>
      <c r="W743" s="264"/>
      <c r="X743" s="260"/>
      <c r="Y743" s="266"/>
      <c r="Z743" s="245" t="str">
        <f t="shared" si="62"/>
        <v/>
      </c>
      <c r="AA743" s="267"/>
      <c r="AB743" s="245" t="str">
        <f t="array" ref="AB743">_xlfn.IFS(AND(Z743=1,P743&lt;&gt;0),25,AND(Z743=1,R743&lt;&gt;0),21,AND(Z743=1,U743="ALTO"),16,AND(Z743=1,U743="BAJO"),11,AND(Z743=1,V743&lt;&gt;0),2,AND(Z743=2,P743&lt;&gt;0),25,AND(Z743=2,R743&lt;&gt;0),21,AND(Z743=2,U743="ALTO"),16,AND(Z743=2,U743="BAJO"),11,AND(Z743=2,V743&lt;&gt;0),4,AND(Z743=3,P743&lt;&gt;0),25,AND(Z743=3,R743&lt;&gt;0),21,AND(Z743=3,U743="ALTO"),16,AND(Z743=3,U743="BAJO"),12,AND(Z743=3,V743&lt;&gt;0),5,AND(Z743=4,P743&lt;&gt;0),25,AND(Z743=4,R743&lt;&gt;0),13,AND(Z743=4,U743="ALTO"),16,AND(Z743=4,U743="BAJO"),14,AND(Z743=4,V743&lt;&gt;0),7,AND(Z743=5,P743&lt;&gt;0),25,AND(Z743=5,R743&lt;&gt;0),21,AND(Z743=5,U743="ALTO"),16,AND(Z743=5,U743="BAJO"),12,AND(Z743=5,V743&lt;&gt;0),8,AND(Z743=6,P743&lt;&gt;0),25,AND(Z743=6,R743&lt;&gt;0),21,AND(Z743=6,U743="ALTO"),20,AND(Z743=6,U743="BAJO"),17,AND(Z743=6,V743&lt;&gt;0),6,AND(Z743=7,P743&lt;&gt;0),25,AND(Z743=7,R743&lt;&gt;0),23,AND(Z743=7,U743="ALTO"),16,AND(Z743=7,U743="BAJO"),11,AND(Z743=7,V743&lt;&gt;0),7,AND(Z743=8,P743&lt;&gt;0),25,AND(Z743=8,R743&lt;&gt;0),21,AND(Z743=8,U743="ALTO"),16,AND(Z743=8,U743="BAJO"),12,AND(Z743=8,V743&lt;&gt;0),8,AND(Z743=9,P743&lt;&gt;0),25,AND(Z743=9,R743&lt;&gt;0),21,AND(Z743=9,U743="ALTO"),20,AND(Z743=9,U743="BAJO"),17,AND(Z743=9,V743&lt;&gt;0),13,AND(Z743=10,P743&lt;&gt;0),25,AND(Z743=10,R743&lt;&gt;0),22,AND(Z743=10,U743="ALTO"),21,AND(Z743=10,U743="BAJO"),18,AND(Z743=10,V743&lt;&gt;0),18,AND(Z743=11,P743&lt;&gt;0),25,AND(Z743=11,R743&lt;&gt;0),23,AND(Z743=11,U743="ALTO"),20,AND(Z743=11,U743="BAJO"),16,AND(Z743=11,V743&lt;&gt;0),11,AND(Z743=12,P743&lt;&gt;0),25,AND(Z743=12,R743&lt;&gt;0),23,AND(Z743=12,U743="ALTO"),20,AND(Z743=12,U743="BAJO"),16,AND(Z743=12,V743&lt;&gt;0),12,AND(Z743=13,P743&lt;&gt;0),25,AND(Z743=13,R743&lt;&gt;0),21,AND(Z743=13,U743="ALTO"),20,AND(Z743=13,U743="BAJO"),17,AND(Z743=13,V743&lt;&gt;0),17,AND(Z743=14,P743&lt;&gt;0),25,AND(Z743=14,R743&lt;&gt;0),24,AND(Z743=14,U743="ALTO"),23,AND(Z743=14,U743="BAJO"),21,AND(Z743=14,V743&lt;&gt;0),18,AND(Z743=15,P743&lt;&gt;0),25,AND(Z743=15,R743&lt;&gt;0),24,AND(Z743=15,U743="ALTO"),22,AND(Z743=15,U743="BAJO"),19,AND(Z743=15,V743&lt;&gt;0),19,AND(Z743=16,P743&lt;&gt;0),25,AND(Z743=16,R743&lt;&gt;0),23,AND(Z743=16,U743="ALTO"),23,AND(Z743=16,U743="BAJO"),23,AND(Z743=16,V743&lt;&gt;0),20,AND(Z743=17,P743&lt;&gt;0),25,AND(Z743=17,R743&lt;&gt;0),24,AND(Z743=17,U743="ALTO"),23,AND(Z743=17,U743="BAJO"),21,AND(Z743=17,V743&lt;&gt;0),20,AND(Z743=18,P743&lt;&gt;0),25,AND(Z743=18,R743&lt;&gt;0),24,AND(Z743=18,U743="ALTO"),23,AND(Z743=18,U743="BAJO"),22,AND(Z743=18,V743&lt;&gt;0),21,AND(Z743=19,P743&lt;&gt;0),25,AND(Z743=19,R743&lt;&gt;0),25,AND(Z743=19,U743="ALTO"),24,AND(Z743=19,U743="BAJO"),22,AND(Z743=19,V743&lt;&gt;0),22,AND(Z743&lt;&gt;0,X743&lt;&gt;0),Z743,TRUE,"FALSO")</f>
        <v>FALSO</v>
      </c>
      <c r="AC743" s="222"/>
      <c r="AD743" s="222"/>
      <c r="AE743" s="36"/>
      <c r="AF743" s="37"/>
      <c r="AG743" s="37"/>
      <c r="AH743" s="25"/>
      <c r="AI743" s="25"/>
      <c r="AJ743" s="25"/>
      <c r="AK743" s="25"/>
      <c r="AL743" s="25"/>
      <c r="AM743" s="25"/>
      <c r="AN743" s="25"/>
      <c r="AO743" s="35"/>
      <c r="AP743" s="25"/>
      <c r="AQ743" s="35"/>
      <c r="AR743" s="25"/>
      <c r="AS743" s="35"/>
      <c r="AT743" s="25"/>
      <c r="AU743" s="35"/>
      <c r="AV743" s="25"/>
      <c r="AW743" s="35"/>
      <c r="AX743" s="25"/>
    </row>
    <row r="744" spans="1:50" ht="26.25">
      <c r="A744" s="285"/>
      <c r="B744" s="381"/>
      <c r="C744" s="379"/>
      <c r="D744" s="378"/>
      <c r="E744" s="249"/>
      <c r="F744" s="248"/>
      <c r="G744" s="225"/>
      <c r="H744" s="227"/>
      <c r="I744" s="254"/>
      <c r="J744" s="255" t="e">
        <f>+VLOOKUP(I744,Peligros_Aspectos!A:D,4,0)</f>
        <v>#N/A</v>
      </c>
      <c r="K744" s="256" t="e">
        <f>+VLOOKUP(I744,Peligros_Aspectos!A:D,2,0)</f>
        <v>#N/A</v>
      </c>
      <c r="L744" s="257" t="e">
        <f>+VLOOKUP(I744,Peligros_Aspectos!A:C,3,0)</f>
        <v>#N/A</v>
      </c>
      <c r="M744" s="232"/>
      <c r="N744" s="258"/>
      <c r="O744" s="245" t="str">
        <f t="shared" si="64"/>
        <v/>
      </c>
      <c r="P744" s="260"/>
      <c r="Q744" s="260"/>
      <c r="R744" s="260"/>
      <c r="S744" s="260"/>
      <c r="T744" s="260"/>
      <c r="U744" s="258"/>
      <c r="V744" s="264"/>
      <c r="W744" s="264"/>
      <c r="X744" s="260"/>
      <c r="Y744" s="266"/>
      <c r="Z744" s="245" t="str">
        <f t="shared" si="62"/>
        <v/>
      </c>
      <c r="AA744" s="267"/>
      <c r="AB744" s="245" t="str">
        <f t="array" ref="AB744">_xlfn.IFS(AND(Z744=1,P744&lt;&gt;0),25,AND(Z744=1,R744&lt;&gt;0),21,AND(Z744=1,U744="ALTO"),16,AND(Z744=1,U744="BAJO"),11,AND(Z744=1,V744&lt;&gt;0),2,AND(Z744=2,P744&lt;&gt;0),25,AND(Z744=2,R744&lt;&gt;0),21,AND(Z744=2,U744="ALTO"),16,AND(Z744=2,U744="BAJO"),11,AND(Z744=2,V744&lt;&gt;0),4,AND(Z744=3,P744&lt;&gt;0),25,AND(Z744=3,R744&lt;&gt;0),21,AND(Z744=3,U744="ALTO"),16,AND(Z744=3,U744="BAJO"),12,AND(Z744=3,V744&lt;&gt;0),5,AND(Z744=4,P744&lt;&gt;0),25,AND(Z744=4,R744&lt;&gt;0),13,AND(Z744=4,U744="ALTO"),16,AND(Z744=4,U744="BAJO"),14,AND(Z744=4,V744&lt;&gt;0),7,AND(Z744=5,P744&lt;&gt;0),25,AND(Z744=5,R744&lt;&gt;0),21,AND(Z744=5,U744="ALTO"),16,AND(Z744=5,U744="BAJO"),12,AND(Z744=5,V744&lt;&gt;0),8,AND(Z744=6,P744&lt;&gt;0),25,AND(Z744=6,R744&lt;&gt;0),21,AND(Z744=6,U744="ALTO"),20,AND(Z744=6,U744="BAJO"),17,AND(Z744=6,V744&lt;&gt;0),6,AND(Z744=7,P744&lt;&gt;0),25,AND(Z744=7,R744&lt;&gt;0),23,AND(Z744=7,U744="ALTO"),16,AND(Z744=7,U744="BAJO"),11,AND(Z744=7,V744&lt;&gt;0),7,AND(Z744=8,P744&lt;&gt;0),25,AND(Z744=8,R744&lt;&gt;0),21,AND(Z744=8,U744="ALTO"),16,AND(Z744=8,U744="BAJO"),12,AND(Z744=8,V744&lt;&gt;0),8,AND(Z744=9,P744&lt;&gt;0),25,AND(Z744=9,R744&lt;&gt;0),21,AND(Z744=9,U744="ALTO"),20,AND(Z744=9,U744="BAJO"),17,AND(Z744=9,V744&lt;&gt;0),13,AND(Z744=10,P744&lt;&gt;0),25,AND(Z744=10,R744&lt;&gt;0),22,AND(Z744=10,U744="ALTO"),21,AND(Z744=10,U744="BAJO"),18,AND(Z744=10,V744&lt;&gt;0),18,AND(Z744=11,P744&lt;&gt;0),25,AND(Z744=11,R744&lt;&gt;0),23,AND(Z744=11,U744="ALTO"),20,AND(Z744=11,U744="BAJO"),16,AND(Z744=11,V744&lt;&gt;0),11,AND(Z744=12,P744&lt;&gt;0),25,AND(Z744=12,R744&lt;&gt;0),23,AND(Z744=12,U744="ALTO"),20,AND(Z744=12,U744="BAJO"),16,AND(Z744=12,V744&lt;&gt;0),12,AND(Z744=13,P744&lt;&gt;0),25,AND(Z744=13,R744&lt;&gt;0),21,AND(Z744=13,U744="ALTO"),20,AND(Z744=13,U744="BAJO"),17,AND(Z744=13,V744&lt;&gt;0),17,AND(Z744=14,P744&lt;&gt;0),25,AND(Z744=14,R744&lt;&gt;0),24,AND(Z744=14,U744="ALTO"),23,AND(Z744=14,U744="BAJO"),21,AND(Z744=14,V744&lt;&gt;0),18,AND(Z744=15,P744&lt;&gt;0),25,AND(Z744=15,R744&lt;&gt;0),24,AND(Z744=15,U744="ALTO"),22,AND(Z744=15,U744="BAJO"),19,AND(Z744=15,V744&lt;&gt;0),19,AND(Z744=16,P744&lt;&gt;0),25,AND(Z744=16,R744&lt;&gt;0),23,AND(Z744=16,U744="ALTO"),23,AND(Z744=16,U744="BAJO"),23,AND(Z744=16,V744&lt;&gt;0),20,AND(Z744=17,P744&lt;&gt;0),25,AND(Z744=17,R744&lt;&gt;0),24,AND(Z744=17,U744="ALTO"),23,AND(Z744=17,U744="BAJO"),21,AND(Z744=17,V744&lt;&gt;0),20,AND(Z744=18,P744&lt;&gt;0),25,AND(Z744=18,R744&lt;&gt;0),24,AND(Z744=18,U744="ALTO"),23,AND(Z744=18,U744="BAJO"),22,AND(Z744=18,V744&lt;&gt;0),21,AND(Z744=19,P744&lt;&gt;0),25,AND(Z744=19,R744&lt;&gt;0),25,AND(Z744=19,U744="ALTO"),24,AND(Z744=19,U744="BAJO"),22,AND(Z744=19,V744&lt;&gt;0),22,AND(Z744&lt;&gt;0,X744&lt;&gt;0),Z744,TRUE,"FALSO")</f>
        <v>FALSO</v>
      </c>
      <c r="AC744" s="222"/>
      <c r="AD744" s="222"/>
      <c r="AE744" s="36"/>
      <c r="AF744" s="37"/>
      <c r="AG744" s="37"/>
      <c r="AH744" s="25"/>
      <c r="AI744" s="25"/>
      <c r="AJ744" s="25"/>
      <c r="AK744" s="25"/>
      <c r="AL744" s="25"/>
      <c r="AM744" s="25"/>
      <c r="AN744" s="25"/>
      <c r="AO744" s="35"/>
      <c r="AP744" s="25"/>
      <c r="AQ744" s="35"/>
      <c r="AR744" s="25"/>
      <c r="AS744" s="35"/>
      <c r="AT744" s="25"/>
      <c r="AU744" s="35"/>
      <c r="AV744" s="25"/>
      <c r="AW744" s="35"/>
      <c r="AX744" s="25"/>
    </row>
    <row r="745" spans="1:50" ht="26.25">
      <c r="A745" s="285"/>
      <c r="B745" s="381"/>
      <c r="C745" s="379"/>
      <c r="D745" s="378"/>
      <c r="E745" s="249"/>
      <c r="F745" s="248"/>
      <c r="G745" s="225"/>
      <c r="H745" s="227"/>
      <c r="I745" s="254"/>
      <c r="J745" s="255" t="e">
        <f>+VLOOKUP(I745,Peligros_Aspectos!A:D,4,0)</f>
        <v>#N/A</v>
      </c>
      <c r="K745" s="256" t="e">
        <f>+VLOOKUP(I745,Peligros_Aspectos!A:D,2,0)</f>
        <v>#N/A</v>
      </c>
      <c r="L745" s="257" t="e">
        <f>+VLOOKUP(I745,Peligros_Aspectos!A:C,3,0)</f>
        <v>#N/A</v>
      </c>
      <c r="M745" s="232"/>
      <c r="N745" s="258"/>
      <c r="O745" s="245" t="str">
        <f t="shared" si="64"/>
        <v/>
      </c>
      <c r="P745" s="260"/>
      <c r="Q745" s="260"/>
      <c r="R745" s="260"/>
      <c r="S745" s="260"/>
      <c r="T745" s="260"/>
      <c r="U745" s="258"/>
      <c r="V745" s="264"/>
      <c r="W745" s="264"/>
      <c r="X745" s="260"/>
      <c r="Y745" s="266"/>
      <c r="Z745" s="245" t="str">
        <f t="shared" ref="Z745:Z748" si="66">O745</f>
        <v/>
      </c>
      <c r="AA745" s="267"/>
      <c r="AB745" s="245" t="str">
        <f t="array" ref="AB745">_xlfn.IFS(AND(Z745=1,P745&lt;&gt;0),25,AND(Z745=1,R745&lt;&gt;0),21,AND(Z745=1,U745="ALTO"),16,AND(Z745=1,U745="BAJO"),11,AND(Z745=1,V745&lt;&gt;0),2,AND(Z745=2,P745&lt;&gt;0),25,AND(Z745=2,R745&lt;&gt;0),21,AND(Z745=2,U745="ALTO"),16,AND(Z745=2,U745="BAJO"),11,AND(Z745=2,V745&lt;&gt;0),4,AND(Z745=3,P745&lt;&gt;0),25,AND(Z745=3,R745&lt;&gt;0),21,AND(Z745=3,U745="ALTO"),16,AND(Z745=3,U745="BAJO"),12,AND(Z745=3,V745&lt;&gt;0),5,AND(Z745=4,P745&lt;&gt;0),25,AND(Z745=4,R745&lt;&gt;0),13,AND(Z745=4,U745="ALTO"),16,AND(Z745=4,U745="BAJO"),14,AND(Z745=4,V745&lt;&gt;0),7,AND(Z745=5,P745&lt;&gt;0),25,AND(Z745=5,R745&lt;&gt;0),21,AND(Z745=5,U745="ALTO"),16,AND(Z745=5,U745="BAJO"),12,AND(Z745=5,V745&lt;&gt;0),8,AND(Z745=6,P745&lt;&gt;0),25,AND(Z745=6,R745&lt;&gt;0),21,AND(Z745=6,U745="ALTO"),20,AND(Z745=6,U745="BAJO"),17,AND(Z745=6,V745&lt;&gt;0),6,AND(Z745=7,P745&lt;&gt;0),25,AND(Z745=7,R745&lt;&gt;0),23,AND(Z745=7,U745="ALTO"),16,AND(Z745=7,U745="BAJO"),11,AND(Z745=7,V745&lt;&gt;0),7,AND(Z745=8,P745&lt;&gt;0),25,AND(Z745=8,R745&lt;&gt;0),21,AND(Z745=8,U745="ALTO"),16,AND(Z745=8,U745="BAJO"),12,AND(Z745=8,V745&lt;&gt;0),8,AND(Z745=9,P745&lt;&gt;0),25,AND(Z745=9,R745&lt;&gt;0),21,AND(Z745=9,U745="ALTO"),20,AND(Z745=9,U745="BAJO"),17,AND(Z745=9,V745&lt;&gt;0),13,AND(Z745=10,P745&lt;&gt;0),25,AND(Z745=10,R745&lt;&gt;0),22,AND(Z745=10,U745="ALTO"),21,AND(Z745=10,U745="BAJO"),18,AND(Z745=10,V745&lt;&gt;0),18,AND(Z745=11,P745&lt;&gt;0),25,AND(Z745=11,R745&lt;&gt;0),23,AND(Z745=11,U745="ALTO"),20,AND(Z745=11,U745="BAJO"),16,AND(Z745=11,V745&lt;&gt;0),11,AND(Z745=12,P745&lt;&gt;0),25,AND(Z745=12,R745&lt;&gt;0),23,AND(Z745=12,U745="ALTO"),20,AND(Z745=12,U745="BAJO"),16,AND(Z745=12,V745&lt;&gt;0),12,AND(Z745=13,P745&lt;&gt;0),25,AND(Z745=13,R745&lt;&gt;0),21,AND(Z745=13,U745="ALTO"),20,AND(Z745=13,U745="BAJO"),17,AND(Z745=13,V745&lt;&gt;0),17,AND(Z745=14,P745&lt;&gt;0),25,AND(Z745=14,R745&lt;&gt;0),24,AND(Z745=14,U745="ALTO"),23,AND(Z745=14,U745="BAJO"),21,AND(Z745=14,V745&lt;&gt;0),18,AND(Z745=15,P745&lt;&gt;0),25,AND(Z745=15,R745&lt;&gt;0),24,AND(Z745=15,U745="ALTO"),22,AND(Z745=15,U745="BAJO"),19,AND(Z745=15,V745&lt;&gt;0),19,AND(Z745=16,P745&lt;&gt;0),25,AND(Z745=16,R745&lt;&gt;0),23,AND(Z745=16,U745="ALTO"),23,AND(Z745=16,U745="BAJO"),23,AND(Z745=16,V745&lt;&gt;0),20,AND(Z745=17,P745&lt;&gt;0),25,AND(Z745=17,R745&lt;&gt;0),24,AND(Z745=17,U745="ALTO"),23,AND(Z745=17,U745="BAJO"),21,AND(Z745=17,V745&lt;&gt;0),20,AND(Z745=18,P745&lt;&gt;0),25,AND(Z745=18,R745&lt;&gt;0),24,AND(Z745=18,U745="ALTO"),23,AND(Z745=18,U745="BAJO"),22,AND(Z745=18,V745&lt;&gt;0),21,AND(Z745=19,P745&lt;&gt;0),25,AND(Z745=19,R745&lt;&gt;0),25,AND(Z745=19,U745="ALTO"),24,AND(Z745=19,U745="BAJO"),22,AND(Z745=19,V745&lt;&gt;0),22,AND(Z745&lt;&gt;0,X745&lt;&gt;0),Z745,TRUE,"FALSO")</f>
        <v>FALSO</v>
      </c>
      <c r="AC745" s="222"/>
      <c r="AD745" s="222"/>
      <c r="AE745" s="36"/>
      <c r="AF745" s="37"/>
      <c r="AG745" s="37"/>
      <c r="AH745" s="25"/>
      <c r="AI745" s="25"/>
      <c r="AJ745" s="25"/>
      <c r="AK745" s="25"/>
      <c r="AL745" s="25"/>
      <c r="AM745" s="25"/>
      <c r="AN745" s="25"/>
      <c r="AO745" s="35"/>
      <c r="AP745" s="25"/>
      <c r="AQ745" s="35"/>
      <c r="AR745" s="25"/>
      <c r="AS745" s="35"/>
      <c r="AT745" s="25"/>
      <c r="AU745" s="35"/>
      <c r="AV745" s="25"/>
      <c r="AW745" s="35"/>
      <c r="AX745" s="25"/>
    </row>
    <row r="746" spans="1:50" ht="26.25">
      <c r="A746" s="285"/>
      <c r="B746" s="381"/>
      <c r="C746" s="379"/>
      <c r="D746" s="378"/>
      <c r="E746" s="249"/>
      <c r="F746" s="248"/>
      <c r="G746" s="225"/>
      <c r="H746" s="227"/>
      <c r="I746" s="254"/>
      <c r="J746" s="255" t="e">
        <f>+VLOOKUP(I746,Peligros_Aspectos!A:D,4,0)</f>
        <v>#N/A</v>
      </c>
      <c r="K746" s="256" t="e">
        <f>+VLOOKUP(I746,Peligros_Aspectos!A:D,2,0)</f>
        <v>#N/A</v>
      </c>
      <c r="L746" s="257" t="e">
        <f>+VLOOKUP(I746,Peligros_Aspectos!A:C,3,0)</f>
        <v>#N/A</v>
      </c>
      <c r="M746" s="232"/>
      <c r="N746" s="258"/>
      <c r="O746" s="245" t="str">
        <f t="shared" si="64"/>
        <v/>
      </c>
      <c r="P746" s="260"/>
      <c r="Q746" s="260"/>
      <c r="R746" s="260"/>
      <c r="S746" s="260"/>
      <c r="T746" s="260"/>
      <c r="U746" s="258"/>
      <c r="V746" s="264"/>
      <c r="W746" s="264"/>
      <c r="X746" s="260"/>
      <c r="Y746" s="266"/>
      <c r="Z746" s="245" t="str">
        <f t="shared" si="66"/>
        <v/>
      </c>
      <c r="AA746" s="267"/>
      <c r="AB746" s="245" t="str">
        <f t="array" ref="AB746">_xlfn.IFS(AND(Z746=1,P746&lt;&gt;0),25,AND(Z746=1,R746&lt;&gt;0),21,AND(Z746=1,U746="ALTO"),16,AND(Z746=1,U746="BAJO"),11,AND(Z746=1,V746&lt;&gt;0),2,AND(Z746=2,P746&lt;&gt;0),25,AND(Z746=2,R746&lt;&gt;0),21,AND(Z746=2,U746="ALTO"),16,AND(Z746=2,U746="BAJO"),11,AND(Z746=2,V746&lt;&gt;0),4,AND(Z746=3,P746&lt;&gt;0),25,AND(Z746=3,R746&lt;&gt;0),21,AND(Z746=3,U746="ALTO"),16,AND(Z746=3,U746="BAJO"),12,AND(Z746=3,V746&lt;&gt;0),5,AND(Z746=4,P746&lt;&gt;0),25,AND(Z746=4,R746&lt;&gt;0),13,AND(Z746=4,U746="ALTO"),16,AND(Z746=4,U746="BAJO"),14,AND(Z746=4,V746&lt;&gt;0),7,AND(Z746=5,P746&lt;&gt;0),25,AND(Z746=5,R746&lt;&gt;0),21,AND(Z746=5,U746="ALTO"),16,AND(Z746=5,U746="BAJO"),12,AND(Z746=5,V746&lt;&gt;0),8,AND(Z746=6,P746&lt;&gt;0),25,AND(Z746=6,R746&lt;&gt;0),21,AND(Z746=6,U746="ALTO"),20,AND(Z746=6,U746="BAJO"),17,AND(Z746=6,V746&lt;&gt;0),6,AND(Z746=7,P746&lt;&gt;0),25,AND(Z746=7,R746&lt;&gt;0),23,AND(Z746=7,U746="ALTO"),16,AND(Z746=7,U746="BAJO"),11,AND(Z746=7,V746&lt;&gt;0),7,AND(Z746=8,P746&lt;&gt;0),25,AND(Z746=8,R746&lt;&gt;0),21,AND(Z746=8,U746="ALTO"),16,AND(Z746=8,U746="BAJO"),12,AND(Z746=8,V746&lt;&gt;0),8,AND(Z746=9,P746&lt;&gt;0),25,AND(Z746=9,R746&lt;&gt;0),21,AND(Z746=9,U746="ALTO"),20,AND(Z746=9,U746="BAJO"),17,AND(Z746=9,V746&lt;&gt;0),13,AND(Z746=10,P746&lt;&gt;0),25,AND(Z746=10,R746&lt;&gt;0),22,AND(Z746=10,U746="ALTO"),21,AND(Z746=10,U746="BAJO"),18,AND(Z746=10,V746&lt;&gt;0),18,AND(Z746=11,P746&lt;&gt;0),25,AND(Z746=11,R746&lt;&gt;0),23,AND(Z746=11,U746="ALTO"),20,AND(Z746=11,U746="BAJO"),16,AND(Z746=11,V746&lt;&gt;0),11,AND(Z746=12,P746&lt;&gt;0),25,AND(Z746=12,R746&lt;&gt;0),23,AND(Z746=12,U746="ALTO"),20,AND(Z746=12,U746="BAJO"),16,AND(Z746=12,V746&lt;&gt;0),12,AND(Z746=13,P746&lt;&gt;0),25,AND(Z746=13,R746&lt;&gt;0),21,AND(Z746=13,U746="ALTO"),20,AND(Z746=13,U746="BAJO"),17,AND(Z746=13,V746&lt;&gt;0),17,AND(Z746=14,P746&lt;&gt;0),25,AND(Z746=14,R746&lt;&gt;0),24,AND(Z746=14,U746="ALTO"),23,AND(Z746=14,U746="BAJO"),21,AND(Z746=14,V746&lt;&gt;0),18,AND(Z746=15,P746&lt;&gt;0),25,AND(Z746=15,R746&lt;&gt;0),24,AND(Z746=15,U746="ALTO"),22,AND(Z746=15,U746="BAJO"),19,AND(Z746=15,V746&lt;&gt;0),19,AND(Z746=16,P746&lt;&gt;0),25,AND(Z746=16,R746&lt;&gt;0),23,AND(Z746=16,U746="ALTO"),23,AND(Z746=16,U746="BAJO"),23,AND(Z746=16,V746&lt;&gt;0),20,AND(Z746=17,P746&lt;&gt;0),25,AND(Z746=17,R746&lt;&gt;0),24,AND(Z746=17,U746="ALTO"),23,AND(Z746=17,U746="BAJO"),21,AND(Z746=17,V746&lt;&gt;0),20,AND(Z746=18,P746&lt;&gt;0),25,AND(Z746=18,R746&lt;&gt;0),24,AND(Z746=18,U746="ALTO"),23,AND(Z746=18,U746="BAJO"),22,AND(Z746=18,V746&lt;&gt;0),21,AND(Z746=19,P746&lt;&gt;0),25,AND(Z746=19,R746&lt;&gt;0),25,AND(Z746=19,U746="ALTO"),24,AND(Z746=19,U746="BAJO"),22,AND(Z746=19,V746&lt;&gt;0),22,AND(Z746&lt;&gt;0,X746&lt;&gt;0),Z746,TRUE,"FALSO")</f>
        <v>FALSO</v>
      </c>
      <c r="AC746" s="222"/>
      <c r="AD746" s="222"/>
      <c r="AE746" s="36"/>
      <c r="AF746" s="37"/>
      <c r="AG746" s="37"/>
      <c r="AH746" s="25"/>
      <c r="AI746" s="25"/>
      <c r="AJ746" s="25"/>
      <c r="AK746" s="25"/>
      <c r="AL746" s="25"/>
      <c r="AM746" s="25"/>
      <c r="AN746" s="25"/>
      <c r="AO746" s="35"/>
      <c r="AP746" s="25"/>
      <c r="AQ746" s="35"/>
      <c r="AR746" s="25"/>
      <c r="AS746" s="35"/>
      <c r="AT746" s="25"/>
      <c r="AU746" s="35"/>
      <c r="AV746" s="25"/>
      <c r="AW746" s="35"/>
      <c r="AX746" s="25"/>
    </row>
    <row r="747" spans="1:50" ht="26.25">
      <c r="A747" s="285"/>
      <c r="B747" s="381"/>
      <c r="C747" s="379"/>
      <c r="D747" s="378"/>
      <c r="E747" s="249"/>
      <c r="F747" s="248"/>
      <c r="G747" s="225"/>
      <c r="H747" s="227"/>
      <c r="I747" s="254"/>
      <c r="J747" s="255" t="e">
        <f>+VLOOKUP(I747,Peligros_Aspectos!A:D,4,0)</f>
        <v>#N/A</v>
      </c>
      <c r="K747" s="256" t="e">
        <f>+VLOOKUP(I747,Peligros_Aspectos!A:D,2,0)</f>
        <v>#N/A</v>
      </c>
      <c r="L747" s="257" t="e">
        <f>+VLOOKUP(I747,Peligros_Aspectos!A:C,3,0)</f>
        <v>#N/A</v>
      </c>
      <c r="M747" s="232"/>
      <c r="N747" s="258"/>
      <c r="O747" s="245" t="str">
        <f t="shared" si="64"/>
        <v/>
      </c>
      <c r="P747" s="260"/>
      <c r="Q747" s="260"/>
      <c r="R747" s="260"/>
      <c r="S747" s="260"/>
      <c r="T747" s="260"/>
      <c r="U747" s="258"/>
      <c r="V747" s="264"/>
      <c r="W747" s="264"/>
      <c r="X747" s="260"/>
      <c r="Y747" s="266"/>
      <c r="Z747" s="245" t="str">
        <f t="shared" si="66"/>
        <v/>
      </c>
      <c r="AA747" s="267"/>
      <c r="AB747" s="245" t="str">
        <f t="array" ref="AB747">_xlfn.IFS(AND(Z747=1,P747&lt;&gt;0),25,AND(Z747=1,R747&lt;&gt;0),21,AND(Z747=1,U747="ALTO"),16,AND(Z747=1,U747="BAJO"),11,AND(Z747=1,V747&lt;&gt;0),2,AND(Z747=2,P747&lt;&gt;0),25,AND(Z747=2,R747&lt;&gt;0),21,AND(Z747=2,U747="ALTO"),16,AND(Z747=2,U747="BAJO"),11,AND(Z747=2,V747&lt;&gt;0),4,AND(Z747=3,P747&lt;&gt;0),25,AND(Z747=3,R747&lt;&gt;0),21,AND(Z747=3,U747="ALTO"),16,AND(Z747=3,U747="BAJO"),12,AND(Z747=3,V747&lt;&gt;0),5,AND(Z747=4,P747&lt;&gt;0),25,AND(Z747=4,R747&lt;&gt;0),13,AND(Z747=4,U747="ALTO"),16,AND(Z747=4,U747="BAJO"),14,AND(Z747=4,V747&lt;&gt;0),7,AND(Z747=5,P747&lt;&gt;0),25,AND(Z747=5,R747&lt;&gt;0),21,AND(Z747=5,U747="ALTO"),16,AND(Z747=5,U747="BAJO"),12,AND(Z747=5,V747&lt;&gt;0),8,AND(Z747=6,P747&lt;&gt;0),25,AND(Z747=6,R747&lt;&gt;0),21,AND(Z747=6,U747="ALTO"),20,AND(Z747=6,U747="BAJO"),17,AND(Z747=6,V747&lt;&gt;0),6,AND(Z747=7,P747&lt;&gt;0),25,AND(Z747=7,R747&lt;&gt;0),23,AND(Z747=7,U747="ALTO"),16,AND(Z747=7,U747="BAJO"),11,AND(Z747=7,V747&lt;&gt;0),7,AND(Z747=8,P747&lt;&gt;0),25,AND(Z747=8,R747&lt;&gt;0),21,AND(Z747=8,U747="ALTO"),16,AND(Z747=8,U747="BAJO"),12,AND(Z747=8,V747&lt;&gt;0),8,AND(Z747=9,P747&lt;&gt;0),25,AND(Z747=9,R747&lt;&gt;0),21,AND(Z747=9,U747="ALTO"),20,AND(Z747=9,U747="BAJO"),17,AND(Z747=9,V747&lt;&gt;0),13,AND(Z747=10,P747&lt;&gt;0),25,AND(Z747=10,R747&lt;&gt;0),22,AND(Z747=10,U747="ALTO"),21,AND(Z747=10,U747="BAJO"),18,AND(Z747=10,V747&lt;&gt;0),18,AND(Z747=11,P747&lt;&gt;0),25,AND(Z747=11,R747&lt;&gt;0),23,AND(Z747=11,U747="ALTO"),20,AND(Z747=11,U747="BAJO"),16,AND(Z747=11,V747&lt;&gt;0),11,AND(Z747=12,P747&lt;&gt;0),25,AND(Z747=12,R747&lt;&gt;0),23,AND(Z747=12,U747="ALTO"),20,AND(Z747=12,U747="BAJO"),16,AND(Z747=12,V747&lt;&gt;0),12,AND(Z747=13,P747&lt;&gt;0),25,AND(Z747=13,R747&lt;&gt;0),21,AND(Z747=13,U747="ALTO"),20,AND(Z747=13,U747="BAJO"),17,AND(Z747=13,V747&lt;&gt;0),17,AND(Z747=14,P747&lt;&gt;0),25,AND(Z747=14,R747&lt;&gt;0),24,AND(Z747=14,U747="ALTO"),23,AND(Z747=14,U747="BAJO"),21,AND(Z747=14,V747&lt;&gt;0),18,AND(Z747=15,P747&lt;&gt;0),25,AND(Z747=15,R747&lt;&gt;0),24,AND(Z747=15,U747="ALTO"),22,AND(Z747=15,U747="BAJO"),19,AND(Z747=15,V747&lt;&gt;0),19,AND(Z747=16,P747&lt;&gt;0),25,AND(Z747=16,R747&lt;&gt;0),23,AND(Z747=16,U747="ALTO"),23,AND(Z747=16,U747="BAJO"),23,AND(Z747=16,V747&lt;&gt;0),20,AND(Z747=17,P747&lt;&gt;0),25,AND(Z747=17,R747&lt;&gt;0),24,AND(Z747=17,U747="ALTO"),23,AND(Z747=17,U747="BAJO"),21,AND(Z747=17,V747&lt;&gt;0),20,AND(Z747=18,P747&lt;&gt;0),25,AND(Z747=18,R747&lt;&gt;0),24,AND(Z747=18,U747="ALTO"),23,AND(Z747=18,U747="BAJO"),22,AND(Z747=18,V747&lt;&gt;0),21,AND(Z747=19,P747&lt;&gt;0),25,AND(Z747=19,R747&lt;&gt;0),25,AND(Z747=19,U747="ALTO"),24,AND(Z747=19,U747="BAJO"),22,AND(Z747=19,V747&lt;&gt;0),22,AND(Z747&lt;&gt;0,X747&lt;&gt;0),Z747,TRUE,"FALSO")</f>
        <v>FALSO</v>
      </c>
      <c r="AC747" s="222"/>
      <c r="AD747" s="222"/>
      <c r="AE747" s="36"/>
      <c r="AF747" s="37"/>
      <c r="AG747" s="37"/>
      <c r="AH747" s="25"/>
      <c r="AI747" s="25"/>
      <c r="AJ747" s="25"/>
      <c r="AK747" s="25"/>
      <c r="AL747" s="25"/>
      <c r="AM747" s="25"/>
      <c r="AN747" s="25"/>
      <c r="AO747" s="35"/>
      <c r="AP747" s="25"/>
      <c r="AQ747" s="35"/>
      <c r="AR747" s="25"/>
      <c r="AS747" s="35"/>
      <c r="AT747" s="25"/>
      <c r="AU747" s="35"/>
      <c r="AV747" s="25"/>
      <c r="AW747" s="35"/>
      <c r="AX747" s="25"/>
    </row>
    <row r="748" spans="1:50" ht="26.25">
      <c r="A748" s="285"/>
      <c r="B748" s="381"/>
      <c r="C748" s="379"/>
      <c r="D748" s="378"/>
      <c r="E748" s="249"/>
      <c r="F748" s="248"/>
      <c r="G748" s="225"/>
      <c r="H748" s="227"/>
      <c r="I748" s="254"/>
      <c r="J748" s="255" t="e">
        <f>+VLOOKUP(I748,Peligros_Aspectos!A:D,4,0)</f>
        <v>#N/A</v>
      </c>
      <c r="K748" s="256" t="e">
        <f>+VLOOKUP(I748,Peligros_Aspectos!A:D,2,0)</f>
        <v>#N/A</v>
      </c>
      <c r="L748" s="257" t="e">
        <f>+VLOOKUP(I748,Peligros_Aspectos!A:C,3,0)</f>
        <v>#N/A</v>
      </c>
      <c r="M748" s="232"/>
      <c r="N748" s="258"/>
      <c r="O748" s="245" t="str">
        <f t="shared" si="64"/>
        <v/>
      </c>
      <c r="P748" s="260"/>
      <c r="Q748" s="260"/>
      <c r="R748" s="260"/>
      <c r="S748" s="260"/>
      <c r="T748" s="260"/>
      <c r="U748" s="258"/>
      <c r="V748" s="264"/>
      <c r="W748" s="264"/>
      <c r="X748" s="260"/>
      <c r="Y748" s="266"/>
      <c r="Z748" s="245" t="str">
        <f t="shared" si="66"/>
        <v/>
      </c>
      <c r="AA748" s="267"/>
      <c r="AB748" s="245" t="str">
        <f t="array" ref="AB748">_xlfn.IFS(AND(Z748=1,P748&lt;&gt;0),25,AND(Z748=1,R748&lt;&gt;0),21,AND(Z748=1,U748="ALTO"),16,AND(Z748=1,U748="BAJO"),11,AND(Z748=1,V748&lt;&gt;0),2,AND(Z748=2,P748&lt;&gt;0),25,AND(Z748=2,R748&lt;&gt;0),21,AND(Z748=2,U748="ALTO"),16,AND(Z748=2,U748="BAJO"),11,AND(Z748=2,V748&lt;&gt;0),4,AND(Z748=3,P748&lt;&gt;0),25,AND(Z748=3,R748&lt;&gt;0),21,AND(Z748=3,U748="ALTO"),16,AND(Z748=3,U748="BAJO"),12,AND(Z748=3,V748&lt;&gt;0),5,AND(Z748=4,P748&lt;&gt;0),25,AND(Z748=4,R748&lt;&gt;0),13,AND(Z748=4,U748="ALTO"),16,AND(Z748=4,U748="BAJO"),14,AND(Z748=4,V748&lt;&gt;0),7,AND(Z748=5,P748&lt;&gt;0),25,AND(Z748=5,R748&lt;&gt;0),21,AND(Z748=5,U748="ALTO"),16,AND(Z748=5,U748="BAJO"),12,AND(Z748=5,V748&lt;&gt;0),8,AND(Z748=6,P748&lt;&gt;0),25,AND(Z748=6,R748&lt;&gt;0),21,AND(Z748=6,U748="ALTO"),20,AND(Z748=6,U748="BAJO"),17,AND(Z748=6,V748&lt;&gt;0),6,AND(Z748=7,P748&lt;&gt;0),25,AND(Z748=7,R748&lt;&gt;0),23,AND(Z748=7,U748="ALTO"),16,AND(Z748=7,U748="BAJO"),11,AND(Z748=7,V748&lt;&gt;0),7,AND(Z748=8,P748&lt;&gt;0),25,AND(Z748=8,R748&lt;&gt;0),21,AND(Z748=8,U748="ALTO"),16,AND(Z748=8,U748="BAJO"),12,AND(Z748=8,V748&lt;&gt;0),8,AND(Z748=9,P748&lt;&gt;0),25,AND(Z748=9,R748&lt;&gt;0),21,AND(Z748=9,U748="ALTO"),20,AND(Z748=9,U748="BAJO"),17,AND(Z748=9,V748&lt;&gt;0),13,AND(Z748=10,P748&lt;&gt;0),25,AND(Z748=10,R748&lt;&gt;0),22,AND(Z748=10,U748="ALTO"),21,AND(Z748=10,U748="BAJO"),18,AND(Z748=10,V748&lt;&gt;0),18,AND(Z748=11,P748&lt;&gt;0),25,AND(Z748=11,R748&lt;&gt;0),23,AND(Z748=11,U748="ALTO"),20,AND(Z748=11,U748="BAJO"),16,AND(Z748=11,V748&lt;&gt;0),11,AND(Z748=12,P748&lt;&gt;0),25,AND(Z748=12,R748&lt;&gt;0),23,AND(Z748=12,U748="ALTO"),20,AND(Z748=12,U748="BAJO"),16,AND(Z748=12,V748&lt;&gt;0),12,AND(Z748=13,P748&lt;&gt;0),25,AND(Z748=13,R748&lt;&gt;0),21,AND(Z748=13,U748="ALTO"),20,AND(Z748=13,U748="BAJO"),17,AND(Z748=13,V748&lt;&gt;0),17,AND(Z748=14,P748&lt;&gt;0),25,AND(Z748=14,R748&lt;&gt;0),24,AND(Z748=14,U748="ALTO"),23,AND(Z748=14,U748="BAJO"),21,AND(Z748=14,V748&lt;&gt;0),18,AND(Z748=15,P748&lt;&gt;0),25,AND(Z748=15,R748&lt;&gt;0),24,AND(Z748=15,U748="ALTO"),22,AND(Z748=15,U748="BAJO"),19,AND(Z748=15,V748&lt;&gt;0),19,AND(Z748=16,P748&lt;&gt;0),25,AND(Z748=16,R748&lt;&gt;0),23,AND(Z748=16,U748="ALTO"),23,AND(Z748=16,U748="BAJO"),23,AND(Z748=16,V748&lt;&gt;0),20,AND(Z748=17,P748&lt;&gt;0),25,AND(Z748=17,R748&lt;&gt;0),24,AND(Z748=17,U748="ALTO"),23,AND(Z748=17,U748="BAJO"),21,AND(Z748=17,V748&lt;&gt;0),20,AND(Z748=18,P748&lt;&gt;0),25,AND(Z748=18,R748&lt;&gt;0),24,AND(Z748=18,U748="ALTO"),23,AND(Z748=18,U748="BAJO"),22,AND(Z748=18,V748&lt;&gt;0),21,AND(Z748=19,P748&lt;&gt;0),25,AND(Z748=19,R748&lt;&gt;0),25,AND(Z748=19,U748="ALTO"),24,AND(Z748=19,U748="BAJO"),22,AND(Z748=19,V748&lt;&gt;0),22,AND(Z748&lt;&gt;0,X748&lt;&gt;0),Z748,TRUE,"FALSO")</f>
        <v>FALSO</v>
      </c>
      <c r="AC748" s="222"/>
      <c r="AD748" s="222"/>
      <c r="AE748" s="36"/>
      <c r="AF748" s="37"/>
      <c r="AG748" s="37"/>
      <c r="AH748" s="25"/>
      <c r="AI748" s="25"/>
      <c r="AJ748" s="25"/>
      <c r="AK748" s="25"/>
      <c r="AL748" s="25"/>
      <c r="AM748" s="25"/>
      <c r="AN748" s="25"/>
      <c r="AO748" s="35"/>
      <c r="AP748" s="25"/>
      <c r="AQ748" s="35"/>
      <c r="AR748" s="25"/>
      <c r="AS748" s="35"/>
      <c r="AT748" s="25"/>
      <c r="AU748" s="35"/>
      <c r="AV748" s="25"/>
      <c r="AW748" s="35"/>
      <c r="AX748" s="25"/>
    </row>
    <row r="749" spans="1:50" ht="26.25">
      <c r="A749" s="285"/>
      <c r="B749" s="381"/>
      <c r="C749" s="379"/>
      <c r="D749" s="378"/>
      <c r="E749" s="249"/>
      <c r="F749" s="248"/>
      <c r="G749" s="225"/>
      <c r="H749" s="227"/>
      <c r="I749" s="254"/>
      <c r="J749" s="255" t="e">
        <f>+VLOOKUP(I749,Peligros_Aspectos!A:D,4,0)</f>
        <v>#N/A</v>
      </c>
      <c r="K749" s="256" t="e">
        <f>+VLOOKUP(I749,Peligros_Aspectos!A:D,2,0)</f>
        <v>#N/A</v>
      </c>
      <c r="L749" s="257" t="e">
        <f>+VLOOKUP(I749,Peligros_Aspectos!A:C,3,0)</f>
        <v>#N/A</v>
      </c>
      <c r="M749" s="232"/>
      <c r="N749" s="258"/>
      <c r="O749" s="245" t="str">
        <f t="shared" si="64"/>
        <v/>
      </c>
      <c r="P749" s="260"/>
      <c r="Q749" s="260"/>
      <c r="R749" s="260"/>
      <c r="S749" s="260"/>
      <c r="T749" s="260"/>
      <c r="U749" s="258"/>
      <c r="V749" s="256"/>
      <c r="W749" s="264"/>
      <c r="X749" s="260"/>
      <c r="Y749" s="266"/>
      <c r="Z749" s="245" t="str">
        <f t="shared" si="62"/>
        <v/>
      </c>
      <c r="AA749" s="267"/>
      <c r="AB749" s="245" t="str">
        <f t="array" ref="AB749">_xlfn.IFS(AND(Z749=1,P749&lt;&gt;0),25,AND(Z749=1,R749&lt;&gt;0),21,AND(Z749=1,U749="ALTO"),16,AND(Z749=1,U749="BAJO"),11,AND(Z749=1,V749&lt;&gt;0),2,AND(Z749=2,P749&lt;&gt;0),25,AND(Z749=2,R749&lt;&gt;0),21,AND(Z749=2,U749="ALTO"),16,AND(Z749=2,U749="BAJO"),11,AND(Z749=2,V749&lt;&gt;0),4,AND(Z749=3,P749&lt;&gt;0),25,AND(Z749=3,R749&lt;&gt;0),21,AND(Z749=3,U749="ALTO"),16,AND(Z749=3,U749="BAJO"),12,AND(Z749=3,V749&lt;&gt;0),5,AND(Z749=4,P749&lt;&gt;0),25,AND(Z749=4,R749&lt;&gt;0),13,AND(Z749=4,U749="ALTO"),16,AND(Z749=4,U749="BAJO"),14,AND(Z749=4,V749&lt;&gt;0),7,AND(Z749=5,P749&lt;&gt;0),25,AND(Z749=5,R749&lt;&gt;0),21,AND(Z749=5,U749="ALTO"),16,AND(Z749=5,U749="BAJO"),12,AND(Z749=5,V749&lt;&gt;0),8,AND(Z749=6,P749&lt;&gt;0),25,AND(Z749=6,R749&lt;&gt;0),21,AND(Z749=6,U749="ALTO"),20,AND(Z749=6,U749="BAJO"),17,AND(Z749=6,V749&lt;&gt;0),6,AND(Z749=7,P749&lt;&gt;0),25,AND(Z749=7,R749&lt;&gt;0),23,AND(Z749=7,U749="ALTO"),16,AND(Z749=7,U749="BAJO"),11,AND(Z749=7,V749&lt;&gt;0),7,AND(Z749=8,P749&lt;&gt;0),25,AND(Z749=8,R749&lt;&gt;0),21,AND(Z749=8,U749="ALTO"),16,AND(Z749=8,U749="BAJO"),12,AND(Z749=8,V749&lt;&gt;0),8,AND(Z749=9,P749&lt;&gt;0),25,AND(Z749=9,R749&lt;&gt;0),21,AND(Z749=9,U749="ALTO"),20,AND(Z749=9,U749="BAJO"),17,AND(Z749=9,V749&lt;&gt;0),13,AND(Z749=10,P749&lt;&gt;0),25,AND(Z749=10,R749&lt;&gt;0),22,AND(Z749=10,U749="ALTO"),21,AND(Z749=10,U749="BAJO"),18,AND(Z749=10,V749&lt;&gt;0),18,AND(Z749=11,P749&lt;&gt;0),25,AND(Z749=11,R749&lt;&gt;0),23,AND(Z749=11,U749="ALTO"),20,AND(Z749=11,U749="BAJO"),16,AND(Z749=11,V749&lt;&gt;0),11,AND(Z749=12,P749&lt;&gt;0),25,AND(Z749=12,R749&lt;&gt;0),23,AND(Z749=12,U749="ALTO"),20,AND(Z749=12,U749="BAJO"),16,AND(Z749=12,V749&lt;&gt;0),12,AND(Z749=13,P749&lt;&gt;0),25,AND(Z749=13,R749&lt;&gt;0),21,AND(Z749=13,U749="ALTO"),20,AND(Z749=13,U749="BAJO"),17,AND(Z749=13,V749&lt;&gt;0),17,AND(Z749=14,P749&lt;&gt;0),25,AND(Z749=14,R749&lt;&gt;0),24,AND(Z749=14,U749="ALTO"),23,AND(Z749=14,U749="BAJO"),21,AND(Z749=14,V749&lt;&gt;0),18,AND(Z749=15,P749&lt;&gt;0),25,AND(Z749=15,R749&lt;&gt;0),24,AND(Z749=15,U749="ALTO"),22,AND(Z749=15,U749="BAJO"),19,AND(Z749=15,V749&lt;&gt;0),19,AND(Z749=16,P749&lt;&gt;0),25,AND(Z749=16,R749&lt;&gt;0),23,AND(Z749=16,U749="ALTO"),23,AND(Z749=16,U749="BAJO"),23,AND(Z749=16,V749&lt;&gt;0),20,AND(Z749=17,P749&lt;&gt;0),25,AND(Z749=17,R749&lt;&gt;0),24,AND(Z749=17,U749="ALTO"),23,AND(Z749=17,U749="BAJO"),21,AND(Z749=17,V749&lt;&gt;0),20,AND(Z749=18,P749&lt;&gt;0),25,AND(Z749=18,R749&lt;&gt;0),24,AND(Z749=18,U749="ALTO"),23,AND(Z749=18,U749="BAJO"),22,AND(Z749=18,V749&lt;&gt;0),21,AND(Z749=19,P749&lt;&gt;0),25,AND(Z749=19,R749&lt;&gt;0),25,AND(Z749=19,U749="ALTO"),24,AND(Z749=19,U749="BAJO"),22,AND(Z749=19,V749&lt;&gt;0),22,AND(Z749&lt;&gt;0,X749&lt;&gt;0),Z749,TRUE,"FALSO")</f>
        <v>FALSO</v>
      </c>
      <c r="AC749" s="222"/>
      <c r="AD749" s="222"/>
      <c r="AE749" s="36"/>
      <c r="AF749" s="37"/>
      <c r="AG749" s="37"/>
      <c r="AH749" s="25"/>
      <c r="AI749" s="25"/>
      <c r="AJ749" s="25"/>
      <c r="AK749" s="25"/>
      <c r="AL749" s="25"/>
      <c r="AM749" s="25"/>
      <c r="AN749" s="25"/>
      <c r="AO749" s="35"/>
      <c r="AP749" s="25"/>
      <c r="AQ749" s="35"/>
      <c r="AR749" s="25"/>
      <c r="AS749" s="35"/>
      <c r="AT749" s="25"/>
      <c r="AU749" s="35"/>
      <c r="AV749" s="25"/>
      <c r="AW749" s="35"/>
      <c r="AX749" s="25"/>
    </row>
    <row r="750" spans="1:50" ht="26.25">
      <c r="A750" s="285"/>
      <c r="B750" s="381"/>
      <c r="C750" s="379"/>
      <c r="D750" s="378"/>
      <c r="E750" s="249"/>
      <c r="F750" s="248"/>
      <c r="G750" s="225"/>
      <c r="H750" s="227"/>
      <c r="I750" s="254"/>
      <c r="J750" s="255" t="e">
        <f>+VLOOKUP(I750,Peligros_Aspectos!A:D,4,0)</f>
        <v>#N/A</v>
      </c>
      <c r="K750" s="256" t="e">
        <f>+VLOOKUP(I750,Peligros_Aspectos!A:D,2,0)</f>
        <v>#N/A</v>
      </c>
      <c r="L750" s="257" t="e">
        <f>+VLOOKUP(I750,Peligros_Aspectos!A:C,3,0)</f>
        <v>#N/A</v>
      </c>
      <c r="M750" s="232"/>
      <c r="N750" s="258"/>
      <c r="O750" s="245" t="str">
        <f t="shared" si="64"/>
        <v/>
      </c>
      <c r="P750" s="260"/>
      <c r="Q750" s="260"/>
      <c r="R750" s="260"/>
      <c r="S750" s="260"/>
      <c r="T750" s="260"/>
      <c r="U750" s="258"/>
      <c r="V750" s="264"/>
      <c r="W750" s="264"/>
      <c r="X750" s="260"/>
      <c r="Y750" s="266"/>
      <c r="Z750" s="245" t="str">
        <f t="shared" si="62"/>
        <v/>
      </c>
      <c r="AA750" s="267"/>
      <c r="AB750" s="245" t="str">
        <f t="array" ref="AB750">_xlfn.IFS(AND(Z750=1,P750&lt;&gt;0),25,AND(Z750=1,R750&lt;&gt;0),21,AND(Z750=1,U750="ALTO"),16,AND(Z750=1,U750="BAJO"),11,AND(Z750=1,V750&lt;&gt;0),2,AND(Z750=2,P750&lt;&gt;0),25,AND(Z750=2,R750&lt;&gt;0),21,AND(Z750=2,U750="ALTO"),16,AND(Z750=2,U750="BAJO"),11,AND(Z750=2,V750&lt;&gt;0),4,AND(Z750=3,P750&lt;&gt;0),25,AND(Z750=3,R750&lt;&gt;0),21,AND(Z750=3,U750="ALTO"),16,AND(Z750=3,U750="BAJO"),12,AND(Z750=3,V750&lt;&gt;0),5,AND(Z750=4,P750&lt;&gt;0),25,AND(Z750=4,R750&lt;&gt;0),13,AND(Z750=4,U750="ALTO"),16,AND(Z750=4,U750="BAJO"),14,AND(Z750=4,V750&lt;&gt;0),7,AND(Z750=5,P750&lt;&gt;0),25,AND(Z750=5,R750&lt;&gt;0),21,AND(Z750=5,U750="ALTO"),16,AND(Z750=5,U750="BAJO"),12,AND(Z750=5,V750&lt;&gt;0),8,AND(Z750=6,P750&lt;&gt;0),25,AND(Z750=6,R750&lt;&gt;0),21,AND(Z750=6,U750="ALTO"),20,AND(Z750=6,U750="BAJO"),17,AND(Z750=6,V750&lt;&gt;0),6,AND(Z750=7,P750&lt;&gt;0),25,AND(Z750=7,R750&lt;&gt;0),23,AND(Z750=7,U750="ALTO"),16,AND(Z750=7,U750="BAJO"),11,AND(Z750=7,V750&lt;&gt;0),7,AND(Z750=8,P750&lt;&gt;0),25,AND(Z750=8,R750&lt;&gt;0),21,AND(Z750=8,U750="ALTO"),16,AND(Z750=8,U750="BAJO"),12,AND(Z750=8,V750&lt;&gt;0),8,AND(Z750=9,P750&lt;&gt;0),25,AND(Z750=9,R750&lt;&gt;0),21,AND(Z750=9,U750="ALTO"),20,AND(Z750=9,U750="BAJO"),17,AND(Z750=9,V750&lt;&gt;0),13,AND(Z750=10,P750&lt;&gt;0),25,AND(Z750=10,R750&lt;&gt;0),22,AND(Z750=10,U750="ALTO"),21,AND(Z750=10,U750="BAJO"),18,AND(Z750=10,V750&lt;&gt;0),18,AND(Z750=11,P750&lt;&gt;0),25,AND(Z750=11,R750&lt;&gt;0),23,AND(Z750=11,U750="ALTO"),20,AND(Z750=11,U750="BAJO"),16,AND(Z750=11,V750&lt;&gt;0),11,AND(Z750=12,P750&lt;&gt;0),25,AND(Z750=12,R750&lt;&gt;0),23,AND(Z750=12,U750="ALTO"),20,AND(Z750=12,U750="BAJO"),16,AND(Z750=12,V750&lt;&gt;0),12,AND(Z750=13,P750&lt;&gt;0),25,AND(Z750=13,R750&lt;&gt;0),21,AND(Z750=13,U750="ALTO"),20,AND(Z750=13,U750="BAJO"),17,AND(Z750=13,V750&lt;&gt;0),17,AND(Z750=14,P750&lt;&gt;0),25,AND(Z750=14,R750&lt;&gt;0),24,AND(Z750=14,U750="ALTO"),23,AND(Z750=14,U750="BAJO"),21,AND(Z750=14,V750&lt;&gt;0),18,AND(Z750=15,P750&lt;&gt;0),25,AND(Z750=15,R750&lt;&gt;0),24,AND(Z750=15,U750="ALTO"),22,AND(Z750=15,U750="BAJO"),19,AND(Z750=15,V750&lt;&gt;0),19,AND(Z750=16,P750&lt;&gt;0),25,AND(Z750=16,R750&lt;&gt;0),23,AND(Z750=16,U750="ALTO"),23,AND(Z750=16,U750="BAJO"),23,AND(Z750=16,V750&lt;&gt;0),20,AND(Z750=17,P750&lt;&gt;0),25,AND(Z750=17,R750&lt;&gt;0),24,AND(Z750=17,U750="ALTO"),23,AND(Z750=17,U750="BAJO"),21,AND(Z750=17,V750&lt;&gt;0),20,AND(Z750=18,P750&lt;&gt;0),25,AND(Z750=18,R750&lt;&gt;0),24,AND(Z750=18,U750="ALTO"),23,AND(Z750=18,U750="BAJO"),22,AND(Z750=18,V750&lt;&gt;0),21,AND(Z750=19,P750&lt;&gt;0),25,AND(Z750=19,R750&lt;&gt;0),25,AND(Z750=19,U750="ALTO"),24,AND(Z750=19,U750="BAJO"),22,AND(Z750=19,V750&lt;&gt;0),22,AND(Z750&lt;&gt;0,X750&lt;&gt;0),Z750,TRUE,"FALSO")</f>
        <v>FALSO</v>
      </c>
      <c r="AC750" s="222"/>
      <c r="AD750" s="222"/>
      <c r="AE750" s="36"/>
      <c r="AF750" s="37"/>
      <c r="AG750" s="37"/>
      <c r="AH750" s="25"/>
      <c r="AI750" s="25"/>
      <c r="AJ750" s="25"/>
      <c r="AK750" s="25"/>
      <c r="AL750" s="25"/>
      <c r="AM750" s="25"/>
      <c r="AN750" s="25"/>
      <c r="AO750" s="35"/>
      <c r="AP750" s="25"/>
      <c r="AQ750" s="35"/>
      <c r="AR750" s="25"/>
      <c r="AS750" s="35"/>
      <c r="AT750" s="25"/>
      <c r="AU750" s="35"/>
      <c r="AV750" s="25"/>
      <c r="AW750" s="35"/>
      <c r="AX750" s="25"/>
    </row>
    <row r="751" spans="1:50" ht="26.25">
      <c r="A751" s="285"/>
      <c r="B751" s="381"/>
      <c r="C751" s="379"/>
      <c r="D751" s="378"/>
      <c r="E751" s="249"/>
      <c r="F751" s="248"/>
      <c r="G751" s="225"/>
      <c r="H751" s="227"/>
      <c r="I751" s="254"/>
      <c r="J751" s="255" t="e">
        <f>+VLOOKUP(I751,Peligros_Aspectos!A:D,4,0)</f>
        <v>#N/A</v>
      </c>
      <c r="K751" s="256" t="e">
        <f>+VLOOKUP(I751,Peligros_Aspectos!A:D,2,0)</f>
        <v>#N/A</v>
      </c>
      <c r="L751" s="257" t="e">
        <f>+VLOOKUP(I751,Peligros_Aspectos!A:C,3,0)</f>
        <v>#N/A</v>
      </c>
      <c r="M751" s="232"/>
      <c r="N751" s="258"/>
      <c r="O751" s="245" t="str">
        <f t="shared" si="64"/>
        <v/>
      </c>
      <c r="P751" s="260"/>
      <c r="Q751" s="260"/>
      <c r="R751" s="260"/>
      <c r="S751" s="260"/>
      <c r="T751" s="264"/>
      <c r="U751" s="258"/>
      <c r="V751" s="264"/>
      <c r="W751" s="264"/>
      <c r="X751" s="260"/>
      <c r="Y751" s="266"/>
      <c r="Z751" s="245" t="str">
        <f t="shared" si="62"/>
        <v/>
      </c>
      <c r="AA751" s="267"/>
      <c r="AB751" s="245" t="str">
        <f t="array" ref="AB751">_xlfn.IFS(AND(Z751=1,P751&lt;&gt;0),25,AND(Z751=1,R751&lt;&gt;0),21,AND(Z751=1,U751="ALTO"),16,AND(Z751=1,U751="BAJO"),11,AND(Z751=1,V751&lt;&gt;0),2,AND(Z751=2,P751&lt;&gt;0),25,AND(Z751=2,R751&lt;&gt;0),21,AND(Z751=2,U751="ALTO"),16,AND(Z751=2,U751="BAJO"),11,AND(Z751=2,V751&lt;&gt;0),4,AND(Z751=3,P751&lt;&gt;0),25,AND(Z751=3,R751&lt;&gt;0),21,AND(Z751=3,U751="ALTO"),16,AND(Z751=3,U751="BAJO"),12,AND(Z751=3,V751&lt;&gt;0),5,AND(Z751=4,P751&lt;&gt;0),25,AND(Z751=4,R751&lt;&gt;0),13,AND(Z751=4,U751="ALTO"),16,AND(Z751=4,U751="BAJO"),14,AND(Z751=4,V751&lt;&gt;0),7,AND(Z751=5,P751&lt;&gt;0),25,AND(Z751=5,R751&lt;&gt;0),21,AND(Z751=5,U751="ALTO"),16,AND(Z751=5,U751="BAJO"),12,AND(Z751=5,V751&lt;&gt;0),8,AND(Z751=6,P751&lt;&gt;0),25,AND(Z751=6,R751&lt;&gt;0),21,AND(Z751=6,U751="ALTO"),20,AND(Z751=6,U751="BAJO"),17,AND(Z751=6,V751&lt;&gt;0),6,AND(Z751=7,P751&lt;&gt;0),25,AND(Z751=7,R751&lt;&gt;0),23,AND(Z751=7,U751="ALTO"),16,AND(Z751=7,U751="BAJO"),11,AND(Z751=7,V751&lt;&gt;0),7,AND(Z751=8,P751&lt;&gt;0),25,AND(Z751=8,R751&lt;&gt;0),21,AND(Z751=8,U751="ALTO"),16,AND(Z751=8,U751="BAJO"),12,AND(Z751=8,V751&lt;&gt;0),8,AND(Z751=9,P751&lt;&gt;0),25,AND(Z751=9,R751&lt;&gt;0),21,AND(Z751=9,U751="ALTO"),20,AND(Z751=9,U751="BAJO"),17,AND(Z751=9,V751&lt;&gt;0),13,AND(Z751=10,P751&lt;&gt;0),25,AND(Z751=10,R751&lt;&gt;0),22,AND(Z751=10,U751="ALTO"),21,AND(Z751=10,U751="BAJO"),18,AND(Z751=10,V751&lt;&gt;0),18,AND(Z751=11,P751&lt;&gt;0),25,AND(Z751=11,R751&lt;&gt;0),23,AND(Z751=11,U751="ALTO"),20,AND(Z751=11,U751="BAJO"),16,AND(Z751=11,V751&lt;&gt;0),11,AND(Z751=12,P751&lt;&gt;0),25,AND(Z751=12,R751&lt;&gt;0),23,AND(Z751=12,U751="ALTO"),20,AND(Z751=12,U751="BAJO"),16,AND(Z751=12,V751&lt;&gt;0),12,AND(Z751=13,P751&lt;&gt;0),25,AND(Z751=13,R751&lt;&gt;0),21,AND(Z751=13,U751="ALTO"),20,AND(Z751=13,U751="BAJO"),17,AND(Z751=13,V751&lt;&gt;0),17,AND(Z751=14,P751&lt;&gt;0),25,AND(Z751=14,R751&lt;&gt;0),24,AND(Z751=14,U751="ALTO"),23,AND(Z751=14,U751="BAJO"),21,AND(Z751=14,V751&lt;&gt;0),18,AND(Z751=15,P751&lt;&gt;0),25,AND(Z751=15,R751&lt;&gt;0),24,AND(Z751=15,U751="ALTO"),22,AND(Z751=15,U751="BAJO"),19,AND(Z751=15,V751&lt;&gt;0),19,AND(Z751=16,P751&lt;&gt;0),25,AND(Z751=16,R751&lt;&gt;0),23,AND(Z751=16,U751="ALTO"),23,AND(Z751=16,U751="BAJO"),23,AND(Z751=16,V751&lt;&gt;0),20,AND(Z751=17,P751&lt;&gt;0),25,AND(Z751=17,R751&lt;&gt;0),24,AND(Z751=17,U751="ALTO"),23,AND(Z751=17,U751="BAJO"),21,AND(Z751=17,V751&lt;&gt;0),20,AND(Z751=18,P751&lt;&gt;0),25,AND(Z751=18,R751&lt;&gt;0),24,AND(Z751=18,U751="ALTO"),23,AND(Z751=18,U751="BAJO"),22,AND(Z751=18,V751&lt;&gt;0),21,AND(Z751=19,P751&lt;&gt;0),25,AND(Z751=19,R751&lt;&gt;0),25,AND(Z751=19,U751="ALTO"),24,AND(Z751=19,U751="BAJO"),22,AND(Z751=19,V751&lt;&gt;0),22,AND(Z751&lt;&gt;0,X751&lt;&gt;0),Z751,TRUE,"FALSO")</f>
        <v>FALSO</v>
      </c>
      <c r="AC751" s="222"/>
      <c r="AD751" s="222"/>
      <c r="AE751" s="36"/>
      <c r="AF751" s="37"/>
      <c r="AG751" s="37"/>
      <c r="AH751" s="25"/>
      <c r="AI751" s="25"/>
      <c r="AJ751" s="25"/>
      <c r="AK751" s="25"/>
      <c r="AL751" s="25"/>
      <c r="AM751" s="25"/>
      <c r="AN751" s="25"/>
      <c r="AO751" s="35"/>
      <c r="AP751" s="25"/>
      <c r="AQ751" s="35"/>
      <c r="AR751" s="25"/>
      <c r="AS751" s="35"/>
      <c r="AT751" s="25"/>
      <c r="AU751" s="35"/>
      <c r="AV751" s="25"/>
      <c r="AW751" s="35"/>
      <c r="AX751" s="25"/>
    </row>
    <row r="752" spans="1:50" ht="26.25">
      <c r="A752" s="285"/>
      <c r="B752" s="381"/>
      <c r="C752" s="379"/>
      <c r="D752" s="378"/>
      <c r="E752" s="249"/>
      <c r="F752" s="248"/>
      <c r="G752" s="225"/>
      <c r="H752" s="227"/>
      <c r="I752" s="254"/>
      <c r="J752" s="255" t="e">
        <f>+VLOOKUP(I752,Peligros_Aspectos!A:D,4,0)</f>
        <v>#N/A</v>
      </c>
      <c r="K752" s="256" t="e">
        <f>+VLOOKUP(I752,Peligros_Aspectos!A:D,2,0)</f>
        <v>#N/A</v>
      </c>
      <c r="L752" s="257" t="e">
        <f>+VLOOKUP(I752,Peligros_Aspectos!A:C,3,0)</f>
        <v>#N/A</v>
      </c>
      <c r="M752" s="232"/>
      <c r="N752" s="258"/>
      <c r="O752" s="245" t="str">
        <f t="shared" si="64"/>
        <v/>
      </c>
      <c r="P752" s="260"/>
      <c r="Q752" s="260"/>
      <c r="R752" s="260"/>
      <c r="S752" s="260"/>
      <c r="T752" s="260"/>
      <c r="U752" s="258"/>
      <c r="V752" s="264"/>
      <c r="W752" s="264"/>
      <c r="X752" s="260"/>
      <c r="Y752" s="266"/>
      <c r="Z752" s="245" t="str">
        <f t="shared" si="62"/>
        <v/>
      </c>
      <c r="AA752" s="267"/>
      <c r="AB752" s="245" t="str">
        <f t="array" ref="AB752">_xlfn.IFS(AND(Z752=1,P752&lt;&gt;0),25,AND(Z752=1,R752&lt;&gt;0),21,AND(Z752=1,U752="ALTO"),16,AND(Z752=1,U752="BAJO"),11,AND(Z752=1,V752&lt;&gt;0),2,AND(Z752=2,P752&lt;&gt;0),25,AND(Z752=2,R752&lt;&gt;0),21,AND(Z752=2,U752="ALTO"),16,AND(Z752=2,U752="BAJO"),11,AND(Z752=2,V752&lt;&gt;0),4,AND(Z752=3,P752&lt;&gt;0),25,AND(Z752=3,R752&lt;&gt;0),21,AND(Z752=3,U752="ALTO"),16,AND(Z752=3,U752="BAJO"),12,AND(Z752=3,V752&lt;&gt;0),5,AND(Z752=4,P752&lt;&gt;0),25,AND(Z752=4,R752&lt;&gt;0),13,AND(Z752=4,U752="ALTO"),16,AND(Z752=4,U752="BAJO"),14,AND(Z752=4,V752&lt;&gt;0),7,AND(Z752=5,P752&lt;&gt;0),25,AND(Z752=5,R752&lt;&gt;0),21,AND(Z752=5,U752="ALTO"),16,AND(Z752=5,U752="BAJO"),12,AND(Z752=5,V752&lt;&gt;0),8,AND(Z752=6,P752&lt;&gt;0),25,AND(Z752=6,R752&lt;&gt;0),21,AND(Z752=6,U752="ALTO"),20,AND(Z752=6,U752="BAJO"),17,AND(Z752=6,V752&lt;&gt;0),6,AND(Z752=7,P752&lt;&gt;0),25,AND(Z752=7,R752&lt;&gt;0),23,AND(Z752=7,U752="ALTO"),16,AND(Z752=7,U752="BAJO"),11,AND(Z752=7,V752&lt;&gt;0),7,AND(Z752=8,P752&lt;&gt;0),25,AND(Z752=8,R752&lt;&gt;0),21,AND(Z752=8,U752="ALTO"),16,AND(Z752=8,U752="BAJO"),12,AND(Z752=8,V752&lt;&gt;0),8,AND(Z752=9,P752&lt;&gt;0),25,AND(Z752=9,R752&lt;&gt;0),21,AND(Z752=9,U752="ALTO"),20,AND(Z752=9,U752="BAJO"),17,AND(Z752=9,V752&lt;&gt;0),13,AND(Z752=10,P752&lt;&gt;0),25,AND(Z752=10,R752&lt;&gt;0),22,AND(Z752=10,U752="ALTO"),21,AND(Z752=10,U752="BAJO"),18,AND(Z752=10,V752&lt;&gt;0),18,AND(Z752=11,P752&lt;&gt;0),25,AND(Z752=11,R752&lt;&gt;0),23,AND(Z752=11,U752="ALTO"),20,AND(Z752=11,U752="BAJO"),16,AND(Z752=11,V752&lt;&gt;0),11,AND(Z752=12,P752&lt;&gt;0),25,AND(Z752=12,R752&lt;&gt;0),23,AND(Z752=12,U752="ALTO"),20,AND(Z752=12,U752="BAJO"),16,AND(Z752=12,V752&lt;&gt;0),12,AND(Z752=13,P752&lt;&gt;0),25,AND(Z752=13,R752&lt;&gt;0),21,AND(Z752=13,U752="ALTO"),20,AND(Z752=13,U752="BAJO"),17,AND(Z752=13,V752&lt;&gt;0),17,AND(Z752=14,P752&lt;&gt;0),25,AND(Z752=14,R752&lt;&gt;0),24,AND(Z752=14,U752="ALTO"),23,AND(Z752=14,U752="BAJO"),21,AND(Z752=14,V752&lt;&gt;0),18,AND(Z752=15,P752&lt;&gt;0),25,AND(Z752=15,R752&lt;&gt;0),24,AND(Z752=15,U752="ALTO"),22,AND(Z752=15,U752="BAJO"),19,AND(Z752=15,V752&lt;&gt;0),19,AND(Z752=16,P752&lt;&gt;0),25,AND(Z752=16,R752&lt;&gt;0),23,AND(Z752=16,U752="ALTO"),23,AND(Z752=16,U752="BAJO"),23,AND(Z752=16,V752&lt;&gt;0),20,AND(Z752=17,P752&lt;&gt;0),25,AND(Z752=17,R752&lt;&gt;0),24,AND(Z752=17,U752="ALTO"),23,AND(Z752=17,U752="BAJO"),21,AND(Z752=17,V752&lt;&gt;0),20,AND(Z752=18,P752&lt;&gt;0),25,AND(Z752=18,R752&lt;&gt;0),24,AND(Z752=18,U752="ALTO"),23,AND(Z752=18,U752="BAJO"),22,AND(Z752=18,V752&lt;&gt;0),21,AND(Z752=19,P752&lt;&gt;0),25,AND(Z752=19,R752&lt;&gt;0),25,AND(Z752=19,U752="ALTO"),24,AND(Z752=19,U752="BAJO"),22,AND(Z752=19,V752&lt;&gt;0),22,AND(Z752&lt;&gt;0,X752&lt;&gt;0),Z752,TRUE,"FALSO")</f>
        <v>FALSO</v>
      </c>
      <c r="AC752" s="222"/>
      <c r="AD752" s="222"/>
      <c r="AE752" s="36"/>
      <c r="AF752" s="37"/>
      <c r="AG752" s="37"/>
      <c r="AH752" s="25"/>
      <c r="AI752" s="25"/>
      <c r="AJ752" s="25"/>
      <c r="AK752" s="25"/>
      <c r="AL752" s="25"/>
      <c r="AM752" s="25"/>
      <c r="AN752" s="25"/>
      <c r="AO752" s="35"/>
      <c r="AP752" s="25"/>
      <c r="AQ752" s="35"/>
      <c r="AR752" s="25"/>
      <c r="AS752" s="35"/>
      <c r="AT752" s="25"/>
      <c r="AU752" s="35"/>
      <c r="AV752" s="25"/>
      <c r="AW752" s="35"/>
      <c r="AX752" s="25"/>
    </row>
    <row r="753" spans="1:50" ht="26.25">
      <c r="A753" s="285"/>
      <c r="B753" s="381"/>
      <c r="C753" s="379"/>
      <c r="D753" s="378"/>
      <c r="E753" s="249"/>
      <c r="F753" s="248"/>
      <c r="G753" s="225"/>
      <c r="H753" s="227"/>
      <c r="I753" s="254"/>
      <c r="J753" s="255" t="e">
        <f>+VLOOKUP(I753,Peligros_Aspectos!A:D,4,0)</f>
        <v>#N/A</v>
      </c>
      <c r="K753" s="256" t="e">
        <f>+VLOOKUP(I753,Peligros_Aspectos!A:D,2,0)</f>
        <v>#N/A</v>
      </c>
      <c r="L753" s="257" t="e">
        <f>+VLOOKUP(I753,Peligros_Aspectos!A:C,3,0)</f>
        <v>#N/A</v>
      </c>
      <c r="M753" s="232"/>
      <c r="N753" s="258"/>
      <c r="O753" s="245" t="str">
        <f t="shared" si="64"/>
        <v/>
      </c>
      <c r="P753" s="260"/>
      <c r="Q753" s="260"/>
      <c r="R753" s="260"/>
      <c r="S753" s="260"/>
      <c r="T753" s="260"/>
      <c r="U753" s="258"/>
      <c r="V753" s="264"/>
      <c r="W753" s="264"/>
      <c r="X753" s="260"/>
      <c r="Y753" s="266"/>
      <c r="Z753" s="245" t="str">
        <f t="shared" si="62"/>
        <v/>
      </c>
      <c r="AA753" s="267"/>
      <c r="AB753" s="245" t="str">
        <f t="array" ref="AB753">_xlfn.IFS(AND(Z753=1,P753&lt;&gt;0),25,AND(Z753=1,R753&lt;&gt;0),21,AND(Z753=1,U753="ALTO"),16,AND(Z753=1,U753="BAJO"),11,AND(Z753=1,V753&lt;&gt;0),2,AND(Z753=2,P753&lt;&gt;0),25,AND(Z753=2,R753&lt;&gt;0),21,AND(Z753=2,U753="ALTO"),16,AND(Z753=2,U753="BAJO"),11,AND(Z753=2,V753&lt;&gt;0),4,AND(Z753=3,P753&lt;&gt;0),25,AND(Z753=3,R753&lt;&gt;0),21,AND(Z753=3,U753="ALTO"),16,AND(Z753=3,U753="BAJO"),12,AND(Z753=3,V753&lt;&gt;0),5,AND(Z753=4,P753&lt;&gt;0),25,AND(Z753=4,R753&lt;&gt;0),13,AND(Z753=4,U753="ALTO"),16,AND(Z753=4,U753="BAJO"),14,AND(Z753=4,V753&lt;&gt;0),7,AND(Z753=5,P753&lt;&gt;0),25,AND(Z753=5,R753&lt;&gt;0),21,AND(Z753=5,U753="ALTO"),16,AND(Z753=5,U753="BAJO"),12,AND(Z753=5,V753&lt;&gt;0),8,AND(Z753=6,P753&lt;&gt;0),25,AND(Z753=6,R753&lt;&gt;0),21,AND(Z753=6,U753="ALTO"),20,AND(Z753=6,U753="BAJO"),17,AND(Z753=6,V753&lt;&gt;0),6,AND(Z753=7,P753&lt;&gt;0),25,AND(Z753=7,R753&lt;&gt;0),23,AND(Z753=7,U753="ALTO"),16,AND(Z753=7,U753="BAJO"),11,AND(Z753=7,V753&lt;&gt;0),7,AND(Z753=8,P753&lt;&gt;0),25,AND(Z753=8,R753&lt;&gt;0),21,AND(Z753=8,U753="ALTO"),16,AND(Z753=8,U753="BAJO"),12,AND(Z753=8,V753&lt;&gt;0),8,AND(Z753=9,P753&lt;&gt;0),25,AND(Z753=9,R753&lt;&gt;0),21,AND(Z753=9,U753="ALTO"),20,AND(Z753=9,U753="BAJO"),17,AND(Z753=9,V753&lt;&gt;0),13,AND(Z753=10,P753&lt;&gt;0),25,AND(Z753=10,R753&lt;&gt;0),22,AND(Z753=10,U753="ALTO"),21,AND(Z753=10,U753="BAJO"),18,AND(Z753=10,V753&lt;&gt;0),18,AND(Z753=11,P753&lt;&gt;0),25,AND(Z753=11,R753&lt;&gt;0),23,AND(Z753=11,U753="ALTO"),20,AND(Z753=11,U753="BAJO"),16,AND(Z753=11,V753&lt;&gt;0),11,AND(Z753=12,P753&lt;&gt;0),25,AND(Z753=12,R753&lt;&gt;0),23,AND(Z753=12,U753="ALTO"),20,AND(Z753=12,U753="BAJO"),16,AND(Z753=12,V753&lt;&gt;0),12,AND(Z753=13,P753&lt;&gt;0),25,AND(Z753=13,R753&lt;&gt;0),21,AND(Z753=13,U753="ALTO"),20,AND(Z753=13,U753="BAJO"),17,AND(Z753=13,V753&lt;&gt;0),17,AND(Z753=14,P753&lt;&gt;0),25,AND(Z753=14,R753&lt;&gt;0),24,AND(Z753=14,U753="ALTO"),23,AND(Z753=14,U753="BAJO"),21,AND(Z753=14,V753&lt;&gt;0),18,AND(Z753=15,P753&lt;&gt;0),25,AND(Z753=15,R753&lt;&gt;0),24,AND(Z753=15,U753="ALTO"),22,AND(Z753=15,U753="BAJO"),19,AND(Z753=15,V753&lt;&gt;0),19,AND(Z753=16,P753&lt;&gt;0),25,AND(Z753=16,R753&lt;&gt;0),23,AND(Z753=16,U753="ALTO"),23,AND(Z753=16,U753="BAJO"),23,AND(Z753=16,V753&lt;&gt;0),20,AND(Z753=17,P753&lt;&gt;0),25,AND(Z753=17,R753&lt;&gt;0),24,AND(Z753=17,U753="ALTO"),23,AND(Z753=17,U753="BAJO"),21,AND(Z753=17,V753&lt;&gt;0),20,AND(Z753=18,P753&lt;&gt;0),25,AND(Z753=18,R753&lt;&gt;0),24,AND(Z753=18,U753="ALTO"),23,AND(Z753=18,U753="BAJO"),22,AND(Z753=18,V753&lt;&gt;0),21,AND(Z753=19,P753&lt;&gt;0),25,AND(Z753=19,R753&lt;&gt;0),25,AND(Z753=19,U753="ALTO"),24,AND(Z753=19,U753="BAJO"),22,AND(Z753=19,V753&lt;&gt;0),22,AND(Z753&lt;&gt;0,X753&lt;&gt;0),Z753,TRUE,"FALSO")</f>
        <v>FALSO</v>
      </c>
      <c r="AC753" s="222"/>
      <c r="AD753" s="222"/>
      <c r="AE753" s="36"/>
      <c r="AF753" s="37"/>
      <c r="AG753" s="37"/>
      <c r="AH753" s="25"/>
      <c r="AI753" s="25"/>
      <c r="AJ753" s="25"/>
      <c r="AK753" s="25"/>
      <c r="AL753" s="25"/>
      <c r="AM753" s="25"/>
      <c r="AN753" s="25"/>
      <c r="AO753" s="35"/>
      <c r="AP753" s="25"/>
      <c r="AQ753" s="35"/>
      <c r="AR753" s="25"/>
      <c r="AS753" s="35"/>
      <c r="AT753" s="25"/>
      <c r="AU753" s="35"/>
      <c r="AV753" s="25"/>
      <c r="AW753" s="35"/>
      <c r="AX753" s="25"/>
    </row>
    <row r="754" spans="1:50" ht="26.25">
      <c r="A754" s="285"/>
      <c r="B754" s="381"/>
      <c r="C754" s="379"/>
      <c r="D754" s="378"/>
      <c r="E754" s="249"/>
      <c r="F754" s="248"/>
      <c r="G754" s="225"/>
      <c r="H754" s="227"/>
      <c r="I754" s="254"/>
      <c r="J754" s="255" t="e">
        <f>+VLOOKUP(I754,Peligros_Aspectos!A:D,4,0)</f>
        <v>#N/A</v>
      </c>
      <c r="K754" s="256" t="e">
        <f>+VLOOKUP(I754,Peligros_Aspectos!A:D,2,0)</f>
        <v>#N/A</v>
      </c>
      <c r="L754" s="257" t="e">
        <f>+VLOOKUP(I754,Peligros_Aspectos!A:C,3,0)</f>
        <v>#N/A</v>
      </c>
      <c r="M754" s="232"/>
      <c r="N754" s="258"/>
      <c r="O754" s="245" t="str">
        <f t="shared" si="64"/>
        <v/>
      </c>
      <c r="P754" s="260"/>
      <c r="Q754" s="260"/>
      <c r="R754" s="260"/>
      <c r="S754" s="260"/>
      <c r="T754" s="260"/>
      <c r="U754" s="258"/>
      <c r="V754" s="264"/>
      <c r="W754" s="264"/>
      <c r="X754" s="260"/>
      <c r="Y754" s="266"/>
      <c r="Z754" s="245" t="str">
        <f t="shared" si="62"/>
        <v/>
      </c>
      <c r="AA754" s="267"/>
      <c r="AB754" s="245" t="str">
        <f t="array" ref="AB754">_xlfn.IFS(AND(Z754=1,P754&lt;&gt;0),25,AND(Z754=1,R754&lt;&gt;0),21,AND(Z754=1,U754="ALTO"),16,AND(Z754=1,U754="BAJO"),11,AND(Z754=1,V754&lt;&gt;0),2,AND(Z754=2,P754&lt;&gt;0),25,AND(Z754=2,R754&lt;&gt;0),21,AND(Z754=2,U754="ALTO"),16,AND(Z754=2,U754="BAJO"),11,AND(Z754=2,V754&lt;&gt;0),4,AND(Z754=3,P754&lt;&gt;0),25,AND(Z754=3,R754&lt;&gt;0),21,AND(Z754=3,U754="ALTO"),16,AND(Z754=3,U754="BAJO"),12,AND(Z754=3,V754&lt;&gt;0),5,AND(Z754=4,P754&lt;&gt;0),25,AND(Z754=4,R754&lt;&gt;0),13,AND(Z754=4,U754="ALTO"),16,AND(Z754=4,U754="BAJO"),14,AND(Z754=4,V754&lt;&gt;0),7,AND(Z754=5,P754&lt;&gt;0),25,AND(Z754=5,R754&lt;&gt;0),21,AND(Z754=5,U754="ALTO"),16,AND(Z754=5,U754="BAJO"),12,AND(Z754=5,V754&lt;&gt;0),8,AND(Z754=6,P754&lt;&gt;0),25,AND(Z754=6,R754&lt;&gt;0),21,AND(Z754=6,U754="ALTO"),20,AND(Z754=6,U754="BAJO"),17,AND(Z754=6,V754&lt;&gt;0),6,AND(Z754=7,P754&lt;&gt;0),25,AND(Z754=7,R754&lt;&gt;0),23,AND(Z754=7,U754="ALTO"),16,AND(Z754=7,U754="BAJO"),11,AND(Z754=7,V754&lt;&gt;0),7,AND(Z754=8,P754&lt;&gt;0),25,AND(Z754=8,R754&lt;&gt;0),21,AND(Z754=8,U754="ALTO"),16,AND(Z754=8,U754="BAJO"),12,AND(Z754=8,V754&lt;&gt;0),8,AND(Z754=9,P754&lt;&gt;0),25,AND(Z754=9,R754&lt;&gt;0),21,AND(Z754=9,U754="ALTO"),20,AND(Z754=9,U754="BAJO"),17,AND(Z754=9,V754&lt;&gt;0),13,AND(Z754=10,P754&lt;&gt;0),25,AND(Z754=10,R754&lt;&gt;0),22,AND(Z754=10,U754="ALTO"),21,AND(Z754=10,U754="BAJO"),18,AND(Z754=10,V754&lt;&gt;0),18,AND(Z754=11,P754&lt;&gt;0),25,AND(Z754=11,R754&lt;&gt;0),23,AND(Z754=11,U754="ALTO"),20,AND(Z754=11,U754="BAJO"),16,AND(Z754=11,V754&lt;&gt;0),11,AND(Z754=12,P754&lt;&gt;0),25,AND(Z754=12,R754&lt;&gt;0),23,AND(Z754=12,U754="ALTO"),20,AND(Z754=12,U754="BAJO"),16,AND(Z754=12,V754&lt;&gt;0),12,AND(Z754=13,P754&lt;&gt;0),25,AND(Z754=13,R754&lt;&gt;0),21,AND(Z754=13,U754="ALTO"),20,AND(Z754=13,U754="BAJO"),17,AND(Z754=13,V754&lt;&gt;0),17,AND(Z754=14,P754&lt;&gt;0),25,AND(Z754=14,R754&lt;&gt;0),24,AND(Z754=14,U754="ALTO"),23,AND(Z754=14,U754="BAJO"),21,AND(Z754=14,V754&lt;&gt;0),18,AND(Z754=15,P754&lt;&gt;0),25,AND(Z754=15,R754&lt;&gt;0),24,AND(Z754=15,U754="ALTO"),22,AND(Z754=15,U754="BAJO"),19,AND(Z754=15,V754&lt;&gt;0),19,AND(Z754=16,P754&lt;&gt;0),25,AND(Z754=16,R754&lt;&gt;0),23,AND(Z754=16,U754="ALTO"),23,AND(Z754=16,U754="BAJO"),23,AND(Z754=16,V754&lt;&gt;0),20,AND(Z754=17,P754&lt;&gt;0),25,AND(Z754=17,R754&lt;&gt;0),24,AND(Z754=17,U754="ALTO"),23,AND(Z754=17,U754="BAJO"),21,AND(Z754=17,V754&lt;&gt;0),20,AND(Z754=18,P754&lt;&gt;0),25,AND(Z754=18,R754&lt;&gt;0),24,AND(Z754=18,U754="ALTO"),23,AND(Z754=18,U754="BAJO"),22,AND(Z754=18,V754&lt;&gt;0),21,AND(Z754=19,P754&lt;&gt;0),25,AND(Z754=19,R754&lt;&gt;0),25,AND(Z754=19,U754="ALTO"),24,AND(Z754=19,U754="BAJO"),22,AND(Z754=19,V754&lt;&gt;0),22,AND(Z754&lt;&gt;0,X754&lt;&gt;0),Z754,TRUE,"FALSO")</f>
        <v>FALSO</v>
      </c>
      <c r="AC754" s="222"/>
      <c r="AD754" s="222"/>
      <c r="AE754" s="36"/>
      <c r="AF754" s="37"/>
      <c r="AG754" s="37"/>
      <c r="AH754" s="25"/>
      <c r="AI754" s="25"/>
      <c r="AJ754" s="25"/>
      <c r="AK754" s="25"/>
      <c r="AL754" s="25"/>
      <c r="AM754" s="25"/>
      <c r="AN754" s="25"/>
      <c r="AO754" s="35"/>
      <c r="AP754" s="25"/>
      <c r="AQ754" s="35"/>
      <c r="AR754" s="25"/>
      <c r="AS754" s="35"/>
      <c r="AT754" s="25"/>
      <c r="AU754" s="35"/>
      <c r="AV754" s="25"/>
      <c r="AW754" s="35"/>
      <c r="AX754" s="25"/>
    </row>
    <row r="755" spans="1:50" ht="26.25">
      <c r="A755" s="285"/>
      <c r="B755" s="381"/>
      <c r="C755" s="379"/>
      <c r="D755" s="378"/>
      <c r="E755" s="249"/>
      <c r="F755" s="248"/>
      <c r="G755" s="225"/>
      <c r="H755" s="227"/>
      <c r="I755" s="254"/>
      <c r="J755" s="255" t="e">
        <f>+VLOOKUP(I755,Peligros_Aspectos!A:D,4,0)</f>
        <v>#N/A</v>
      </c>
      <c r="K755" s="256" t="e">
        <f>+VLOOKUP(I755,Peligros_Aspectos!A:D,2,0)</f>
        <v>#N/A</v>
      </c>
      <c r="L755" s="257" t="e">
        <f>+VLOOKUP(I755,Peligros_Aspectos!A:C,3,0)</f>
        <v>#N/A</v>
      </c>
      <c r="M755" s="232"/>
      <c r="N755" s="258"/>
      <c r="O755" s="245" t="str">
        <f t="shared" si="64"/>
        <v/>
      </c>
      <c r="P755" s="260"/>
      <c r="Q755" s="260"/>
      <c r="R755" s="260"/>
      <c r="S755" s="260"/>
      <c r="T755" s="260"/>
      <c r="U755" s="258"/>
      <c r="V755" s="264"/>
      <c r="W755" s="264"/>
      <c r="X755" s="260"/>
      <c r="Y755" s="266"/>
      <c r="Z755" s="245" t="str">
        <f t="shared" si="62"/>
        <v/>
      </c>
      <c r="AA755" s="267"/>
      <c r="AB755" s="245" t="str">
        <f t="array" ref="AB755">_xlfn.IFS(AND(Z755=1,P755&lt;&gt;0),25,AND(Z755=1,R755&lt;&gt;0),21,AND(Z755=1,U755="ALTO"),16,AND(Z755=1,U755="BAJO"),11,AND(Z755=1,V755&lt;&gt;0),2,AND(Z755=2,P755&lt;&gt;0),25,AND(Z755=2,R755&lt;&gt;0),21,AND(Z755=2,U755="ALTO"),16,AND(Z755=2,U755="BAJO"),11,AND(Z755=2,V755&lt;&gt;0),4,AND(Z755=3,P755&lt;&gt;0),25,AND(Z755=3,R755&lt;&gt;0),21,AND(Z755=3,U755="ALTO"),16,AND(Z755=3,U755="BAJO"),12,AND(Z755=3,V755&lt;&gt;0),5,AND(Z755=4,P755&lt;&gt;0),25,AND(Z755=4,R755&lt;&gt;0),13,AND(Z755=4,U755="ALTO"),16,AND(Z755=4,U755="BAJO"),14,AND(Z755=4,V755&lt;&gt;0),7,AND(Z755=5,P755&lt;&gt;0),25,AND(Z755=5,R755&lt;&gt;0),21,AND(Z755=5,U755="ALTO"),16,AND(Z755=5,U755="BAJO"),12,AND(Z755=5,V755&lt;&gt;0),8,AND(Z755=6,P755&lt;&gt;0),25,AND(Z755=6,R755&lt;&gt;0),21,AND(Z755=6,U755="ALTO"),20,AND(Z755=6,U755="BAJO"),17,AND(Z755=6,V755&lt;&gt;0),6,AND(Z755=7,P755&lt;&gt;0),25,AND(Z755=7,R755&lt;&gt;0),23,AND(Z755=7,U755="ALTO"),16,AND(Z755=7,U755="BAJO"),11,AND(Z755=7,V755&lt;&gt;0),7,AND(Z755=8,P755&lt;&gt;0),25,AND(Z755=8,R755&lt;&gt;0),21,AND(Z755=8,U755="ALTO"),16,AND(Z755=8,U755="BAJO"),12,AND(Z755=8,V755&lt;&gt;0),8,AND(Z755=9,P755&lt;&gt;0),25,AND(Z755=9,R755&lt;&gt;0),21,AND(Z755=9,U755="ALTO"),20,AND(Z755=9,U755="BAJO"),17,AND(Z755=9,V755&lt;&gt;0),13,AND(Z755=10,P755&lt;&gt;0),25,AND(Z755=10,R755&lt;&gt;0),22,AND(Z755=10,U755="ALTO"),21,AND(Z755=10,U755="BAJO"),18,AND(Z755=10,V755&lt;&gt;0),18,AND(Z755=11,P755&lt;&gt;0),25,AND(Z755=11,R755&lt;&gt;0),23,AND(Z755=11,U755="ALTO"),20,AND(Z755=11,U755="BAJO"),16,AND(Z755=11,V755&lt;&gt;0),11,AND(Z755=12,P755&lt;&gt;0),25,AND(Z755=12,R755&lt;&gt;0),23,AND(Z755=12,U755="ALTO"),20,AND(Z755=12,U755="BAJO"),16,AND(Z755=12,V755&lt;&gt;0),12,AND(Z755=13,P755&lt;&gt;0),25,AND(Z755=13,R755&lt;&gt;0),21,AND(Z755=13,U755="ALTO"),20,AND(Z755=13,U755="BAJO"),17,AND(Z755=13,V755&lt;&gt;0),17,AND(Z755=14,P755&lt;&gt;0),25,AND(Z755=14,R755&lt;&gt;0),24,AND(Z755=14,U755="ALTO"),23,AND(Z755=14,U755="BAJO"),21,AND(Z755=14,V755&lt;&gt;0),18,AND(Z755=15,P755&lt;&gt;0),25,AND(Z755=15,R755&lt;&gt;0),24,AND(Z755=15,U755="ALTO"),22,AND(Z755=15,U755="BAJO"),19,AND(Z755=15,V755&lt;&gt;0),19,AND(Z755=16,P755&lt;&gt;0),25,AND(Z755=16,R755&lt;&gt;0),23,AND(Z755=16,U755="ALTO"),23,AND(Z755=16,U755="BAJO"),23,AND(Z755=16,V755&lt;&gt;0),20,AND(Z755=17,P755&lt;&gt;0),25,AND(Z755=17,R755&lt;&gt;0),24,AND(Z755=17,U755="ALTO"),23,AND(Z755=17,U755="BAJO"),21,AND(Z755=17,V755&lt;&gt;0),20,AND(Z755=18,P755&lt;&gt;0),25,AND(Z755=18,R755&lt;&gt;0),24,AND(Z755=18,U755="ALTO"),23,AND(Z755=18,U755="BAJO"),22,AND(Z755=18,V755&lt;&gt;0),21,AND(Z755=19,P755&lt;&gt;0),25,AND(Z755=19,R755&lt;&gt;0),25,AND(Z755=19,U755="ALTO"),24,AND(Z755=19,U755="BAJO"),22,AND(Z755=19,V755&lt;&gt;0),22,AND(Z755&lt;&gt;0,X755&lt;&gt;0),Z755,TRUE,"FALSO")</f>
        <v>FALSO</v>
      </c>
      <c r="AC755" s="222"/>
      <c r="AD755" s="222"/>
      <c r="AE755" s="36"/>
      <c r="AF755" s="37"/>
      <c r="AG755" s="37"/>
      <c r="AH755" s="25"/>
      <c r="AI755" s="25"/>
      <c r="AJ755" s="25"/>
      <c r="AK755" s="25"/>
      <c r="AL755" s="25"/>
      <c r="AM755" s="25"/>
      <c r="AN755" s="25"/>
      <c r="AO755" s="35"/>
      <c r="AP755" s="25"/>
      <c r="AQ755" s="35"/>
      <c r="AR755" s="25"/>
      <c r="AS755" s="35"/>
      <c r="AT755" s="25"/>
      <c r="AU755" s="35"/>
      <c r="AV755" s="25"/>
      <c r="AW755" s="35"/>
      <c r="AX755" s="25"/>
    </row>
    <row r="756" spans="1:50" ht="26.25">
      <c r="A756" s="285"/>
      <c r="B756" s="381"/>
      <c r="C756" s="379"/>
      <c r="D756" s="378"/>
      <c r="E756" s="249"/>
      <c r="F756" s="248"/>
      <c r="G756" s="225"/>
      <c r="H756" s="227"/>
      <c r="I756" s="254"/>
      <c r="J756" s="255" t="e">
        <f>+VLOOKUP(I756,Peligros_Aspectos!A:D,4,0)</f>
        <v>#N/A</v>
      </c>
      <c r="K756" s="256" t="e">
        <f>+VLOOKUP(I756,Peligros_Aspectos!A:D,2,0)</f>
        <v>#N/A</v>
      </c>
      <c r="L756" s="257" t="e">
        <f>+VLOOKUP(I756,Peligros_Aspectos!A:C,3,0)</f>
        <v>#N/A</v>
      </c>
      <c r="M756" s="232"/>
      <c r="N756" s="258"/>
      <c r="O756" s="245" t="str">
        <f t="shared" si="64"/>
        <v/>
      </c>
      <c r="P756" s="260"/>
      <c r="Q756" s="260"/>
      <c r="R756" s="260"/>
      <c r="S756" s="260"/>
      <c r="T756" s="260"/>
      <c r="U756" s="258"/>
      <c r="V756" s="264"/>
      <c r="W756" s="264"/>
      <c r="X756" s="260"/>
      <c r="Y756" s="266"/>
      <c r="Z756" s="245" t="str">
        <f t="shared" si="62"/>
        <v/>
      </c>
      <c r="AA756" s="267"/>
      <c r="AB756" s="245" t="str">
        <f t="array" ref="AB756">_xlfn.IFS(AND(Z756=1,P756&lt;&gt;0),25,AND(Z756=1,R756&lt;&gt;0),21,AND(Z756=1,U756="ALTO"),16,AND(Z756=1,U756="BAJO"),11,AND(Z756=1,V756&lt;&gt;0),2,AND(Z756=2,P756&lt;&gt;0),25,AND(Z756=2,R756&lt;&gt;0),21,AND(Z756=2,U756="ALTO"),16,AND(Z756=2,U756="BAJO"),11,AND(Z756=2,V756&lt;&gt;0),4,AND(Z756=3,P756&lt;&gt;0),25,AND(Z756=3,R756&lt;&gt;0),21,AND(Z756=3,U756="ALTO"),16,AND(Z756=3,U756="BAJO"),12,AND(Z756=3,V756&lt;&gt;0),5,AND(Z756=4,P756&lt;&gt;0),25,AND(Z756=4,R756&lt;&gt;0),13,AND(Z756=4,U756="ALTO"),16,AND(Z756=4,U756="BAJO"),14,AND(Z756=4,V756&lt;&gt;0),7,AND(Z756=5,P756&lt;&gt;0),25,AND(Z756=5,R756&lt;&gt;0),21,AND(Z756=5,U756="ALTO"),16,AND(Z756=5,U756="BAJO"),12,AND(Z756=5,V756&lt;&gt;0),8,AND(Z756=6,P756&lt;&gt;0),25,AND(Z756=6,R756&lt;&gt;0),21,AND(Z756=6,U756="ALTO"),20,AND(Z756=6,U756="BAJO"),17,AND(Z756=6,V756&lt;&gt;0),6,AND(Z756=7,P756&lt;&gt;0),25,AND(Z756=7,R756&lt;&gt;0),23,AND(Z756=7,U756="ALTO"),16,AND(Z756=7,U756="BAJO"),11,AND(Z756=7,V756&lt;&gt;0),7,AND(Z756=8,P756&lt;&gt;0),25,AND(Z756=8,R756&lt;&gt;0),21,AND(Z756=8,U756="ALTO"),16,AND(Z756=8,U756="BAJO"),12,AND(Z756=8,V756&lt;&gt;0),8,AND(Z756=9,P756&lt;&gt;0),25,AND(Z756=9,R756&lt;&gt;0),21,AND(Z756=9,U756="ALTO"),20,AND(Z756=9,U756="BAJO"),17,AND(Z756=9,V756&lt;&gt;0),13,AND(Z756=10,P756&lt;&gt;0),25,AND(Z756=10,R756&lt;&gt;0),22,AND(Z756=10,U756="ALTO"),21,AND(Z756=10,U756="BAJO"),18,AND(Z756=10,V756&lt;&gt;0),18,AND(Z756=11,P756&lt;&gt;0),25,AND(Z756=11,R756&lt;&gt;0),23,AND(Z756=11,U756="ALTO"),20,AND(Z756=11,U756="BAJO"),16,AND(Z756=11,V756&lt;&gt;0),11,AND(Z756=12,P756&lt;&gt;0),25,AND(Z756=12,R756&lt;&gt;0),23,AND(Z756=12,U756="ALTO"),20,AND(Z756=12,U756="BAJO"),16,AND(Z756=12,V756&lt;&gt;0),12,AND(Z756=13,P756&lt;&gt;0),25,AND(Z756=13,R756&lt;&gt;0),21,AND(Z756=13,U756="ALTO"),20,AND(Z756=13,U756="BAJO"),17,AND(Z756=13,V756&lt;&gt;0),17,AND(Z756=14,P756&lt;&gt;0),25,AND(Z756=14,R756&lt;&gt;0),24,AND(Z756=14,U756="ALTO"),23,AND(Z756=14,U756="BAJO"),21,AND(Z756=14,V756&lt;&gt;0),18,AND(Z756=15,P756&lt;&gt;0),25,AND(Z756=15,R756&lt;&gt;0),24,AND(Z756=15,U756="ALTO"),22,AND(Z756=15,U756="BAJO"),19,AND(Z756=15,V756&lt;&gt;0),19,AND(Z756=16,P756&lt;&gt;0),25,AND(Z756=16,R756&lt;&gt;0),23,AND(Z756=16,U756="ALTO"),23,AND(Z756=16,U756="BAJO"),23,AND(Z756=16,V756&lt;&gt;0),20,AND(Z756=17,P756&lt;&gt;0),25,AND(Z756=17,R756&lt;&gt;0),24,AND(Z756=17,U756="ALTO"),23,AND(Z756=17,U756="BAJO"),21,AND(Z756=17,V756&lt;&gt;0),20,AND(Z756=18,P756&lt;&gt;0),25,AND(Z756=18,R756&lt;&gt;0),24,AND(Z756=18,U756="ALTO"),23,AND(Z756=18,U756="BAJO"),22,AND(Z756=18,V756&lt;&gt;0),21,AND(Z756=19,P756&lt;&gt;0),25,AND(Z756=19,R756&lt;&gt;0),25,AND(Z756=19,U756="ALTO"),24,AND(Z756=19,U756="BAJO"),22,AND(Z756=19,V756&lt;&gt;0),22,AND(Z756&lt;&gt;0,X756&lt;&gt;0),Z756,TRUE,"FALSO")</f>
        <v>FALSO</v>
      </c>
      <c r="AC756" s="222"/>
      <c r="AD756" s="222"/>
      <c r="AE756" s="36"/>
      <c r="AF756" s="37"/>
      <c r="AG756" s="37"/>
      <c r="AH756" s="25"/>
      <c r="AI756" s="25"/>
      <c r="AJ756" s="25"/>
      <c r="AK756" s="25"/>
      <c r="AL756" s="25"/>
      <c r="AM756" s="25"/>
      <c r="AN756" s="25"/>
      <c r="AO756" s="35"/>
      <c r="AP756" s="25"/>
      <c r="AQ756" s="35"/>
      <c r="AR756" s="25"/>
      <c r="AS756" s="35"/>
      <c r="AT756" s="25"/>
      <c r="AU756" s="35"/>
      <c r="AV756" s="25"/>
      <c r="AW756" s="35"/>
      <c r="AX756" s="25"/>
    </row>
    <row r="757" spans="1:50" ht="26.25">
      <c r="A757" s="285"/>
      <c r="B757" s="381"/>
      <c r="C757" s="379"/>
      <c r="D757" s="378"/>
      <c r="E757" s="249"/>
      <c r="F757" s="248"/>
      <c r="G757" s="225"/>
      <c r="H757" s="227"/>
      <c r="I757" s="254"/>
      <c r="J757" s="255" t="e">
        <f>+VLOOKUP(I757,Peligros_Aspectos!A:D,4,0)</f>
        <v>#N/A</v>
      </c>
      <c r="K757" s="256" t="e">
        <f>+VLOOKUP(I757,Peligros_Aspectos!A:D,2,0)</f>
        <v>#N/A</v>
      </c>
      <c r="L757" s="257" t="e">
        <f>+VLOOKUP(I757,Peligros_Aspectos!A:C,3,0)</f>
        <v>#N/A</v>
      </c>
      <c r="M757" s="232"/>
      <c r="N757" s="258"/>
      <c r="O757" s="245" t="str">
        <f t="shared" si="64"/>
        <v/>
      </c>
      <c r="P757" s="260"/>
      <c r="Q757" s="260"/>
      <c r="R757" s="260"/>
      <c r="S757" s="260"/>
      <c r="T757" s="260"/>
      <c r="U757" s="258"/>
      <c r="V757" s="264"/>
      <c r="W757" s="264"/>
      <c r="X757" s="260"/>
      <c r="Y757" s="266"/>
      <c r="Z757" s="245">
        <v>18</v>
      </c>
      <c r="AA757" s="245">
        <v>21</v>
      </c>
      <c r="AB757" s="245" t="str">
        <f t="array" ref="AB757">_xlfn.IFS(AND(Z757=1,P757&lt;&gt;0),25,AND(Z757=1,R757&lt;&gt;0),21,AND(Z757=1,U757="ALTO"),16,AND(Z757=1,U757="BAJO"),11,AND(Z757=1,V757&lt;&gt;0),2,AND(Z757=2,P757&lt;&gt;0),25,AND(Z757=2,R757&lt;&gt;0),21,AND(Z757=2,U757="ALTO"),16,AND(Z757=2,U757="BAJO"),11,AND(Z757=2,V757&lt;&gt;0),4,AND(Z757=3,P757&lt;&gt;0),25,AND(Z757=3,R757&lt;&gt;0),21,AND(Z757=3,U757="ALTO"),16,AND(Z757=3,U757="BAJO"),12,AND(Z757=3,V757&lt;&gt;0),5,AND(Z757=4,P757&lt;&gt;0),25,AND(Z757=4,R757&lt;&gt;0),13,AND(Z757=4,U757="ALTO"),16,AND(Z757=4,U757="BAJO"),14,AND(Z757=4,V757&lt;&gt;0),7,AND(Z757=5,P757&lt;&gt;0),25,AND(Z757=5,R757&lt;&gt;0),21,AND(Z757=5,U757="ALTO"),16,AND(Z757=5,U757="BAJO"),12,AND(Z757=5,V757&lt;&gt;0),8,AND(Z757=6,P757&lt;&gt;0),25,AND(Z757=6,R757&lt;&gt;0),21,AND(Z757=6,U757="ALTO"),20,AND(Z757=6,U757="BAJO"),17,AND(Z757=6,V757&lt;&gt;0),6,AND(Z757=7,P757&lt;&gt;0),25,AND(Z757=7,R757&lt;&gt;0),23,AND(Z757=7,U757="ALTO"),16,AND(Z757=7,U757="BAJO"),11,AND(Z757=7,V757&lt;&gt;0),7,AND(Z757=8,P757&lt;&gt;0),25,AND(Z757=8,R757&lt;&gt;0),21,AND(Z757=8,U757="ALTO"),16,AND(Z757=8,U757="BAJO"),12,AND(Z757=8,V757&lt;&gt;0),8,AND(Z757=9,P757&lt;&gt;0),25,AND(Z757=9,R757&lt;&gt;0),21,AND(Z757=9,U757="ALTO"),20,AND(Z757=9,U757="BAJO"),17,AND(Z757=9,V757&lt;&gt;0),13,AND(Z757=10,P757&lt;&gt;0),25,AND(Z757=10,R757&lt;&gt;0),22,AND(Z757=10,U757="ALTO"),21,AND(Z757=10,U757="BAJO"),18,AND(Z757=10,V757&lt;&gt;0),18,AND(Z757=11,P757&lt;&gt;0),25,AND(Z757=11,R757&lt;&gt;0),23,AND(Z757=11,U757="ALTO"),20,AND(Z757=11,U757="BAJO"),16,AND(Z757=11,V757&lt;&gt;0),11,AND(Z757=12,P757&lt;&gt;0),25,AND(Z757=12,R757&lt;&gt;0),23,AND(Z757=12,U757="ALTO"),20,AND(Z757=12,U757="BAJO"),16,AND(Z757=12,V757&lt;&gt;0),12,AND(Z757=13,P757&lt;&gt;0),25,AND(Z757=13,R757&lt;&gt;0),21,AND(Z757=13,U757="ALTO"),20,AND(Z757=13,U757="BAJO"),17,AND(Z757=13,V757&lt;&gt;0),17,AND(Z757=14,P757&lt;&gt;0),25,AND(Z757=14,R757&lt;&gt;0),24,AND(Z757=14,U757="ALTO"),23,AND(Z757=14,U757="BAJO"),21,AND(Z757=14,V757&lt;&gt;0),18,AND(Z757=15,P757&lt;&gt;0),25,AND(Z757=15,R757&lt;&gt;0),24,AND(Z757=15,U757="ALTO"),22,AND(Z757=15,U757="BAJO"),19,AND(Z757=15,V757&lt;&gt;0),19,AND(Z757=16,P757&lt;&gt;0),25,AND(Z757=16,R757&lt;&gt;0),23,AND(Z757=16,U757="ALTO"),23,AND(Z757=16,U757="BAJO"),23,AND(Z757=16,V757&lt;&gt;0),20,AND(Z757=17,P757&lt;&gt;0),25,AND(Z757=17,R757&lt;&gt;0),24,AND(Z757=17,U757="ALTO"),23,AND(Z757=17,U757="BAJO"),21,AND(Z757=17,V757&lt;&gt;0),20,AND(Z757=18,P757&lt;&gt;0),25,AND(Z757=18,R757&lt;&gt;0),24,AND(Z757=18,U757="ALTO"),23,AND(Z757=18,U757="BAJO"),22,AND(Z757=18,V757&lt;&gt;0),21,AND(Z757=19,P757&lt;&gt;0),25,AND(Z757=19,R757&lt;&gt;0),25,AND(Z757=19,U757="ALTO"),24,AND(Z757=19,U757="BAJO"),22,AND(Z757=19,V757&lt;&gt;0),22,AND(Z757&lt;&gt;0,X757&lt;&gt;0),Z757,TRUE,"FALSO")</f>
        <v>FALSO</v>
      </c>
      <c r="AC757" s="222"/>
      <c r="AD757" s="222"/>
      <c r="AE757" s="36"/>
      <c r="AF757" s="37"/>
      <c r="AG757" s="37"/>
      <c r="AH757" s="25"/>
      <c r="AI757" s="25"/>
      <c r="AJ757" s="25"/>
      <c r="AK757" s="25"/>
      <c r="AL757" s="25"/>
      <c r="AM757" s="25"/>
      <c r="AN757" s="25"/>
      <c r="AO757" s="35"/>
      <c r="AP757" s="25"/>
      <c r="AQ757" s="35"/>
      <c r="AR757" s="25"/>
      <c r="AS757" s="35"/>
      <c r="AT757" s="25"/>
      <c r="AU757" s="35"/>
      <c r="AV757" s="25"/>
      <c r="AW757" s="35"/>
      <c r="AX757" s="25"/>
    </row>
    <row r="758" spans="1:50" ht="26.25">
      <c r="A758" s="285"/>
      <c r="B758" s="381"/>
      <c r="C758" s="379"/>
      <c r="D758" s="378"/>
      <c r="E758" s="249"/>
      <c r="F758" s="248"/>
      <c r="G758" s="225"/>
      <c r="H758" s="227"/>
      <c r="I758" s="254"/>
      <c r="J758" s="255" t="e">
        <f>+VLOOKUP(I758,Peligros_Aspectos!A:D,4,0)</f>
        <v>#N/A</v>
      </c>
      <c r="K758" s="256" t="e">
        <f>+VLOOKUP(I758,Peligros_Aspectos!A:D,2,0)</f>
        <v>#N/A</v>
      </c>
      <c r="L758" s="257" t="e">
        <f>+VLOOKUP(I758,Peligros_Aspectos!A:C,3,0)</f>
        <v>#N/A</v>
      </c>
      <c r="M758" s="232"/>
      <c r="N758" s="258"/>
      <c r="O758" s="245" t="str">
        <f t="shared" si="64"/>
        <v/>
      </c>
      <c r="P758" s="260"/>
      <c r="Q758" s="260"/>
      <c r="R758" s="260"/>
      <c r="S758" s="260"/>
      <c r="T758" s="260"/>
      <c r="U758" s="255"/>
      <c r="V758" s="264"/>
      <c r="W758" s="264"/>
      <c r="X758" s="260"/>
      <c r="Y758" s="266"/>
      <c r="Z758" s="245">
        <v>13</v>
      </c>
      <c r="AA758" s="245">
        <v>17</v>
      </c>
      <c r="AB758" s="245" t="str">
        <f t="array" ref="AB758">_xlfn.IFS(AND(Z758=1,P758&lt;&gt;0),25,AND(Z758=1,R758&lt;&gt;0),21,AND(Z758=1,U758="ALTO"),16,AND(Z758=1,U758="BAJO"),11,AND(Z758=1,V758&lt;&gt;0),2,AND(Z758=2,P758&lt;&gt;0),25,AND(Z758=2,R758&lt;&gt;0),21,AND(Z758=2,U758="ALTO"),16,AND(Z758=2,U758="BAJO"),11,AND(Z758=2,V758&lt;&gt;0),4,AND(Z758=3,P758&lt;&gt;0),25,AND(Z758=3,R758&lt;&gt;0),21,AND(Z758=3,U758="ALTO"),16,AND(Z758=3,U758="BAJO"),12,AND(Z758=3,V758&lt;&gt;0),5,AND(Z758=4,P758&lt;&gt;0),25,AND(Z758=4,R758&lt;&gt;0),13,AND(Z758=4,U758="ALTO"),16,AND(Z758=4,U758="BAJO"),14,AND(Z758=4,V758&lt;&gt;0),7,AND(Z758=5,P758&lt;&gt;0),25,AND(Z758=5,R758&lt;&gt;0),21,AND(Z758=5,U758="ALTO"),16,AND(Z758=5,U758="BAJO"),12,AND(Z758=5,V758&lt;&gt;0),8,AND(Z758=6,P758&lt;&gt;0),25,AND(Z758=6,R758&lt;&gt;0),21,AND(Z758=6,U758="ALTO"),20,AND(Z758=6,U758="BAJO"),17,AND(Z758=6,V758&lt;&gt;0),6,AND(Z758=7,P758&lt;&gt;0),25,AND(Z758=7,R758&lt;&gt;0),23,AND(Z758=7,U758="ALTO"),16,AND(Z758=7,U758="BAJO"),11,AND(Z758=7,V758&lt;&gt;0),7,AND(Z758=8,P758&lt;&gt;0),25,AND(Z758=8,R758&lt;&gt;0),21,AND(Z758=8,U758="ALTO"),16,AND(Z758=8,U758="BAJO"),12,AND(Z758=8,V758&lt;&gt;0),8,AND(Z758=9,P758&lt;&gt;0),25,AND(Z758=9,R758&lt;&gt;0),21,AND(Z758=9,U758="ALTO"),20,AND(Z758=9,U758="BAJO"),17,AND(Z758=9,V758&lt;&gt;0),13,AND(Z758=10,P758&lt;&gt;0),25,AND(Z758=10,R758&lt;&gt;0),22,AND(Z758=10,U758="ALTO"),21,AND(Z758=10,U758="BAJO"),18,AND(Z758=10,V758&lt;&gt;0),18,AND(Z758=11,P758&lt;&gt;0),25,AND(Z758=11,R758&lt;&gt;0),23,AND(Z758=11,U758="ALTO"),20,AND(Z758=11,U758="BAJO"),16,AND(Z758=11,V758&lt;&gt;0),11,AND(Z758=12,P758&lt;&gt;0),25,AND(Z758=12,R758&lt;&gt;0),23,AND(Z758=12,U758="ALTO"),20,AND(Z758=12,U758="BAJO"),16,AND(Z758=12,V758&lt;&gt;0),12,AND(Z758=13,P758&lt;&gt;0),25,AND(Z758=13,R758&lt;&gt;0),21,AND(Z758=13,U758="ALTO"),20,AND(Z758=13,U758="BAJO"),17,AND(Z758=13,V758&lt;&gt;0),17,AND(Z758=14,P758&lt;&gt;0),25,AND(Z758=14,R758&lt;&gt;0),24,AND(Z758=14,U758="ALTO"),23,AND(Z758=14,U758="BAJO"),21,AND(Z758=14,V758&lt;&gt;0),18,AND(Z758=15,P758&lt;&gt;0),25,AND(Z758=15,R758&lt;&gt;0),24,AND(Z758=15,U758="ALTO"),22,AND(Z758=15,U758="BAJO"),19,AND(Z758=15,V758&lt;&gt;0),19,AND(Z758=16,P758&lt;&gt;0),25,AND(Z758=16,R758&lt;&gt;0),23,AND(Z758=16,U758="ALTO"),23,AND(Z758=16,U758="BAJO"),23,AND(Z758=16,V758&lt;&gt;0),20,AND(Z758=17,P758&lt;&gt;0),25,AND(Z758=17,R758&lt;&gt;0),24,AND(Z758=17,U758="ALTO"),23,AND(Z758=17,U758="BAJO"),21,AND(Z758=17,V758&lt;&gt;0),20,AND(Z758=18,P758&lt;&gt;0),25,AND(Z758=18,R758&lt;&gt;0),24,AND(Z758=18,U758="ALTO"),23,AND(Z758=18,U758="BAJO"),22,AND(Z758=18,V758&lt;&gt;0),21,AND(Z758=19,P758&lt;&gt;0),25,AND(Z758=19,R758&lt;&gt;0),25,AND(Z758=19,U758="ALTO"),24,AND(Z758=19,U758="BAJO"),22,AND(Z758=19,V758&lt;&gt;0),22,AND(Z758&lt;&gt;0,X758&lt;&gt;0),Z758,TRUE,"FALSO")</f>
        <v>FALSO</v>
      </c>
      <c r="AC758" s="222"/>
      <c r="AD758" s="222"/>
      <c r="AE758" s="36"/>
      <c r="AF758" s="37"/>
      <c r="AG758" s="37"/>
      <c r="AH758" s="25"/>
      <c r="AI758" s="25"/>
      <c r="AJ758" s="25"/>
      <c r="AK758" s="25"/>
      <c r="AL758" s="25"/>
      <c r="AM758" s="25"/>
      <c r="AN758" s="25"/>
      <c r="AO758" s="35"/>
      <c r="AP758" s="25"/>
      <c r="AQ758" s="35"/>
      <c r="AR758" s="25"/>
      <c r="AS758" s="35"/>
      <c r="AT758" s="25"/>
      <c r="AU758" s="35"/>
      <c r="AV758" s="25"/>
      <c r="AW758" s="35"/>
      <c r="AX758" s="25"/>
    </row>
    <row r="759" spans="1:50" ht="26.25">
      <c r="A759" s="285"/>
      <c r="B759" s="381"/>
      <c r="C759" s="379"/>
      <c r="D759" s="378"/>
      <c r="E759" s="249"/>
      <c r="F759" s="248"/>
      <c r="G759" s="225"/>
      <c r="H759" s="227"/>
      <c r="I759" s="254"/>
      <c r="J759" s="255" t="e">
        <f>+VLOOKUP(I759,Peligros_Aspectos!A:D,4,0)</f>
        <v>#N/A</v>
      </c>
      <c r="K759" s="256" t="e">
        <f>+VLOOKUP(I759,Peligros_Aspectos!A:D,2,0)</f>
        <v>#N/A</v>
      </c>
      <c r="L759" s="257" t="e">
        <f>+VLOOKUP(I759,Peligros_Aspectos!A:C,3,0)</f>
        <v>#N/A</v>
      </c>
      <c r="M759" s="232"/>
      <c r="N759" s="258"/>
      <c r="O759" s="245" t="str">
        <f t="shared" si="64"/>
        <v/>
      </c>
      <c r="P759" s="260"/>
      <c r="Q759" s="260"/>
      <c r="R759" s="260"/>
      <c r="S759" s="260"/>
      <c r="T759" s="260"/>
      <c r="U759" s="255"/>
      <c r="V759" s="265"/>
      <c r="W759" s="264"/>
      <c r="X759" s="260"/>
      <c r="Y759" s="266"/>
      <c r="Z759" s="245" t="str">
        <f t="shared" si="62"/>
        <v/>
      </c>
      <c r="AA759" s="267"/>
      <c r="AB759" s="245" t="str">
        <f t="array" ref="AB759">_xlfn.IFS(AND(Z759=1,P759&lt;&gt;0),25,AND(Z759=1,R759&lt;&gt;0),21,AND(Z759=1,U759="ALTO"),16,AND(Z759=1,U759="BAJO"),11,AND(Z759=1,V759&lt;&gt;0),2,AND(Z759=2,P759&lt;&gt;0),25,AND(Z759=2,R759&lt;&gt;0),21,AND(Z759=2,U759="ALTO"),16,AND(Z759=2,U759="BAJO"),11,AND(Z759=2,V759&lt;&gt;0),4,AND(Z759=3,P759&lt;&gt;0),25,AND(Z759=3,R759&lt;&gt;0),21,AND(Z759=3,U759="ALTO"),16,AND(Z759=3,U759="BAJO"),12,AND(Z759=3,V759&lt;&gt;0),5,AND(Z759=4,P759&lt;&gt;0),25,AND(Z759=4,R759&lt;&gt;0),13,AND(Z759=4,U759="ALTO"),16,AND(Z759=4,U759="BAJO"),14,AND(Z759=4,V759&lt;&gt;0),7,AND(Z759=5,P759&lt;&gt;0),25,AND(Z759=5,R759&lt;&gt;0),21,AND(Z759=5,U759="ALTO"),16,AND(Z759=5,U759="BAJO"),12,AND(Z759=5,V759&lt;&gt;0),8,AND(Z759=6,P759&lt;&gt;0),25,AND(Z759=6,R759&lt;&gt;0),21,AND(Z759=6,U759="ALTO"),20,AND(Z759=6,U759="BAJO"),17,AND(Z759=6,V759&lt;&gt;0),6,AND(Z759=7,P759&lt;&gt;0),25,AND(Z759=7,R759&lt;&gt;0),23,AND(Z759=7,U759="ALTO"),16,AND(Z759=7,U759="BAJO"),11,AND(Z759=7,V759&lt;&gt;0),7,AND(Z759=8,P759&lt;&gt;0),25,AND(Z759=8,R759&lt;&gt;0),21,AND(Z759=8,U759="ALTO"),16,AND(Z759=8,U759="BAJO"),12,AND(Z759=8,V759&lt;&gt;0),8,AND(Z759=9,P759&lt;&gt;0),25,AND(Z759=9,R759&lt;&gt;0),21,AND(Z759=9,U759="ALTO"),20,AND(Z759=9,U759="BAJO"),17,AND(Z759=9,V759&lt;&gt;0),13,AND(Z759=10,P759&lt;&gt;0),25,AND(Z759=10,R759&lt;&gt;0),22,AND(Z759=10,U759="ALTO"),21,AND(Z759=10,U759="BAJO"),18,AND(Z759=10,V759&lt;&gt;0),18,AND(Z759=11,P759&lt;&gt;0),25,AND(Z759=11,R759&lt;&gt;0),23,AND(Z759=11,U759="ALTO"),20,AND(Z759=11,U759="BAJO"),16,AND(Z759=11,V759&lt;&gt;0),11,AND(Z759=12,P759&lt;&gt;0),25,AND(Z759=12,R759&lt;&gt;0),23,AND(Z759=12,U759="ALTO"),20,AND(Z759=12,U759="BAJO"),16,AND(Z759=12,V759&lt;&gt;0),12,AND(Z759=13,P759&lt;&gt;0),25,AND(Z759=13,R759&lt;&gt;0),21,AND(Z759=13,U759="ALTO"),20,AND(Z759=13,U759="BAJO"),17,AND(Z759=13,V759&lt;&gt;0),17,AND(Z759=14,P759&lt;&gt;0),25,AND(Z759=14,R759&lt;&gt;0),24,AND(Z759=14,U759="ALTO"),23,AND(Z759=14,U759="BAJO"),21,AND(Z759=14,V759&lt;&gt;0),18,AND(Z759=15,P759&lt;&gt;0),25,AND(Z759=15,R759&lt;&gt;0),24,AND(Z759=15,U759="ALTO"),22,AND(Z759=15,U759="BAJO"),19,AND(Z759=15,V759&lt;&gt;0),19,AND(Z759=16,P759&lt;&gt;0),25,AND(Z759=16,R759&lt;&gt;0),23,AND(Z759=16,U759="ALTO"),23,AND(Z759=16,U759="BAJO"),23,AND(Z759=16,V759&lt;&gt;0),20,AND(Z759=17,P759&lt;&gt;0),25,AND(Z759=17,R759&lt;&gt;0),24,AND(Z759=17,U759="ALTO"),23,AND(Z759=17,U759="BAJO"),21,AND(Z759=17,V759&lt;&gt;0),20,AND(Z759=18,P759&lt;&gt;0),25,AND(Z759=18,R759&lt;&gt;0),24,AND(Z759=18,U759="ALTO"),23,AND(Z759=18,U759="BAJO"),22,AND(Z759=18,V759&lt;&gt;0),21,AND(Z759=19,P759&lt;&gt;0),25,AND(Z759=19,R759&lt;&gt;0),25,AND(Z759=19,U759="ALTO"),24,AND(Z759=19,U759="BAJO"),22,AND(Z759=19,V759&lt;&gt;0),22,AND(Z759&lt;&gt;0,X759&lt;&gt;0),Z759,TRUE,"FALSO")</f>
        <v>FALSO</v>
      </c>
      <c r="AC759" s="222"/>
      <c r="AD759" s="222"/>
      <c r="AE759" s="36"/>
      <c r="AF759" s="37"/>
      <c r="AG759" s="37"/>
      <c r="AH759" s="25"/>
      <c r="AI759" s="25"/>
      <c r="AJ759" s="25"/>
      <c r="AK759" s="25"/>
      <c r="AL759" s="25"/>
      <c r="AM759" s="25"/>
      <c r="AN759" s="25"/>
      <c r="AO759" s="35"/>
      <c r="AP759" s="25"/>
      <c r="AQ759" s="35"/>
      <c r="AR759" s="25"/>
      <c r="AS759" s="35"/>
      <c r="AT759" s="25"/>
      <c r="AU759" s="35"/>
      <c r="AV759" s="25"/>
      <c r="AW759" s="35"/>
      <c r="AX759" s="25"/>
    </row>
    <row r="760" spans="1:50" ht="26.25">
      <c r="A760" s="285"/>
      <c r="B760" s="381"/>
      <c r="C760" s="379"/>
      <c r="D760" s="378"/>
      <c r="E760" s="249"/>
      <c r="F760" s="248"/>
      <c r="G760" s="225"/>
      <c r="H760" s="227"/>
      <c r="I760" s="254"/>
      <c r="J760" s="255" t="e">
        <f>+VLOOKUP(I760,Peligros_Aspectos!A:D,4,0)</f>
        <v>#N/A</v>
      </c>
      <c r="K760" s="256" t="e">
        <f>+VLOOKUP(I760,Peligros_Aspectos!A:D,2,0)</f>
        <v>#N/A</v>
      </c>
      <c r="L760" s="257" t="e">
        <f>+VLOOKUP(I760,Peligros_Aspectos!A:C,3,0)</f>
        <v>#N/A</v>
      </c>
      <c r="M760" s="232"/>
      <c r="N760" s="258"/>
      <c r="O760" s="245" t="str">
        <f t="shared" si="64"/>
        <v/>
      </c>
      <c r="P760" s="260"/>
      <c r="Q760" s="260"/>
      <c r="R760" s="260"/>
      <c r="S760" s="260"/>
      <c r="T760" s="260"/>
      <c r="U760" s="255"/>
      <c r="V760" s="264"/>
      <c r="W760" s="264"/>
      <c r="X760" s="260"/>
      <c r="Y760" s="266"/>
      <c r="Z760" s="245" t="str">
        <f t="shared" si="62"/>
        <v/>
      </c>
      <c r="AA760" s="267"/>
      <c r="AB760" s="245" t="str">
        <f t="array" ref="AB760">_xlfn.IFS(AND(Z760=1,P760&lt;&gt;0),25,AND(Z760=1,R760&lt;&gt;0),21,AND(Z760=1,U760="ALTO"),16,AND(Z760=1,U760="BAJO"),11,AND(Z760=1,V760&lt;&gt;0),2,AND(Z760=2,P760&lt;&gt;0),25,AND(Z760=2,R760&lt;&gt;0),21,AND(Z760=2,U760="ALTO"),16,AND(Z760=2,U760="BAJO"),11,AND(Z760=2,V760&lt;&gt;0),4,AND(Z760=3,P760&lt;&gt;0),25,AND(Z760=3,R760&lt;&gt;0),21,AND(Z760=3,U760="ALTO"),16,AND(Z760=3,U760="BAJO"),12,AND(Z760=3,V760&lt;&gt;0),5,AND(Z760=4,P760&lt;&gt;0),25,AND(Z760=4,R760&lt;&gt;0),13,AND(Z760=4,U760="ALTO"),16,AND(Z760=4,U760="BAJO"),14,AND(Z760=4,V760&lt;&gt;0),7,AND(Z760=5,P760&lt;&gt;0),25,AND(Z760=5,R760&lt;&gt;0),21,AND(Z760=5,U760="ALTO"),16,AND(Z760=5,U760="BAJO"),12,AND(Z760=5,V760&lt;&gt;0),8,AND(Z760=6,P760&lt;&gt;0),25,AND(Z760=6,R760&lt;&gt;0),21,AND(Z760=6,U760="ALTO"),20,AND(Z760=6,U760="BAJO"),17,AND(Z760=6,V760&lt;&gt;0),6,AND(Z760=7,P760&lt;&gt;0),25,AND(Z760=7,R760&lt;&gt;0),23,AND(Z760=7,U760="ALTO"),16,AND(Z760=7,U760="BAJO"),11,AND(Z760=7,V760&lt;&gt;0),7,AND(Z760=8,P760&lt;&gt;0),25,AND(Z760=8,R760&lt;&gt;0),21,AND(Z760=8,U760="ALTO"),16,AND(Z760=8,U760="BAJO"),12,AND(Z760=8,V760&lt;&gt;0),8,AND(Z760=9,P760&lt;&gt;0),25,AND(Z760=9,R760&lt;&gt;0),21,AND(Z760=9,U760="ALTO"),20,AND(Z760=9,U760="BAJO"),17,AND(Z760=9,V760&lt;&gt;0),13,AND(Z760=10,P760&lt;&gt;0),25,AND(Z760=10,R760&lt;&gt;0),22,AND(Z760=10,U760="ALTO"),21,AND(Z760=10,U760="BAJO"),18,AND(Z760=10,V760&lt;&gt;0),18,AND(Z760=11,P760&lt;&gt;0),25,AND(Z760=11,R760&lt;&gt;0),23,AND(Z760=11,U760="ALTO"),20,AND(Z760=11,U760="BAJO"),16,AND(Z760=11,V760&lt;&gt;0),11,AND(Z760=12,P760&lt;&gt;0),25,AND(Z760=12,R760&lt;&gt;0),23,AND(Z760=12,U760="ALTO"),20,AND(Z760=12,U760="BAJO"),16,AND(Z760=12,V760&lt;&gt;0),12,AND(Z760=13,P760&lt;&gt;0),25,AND(Z760=13,R760&lt;&gt;0),21,AND(Z760=13,U760="ALTO"),20,AND(Z760=13,U760="BAJO"),17,AND(Z760=13,V760&lt;&gt;0),17,AND(Z760=14,P760&lt;&gt;0),25,AND(Z760=14,R760&lt;&gt;0),24,AND(Z760=14,U760="ALTO"),23,AND(Z760=14,U760="BAJO"),21,AND(Z760=14,V760&lt;&gt;0),18,AND(Z760=15,P760&lt;&gt;0),25,AND(Z760=15,R760&lt;&gt;0),24,AND(Z760=15,U760="ALTO"),22,AND(Z760=15,U760="BAJO"),19,AND(Z760=15,V760&lt;&gt;0),19,AND(Z760=16,P760&lt;&gt;0),25,AND(Z760=16,R760&lt;&gt;0),23,AND(Z760=16,U760="ALTO"),23,AND(Z760=16,U760="BAJO"),23,AND(Z760=16,V760&lt;&gt;0),20,AND(Z760=17,P760&lt;&gt;0),25,AND(Z760=17,R760&lt;&gt;0),24,AND(Z760=17,U760="ALTO"),23,AND(Z760=17,U760="BAJO"),21,AND(Z760=17,V760&lt;&gt;0),20,AND(Z760=18,P760&lt;&gt;0),25,AND(Z760=18,R760&lt;&gt;0),24,AND(Z760=18,U760="ALTO"),23,AND(Z760=18,U760="BAJO"),22,AND(Z760=18,V760&lt;&gt;0),21,AND(Z760=19,P760&lt;&gt;0),25,AND(Z760=19,R760&lt;&gt;0),25,AND(Z760=19,U760="ALTO"),24,AND(Z760=19,U760="BAJO"),22,AND(Z760=19,V760&lt;&gt;0),22,AND(Z760&lt;&gt;0,X760&lt;&gt;0),Z760,TRUE,"FALSO")</f>
        <v>FALSO</v>
      </c>
      <c r="AC760" s="222"/>
      <c r="AD760" s="222"/>
      <c r="AE760" s="36"/>
      <c r="AF760" s="37"/>
      <c r="AG760" s="37"/>
      <c r="AH760" s="25"/>
      <c r="AI760" s="25"/>
      <c r="AJ760" s="25"/>
      <c r="AK760" s="25"/>
      <c r="AL760" s="25"/>
      <c r="AM760" s="25"/>
      <c r="AN760" s="25"/>
      <c r="AO760" s="35"/>
      <c r="AP760" s="25"/>
      <c r="AQ760" s="35"/>
      <c r="AR760" s="25"/>
      <c r="AS760" s="35"/>
      <c r="AT760" s="25"/>
      <c r="AU760" s="35"/>
      <c r="AV760" s="25"/>
      <c r="AW760" s="35"/>
      <c r="AX760" s="25"/>
    </row>
    <row r="761" spans="1:50" ht="26.25">
      <c r="A761" s="285"/>
      <c r="B761" s="381"/>
      <c r="C761" s="379"/>
      <c r="D761" s="378"/>
      <c r="E761" s="249"/>
      <c r="F761" s="248"/>
      <c r="G761" s="225"/>
      <c r="H761" s="227"/>
      <c r="I761" s="254"/>
      <c r="J761" s="255" t="e">
        <f>+VLOOKUP(I761,Peligros_Aspectos!A:D,4,0)</f>
        <v>#N/A</v>
      </c>
      <c r="K761" s="256" t="e">
        <f>+VLOOKUP(I761,Peligros_Aspectos!A:D,2,0)</f>
        <v>#N/A</v>
      </c>
      <c r="L761" s="257" t="e">
        <f>+VLOOKUP(I761,Peligros_Aspectos!A:C,3,0)</f>
        <v>#N/A</v>
      </c>
      <c r="M761" s="232"/>
      <c r="N761" s="258"/>
      <c r="O761" s="245" t="str">
        <f t="shared" si="64"/>
        <v/>
      </c>
      <c r="P761" s="260"/>
      <c r="Q761" s="260"/>
      <c r="R761" s="260"/>
      <c r="S761" s="260"/>
      <c r="T761" s="260"/>
      <c r="U761" s="258"/>
      <c r="V761" s="265"/>
      <c r="W761" s="264"/>
      <c r="X761" s="260"/>
      <c r="Y761" s="266"/>
      <c r="Z761" s="245" t="str">
        <f t="shared" ref="Z761:Z820" si="67">O761</f>
        <v/>
      </c>
      <c r="AA761" s="267"/>
      <c r="AB761" s="245" t="str">
        <f t="array" ref="AB761">_xlfn.IFS(AND(Z761=1,P761&lt;&gt;0),25,AND(Z761=1,R761&lt;&gt;0),21,AND(Z761=1,U761="ALTO"),16,AND(Z761=1,U761="BAJO"),11,AND(Z761=1,V761&lt;&gt;0),2,AND(Z761=2,P761&lt;&gt;0),25,AND(Z761=2,R761&lt;&gt;0),21,AND(Z761=2,U761="ALTO"),16,AND(Z761=2,U761="BAJO"),11,AND(Z761=2,V761&lt;&gt;0),4,AND(Z761=3,P761&lt;&gt;0),25,AND(Z761=3,R761&lt;&gt;0),21,AND(Z761=3,U761="ALTO"),16,AND(Z761=3,U761="BAJO"),12,AND(Z761=3,V761&lt;&gt;0),5,AND(Z761=4,P761&lt;&gt;0),25,AND(Z761=4,R761&lt;&gt;0),13,AND(Z761=4,U761="ALTO"),16,AND(Z761=4,U761="BAJO"),14,AND(Z761=4,V761&lt;&gt;0),7,AND(Z761=5,P761&lt;&gt;0),25,AND(Z761=5,R761&lt;&gt;0),21,AND(Z761=5,U761="ALTO"),16,AND(Z761=5,U761="BAJO"),12,AND(Z761=5,V761&lt;&gt;0),8,AND(Z761=6,P761&lt;&gt;0),25,AND(Z761=6,R761&lt;&gt;0),21,AND(Z761=6,U761="ALTO"),20,AND(Z761=6,U761="BAJO"),17,AND(Z761=6,V761&lt;&gt;0),6,AND(Z761=7,P761&lt;&gt;0),25,AND(Z761=7,R761&lt;&gt;0),23,AND(Z761=7,U761="ALTO"),16,AND(Z761=7,U761="BAJO"),11,AND(Z761=7,V761&lt;&gt;0),7,AND(Z761=8,P761&lt;&gt;0),25,AND(Z761=8,R761&lt;&gt;0),21,AND(Z761=8,U761="ALTO"),16,AND(Z761=8,U761="BAJO"),12,AND(Z761=8,V761&lt;&gt;0),8,AND(Z761=9,P761&lt;&gt;0),25,AND(Z761=9,R761&lt;&gt;0),21,AND(Z761=9,U761="ALTO"),20,AND(Z761=9,U761="BAJO"),17,AND(Z761=9,V761&lt;&gt;0),13,AND(Z761=10,P761&lt;&gt;0),25,AND(Z761=10,R761&lt;&gt;0),22,AND(Z761=10,U761="ALTO"),21,AND(Z761=10,U761="BAJO"),18,AND(Z761=10,V761&lt;&gt;0),18,AND(Z761=11,P761&lt;&gt;0),25,AND(Z761=11,R761&lt;&gt;0),23,AND(Z761=11,U761="ALTO"),20,AND(Z761=11,U761="BAJO"),16,AND(Z761=11,V761&lt;&gt;0),11,AND(Z761=12,P761&lt;&gt;0),25,AND(Z761=12,R761&lt;&gt;0),23,AND(Z761=12,U761="ALTO"),20,AND(Z761=12,U761="BAJO"),16,AND(Z761=12,V761&lt;&gt;0),12,AND(Z761=13,P761&lt;&gt;0),25,AND(Z761=13,R761&lt;&gt;0),21,AND(Z761=13,U761="ALTO"),20,AND(Z761=13,U761="BAJO"),17,AND(Z761=13,V761&lt;&gt;0),17,AND(Z761=14,P761&lt;&gt;0),25,AND(Z761=14,R761&lt;&gt;0),24,AND(Z761=14,U761="ALTO"),23,AND(Z761=14,U761="BAJO"),21,AND(Z761=14,V761&lt;&gt;0),18,AND(Z761=15,P761&lt;&gt;0),25,AND(Z761=15,R761&lt;&gt;0),24,AND(Z761=15,U761="ALTO"),22,AND(Z761=15,U761="BAJO"),19,AND(Z761=15,V761&lt;&gt;0),19,AND(Z761=16,P761&lt;&gt;0),25,AND(Z761=16,R761&lt;&gt;0),23,AND(Z761=16,U761="ALTO"),23,AND(Z761=16,U761="BAJO"),23,AND(Z761=16,V761&lt;&gt;0),20,AND(Z761=17,P761&lt;&gt;0),25,AND(Z761=17,R761&lt;&gt;0),24,AND(Z761=17,U761="ALTO"),23,AND(Z761=17,U761="BAJO"),21,AND(Z761=17,V761&lt;&gt;0),20,AND(Z761=18,P761&lt;&gt;0),25,AND(Z761=18,R761&lt;&gt;0),24,AND(Z761=18,U761="ALTO"),23,AND(Z761=18,U761="BAJO"),22,AND(Z761=18,V761&lt;&gt;0),21,AND(Z761=19,P761&lt;&gt;0),25,AND(Z761=19,R761&lt;&gt;0),25,AND(Z761=19,U761="ALTO"),24,AND(Z761=19,U761="BAJO"),22,AND(Z761=19,V761&lt;&gt;0),22,AND(Z761&lt;&gt;0,X761&lt;&gt;0),Z761,TRUE,"FALSO")</f>
        <v>FALSO</v>
      </c>
      <c r="AC761" s="222"/>
      <c r="AD761" s="222"/>
      <c r="AE761" s="36"/>
      <c r="AF761" s="37"/>
      <c r="AG761" s="37"/>
      <c r="AH761" s="25"/>
      <c r="AI761" s="25"/>
      <c r="AJ761" s="25"/>
      <c r="AK761" s="25"/>
      <c r="AL761" s="25"/>
      <c r="AM761" s="25"/>
      <c r="AN761" s="25"/>
      <c r="AO761" s="35"/>
      <c r="AP761" s="25"/>
      <c r="AQ761" s="35"/>
      <c r="AR761" s="25"/>
      <c r="AS761" s="35"/>
      <c r="AT761" s="25"/>
      <c r="AU761" s="35"/>
      <c r="AV761" s="25"/>
      <c r="AW761" s="35"/>
      <c r="AX761" s="25"/>
    </row>
    <row r="762" spans="1:50" ht="26.25">
      <c r="A762" s="285"/>
      <c r="B762" s="381"/>
      <c r="C762" s="379"/>
      <c r="D762" s="378"/>
      <c r="E762" s="249"/>
      <c r="F762" s="248"/>
      <c r="G762" s="225"/>
      <c r="H762" s="227"/>
      <c r="I762" s="254"/>
      <c r="J762" s="255" t="e">
        <f>+VLOOKUP(I762,Peligros_Aspectos!A:D,4,0)</f>
        <v>#N/A</v>
      </c>
      <c r="K762" s="256" t="e">
        <f>+VLOOKUP(I762,Peligros_Aspectos!A:D,2,0)</f>
        <v>#N/A</v>
      </c>
      <c r="L762" s="257" t="e">
        <f>+VLOOKUP(I762,Peligros_Aspectos!A:C,3,0)</f>
        <v>#N/A</v>
      </c>
      <c r="M762" s="232"/>
      <c r="N762" s="258"/>
      <c r="O762" s="245" t="str">
        <f t="shared" si="64"/>
        <v/>
      </c>
      <c r="P762" s="260"/>
      <c r="Q762" s="260"/>
      <c r="R762" s="260"/>
      <c r="S762" s="260"/>
      <c r="T762" s="260"/>
      <c r="U762" s="258"/>
      <c r="V762" s="264"/>
      <c r="W762" s="264"/>
      <c r="X762" s="260"/>
      <c r="Y762" s="266"/>
      <c r="Z762" s="245" t="str">
        <f t="shared" si="67"/>
        <v/>
      </c>
      <c r="AA762" s="267"/>
      <c r="AB762" s="245" t="str">
        <f t="array" ref="AB762">_xlfn.IFS(AND(Z762=1,P762&lt;&gt;0),25,AND(Z762=1,R762&lt;&gt;0),21,AND(Z762=1,U762="ALTO"),16,AND(Z762=1,U762="BAJO"),11,AND(Z762=1,V762&lt;&gt;0),2,AND(Z762=2,P762&lt;&gt;0),25,AND(Z762=2,R762&lt;&gt;0),21,AND(Z762=2,U762="ALTO"),16,AND(Z762=2,U762="BAJO"),11,AND(Z762=2,V762&lt;&gt;0),4,AND(Z762=3,P762&lt;&gt;0),25,AND(Z762=3,R762&lt;&gt;0),21,AND(Z762=3,U762="ALTO"),16,AND(Z762=3,U762="BAJO"),12,AND(Z762=3,V762&lt;&gt;0),5,AND(Z762=4,P762&lt;&gt;0),25,AND(Z762=4,R762&lt;&gt;0),13,AND(Z762=4,U762="ALTO"),16,AND(Z762=4,U762="BAJO"),14,AND(Z762=4,V762&lt;&gt;0),7,AND(Z762=5,P762&lt;&gt;0),25,AND(Z762=5,R762&lt;&gt;0),21,AND(Z762=5,U762="ALTO"),16,AND(Z762=5,U762="BAJO"),12,AND(Z762=5,V762&lt;&gt;0),8,AND(Z762=6,P762&lt;&gt;0),25,AND(Z762=6,R762&lt;&gt;0),21,AND(Z762=6,U762="ALTO"),20,AND(Z762=6,U762="BAJO"),17,AND(Z762=6,V762&lt;&gt;0),6,AND(Z762=7,P762&lt;&gt;0),25,AND(Z762=7,R762&lt;&gt;0),23,AND(Z762=7,U762="ALTO"),16,AND(Z762=7,U762="BAJO"),11,AND(Z762=7,V762&lt;&gt;0),7,AND(Z762=8,P762&lt;&gt;0),25,AND(Z762=8,R762&lt;&gt;0),21,AND(Z762=8,U762="ALTO"),16,AND(Z762=8,U762="BAJO"),12,AND(Z762=8,V762&lt;&gt;0),8,AND(Z762=9,P762&lt;&gt;0),25,AND(Z762=9,R762&lt;&gt;0),21,AND(Z762=9,U762="ALTO"),20,AND(Z762=9,U762="BAJO"),17,AND(Z762=9,V762&lt;&gt;0),13,AND(Z762=10,P762&lt;&gt;0),25,AND(Z762=10,R762&lt;&gt;0),22,AND(Z762=10,U762="ALTO"),21,AND(Z762=10,U762="BAJO"),18,AND(Z762=10,V762&lt;&gt;0),18,AND(Z762=11,P762&lt;&gt;0),25,AND(Z762=11,R762&lt;&gt;0),23,AND(Z762=11,U762="ALTO"),20,AND(Z762=11,U762="BAJO"),16,AND(Z762=11,V762&lt;&gt;0),11,AND(Z762=12,P762&lt;&gt;0),25,AND(Z762=12,R762&lt;&gt;0),23,AND(Z762=12,U762="ALTO"),20,AND(Z762=12,U762="BAJO"),16,AND(Z762=12,V762&lt;&gt;0),12,AND(Z762=13,P762&lt;&gt;0),25,AND(Z762=13,R762&lt;&gt;0),21,AND(Z762=13,U762="ALTO"),20,AND(Z762=13,U762="BAJO"),17,AND(Z762=13,V762&lt;&gt;0),17,AND(Z762=14,P762&lt;&gt;0),25,AND(Z762=14,R762&lt;&gt;0),24,AND(Z762=14,U762="ALTO"),23,AND(Z762=14,U762="BAJO"),21,AND(Z762=14,V762&lt;&gt;0),18,AND(Z762=15,P762&lt;&gt;0),25,AND(Z762=15,R762&lt;&gt;0),24,AND(Z762=15,U762="ALTO"),22,AND(Z762=15,U762="BAJO"),19,AND(Z762=15,V762&lt;&gt;0),19,AND(Z762=16,P762&lt;&gt;0),25,AND(Z762=16,R762&lt;&gt;0),23,AND(Z762=16,U762="ALTO"),23,AND(Z762=16,U762="BAJO"),23,AND(Z762=16,V762&lt;&gt;0),20,AND(Z762=17,P762&lt;&gt;0),25,AND(Z762=17,R762&lt;&gt;0),24,AND(Z762=17,U762="ALTO"),23,AND(Z762=17,U762="BAJO"),21,AND(Z762=17,V762&lt;&gt;0),20,AND(Z762=18,P762&lt;&gt;0),25,AND(Z762=18,R762&lt;&gt;0),24,AND(Z762=18,U762="ALTO"),23,AND(Z762=18,U762="BAJO"),22,AND(Z762=18,V762&lt;&gt;0),21,AND(Z762=19,P762&lt;&gt;0),25,AND(Z762=19,R762&lt;&gt;0),25,AND(Z762=19,U762="ALTO"),24,AND(Z762=19,U762="BAJO"),22,AND(Z762=19,V762&lt;&gt;0),22,AND(Z762&lt;&gt;0,X762&lt;&gt;0),Z762,TRUE,"FALSO")</f>
        <v>FALSO</v>
      </c>
      <c r="AC762" s="222"/>
      <c r="AD762" s="222"/>
      <c r="AE762" s="36"/>
      <c r="AF762" s="37"/>
      <c r="AG762" s="37"/>
      <c r="AH762" s="25"/>
      <c r="AI762" s="25"/>
      <c r="AJ762" s="25"/>
      <c r="AK762" s="25"/>
      <c r="AL762" s="25"/>
      <c r="AM762" s="25"/>
      <c r="AN762" s="25"/>
      <c r="AO762" s="35"/>
      <c r="AP762" s="25"/>
      <c r="AQ762" s="35"/>
      <c r="AR762" s="25"/>
      <c r="AS762" s="35"/>
      <c r="AT762" s="25"/>
      <c r="AU762" s="35"/>
      <c r="AV762" s="25"/>
      <c r="AW762" s="35"/>
      <c r="AX762" s="25"/>
    </row>
    <row r="763" spans="1:50" ht="26.25">
      <c r="A763" s="285"/>
      <c r="B763" s="381"/>
      <c r="C763" s="379"/>
      <c r="D763" s="378"/>
      <c r="E763" s="249"/>
      <c r="F763" s="248"/>
      <c r="G763" s="225"/>
      <c r="H763" s="227"/>
      <c r="I763" s="254"/>
      <c r="J763" s="255" t="e">
        <f>+VLOOKUP(I763,Peligros_Aspectos!A:D,4,0)</f>
        <v>#N/A</v>
      </c>
      <c r="K763" s="256" t="e">
        <f>+VLOOKUP(I763,Peligros_Aspectos!A:D,2,0)</f>
        <v>#N/A</v>
      </c>
      <c r="L763" s="257" t="e">
        <f>+VLOOKUP(I763,Peligros_Aspectos!A:C,3,0)</f>
        <v>#N/A</v>
      </c>
      <c r="M763" s="232"/>
      <c r="N763" s="258"/>
      <c r="O763" s="245" t="str">
        <f t="shared" si="64"/>
        <v/>
      </c>
      <c r="P763" s="260"/>
      <c r="Q763" s="260"/>
      <c r="R763" s="260"/>
      <c r="S763" s="260"/>
      <c r="T763" s="260"/>
      <c r="U763" s="258"/>
      <c r="V763" s="265"/>
      <c r="W763" s="264"/>
      <c r="X763" s="260"/>
      <c r="Y763" s="266"/>
      <c r="Z763" s="245" t="str">
        <f t="shared" si="67"/>
        <v/>
      </c>
      <c r="AA763" s="267"/>
      <c r="AB763" s="245" t="str">
        <f t="array" ref="AB763">_xlfn.IFS(AND(Z763=1,P763&lt;&gt;0),25,AND(Z763=1,R763&lt;&gt;0),21,AND(Z763=1,U763="ALTO"),16,AND(Z763=1,U763="BAJO"),11,AND(Z763=1,V763&lt;&gt;0),2,AND(Z763=2,P763&lt;&gt;0),25,AND(Z763=2,R763&lt;&gt;0),21,AND(Z763=2,U763="ALTO"),16,AND(Z763=2,U763="BAJO"),11,AND(Z763=2,V763&lt;&gt;0),4,AND(Z763=3,P763&lt;&gt;0),25,AND(Z763=3,R763&lt;&gt;0),21,AND(Z763=3,U763="ALTO"),16,AND(Z763=3,U763="BAJO"),12,AND(Z763=3,V763&lt;&gt;0),5,AND(Z763=4,P763&lt;&gt;0),25,AND(Z763=4,R763&lt;&gt;0),13,AND(Z763=4,U763="ALTO"),16,AND(Z763=4,U763="BAJO"),14,AND(Z763=4,V763&lt;&gt;0),7,AND(Z763=5,P763&lt;&gt;0),25,AND(Z763=5,R763&lt;&gt;0),21,AND(Z763=5,U763="ALTO"),16,AND(Z763=5,U763="BAJO"),12,AND(Z763=5,V763&lt;&gt;0),8,AND(Z763=6,P763&lt;&gt;0),25,AND(Z763=6,R763&lt;&gt;0),21,AND(Z763=6,U763="ALTO"),20,AND(Z763=6,U763="BAJO"),17,AND(Z763=6,V763&lt;&gt;0),6,AND(Z763=7,P763&lt;&gt;0),25,AND(Z763=7,R763&lt;&gt;0),23,AND(Z763=7,U763="ALTO"),16,AND(Z763=7,U763="BAJO"),11,AND(Z763=7,V763&lt;&gt;0),7,AND(Z763=8,P763&lt;&gt;0),25,AND(Z763=8,R763&lt;&gt;0),21,AND(Z763=8,U763="ALTO"),16,AND(Z763=8,U763="BAJO"),12,AND(Z763=8,V763&lt;&gt;0),8,AND(Z763=9,P763&lt;&gt;0),25,AND(Z763=9,R763&lt;&gt;0),21,AND(Z763=9,U763="ALTO"),20,AND(Z763=9,U763="BAJO"),17,AND(Z763=9,V763&lt;&gt;0),13,AND(Z763=10,P763&lt;&gt;0),25,AND(Z763=10,R763&lt;&gt;0),22,AND(Z763=10,U763="ALTO"),21,AND(Z763=10,U763="BAJO"),18,AND(Z763=10,V763&lt;&gt;0),18,AND(Z763=11,P763&lt;&gt;0),25,AND(Z763=11,R763&lt;&gt;0),23,AND(Z763=11,U763="ALTO"),20,AND(Z763=11,U763="BAJO"),16,AND(Z763=11,V763&lt;&gt;0),11,AND(Z763=12,P763&lt;&gt;0),25,AND(Z763=12,R763&lt;&gt;0),23,AND(Z763=12,U763="ALTO"),20,AND(Z763=12,U763="BAJO"),16,AND(Z763=12,V763&lt;&gt;0),12,AND(Z763=13,P763&lt;&gt;0),25,AND(Z763=13,R763&lt;&gt;0),21,AND(Z763=13,U763="ALTO"),20,AND(Z763=13,U763="BAJO"),17,AND(Z763=13,V763&lt;&gt;0),17,AND(Z763=14,P763&lt;&gt;0),25,AND(Z763=14,R763&lt;&gt;0),24,AND(Z763=14,U763="ALTO"),23,AND(Z763=14,U763="BAJO"),21,AND(Z763=14,V763&lt;&gt;0),18,AND(Z763=15,P763&lt;&gt;0),25,AND(Z763=15,R763&lt;&gt;0),24,AND(Z763=15,U763="ALTO"),22,AND(Z763=15,U763="BAJO"),19,AND(Z763=15,V763&lt;&gt;0),19,AND(Z763=16,P763&lt;&gt;0),25,AND(Z763=16,R763&lt;&gt;0),23,AND(Z763=16,U763="ALTO"),23,AND(Z763=16,U763="BAJO"),23,AND(Z763=16,V763&lt;&gt;0),20,AND(Z763=17,P763&lt;&gt;0),25,AND(Z763=17,R763&lt;&gt;0),24,AND(Z763=17,U763="ALTO"),23,AND(Z763=17,U763="BAJO"),21,AND(Z763=17,V763&lt;&gt;0),20,AND(Z763=18,P763&lt;&gt;0),25,AND(Z763=18,R763&lt;&gt;0),24,AND(Z763=18,U763="ALTO"),23,AND(Z763=18,U763="BAJO"),22,AND(Z763=18,V763&lt;&gt;0),21,AND(Z763=19,P763&lt;&gt;0),25,AND(Z763=19,R763&lt;&gt;0),25,AND(Z763=19,U763="ALTO"),24,AND(Z763=19,U763="BAJO"),22,AND(Z763=19,V763&lt;&gt;0),22,AND(Z763&lt;&gt;0,X763&lt;&gt;0),Z763,TRUE,"FALSO")</f>
        <v>FALSO</v>
      </c>
      <c r="AC763" s="222"/>
      <c r="AD763" s="222"/>
      <c r="AE763" s="36"/>
      <c r="AF763" s="37"/>
      <c r="AG763" s="37"/>
      <c r="AH763" s="25"/>
      <c r="AI763" s="25"/>
      <c r="AJ763" s="25"/>
      <c r="AK763" s="25"/>
      <c r="AL763" s="25"/>
      <c r="AM763" s="25"/>
      <c r="AN763" s="25"/>
      <c r="AO763" s="35"/>
      <c r="AP763" s="25"/>
      <c r="AQ763" s="35"/>
      <c r="AR763" s="25"/>
      <c r="AS763" s="35"/>
      <c r="AT763" s="25"/>
      <c r="AU763" s="35"/>
      <c r="AV763" s="25"/>
      <c r="AW763" s="35"/>
      <c r="AX763" s="25"/>
    </row>
    <row r="764" spans="1:50" ht="26.25">
      <c r="A764" s="285"/>
      <c r="B764" s="381"/>
      <c r="C764" s="379"/>
      <c r="D764" s="378"/>
      <c r="E764" s="249"/>
      <c r="F764" s="248"/>
      <c r="G764" s="225"/>
      <c r="H764" s="227"/>
      <c r="I764" s="254"/>
      <c r="J764" s="255" t="e">
        <f>+VLOOKUP(I764,Peligros_Aspectos!A:D,4,0)</f>
        <v>#N/A</v>
      </c>
      <c r="K764" s="256" t="e">
        <f>+VLOOKUP(I764,Peligros_Aspectos!A:D,2,0)</f>
        <v>#N/A</v>
      </c>
      <c r="L764" s="257" t="e">
        <f>+VLOOKUP(I764,Peligros_Aspectos!A:C,3,0)</f>
        <v>#N/A</v>
      </c>
      <c r="M764" s="232"/>
      <c r="N764" s="258"/>
      <c r="O764" s="245" t="str">
        <f t="shared" si="64"/>
        <v/>
      </c>
      <c r="P764" s="260"/>
      <c r="Q764" s="260"/>
      <c r="R764" s="260"/>
      <c r="S764" s="260"/>
      <c r="T764" s="260"/>
      <c r="U764" s="258"/>
      <c r="V764" s="265"/>
      <c r="W764" s="264"/>
      <c r="X764" s="260"/>
      <c r="Y764" s="266"/>
      <c r="Z764" s="245" t="str">
        <f t="shared" si="67"/>
        <v/>
      </c>
      <c r="AA764" s="267"/>
      <c r="AB764" s="245" t="str">
        <f t="array" ref="AB764">_xlfn.IFS(AND(Z764=1,P764&lt;&gt;0),25,AND(Z764=1,R764&lt;&gt;0),21,AND(Z764=1,U764="ALTO"),16,AND(Z764=1,U764="BAJO"),11,AND(Z764=1,V764&lt;&gt;0),2,AND(Z764=2,P764&lt;&gt;0),25,AND(Z764=2,R764&lt;&gt;0),21,AND(Z764=2,U764="ALTO"),16,AND(Z764=2,U764="BAJO"),11,AND(Z764=2,V764&lt;&gt;0),4,AND(Z764=3,P764&lt;&gt;0),25,AND(Z764=3,R764&lt;&gt;0),21,AND(Z764=3,U764="ALTO"),16,AND(Z764=3,U764="BAJO"),12,AND(Z764=3,V764&lt;&gt;0),5,AND(Z764=4,P764&lt;&gt;0),25,AND(Z764=4,R764&lt;&gt;0),13,AND(Z764=4,U764="ALTO"),16,AND(Z764=4,U764="BAJO"),14,AND(Z764=4,V764&lt;&gt;0),7,AND(Z764=5,P764&lt;&gt;0),25,AND(Z764=5,R764&lt;&gt;0),21,AND(Z764=5,U764="ALTO"),16,AND(Z764=5,U764="BAJO"),12,AND(Z764=5,V764&lt;&gt;0),8,AND(Z764=6,P764&lt;&gt;0),25,AND(Z764=6,R764&lt;&gt;0),21,AND(Z764=6,U764="ALTO"),20,AND(Z764=6,U764="BAJO"),17,AND(Z764=6,V764&lt;&gt;0),6,AND(Z764=7,P764&lt;&gt;0),25,AND(Z764=7,R764&lt;&gt;0),23,AND(Z764=7,U764="ALTO"),16,AND(Z764=7,U764="BAJO"),11,AND(Z764=7,V764&lt;&gt;0),7,AND(Z764=8,P764&lt;&gt;0),25,AND(Z764=8,R764&lt;&gt;0),21,AND(Z764=8,U764="ALTO"),16,AND(Z764=8,U764="BAJO"),12,AND(Z764=8,V764&lt;&gt;0),8,AND(Z764=9,P764&lt;&gt;0),25,AND(Z764=9,R764&lt;&gt;0),21,AND(Z764=9,U764="ALTO"),20,AND(Z764=9,U764="BAJO"),17,AND(Z764=9,V764&lt;&gt;0),13,AND(Z764=10,P764&lt;&gt;0),25,AND(Z764=10,R764&lt;&gt;0),22,AND(Z764=10,U764="ALTO"),21,AND(Z764=10,U764="BAJO"),18,AND(Z764=10,V764&lt;&gt;0),18,AND(Z764=11,P764&lt;&gt;0),25,AND(Z764=11,R764&lt;&gt;0),23,AND(Z764=11,U764="ALTO"),20,AND(Z764=11,U764="BAJO"),16,AND(Z764=11,V764&lt;&gt;0),11,AND(Z764=12,P764&lt;&gt;0),25,AND(Z764=12,R764&lt;&gt;0),23,AND(Z764=12,U764="ALTO"),20,AND(Z764=12,U764="BAJO"),16,AND(Z764=12,V764&lt;&gt;0),12,AND(Z764=13,P764&lt;&gt;0),25,AND(Z764=13,R764&lt;&gt;0),21,AND(Z764=13,U764="ALTO"),20,AND(Z764=13,U764="BAJO"),17,AND(Z764=13,V764&lt;&gt;0),17,AND(Z764=14,P764&lt;&gt;0),25,AND(Z764=14,R764&lt;&gt;0),24,AND(Z764=14,U764="ALTO"),23,AND(Z764=14,U764="BAJO"),21,AND(Z764=14,V764&lt;&gt;0),18,AND(Z764=15,P764&lt;&gt;0),25,AND(Z764=15,R764&lt;&gt;0),24,AND(Z764=15,U764="ALTO"),22,AND(Z764=15,U764="BAJO"),19,AND(Z764=15,V764&lt;&gt;0),19,AND(Z764=16,P764&lt;&gt;0),25,AND(Z764=16,R764&lt;&gt;0),23,AND(Z764=16,U764="ALTO"),23,AND(Z764=16,U764="BAJO"),23,AND(Z764=16,V764&lt;&gt;0),20,AND(Z764=17,P764&lt;&gt;0),25,AND(Z764=17,R764&lt;&gt;0),24,AND(Z764=17,U764="ALTO"),23,AND(Z764=17,U764="BAJO"),21,AND(Z764=17,V764&lt;&gt;0),20,AND(Z764=18,P764&lt;&gt;0),25,AND(Z764=18,R764&lt;&gt;0),24,AND(Z764=18,U764="ALTO"),23,AND(Z764=18,U764="BAJO"),22,AND(Z764=18,V764&lt;&gt;0),21,AND(Z764=19,P764&lt;&gt;0),25,AND(Z764=19,R764&lt;&gt;0),25,AND(Z764=19,U764="ALTO"),24,AND(Z764=19,U764="BAJO"),22,AND(Z764=19,V764&lt;&gt;0),22,AND(Z764&lt;&gt;0,X764&lt;&gt;0),Z764,TRUE,"FALSO")</f>
        <v>FALSO</v>
      </c>
      <c r="AC764" s="222"/>
      <c r="AD764" s="222"/>
      <c r="AE764" s="36"/>
      <c r="AF764" s="37"/>
      <c r="AG764" s="37"/>
      <c r="AH764" s="25"/>
      <c r="AI764" s="25"/>
      <c r="AJ764" s="25"/>
      <c r="AK764" s="25"/>
      <c r="AL764" s="25"/>
      <c r="AM764" s="25"/>
      <c r="AN764" s="25"/>
      <c r="AO764" s="35"/>
      <c r="AP764" s="25"/>
      <c r="AQ764" s="35"/>
      <c r="AR764" s="25"/>
      <c r="AS764" s="35"/>
      <c r="AT764" s="25"/>
      <c r="AU764" s="35"/>
      <c r="AV764" s="25"/>
      <c r="AW764" s="35"/>
      <c r="AX764" s="25"/>
    </row>
    <row r="765" spans="1:50" ht="26.25">
      <c r="A765" s="285"/>
      <c r="B765" s="381"/>
      <c r="C765" s="379"/>
      <c r="D765" s="378"/>
      <c r="E765" s="249"/>
      <c r="F765" s="248"/>
      <c r="G765" s="225"/>
      <c r="H765" s="227"/>
      <c r="I765" s="254"/>
      <c r="J765" s="255" t="e">
        <f>+VLOOKUP(I765,Peligros_Aspectos!A:D,4,0)</f>
        <v>#N/A</v>
      </c>
      <c r="K765" s="256" t="e">
        <f>+VLOOKUP(I765,Peligros_Aspectos!A:D,2,0)</f>
        <v>#N/A</v>
      </c>
      <c r="L765" s="257" t="e">
        <f>+VLOOKUP(I765,Peligros_Aspectos!A:C,3,0)</f>
        <v>#N/A</v>
      </c>
      <c r="M765" s="232"/>
      <c r="N765" s="258"/>
      <c r="O765" s="245" t="str">
        <f t="shared" si="64"/>
        <v/>
      </c>
      <c r="P765" s="260"/>
      <c r="Q765" s="260"/>
      <c r="R765" s="260"/>
      <c r="S765" s="260"/>
      <c r="T765" s="260"/>
      <c r="U765" s="258"/>
      <c r="V765" s="265"/>
      <c r="W765" s="264"/>
      <c r="X765" s="260"/>
      <c r="Y765" s="266"/>
      <c r="Z765" s="245" t="str">
        <f t="shared" si="67"/>
        <v/>
      </c>
      <c r="AA765" s="267"/>
      <c r="AB765" s="245" t="str">
        <f t="array" ref="AB765">_xlfn.IFS(AND(Z765=1,P765&lt;&gt;0),25,AND(Z765=1,R765&lt;&gt;0),21,AND(Z765=1,U765="ALTO"),16,AND(Z765=1,U765="BAJO"),11,AND(Z765=1,V765&lt;&gt;0),2,AND(Z765=2,P765&lt;&gt;0),25,AND(Z765=2,R765&lt;&gt;0),21,AND(Z765=2,U765="ALTO"),16,AND(Z765=2,U765="BAJO"),11,AND(Z765=2,V765&lt;&gt;0),4,AND(Z765=3,P765&lt;&gt;0),25,AND(Z765=3,R765&lt;&gt;0),21,AND(Z765=3,U765="ALTO"),16,AND(Z765=3,U765="BAJO"),12,AND(Z765=3,V765&lt;&gt;0),5,AND(Z765=4,P765&lt;&gt;0),25,AND(Z765=4,R765&lt;&gt;0),13,AND(Z765=4,U765="ALTO"),16,AND(Z765=4,U765="BAJO"),14,AND(Z765=4,V765&lt;&gt;0),7,AND(Z765=5,P765&lt;&gt;0),25,AND(Z765=5,R765&lt;&gt;0),21,AND(Z765=5,U765="ALTO"),16,AND(Z765=5,U765="BAJO"),12,AND(Z765=5,V765&lt;&gt;0),8,AND(Z765=6,P765&lt;&gt;0),25,AND(Z765=6,R765&lt;&gt;0),21,AND(Z765=6,U765="ALTO"),20,AND(Z765=6,U765="BAJO"),17,AND(Z765=6,V765&lt;&gt;0),6,AND(Z765=7,P765&lt;&gt;0),25,AND(Z765=7,R765&lt;&gt;0),23,AND(Z765=7,U765="ALTO"),16,AND(Z765=7,U765="BAJO"),11,AND(Z765=7,V765&lt;&gt;0),7,AND(Z765=8,P765&lt;&gt;0),25,AND(Z765=8,R765&lt;&gt;0),21,AND(Z765=8,U765="ALTO"),16,AND(Z765=8,U765="BAJO"),12,AND(Z765=8,V765&lt;&gt;0),8,AND(Z765=9,P765&lt;&gt;0),25,AND(Z765=9,R765&lt;&gt;0),21,AND(Z765=9,U765="ALTO"),20,AND(Z765=9,U765="BAJO"),17,AND(Z765=9,V765&lt;&gt;0),13,AND(Z765=10,P765&lt;&gt;0),25,AND(Z765=10,R765&lt;&gt;0),22,AND(Z765=10,U765="ALTO"),21,AND(Z765=10,U765="BAJO"),18,AND(Z765=10,V765&lt;&gt;0),18,AND(Z765=11,P765&lt;&gt;0),25,AND(Z765=11,R765&lt;&gt;0),23,AND(Z765=11,U765="ALTO"),20,AND(Z765=11,U765="BAJO"),16,AND(Z765=11,V765&lt;&gt;0),11,AND(Z765=12,P765&lt;&gt;0),25,AND(Z765=12,R765&lt;&gt;0),23,AND(Z765=12,U765="ALTO"),20,AND(Z765=12,U765="BAJO"),16,AND(Z765=12,V765&lt;&gt;0),12,AND(Z765=13,P765&lt;&gt;0),25,AND(Z765=13,R765&lt;&gt;0),21,AND(Z765=13,U765="ALTO"),20,AND(Z765=13,U765="BAJO"),17,AND(Z765=13,V765&lt;&gt;0),17,AND(Z765=14,P765&lt;&gt;0),25,AND(Z765=14,R765&lt;&gt;0),24,AND(Z765=14,U765="ALTO"),23,AND(Z765=14,U765="BAJO"),21,AND(Z765=14,V765&lt;&gt;0),18,AND(Z765=15,P765&lt;&gt;0),25,AND(Z765=15,R765&lt;&gt;0),24,AND(Z765=15,U765="ALTO"),22,AND(Z765=15,U765="BAJO"),19,AND(Z765=15,V765&lt;&gt;0),19,AND(Z765=16,P765&lt;&gt;0),25,AND(Z765=16,R765&lt;&gt;0),23,AND(Z765=16,U765="ALTO"),23,AND(Z765=16,U765="BAJO"),23,AND(Z765=16,V765&lt;&gt;0),20,AND(Z765=17,P765&lt;&gt;0),25,AND(Z765=17,R765&lt;&gt;0),24,AND(Z765=17,U765="ALTO"),23,AND(Z765=17,U765="BAJO"),21,AND(Z765=17,V765&lt;&gt;0),20,AND(Z765=18,P765&lt;&gt;0),25,AND(Z765=18,R765&lt;&gt;0),24,AND(Z765=18,U765="ALTO"),23,AND(Z765=18,U765="BAJO"),22,AND(Z765=18,V765&lt;&gt;0),21,AND(Z765=19,P765&lt;&gt;0),25,AND(Z765=19,R765&lt;&gt;0),25,AND(Z765=19,U765="ALTO"),24,AND(Z765=19,U765="BAJO"),22,AND(Z765=19,V765&lt;&gt;0),22,AND(Z765&lt;&gt;0,X765&lt;&gt;0),Z765,TRUE,"FALSO")</f>
        <v>FALSO</v>
      </c>
      <c r="AC765" s="222"/>
      <c r="AD765" s="222"/>
      <c r="AE765" s="36"/>
      <c r="AF765" s="37"/>
      <c r="AG765" s="37"/>
      <c r="AH765" s="25"/>
      <c r="AI765" s="25"/>
      <c r="AJ765" s="25"/>
      <c r="AK765" s="25"/>
      <c r="AL765" s="25"/>
      <c r="AM765" s="25"/>
      <c r="AN765" s="25"/>
      <c r="AO765" s="35"/>
      <c r="AP765" s="25"/>
      <c r="AQ765" s="35"/>
      <c r="AR765" s="25"/>
      <c r="AS765" s="35"/>
      <c r="AT765" s="25"/>
      <c r="AU765" s="35"/>
      <c r="AV765" s="25"/>
      <c r="AW765" s="35"/>
      <c r="AX765" s="25"/>
    </row>
    <row r="766" spans="1:50" ht="26.25">
      <c r="A766" s="285"/>
      <c r="B766" s="381"/>
      <c r="C766" s="379"/>
      <c r="D766" s="378"/>
      <c r="E766" s="249"/>
      <c r="F766" s="248"/>
      <c r="G766" s="225"/>
      <c r="H766" s="227"/>
      <c r="I766" s="254"/>
      <c r="J766" s="255" t="e">
        <f>+VLOOKUP(I766,Peligros_Aspectos!A:D,4,0)</f>
        <v>#N/A</v>
      </c>
      <c r="K766" s="256" t="e">
        <f>+VLOOKUP(I766,Peligros_Aspectos!A:D,2,0)</f>
        <v>#N/A</v>
      </c>
      <c r="L766" s="257" t="e">
        <f>+VLOOKUP(I766,Peligros_Aspectos!A:C,3,0)</f>
        <v>#N/A</v>
      </c>
      <c r="M766" s="232"/>
      <c r="N766" s="258"/>
      <c r="O766" s="245" t="str">
        <f t="shared" si="64"/>
        <v/>
      </c>
      <c r="P766" s="260"/>
      <c r="Q766" s="260"/>
      <c r="R766" s="260"/>
      <c r="S766" s="260"/>
      <c r="T766" s="260"/>
      <c r="U766" s="258"/>
      <c r="V766" s="265"/>
      <c r="W766" s="264"/>
      <c r="X766" s="260"/>
      <c r="Y766" s="266"/>
      <c r="Z766" s="245" t="str">
        <f t="shared" si="67"/>
        <v/>
      </c>
      <c r="AA766" s="267"/>
      <c r="AB766" s="245" t="str">
        <f t="array" ref="AB766">_xlfn.IFS(AND(Z766=1,P766&lt;&gt;0),25,AND(Z766=1,R766&lt;&gt;0),21,AND(Z766=1,U766="ALTO"),16,AND(Z766=1,U766="BAJO"),11,AND(Z766=1,V766&lt;&gt;0),2,AND(Z766=2,P766&lt;&gt;0),25,AND(Z766=2,R766&lt;&gt;0),21,AND(Z766=2,U766="ALTO"),16,AND(Z766=2,U766="BAJO"),11,AND(Z766=2,V766&lt;&gt;0),4,AND(Z766=3,P766&lt;&gt;0),25,AND(Z766=3,R766&lt;&gt;0),21,AND(Z766=3,U766="ALTO"),16,AND(Z766=3,U766="BAJO"),12,AND(Z766=3,V766&lt;&gt;0),5,AND(Z766=4,P766&lt;&gt;0),25,AND(Z766=4,R766&lt;&gt;0),13,AND(Z766=4,U766="ALTO"),16,AND(Z766=4,U766="BAJO"),14,AND(Z766=4,V766&lt;&gt;0),7,AND(Z766=5,P766&lt;&gt;0),25,AND(Z766=5,R766&lt;&gt;0),21,AND(Z766=5,U766="ALTO"),16,AND(Z766=5,U766="BAJO"),12,AND(Z766=5,V766&lt;&gt;0),8,AND(Z766=6,P766&lt;&gt;0),25,AND(Z766=6,R766&lt;&gt;0),21,AND(Z766=6,U766="ALTO"),20,AND(Z766=6,U766="BAJO"),17,AND(Z766=6,V766&lt;&gt;0),6,AND(Z766=7,P766&lt;&gt;0),25,AND(Z766=7,R766&lt;&gt;0),23,AND(Z766=7,U766="ALTO"),16,AND(Z766=7,U766="BAJO"),11,AND(Z766=7,V766&lt;&gt;0),7,AND(Z766=8,P766&lt;&gt;0),25,AND(Z766=8,R766&lt;&gt;0),21,AND(Z766=8,U766="ALTO"),16,AND(Z766=8,U766="BAJO"),12,AND(Z766=8,V766&lt;&gt;0),8,AND(Z766=9,P766&lt;&gt;0),25,AND(Z766=9,R766&lt;&gt;0),21,AND(Z766=9,U766="ALTO"),20,AND(Z766=9,U766="BAJO"),17,AND(Z766=9,V766&lt;&gt;0),13,AND(Z766=10,P766&lt;&gt;0),25,AND(Z766=10,R766&lt;&gt;0),22,AND(Z766=10,U766="ALTO"),21,AND(Z766=10,U766="BAJO"),18,AND(Z766=10,V766&lt;&gt;0),18,AND(Z766=11,P766&lt;&gt;0),25,AND(Z766=11,R766&lt;&gt;0),23,AND(Z766=11,U766="ALTO"),20,AND(Z766=11,U766="BAJO"),16,AND(Z766=11,V766&lt;&gt;0),11,AND(Z766=12,P766&lt;&gt;0),25,AND(Z766=12,R766&lt;&gt;0),23,AND(Z766=12,U766="ALTO"),20,AND(Z766=12,U766="BAJO"),16,AND(Z766=12,V766&lt;&gt;0),12,AND(Z766=13,P766&lt;&gt;0),25,AND(Z766=13,R766&lt;&gt;0),21,AND(Z766=13,U766="ALTO"),20,AND(Z766=13,U766="BAJO"),17,AND(Z766=13,V766&lt;&gt;0),17,AND(Z766=14,P766&lt;&gt;0),25,AND(Z766=14,R766&lt;&gt;0),24,AND(Z766=14,U766="ALTO"),23,AND(Z766=14,U766="BAJO"),21,AND(Z766=14,V766&lt;&gt;0),18,AND(Z766=15,P766&lt;&gt;0),25,AND(Z766=15,R766&lt;&gt;0),24,AND(Z766=15,U766="ALTO"),22,AND(Z766=15,U766="BAJO"),19,AND(Z766=15,V766&lt;&gt;0),19,AND(Z766=16,P766&lt;&gt;0),25,AND(Z766=16,R766&lt;&gt;0),23,AND(Z766=16,U766="ALTO"),23,AND(Z766=16,U766="BAJO"),23,AND(Z766=16,V766&lt;&gt;0),20,AND(Z766=17,P766&lt;&gt;0),25,AND(Z766=17,R766&lt;&gt;0),24,AND(Z766=17,U766="ALTO"),23,AND(Z766=17,U766="BAJO"),21,AND(Z766=17,V766&lt;&gt;0),20,AND(Z766=18,P766&lt;&gt;0),25,AND(Z766=18,R766&lt;&gt;0),24,AND(Z766=18,U766="ALTO"),23,AND(Z766=18,U766="BAJO"),22,AND(Z766=18,V766&lt;&gt;0),21,AND(Z766=19,P766&lt;&gt;0),25,AND(Z766=19,R766&lt;&gt;0),25,AND(Z766=19,U766="ALTO"),24,AND(Z766=19,U766="BAJO"),22,AND(Z766=19,V766&lt;&gt;0),22,AND(Z766&lt;&gt;0,X766&lt;&gt;0),Z766,TRUE,"FALSO")</f>
        <v>FALSO</v>
      </c>
      <c r="AC766" s="222"/>
      <c r="AD766" s="222"/>
      <c r="AE766" s="36"/>
      <c r="AF766" s="37"/>
      <c r="AG766" s="37"/>
      <c r="AH766" s="25"/>
      <c r="AI766" s="25"/>
      <c r="AJ766" s="25"/>
      <c r="AK766" s="25"/>
      <c r="AL766" s="25"/>
      <c r="AM766" s="25"/>
      <c r="AN766" s="25"/>
      <c r="AO766" s="35"/>
      <c r="AP766" s="25"/>
      <c r="AQ766" s="35"/>
      <c r="AR766" s="25"/>
      <c r="AS766" s="35"/>
      <c r="AT766" s="25"/>
      <c r="AU766" s="35"/>
      <c r="AV766" s="25"/>
      <c r="AW766" s="35"/>
      <c r="AX766" s="25"/>
    </row>
    <row r="767" spans="1:50" ht="26.25">
      <c r="A767" s="285"/>
      <c r="B767" s="381"/>
      <c r="C767" s="379"/>
      <c r="D767" s="378"/>
      <c r="E767" s="249"/>
      <c r="F767" s="248"/>
      <c r="G767" s="225"/>
      <c r="H767" s="227"/>
      <c r="I767" s="254"/>
      <c r="J767" s="255" t="e">
        <f>+VLOOKUP(I767,Peligros_Aspectos!A:D,4,0)</f>
        <v>#N/A</v>
      </c>
      <c r="K767" s="256" t="e">
        <f>+VLOOKUP(I767,Peligros_Aspectos!A:D,2,0)</f>
        <v>#N/A</v>
      </c>
      <c r="L767" s="257" t="e">
        <f>+VLOOKUP(I767,Peligros_Aspectos!A:C,3,0)</f>
        <v>#N/A</v>
      </c>
      <c r="M767" s="232"/>
      <c r="N767" s="258"/>
      <c r="O767" s="245" t="str">
        <f t="shared" si="64"/>
        <v/>
      </c>
      <c r="P767" s="260"/>
      <c r="Q767" s="260"/>
      <c r="R767" s="260"/>
      <c r="S767" s="260"/>
      <c r="T767" s="260"/>
      <c r="U767" s="258"/>
      <c r="V767" s="264"/>
      <c r="W767" s="264"/>
      <c r="X767" s="260"/>
      <c r="Y767" s="266"/>
      <c r="Z767" s="245" t="str">
        <f t="shared" si="67"/>
        <v/>
      </c>
      <c r="AA767" s="267"/>
      <c r="AB767" s="245" t="str">
        <f t="array" ref="AB767">_xlfn.IFS(AND(Z767=1,P767&lt;&gt;0),25,AND(Z767=1,R767&lt;&gt;0),21,AND(Z767=1,U767="ALTO"),16,AND(Z767=1,U767="BAJO"),11,AND(Z767=1,V767&lt;&gt;0),2,AND(Z767=2,P767&lt;&gt;0),25,AND(Z767=2,R767&lt;&gt;0),21,AND(Z767=2,U767="ALTO"),16,AND(Z767=2,U767="BAJO"),11,AND(Z767=2,V767&lt;&gt;0),4,AND(Z767=3,P767&lt;&gt;0),25,AND(Z767=3,R767&lt;&gt;0),21,AND(Z767=3,U767="ALTO"),16,AND(Z767=3,U767="BAJO"),12,AND(Z767=3,V767&lt;&gt;0),5,AND(Z767=4,P767&lt;&gt;0),25,AND(Z767=4,R767&lt;&gt;0),13,AND(Z767=4,U767="ALTO"),16,AND(Z767=4,U767="BAJO"),14,AND(Z767=4,V767&lt;&gt;0),7,AND(Z767=5,P767&lt;&gt;0),25,AND(Z767=5,R767&lt;&gt;0),21,AND(Z767=5,U767="ALTO"),16,AND(Z767=5,U767="BAJO"),12,AND(Z767=5,V767&lt;&gt;0),8,AND(Z767=6,P767&lt;&gt;0),25,AND(Z767=6,R767&lt;&gt;0),21,AND(Z767=6,U767="ALTO"),20,AND(Z767=6,U767="BAJO"),17,AND(Z767=6,V767&lt;&gt;0),6,AND(Z767=7,P767&lt;&gt;0),25,AND(Z767=7,R767&lt;&gt;0),23,AND(Z767=7,U767="ALTO"),16,AND(Z767=7,U767="BAJO"),11,AND(Z767=7,V767&lt;&gt;0),7,AND(Z767=8,P767&lt;&gt;0),25,AND(Z767=8,R767&lt;&gt;0),21,AND(Z767=8,U767="ALTO"),16,AND(Z767=8,U767="BAJO"),12,AND(Z767=8,V767&lt;&gt;0),8,AND(Z767=9,P767&lt;&gt;0),25,AND(Z767=9,R767&lt;&gt;0),21,AND(Z767=9,U767="ALTO"),20,AND(Z767=9,U767="BAJO"),17,AND(Z767=9,V767&lt;&gt;0),13,AND(Z767=10,P767&lt;&gt;0),25,AND(Z767=10,R767&lt;&gt;0),22,AND(Z767=10,U767="ALTO"),21,AND(Z767=10,U767="BAJO"),18,AND(Z767=10,V767&lt;&gt;0),18,AND(Z767=11,P767&lt;&gt;0),25,AND(Z767=11,R767&lt;&gt;0),23,AND(Z767=11,U767="ALTO"),20,AND(Z767=11,U767="BAJO"),16,AND(Z767=11,V767&lt;&gt;0),11,AND(Z767=12,P767&lt;&gt;0),25,AND(Z767=12,R767&lt;&gt;0),23,AND(Z767=12,U767="ALTO"),20,AND(Z767=12,U767="BAJO"),16,AND(Z767=12,V767&lt;&gt;0),12,AND(Z767=13,P767&lt;&gt;0),25,AND(Z767=13,R767&lt;&gt;0),21,AND(Z767=13,U767="ALTO"),20,AND(Z767=13,U767="BAJO"),17,AND(Z767=13,V767&lt;&gt;0),17,AND(Z767=14,P767&lt;&gt;0),25,AND(Z767=14,R767&lt;&gt;0),24,AND(Z767=14,U767="ALTO"),23,AND(Z767=14,U767="BAJO"),21,AND(Z767=14,V767&lt;&gt;0),18,AND(Z767=15,P767&lt;&gt;0),25,AND(Z767=15,R767&lt;&gt;0),24,AND(Z767=15,U767="ALTO"),22,AND(Z767=15,U767="BAJO"),19,AND(Z767=15,V767&lt;&gt;0),19,AND(Z767=16,P767&lt;&gt;0),25,AND(Z767=16,R767&lt;&gt;0),23,AND(Z767=16,U767="ALTO"),23,AND(Z767=16,U767="BAJO"),23,AND(Z767=16,V767&lt;&gt;0),20,AND(Z767=17,P767&lt;&gt;0),25,AND(Z767=17,R767&lt;&gt;0),24,AND(Z767=17,U767="ALTO"),23,AND(Z767=17,U767="BAJO"),21,AND(Z767=17,V767&lt;&gt;0),20,AND(Z767=18,P767&lt;&gt;0),25,AND(Z767=18,R767&lt;&gt;0),24,AND(Z767=18,U767="ALTO"),23,AND(Z767=18,U767="BAJO"),22,AND(Z767=18,V767&lt;&gt;0),21,AND(Z767=19,P767&lt;&gt;0),25,AND(Z767=19,R767&lt;&gt;0),25,AND(Z767=19,U767="ALTO"),24,AND(Z767=19,U767="BAJO"),22,AND(Z767=19,V767&lt;&gt;0),22,AND(Z767&lt;&gt;0,X767&lt;&gt;0),Z767,TRUE,"FALSO")</f>
        <v>FALSO</v>
      </c>
      <c r="AC767" s="222"/>
      <c r="AD767" s="222"/>
      <c r="AE767" s="36"/>
      <c r="AF767" s="37"/>
      <c r="AG767" s="37"/>
      <c r="AH767" s="25"/>
      <c r="AI767" s="25"/>
      <c r="AJ767" s="25"/>
      <c r="AK767" s="25"/>
      <c r="AL767" s="25"/>
      <c r="AM767" s="25"/>
      <c r="AN767" s="25"/>
      <c r="AO767" s="35"/>
      <c r="AP767" s="25"/>
      <c r="AQ767" s="35"/>
      <c r="AR767" s="25"/>
      <c r="AS767" s="35"/>
      <c r="AT767" s="25"/>
      <c r="AU767" s="35"/>
      <c r="AV767" s="25"/>
      <c r="AW767" s="35"/>
      <c r="AX767" s="25"/>
    </row>
    <row r="768" spans="1:50" ht="26.25">
      <c r="A768" s="285"/>
      <c r="B768" s="381"/>
      <c r="C768" s="379"/>
      <c r="D768" s="378"/>
      <c r="E768" s="249"/>
      <c r="F768" s="248"/>
      <c r="G768" s="225"/>
      <c r="H768" s="227"/>
      <c r="I768" s="254"/>
      <c r="J768" s="255" t="e">
        <f>+VLOOKUP(I768,Peligros_Aspectos!A:D,4,0)</f>
        <v>#N/A</v>
      </c>
      <c r="K768" s="256" t="e">
        <f>+VLOOKUP(I768,Peligros_Aspectos!A:D,2,0)</f>
        <v>#N/A</v>
      </c>
      <c r="L768" s="257" t="e">
        <f>+VLOOKUP(I768,Peligros_Aspectos!A:C,3,0)</f>
        <v>#N/A</v>
      </c>
      <c r="M768" s="232"/>
      <c r="N768" s="258"/>
      <c r="O768" s="245" t="str">
        <f t="shared" si="64"/>
        <v/>
      </c>
      <c r="P768" s="260"/>
      <c r="Q768" s="260"/>
      <c r="R768" s="260"/>
      <c r="S768" s="260"/>
      <c r="T768" s="264"/>
      <c r="U768" s="258"/>
      <c r="V768" s="264"/>
      <c r="W768" s="264"/>
      <c r="X768" s="260"/>
      <c r="Y768" s="266"/>
      <c r="Z768" s="245" t="str">
        <f t="shared" si="67"/>
        <v/>
      </c>
      <c r="AA768" s="267"/>
      <c r="AB768" s="245" t="str">
        <f t="array" ref="AB768">_xlfn.IFS(AND(Z768=1,P768&lt;&gt;0),25,AND(Z768=1,R768&lt;&gt;0),21,AND(Z768=1,U768="ALTO"),16,AND(Z768=1,U768="BAJO"),11,AND(Z768=1,V768&lt;&gt;0),2,AND(Z768=2,P768&lt;&gt;0),25,AND(Z768=2,R768&lt;&gt;0),21,AND(Z768=2,U768="ALTO"),16,AND(Z768=2,U768="BAJO"),11,AND(Z768=2,V768&lt;&gt;0),4,AND(Z768=3,P768&lt;&gt;0),25,AND(Z768=3,R768&lt;&gt;0),21,AND(Z768=3,U768="ALTO"),16,AND(Z768=3,U768="BAJO"),12,AND(Z768=3,V768&lt;&gt;0),5,AND(Z768=4,P768&lt;&gt;0),25,AND(Z768=4,R768&lt;&gt;0),13,AND(Z768=4,U768="ALTO"),16,AND(Z768=4,U768="BAJO"),14,AND(Z768=4,V768&lt;&gt;0),7,AND(Z768=5,P768&lt;&gt;0),25,AND(Z768=5,R768&lt;&gt;0),21,AND(Z768=5,U768="ALTO"),16,AND(Z768=5,U768="BAJO"),12,AND(Z768=5,V768&lt;&gt;0),8,AND(Z768=6,P768&lt;&gt;0),25,AND(Z768=6,R768&lt;&gt;0),21,AND(Z768=6,U768="ALTO"),20,AND(Z768=6,U768="BAJO"),17,AND(Z768=6,V768&lt;&gt;0),6,AND(Z768=7,P768&lt;&gt;0),25,AND(Z768=7,R768&lt;&gt;0),23,AND(Z768=7,U768="ALTO"),16,AND(Z768=7,U768="BAJO"),11,AND(Z768=7,V768&lt;&gt;0),7,AND(Z768=8,P768&lt;&gt;0),25,AND(Z768=8,R768&lt;&gt;0),21,AND(Z768=8,U768="ALTO"),16,AND(Z768=8,U768="BAJO"),12,AND(Z768=8,V768&lt;&gt;0),8,AND(Z768=9,P768&lt;&gt;0),25,AND(Z768=9,R768&lt;&gt;0),21,AND(Z768=9,U768="ALTO"),20,AND(Z768=9,U768="BAJO"),17,AND(Z768=9,V768&lt;&gt;0),13,AND(Z768=10,P768&lt;&gt;0),25,AND(Z768=10,R768&lt;&gt;0),22,AND(Z768=10,U768="ALTO"),21,AND(Z768=10,U768="BAJO"),18,AND(Z768=10,V768&lt;&gt;0),18,AND(Z768=11,P768&lt;&gt;0),25,AND(Z768=11,R768&lt;&gt;0),23,AND(Z768=11,U768="ALTO"),20,AND(Z768=11,U768="BAJO"),16,AND(Z768=11,V768&lt;&gt;0),11,AND(Z768=12,P768&lt;&gt;0),25,AND(Z768=12,R768&lt;&gt;0),23,AND(Z768=12,U768="ALTO"),20,AND(Z768=12,U768="BAJO"),16,AND(Z768=12,V768&lt;&gt;0),12,AND(Z768=13,P768&lt;&gt;0),25,AND(Z768=13,R768&lt;&gt;0),21,AND(Z768=13,U768="ALTO"),20,AND(Z768=13,U768="BAJO"),17,AND(Z768=13,V768&lt;&gt;0),17,AND(Z768=14,P768&lt;&gt;0),25,AND(Z768=14,R768&lt;&gt;0),24,AND(Z768=14,U768="ALTO"),23,AND(Z768=14,U768="BAJO"),21,AND(Z768=14,V768&lt;&gt;0),18,AND(Z768=15,P768&lt;&gt;0),25,AND(Z768=15,R768&lt;&gt;0),24,AND(Z768=15,U768="ALTO"),22,AND(Z768=15,U768="BAJO"),19,AND(Z768=15,V768&lt;&gt;0),19,AND(Z768=16,P768&lt;&gt;0),25,AND(Z768=16,R768&lt;&gt;0),23,AND(Z768=16,U768="ALTO"),23,AND(Z768=16,U768="BAJO"),23,AND(Z768=16,V768&lt;&gt;0),20,AND(Z768=17,P768&lt;&gt;0),25,AND(Z768=17,R768&lt;&gt;0),24,AND(Z768=17,U768="ALTO"),23,AND(Z768=17,U768="BAJO"),21,AND(Z768=17,V768&lt;&gt;0),20,AND(Z768=18,P768&lt;&gt;0),25,AND(Z768=18,R768&lt;&gt;0),24,AND(Z768=18,U768="ALTO"),23,AND(Z768=18,U768="BAJO"),22,AND(Z768=18,V768&lt;&gt;0),21,AND(Z768=19,P768&lt;&gt;0),25,AND(Z768=19,R768&lt;&gt;0),25,AND(Z768=19,U768="ALTO"),24,AND(Z768=19,U768="BAJO"),22,AND(Z768=19,V768&lt;&gt;0),22,AND(Z768&lt;&gt;0,X768&lt;&gt;0),Z768,TRUE,"FALSO")</f>
        <v>FALSO</v>
      </c>
      <c r="AC768" s="222"/>
      <c r="AD768" s="222"/>
      <c r="AE768" s="36"/>
      <c r="AF768" s="37"/>
      <c r="AG768" s="37"/>
      <c r="AH768" s="25"/>
      <c r="AI768" s="25"/>
      <c r="AJ768" s="25"/>
      <c r="AK768" s="25"/>
      <c r="AL768" s="25"/>
      <c r="AM768" s="25"/>
      <c r="AN768" s="25"/>
      <c r="AO768" s="35"/>
      <c r="AP768" s="25"/>
      <c r="AQ768" s="35"/>
      <c r="AR768" s="25"/>
      <c r="AS768" s="35"/>
      <c r="AT768" s="25"/>
      <c r="AU768" s="35"/>
      <c r="AV768" s="25"/>
      <c r="AW768" s="35"/>
      <c r="AX768" s="25"/>
    </row>
    <row r="769" spans="1:50" ht="26.25">
      <c r="A769" s="285"/>
      <c r="B769" s="381"/>
      <c r="C769" s="379"/>
      <c r="D769" s="378"/>
      <c r="E769" s="249"/>
      <c r="F769" s="248"/>
      <c r="G769" s="225"/>
      <c r="H769" s="227"/>
      <c r="I769" s="254"/>
      <c r="J769" s="255" t="e">
        <f>+VLOOKUP(I769,Peligros_Aspectos!A:D,4,0)</f>
        <v>#N/A</v>
      </c>
      <c r="K769" s="256" t="e">
        <f>+VLOOKUP(I769,Peligros_Aspectos!A:D,2,0)</f>
        <v>#N/A</v>
      </c>
      <c r="L769" s="257" t="e">
        <f>+VLOOKUP(I769,Peligros_Aspectos!A:C,3,0)</f>
        <v>#N/A</v>
      </c>
      <c r="M769" s="232"/>
      <c r="N769" s="258"/>
      <c r="O769" s="245" t="str">
        <f t="shared" si="64"/>
        <v/>
      </c>
      <c r="P769" s="260"/>
      <c r="Q769" s="260"/>
      <c r="R769" s="260"/>
      <c r="S769" s="260"/>
      <c r="T769" s="260"/>
      <c r="U769" s="258"/>
      <c r="V769" s="264"/>
      <c r="W769" s="264"/>
      <c r="X769" s="260"/>
      <c r="Y769" s="266"/>
      <c r="Z769" s="245" t="str">
        <f t="shared" si="67"/>
        <v/>
      </c>
      <c r="AA769" s="267"/>
      <c r="AB769" s="245" t="str">
        <f t="array" ref="AB769">_xlfn.IFS(AND(Z769=1,P769&lt;&gt;0),25,AND(Z769=1,R769&lt;&gt;0),21,AND(Z769=1,U769="ALTO"),16,AND(Z769=1,U769="BAJO"),11,AND(Z769=1,V769&lt;&gt;0),2,AND(Z769=2,P769&lt;&gt;0),25,AND(Z769=2,R769&lt;&gt;0),21,AND(Z769=2,U769="ALTO"),16,AND(Z769=2,U769="BAJO"),11,AND(Z769=2,V769&lt;&gt;0),4,AND(Z769=3,P769&lt;&gt;0),25,AND(Z769=3,R769&lt;&gt;0),21,AND(Z769=3,U769="ALTO"),16,AND(Z769=3,U769="BAJO"),12,AND(Z769=3,V769&lt;&gt;0),5,AND(Z769=4,P769&lt;&gt;0),25,AND(Z769=4,R769&lt;&gt;0),13,AND(Z769=4,U769="ALTO"),16,AND(Z769=4,U769="BAJO"),14,AND(Z769=4,V769&lt;&gt;0),7,AND(Z769=5,P769&lt;&gt;0),25,AND(Z769=5,R769&lt;&gt;0),21,AND(Z769=5,U769="ALTO"),16,AND(Z769=5,U769="BAJO"),12,AND(Z769=5,V769&lt;&gt;0),8,AND(Z769=6,P769&lt;&gt;0),25,AND(Z769=6,R769&lt;&gt;0),21,AND(Z769=6,U769="ALTO"),20,AND(Z769=6,U769="BAJO"),17,AND(Z769=6,V769&lt;&gt;0),6,AND(Z769=7,P769&lt;&gt;0),25,AND(Z769=7,R769&lt;&gt;0),23,AND(Z769=7,U769="ALTO"),16,AND(Z769=7,U769="BAJO"),11,AND(Z769=7,V769&lt;&gt;0),7,AND(Z769=8,P769&lt;&gt;0),25,AND(Z769=8,R769&lt;&gt;0),21,AND(Z769=8,U769="ALTO"),16,AND(Z769=8,U769="BAJO"),12,AND(Z769=8,V769&lt;&gt;0),8,AND(Z769=9,P769&lt;&gt;0),25,AND(Z769=9,R769&lt;&gt;0),21,AND(Z769=9,U769="ALTO"),20,AND(Z769=9,U769="BAJO"),17,AND(Z769=9,V769&lt;&gt;0),13,AND(Z769=10,P769&lt;&gt;0),25,AND(Z769=10,R769&lt;&gt;0),22,AND(Z769=10,U769="ALTO"),21,AND(Z769=10,U769="BAJO"),18,AND(Z769=10,V769&lt;&gt;0),18,AND(Z769=11,P769&lt;&gt;0),25,AND(Z769=11,R769&lt;&gt;0),23,AND(Z769=11,U769="ALTO"),20,AND(Z769=11,U769="BAJO"),16,AND(Z769=11,V769&lt;&gt;0),11,AND(Z769=12,P769&lt;&gt;0),25,AND(Z769=12,R769&lt;&gt;0),23,AND(Z769=12,U769="ALTO"),20,AND(Z769=12,U769="BAJO"),16,AND(Z769=12,V769&lt;&gt;0),12,AND(Z769=13,P769&lt;&gt;0),25,AND(Z769=13,R769&lt;&gt;0),21,AND(Z769=13,U769="ALTO"),20,AND(Z769=13,U769="BAJO"),17,AND(Z769=13,V769&lt;&gt;0),17,AND(Z769=14,P769&lt;&gt;0),25,AND(Z769=14,R769&lt;&gt;0),24,AND(Z769=14,U769="ALTO"),23,AND(Z769=14,U769="BAJO"),21,AND(Z769=14,V769&lt;&gt;0),18,AND(Z769=15,P769&lt;&gt;0),25,AND(Z769=15,R769&lt;&gt;0),24,AND(Z769=15,U769="ALTO"),22,AND(Z769=15,U769="BAJO"),19,AND(Z769=15,V769&lt;&gt;0),19,AND(Z769=16,P769&lt;&gt;0),25,AND(Z769=16,R769&lt;&gt;0),23,AND(Z769=16,U769="ALTO"),23,AND(Z769=16,U769="BAJO"),23,AND(Z769=16,V769&lt;&gt;0),20,AND(Z769=17,P769&lt;&gt;0),25,AND(Z769=17,R769&lt;&gt;0),24,AND(Z769=17,U769="ALTO"),23,AND(Z769=17,U769="BAJO"),21,AND(Z769=17,V769&lt;&gt;0),20,AND(Z769=18,P769&lt;&gt;0),25,AND(Z769=18,R769&lt;&gt;0),24,AND(Z769=18,U769="ALTO"),23,AND(Z769=18,U769="BAJO"),22,AND(Z769=18,V769&lt;&gt;0),21,AND(Z769=19,P769&lt;&gt;0),25,AND(Z769=19,R769&lt;&gt;0),25,AND(Z769=19,U769="ALTO"),24,AND(Z769=19,U769="BAJO"),22,AND(Z769=19,V769&lt;&gt;0),22,AND(Z769&lt;&gt;0,X769&lt;&gt;0),Z769,TRUE,"FALSO")</f>
        <v>FALSO</v>
      </c>
      <c r="AC769" s="222"/>
      <c r="AD769" s="222"/>
      <c r="AE769" s="36"/>
      <c r="AF769" s="37"/>
      <c r="AG769" s="37"/>
      <c r="AH769" s="25"/>
      <c r="AI769" s="25"/>
      <c r="AJ769" s="25"/>
      <c r="AK769" s="25"/>
      <c r="AL769" s="25"/>
      <c r="AM769" s="25"/>
      <c r="AN769" s="25"/>
      <c r="AO769" s="35"/>
      <c r="AP769" s="25"/>
      <c r="AQ769" s="35"/>
      <c r="AR769" s="25"/>
      <c r="AS769" s="35"/>
      <c r="AT769" s="25"/>
      <c r="AU769" s="35"/>
      <c r="AV769" s="25"/>
      <c r="AW769" s="35"/>
      <c r="AX769" s="25"/>
    </row>
    <row r="770" spans="1:50" ht="26.25">
      <c r="A770" s="285"/>
      <c r="B770" s="381"/>
      <c r="C770" s="379"/>
      <c r="D770" s="378"/>
      <c r="E770" s="249"/>
      <c r="F770" s="248"/>
      <c r="G770" s="225"/>
      <c r="H770" s="227"/>
      <c r="I770" s="254"/>
      <c r="J770" s="255" t="e">
        <f>+VLOOKUP(I770,Peligros_Aspectos!A:D,4,0)</f>
        <v>#N/A</v>
      </c>
      <c r="K770" s="256" t="e">
        <f>+VLOOKUP(I770,Peligros_Aspectos!A:D,2,0)</f>
        <v>#N/A</v>
      </c>
      <c r="L770" s="257" t="e">
        <f>+VLOOKUP(I770,Peligros_Aspectos!A:C,3,0)</f>
        <v>#N/A</v>
      </c>
      <c r="M770" s="232"/>
      <c r="N770" s="258"/>
      <c r="O770" s="245" t="str">
        <f t="shared" si="64"/>
        <v/>
      </c>
      <c r="P770" s="260"/>
      <c r="Q770" s="260"/>
      <c r="R770" s="260"/>
      <c r="S770" s="260"/>
      <c r="T770" s="260"/>
      <c r="U770" s="258"/>
      <c r="V770" s="264"/>
      <c r="W770" s="264"/>
      <c r="X770" s="260"/>
      <c r="Y770" s="266"/>
      <c r="Z770" s="245" t="str">
        <f t="shared" si="67"/>
        <v/>
      </c>
      <c r="AA770" s="267"/>
      <c r="AB770" s="245" t="str">
        <f t="array" ref="AB770">_xlfn.IFS(AND(Z770=1,P770&lt;&gt;0),25,AND(Z770=1,R770&lt;&gt;0),21,AND(Z770=1,U770="ALTO"),16,AND(Z770=1,U770="BAJO"),11,AND(Z770=1,V770&lt;&gt;0),2,AND(Z770=2,P770&lt;&gt;0),25,AND(Z770=2,R770&lt;&gt;0),21,AND(Z770=2,U770="ALTO"),16,AND(Z770=2,U770="BAJO"),11,AND(Z770=2,V770&lt;&gt;0),4,AND(Z770=3,P770&lt;&gt;0),25,AND(Z770=3,R770&lt;&gt;0),21,AND(Z770=3,U770="ALTO"),16,AND(Z770=3,U770="BAJO"),12,AND(Z770=3,V770&lt;&gt;0),5,AND(Z770=4,P770&lt;&gt;0),25,AND(Z770=4,R770&lt;&gt;0),13,AND(Z770=4,U770="ALTO"),16,AND(Z770=4,U770="BAJO"),14,AND(Z770=4,V770&lt;&gt;0),7,AND(Z770=5,P770&lt;&gt;0),25,AND(Z770=5,R770&lt;&gt;0),21,AND(Z770=5,U770="ALTO"),16,AND(Z770=5,U770="BAJO"),12,AND(Z770=5,V770&lt;&gt;0),8,AND(Z770=6,P770&lt;&gt;0),25,AND(Z770=6,R770&lt;&gt;0),21,AND(Z770=6,U770="ALTO"),20,AND(Z770=6,U770="BAJO"),17,AND(Z770=6,V770&lt;&gt;0),6,AND(Z770=7,P770&lt;&gt;0),25,AND(Z770=7,R770&lt;&gt;0),23,AND(Z770=7,U770="ALTO"),16,AND(Z770=7,U770="BAJO"),11,AND(Z770=7,V770&lt;&gt;0),7,AND(Z770=8,P770&lt;&gt;0),25,AND(Z770=8,R770&lt;&gt;0),21,AND(Z770=8,U770="ALTO"),16,AND(Z770=8,U770="BAJO"),12,AND(Z770=8,V770&lt;&gt;0),8,AND(Z770=9,P770&lt;&gt;0),25,AND(Z770=9,R770&lt;&gt;0),21,AND(Z770=9,U770="ALTO"),20,AND(Z770=9,U770="BAJO"),17,AND(Z770=9,V770&lt;&gt;0),13,AND(Z770=10,P770&lt;&gt;0),25,AND(Z770=10,R770&lt;&gt;0),22,AND(Z770=10,U770="ALTO"),21,AND(Z770=10,U770="BAJO"),18,AND(Z770=10,V770&lt;&gt;0),18,AND(Z770=11,P770&lt;&gt;0),25,AND(Z770=11,R770&lt;&gt;0),23,AND(Z770=11,U770="ALTO"),20,AND(Z770=11,U770="BAJO"),16,AND(Z770=11,V770&lt;&gt;0),11,AND(Z770=12,P770&lt;&gt;0),25,AND(Z770=12,R770&lt;&gt;0),23,AND(Z770=12,U770="ALTO"),20,AND(Z770=12,U770="BAJO"),16,AND(Z770=12,V770&lt;&gt;0),12,AND(Z770=13,P770&lt;&gt;0),25,AND(Z770=13,R770&lt;&gt;0),21,AND(Z770=13,U770="ALTO"),20,AND(Z770=13,U770="BAJO"),17,AND(Z770=13,V770&lt;&gt;0),17,AND(Z770=14,P770&lt;&gt;0),25,AND(Z770=14,R770&lt;&gt;0),24,AND(Z770=14,U770="ALTO"),23,AND(Z770=14,U770="BAJO"),21,AND(Z770=14,V770&lt;&gt;0),18,AND(Z770=15,P770&lt;&gt;0),25,AND(Z770=15,R770&lt;&gt;0),24,AND(Z770=15,U770="ALTO"),22,AND(Z770=15,U770="BAJO"),19,AND(Z770=15,V770&lt;&gt;0),19,AND(Z770=16,P770&lt;&gt;0),25,AND(Z770=16,R770&lt;&gt;0),23,AND(Z770=16,U770="ALTO"),23,AND(Z770=16,U770="BAJO"),23,AND(Z770=16,V770&lt;&gt;0),20,AND(Z770=17,P770&lt;&gt;0),25,AND(Z770=17,R770&lt;&gt;0),24,AND(Z770=17,U770="ALTO"),23,AND(Z770=17,U770="BAJO"),21,AND(Z770=17,V770&lt;&gt;0),20,AND(Z770=18,P770&lt;&gt;0),25,AND(Z770=18,R770&lt;&gt;0),24,AND(Z770=18,U770="ALTO"),23,AND(Z770=18,U770="BAJO"),22,AND(Z770=18,V770&lt;&gt;0),21,AND(Z770=19,P770&lt;&gt;0),25,AND(Z770=19,R770&lt;&gt;0),25,AND(Z770=19,U770="ALTO"),24,AND(Z770=19,U770="BAJO"),22,AND(Z770=19,V770&lt;&gt;0),22,AND(Z770&lt;&gt;0,X770&lt;&gt;0),Z770,TRUE,"FALSO")</f>
        <v>FALSO</v>
      </c>
      <c r="AC770" s="222"/>
      <c r="AD770" s="222"/>
      <c r="AE770" s="36"/>
      <c r="AF770" s="37"/>
      <c r="AG770" s="37"/>
      <c r="AH770" s="25"/>
      <c r="AI770" s="25"/>
      <c r="AJ770" s="25"/>
      <c r="AK770" s="25"/>
      <c r="AL770" s="25"/>
      <c r="AM770" s="25"/>
      <c r="AN770" s="25"/>
      <c r="AO770" s="35"/>
      <c r="AP770" s="25"/>
      <c r="AQ770" s="35"/>
      <c r="AR770" s="25"/>
      <c r="AS770" s="35"/>
      <c r="AT770" s="25"/>
      <c r="AU770" s="35"/>
      <c r="AV770" s="25"/>
      <c r="AW770" s="35"/>
      <c r="AX770" s="25"/>
    </row>
    <row r="771" spans="1:50" ht="26.25">
      <c r="A771" s="285"/>
      <c r="B771" s="381"/>
      <c r="C771" s="379"/>
      <c r="D771" s="378"/>
      <c r="E771" s="249"/>
      <c r="F771" s="248"/>
      <c r="G771" s="225"/>
      <c r="H771" s="227"/>
      <c r="I771" s="254"/>
      <c r="J771" s="255" t="e">
        <f>+VLOOKUP(I771,Peligros_Aspectos!A:D,4,0)</f>
        <v>#N/A</v>
      </c>
      <c r="K771" s="256" t="e">
        <f>+VLOOKUP(I771,Peligros_Aspectos!A:D,2,0)</f>
        <v>#N/A</v>
      </c>
      <c r="L771" s="257" t="e">
        <f>+VLOOKUP(I771,Peligros_Aspectos!A:C,3,0)</f>
        <v>#N/A</v>
      </c>
      <c r="M771" s="232"/>
      <c r="N771" s="258"/>
      <c r="O771" s="245" t="str">
        <f t="shared" si="64"/>
        <v/>
      </c>
      <c r="P771" s="260"/>
      <c r="Q771" s="260"/>
      <c r="R771" s="260"/>
      <c r="S771" s="260"/>
      <c r="T771" s="260"/>
      <c r="U771" s="258"/>
      <c r="V771" s="264"/>
      <c r="W771" s="264"/>
      <c r="X771" s="260"/>
      <c r="Y771" s="266"/>
      <c r="Z771" s="245" t="str">
        <f t="shared" si="67"/>
        <v/>
      </c>
      <c r="AA771" s="267"/>
      <c r="AB771" s="245" t="str">
        <f t="array" ref="AB771">_xlfn.IFS(AND(Z771=1,P771&lt;&gt;0),25,AND(Z771=1,R771&lt;&gt;0),21,AND(Z771=1,U771="ALTO"),16,AND(Z771=1,U771="BAJO"),11,AND(Z771=1,V771&lt;&gt;0),2,AND(Z771=2,P771&lt;&gt;0),25,AND(Z771=2,R771&lt;&gt;0),21,AND(Z771=2,U771="ALTO"),16,AND(Z771=2,U771="BAJO"),11,AND(Z771=2,V771&lt;&gt;0),4,AND(Z771=3,P771&lt;&gt;0),25,AND(Z771=3,R771&lt;&gt;0),21,AND(Z771=3,U771="ALTO"),16,AND(Z771=3,U771="BAJO"),12,AND(Z771=3,V771&lt;&gt;0),5,AND(Z771=4,P771&lt;&gt;0),25,AND(Z771=4,R771&lt;&gt;0),13,AND(Z771=4,U771="ALTO"),16,AND(Z771=4,U771="BAJO"),14,AND(Z771=4,V771&lt;&gt;0),7,AND(Z771=5,P771&lt;&gt;0),25,AND(Z771=5,R771&lt;&gt;0),21,AND(Z771=5,U771="ALTO"),16,AND(Z771=5,U771="BAJO"),12,AND(Z771=5,V771&lt;&gt;0),8,AND(Z771=6,P771&lt;&gt;0),25,AND(Z771=6,R771&lt;&gt;0),21,AND(Z771=6,U771="ALTO"),20,AND(Z771=6,U771="BAJO"),17,AND(Z771=6,V771&lt;&gt;0),6,AND(Z771=7,P771&lt;&gt;0),25,AND(Z771=7,R771&lt;&gt;0),23,AND(Z771=7,U771="ALTO"),16,AND(Z771=7,U771="BAJO"),11,AND(Z771=7,V771&lt;&gt;0),7,AND(Z771=8,P771&lt;&gt;0),25,AND(Z771=8,R771&lt;&gt;0),21,AND(Z771=8,U771="ALTO"),16,AND(Z771=8,U771="BAJO"),12,AND(Z771=8,V771&lt;&gt;0),8,AND(Z771=9,P771&lt;&gt;0),25,AND(Z771=9,R771&lt;&gt;0),21,AND(Z771=9,U771="ALTO"),20,AND(Z771=9,U771="BAJO"),17,AND(Z771=9,V771&lt;&gt;0),13,AND(Z771=10,P771&lt;&gt;0),25,AND(Z771=10,R771&lt;&gt;0),22,AND(Z771=10,U771="ALTO"),21,AND(Z771=10,U771="BAJO"),18,AND(Z771=10,V771&lt;&gt;0),18,AND(Z771=11,P771&lt;&gt;0),25,AND(Z771=11,R771&lt;&gt;0),23,AND(Z771=11,U771="ALTO"),20,AND(Z771=11,U771="BAJO"),16,AND(Z771=11,V771&lt;&gt;0),11,AND(Z771=12,P771&lt;&gt;0),25,AND(Z771=12,R771&lt;&gt;0),23,AND(Z771=12,U771="ALTO"),20,AND(Z771=12,U771="BAJO"),16,AND(Z771=12,V771&lt;&gt;0),12,AND(Z771=13,P771&lt;&gt;0),25,AND(Z771=13,R771&lt;&gt;0),21,AND(Z771=13,U771="ALTO"),20,AND(Z771=13,U771="BAJO"),17,AND(Z771=13,V771&lt;&gt;0),17,AND(Z771=14,P771&lt;&gt;0),25,AND(Z771=14,R771&lt;&gt;0),24,AND(Z771=14,U771="ALTO"),23,AND(Z771=14,U771="BAJO"),21,AND(Z771=14,V771&lt;&gt;0),18,AND(Z771=15,P771&lt;&gt;0),25,AND(Z771=15,R771&lt;&gt;0),24,AND(Z771=15,U771="ALTO"),22,AND(Z771=15,U771="BAJO"),19,AND(Z771=15,V771&lt;&gt;0),19,AND(Z771=16,P771&lt;&gt;0),25,AND(Z771=16,R771&lt;&gt;0),23,AND(Z771=16,U771="ALTO"),23,AND(Z771=16,U771="BAJO"),23,AND(Z771=16,V771&lt;&gt;0),20,AND(Z771=17,P771&lt;&gt;0),25,AND(Z771=17,R771&lt;&gt;0),24,AND(Z771=17,U771="ALTO"),23,AND(Z771=17,U771="BAJO"),21,AND(Z771=17,V771&lt;&gt;0),20,AND(Z771=18,P771&lt;&gt;0),25,AND(Z771=18,R771&lt;&gt;0),24,AND(Z771=18,U771="ALTO"),23,AND(Z771=18,U771="BAJO"),22,AND(Z771=18,V771&lt;&gt;0),21,AND(Z771=19,P771&lt;&gt;0),25,AND(Z771=19,R771&lt;&gt;0),25,AND(Z771=19,U771="ALTO"),24,AND(Z771=19,U771="BAJO"),22,AND(Z771=19,V771&lt;&gt;0),22,AND(Z771&lt;&gt;0,X771&lt;&gt;0),Z771,TRUE,"FALSO")</f>
        <v>FALSO</v>
      </c>
      <c r="AC771" s="222"/>
      <c r="AD771" s="222"/>
      <c r="AE771" s="36"/>
      <c r="AF771" s="37"/>
      <c r="AG771" s="37"/>
      <c r="AH771" s="25"/>
      <c r="AI771" s="25"/>
      <c r="AJ771" s="25"/>
      <c r="AK771" s="25"/>
      <c r="AL771" s="25"/>
      <c r="AM771" s="25"/>
      <c r="AN771" s="25"/>
      <c r="AO771" s="35"/>
      <c r="AP771" s="25"/>
      <c r="AQ771" s="35"/>
      <c r="AR771" s="25"/>
      <c r="AS771" s="35"/>
      <c r="AT771" s="25"/>
      <c r="AU771" s="35"/>
      <c r="AV771" s="25"/>
      <c r="AW771" s="35"/>
      <c r="AX771" s="25"/>
    </row>
    <row r="772" spans="1:50" ht="26.25">
      <c r="A772" s="285"/>
      <c r="B772" s="381"/>
      <c r="C772" s="379"/>
      <c r="D772" s="378"/>
      <c r="E772" s="249"/>
      <c r="F772" s="248"/>
      <c r="G772" s="225"/>
      <c r="H772" s="227"/>
      <c r="I772" s="254"/>
      <c r="J772" s="255" t="e">
        <f>+VLOOKUP(I772,Peligros_Aspectos!A:D,4,0)</f>
        <v>#N/A</v>
      </c>
      <c r="K772" s="256" t="e">
        <f>+VLOOKUP(I772,Peligros_Aspectos!A:D,2,0)</f>
        <v>#N/A</v>
      </c>
      <c r="L772" s="257" t="e">
        <f>+VLOOKUP(I772,Peligros_Aspectos!A:C,3,0)</f>
        <v>#N/A</v>
      </c>
      <c r="M772" s="232"/>
      <c r="N772" s="258"/>
      <c r="O772" s="245" t="str">
        <f t="shared" si="64"/>
        <v/>
      </c>
      <c r="P772" s="260"/>
      <c r="Q772" s="260"/>
      <c r="R772" s="260"/>
      <c r="S772" s="260"/>
      <c r="T772" s="260"/>
      <c r="U772" s="258"/>
      <c r="V772" s="264"/>
      <c r="W772" s="264"/>
      <c r="X772" s="260"/>
      <c r="Y772" s="266"/>
      <c r="Z772" s="245" t="str">
        <f t="shared" si="67"/>
        <v/>
      </c>
      <c r="AA772" s="267"/>
      <c r="AB772" s="245" t="str">
        <f t="array" ref="AB772">_xlfn.IFS(AND(Z772=1,P772&lt;&gt;0),25,AND(Z772=1,R772&lt;&gt;0),21,AND(Z772=1,U772="ALTO"),16,AND(Z772=1,U772="BAJO"),11,AND(Z772=1,V772&lt;&gt;0),2,AND(Z772=2,P772&lt;&gt;0),25,AND(Z772=2,R772&lt;&gt;0),21,AND(Z772=2,U772="ALTO"),16,AND(Z772=2,U772="BAJO"),11,AND(Z772=2,V772&lt;&gt;0),4,AND(Z772=3,P772&lt;&gt;0),25,AND(Z772=3,R772&lt;&gt;0),21,AND(Z772=3,U772="ALTO"),16,AND(Z772=3,U772="BAJO"),12,AND(Z772=3,V772&lt;&gt;0),5,AND(Z772=4,P772&lt;&gt;0),25,AND(Z772=4,R772&lt;&gt;0),13,AND(Z772=4,U772="ALTO"),16,AND(Z772=4,U772="BAJO"),14,AND(Z772=4,V772&lt;&gt;0),7,AND(Z772=5,P772&lt;&gt;0),25,AND(Z772=5,R772&lt;&gt;0),21,AND(Z772=5,U772="ALTO"),16,AND(Z772=5,U772="BAJO"),12,AND(Z772=5,V772&lt;&gt;0),8,AND(Z772=6,P772&lt;&gt;0),25,AND(Z772=6,R772&lt;&gt;0),21,AND(Z772=6,U772="ALTO"),20,AND(Z772=6,U772="BAJO"),17,AND(Z772=6,V772&lt;&gt;0),6,AND(Z772=7,P772&lt;&gt;0),25,AND(Z772=7,R772&lt;&gt;0),23,AND(Z772=7,U772="ALTO"),16,AND(Z772=7,U772="BAJO"),11,AND(Z772=7,V772&lt;&gt;0),7,AND(Z772=8,P772&lt;&gt;0),25,AND(Z772=8,R772&lt;&gt;0),21,AND(Z772=8,U772="ALTO"),16,AND(Z772=8,U772="BAJO"),12,AND(Z772=8,V772&lt;&gt;0),8,AND(Z772=9,P772&lt;&gt;0),25,AND(Z772=9,R772&lt;&gt;0),21,AND(Z772=9,U772="ALTO"),20,AND(Z772=9,U772="BAJO"),17,AND(Z772=9,V772&lt;&gt;0),13,AND(Z772=10,P772&lt;&gt;0),25,AND(Z772=10,R772&lt;&gt;0),22,AND(Z772=10,U772="ALTO"),21,AND(Z772=10,U772="BAJO"),18,AND(Z772=10,V772&lt;&gt;0),18,AND(Z772=11,P772&lt;&gt;0),25,AND(Z772=11,R772&lt;&gt;0),23,AND(Z772=11,U772="ALTO"),20,AND(Z772=11,U772="BAJO"),16,AND(Z772=11,V772&lt;&gt;0),11,AND(Z772=12,P772&lt;&gt;0),25,AND(Z772=12,R772&lt;&gt;0),23,AND(Z772=12,U772="ALTO"),20,AND(Z772=12,U772="BAJO"),16,AND(Z772=12,V772&lt;&gt;0),12,AND(Z772=13,P772&lt;&gt;0),25,AND(Z772=13,R772&lt;&gt;0),21,AND(Z772=13,U772="ALTO"),20,AND(Z772=13,U772="BAJO"),17,AND(Z772=13,V772&lt;&gt;0),17,AND(Z772=14,P772&lt;&gt;0),25,AND(Z772=14,R772&lt;&gt;0),24,AND(Z772=14,U772="ALTO"),23,AND(Z772=14,U772="BAJO"),21,AND(Z772=14,V772&lt;&gt;0),18,AND(Z772=15,P772&lt;&gt;0),25,AND(Z772=15,R772&lt;&gt;0),24,AND(Z772=15,U772="ALTO"),22,AND(Z772=15,U772="BAJO"),19,AND(Z772=15,V772&lt;&gt;0),19,AND(Z772=16,P772&lt;&gt;0),25,AND(Z772=16,R772&lt;&gt;0),23,AND(Z772=16,U772="ALTO"),23,AND(Z772=16,U772="BAJO"),23,AND(Z772=16,V772&lt;&gt;0),20,AND(Z772=17,P772&lt;&gt;0),25,AND(Z772=17,R772&lt;&gt;0),24,AND(Z772=17,U772="ALTO"),23,AND(Z772=17,U772="BAJO"),21,AND(Z772=17,V772&lt;&gt;0),20,AND(Z772=18,P772&lt;&gt;0),25,AND(Z772=18,R772&lt;&gt;0),24,AND(Z772=18,U772="ALTO"),23,AND(Z772=18,U772="BAJO"),22,AND(Z772=18,V772&lt;&gt;0),21,AND(Z772=19,P772&lt;&gt;0),25,AND(Z772=19,R772&lt;&gt;0),25,AND(Z772=19,U772="ALTO"),24,AND(Z772=19,U772="BAJO"),22,AND(Z772=19,V772&lt;&gt;0),22,AND(Z772&lt;&gt;0,X772&lt;&gt;0),Z772,TRUE,"FALSO")</f>
        <v>FALSO</v>
      </c>
      <c r="AC772" s="222"/>
      <c r="AD772" s="222"/>
      <c r="AE772" s="36"/>
      <c r="AF772" s="37"/>
      <c r="AG772" s="37"/>
      <c r="AH772" s="25"/>
      <c r="AI772" s="25"/>
      <c r="AJ772" s="25"/>
      <c r="AK772" s="25"/>
      <c r="AL772" s="25"/>
      <c r="AM772" s="25"/>
      <c r="AN772" s="25"/>
      <c r="AO772" s="35"/>
      <c r="AP772" s="25"/>
      <c r="AQ772" s="35"/>
      <c r="AR772" s="25"/>
      <c r="AS772" s="35"/>
      <c r="AT772" s="25"/>
      <c r="AU772" s="35"/>
      <c r="AV772" s="25"/>
      <c r="AW772" s="35"/>
      <c r="AX772" s="25"/>
    </row>
    <row r="773" spans="1:50" ht="26.25">
      <c r="A773" s="285"/>
      <c r="B773" s="381"/>
      <c r="C773" s="379"/>
      <c r="D773" s="378"/>
      <c r="E773" s="249"/>
      <c r="F773" s="248"/>
      <c r="G773" s="225"/>
      <c r="H773" s="227"/>
      <c r="I773" s="254"/>
      <c r="J773" s="255" t="e">
        <f>+VLOOKUP(I773,Peligros_Aspectos!A:D,4,0)</f>
        <v>#N/A</v>
      </c>
      <c r="K773" s="256" t="e">
        <f>+VLOOKUP(I773,Peligros_Aspectos!A:D,2,0)</f>
        <v>#N/A</v>
      </c>
      <c r="L773" s="257" t="e">
        <f>+VLOOKUP(I773,Peligros_Aspectos!A:C,3,0)</f>
        <v>#N/A</v>
      </c>
      <c r="M773" s="232"/>
      <c r="N773" s="258"/>
      <c r="O773" s="245" t="str">
        <f t="shared" si="64"/>
        <v/>
      </c>
      <c r="P773" s="260"/>
      <c r="Q773" s="260"/>
      <c r="R773" s="260"/>
      <c r="S773" s="260"/>
      <c r="T773" s="260"/>
      <c r="U773" s="258"/>
      <c r="V773" s="264"/>
      <c r="W773" s="264"/>
      <c r="X773" s="260"/>
      <c r="Y773" s="266"/>
      <c r="Z773" s="245" t="str">
        <f t="shared" si="67"/>
        <v/>
      </c>
      <c r="AA773" s="267"/>
      <c r="AB773" s="245" t="str">
        <f t="array" ref="AB773">_xlfn.IFS(AND(Z773=1,P773&lt;&gt;0),25,AND(Z773=1,R773&lt;&gt;0),21,AND(Z773=1,U773="ALTO"),16,AND(Z773=1,U773="BAJO"),11,AND(Z773=1,V773&lt;&gt;0),2,AND(Z773=2,P773&lt;&gt;0),25,AND(Z773=2,R773&lt;&gt;0),21,AND(Z773=2,U773="ALTO"),16,AND(Z773=2,U773="BAJO"),11,AND(Z773=2,V773&lt;&gt;0),4,AND(Z773=3,P773&lt;&gt;0),25,AND(Z773=3,R773&lt;&gt;0),21,AND(Z773=3,U773="ALTO"),16,AND(Z773=3,U773="BAJO"),12,AND(Z773=3,V773&lt;&gt;0),5,AND(Z773=4,P773&lt;&gt;0),25,AND(Z773=4,R773&lt;&gt;0),13,AND(Z773=4,U773="ALTO"),16,AND(Z773=4,U773="BAJO"),14,AND(Z773=4,V773&lt;&gt;0),7,AND(Z773=5,P773&lt;&gt;0),25,AND(Z773=5,R773&lt;&gt;0),21,AND(Z773=5,U773="ALTO"),16,AND(Z773=5,U773="BAJO"),12,AND(Z773=5,V773&lt;&gt;0),8,AND(Z773=6,P773&lt;&gt;0),25,AND(Z773=6,R773&lt;&gt;0),21,AND(Z773=6,U773="ALTO"),20,AND(Z773=6,U773="BAJO"),17,AND(Z773=6,V773&lt;&gt;0),6,AND(Z773=7,P773&lt;&gt;0),25,AND(Z773=7,R773&lt;&gt;0),23,AND(Z773=7,U773="ALTO"),16,AND(Z773=7,U773="BAJO"),11,AND(Z773=7,V773&lt;&gt;0),7,AND(Z773=8,P773&lt;&gt;0),25,AND(Z773=8,R773&lt;&gt;0),21,AND(Z773=8,U773="ALTO"),16,AND(Z773=8,U773="BAJO"),12,AND(Z773=8,V773&lt;&gt;0),8,AND(Z773=9,P773&lt;&gt;0),25,AND(Z773=9,R773&lt;&gt;0),21,AND(Z773=9,U773="ALTO"),20,AND(Z773=9,U773="BAJO"),17,AND(Z773=9,V773&lt;&gt;0),13,AND(Z773=10,P773&lt;&gt;0),25,AND(Z773=10,R773&lt;&gt;0),22,AND(Z773=10,U773="ALTO"),21,AND(Z773=10,U773="BAJO"),18,AND(Z773=10,V773&lt;&gt;0),18,AND(Z773=11,P773&lt;&gt;0),25,AND(Z773=11,R773&lt;&gt;0),23,AND(Z773=11,U773="ALTO"),20,AND(Z773=11,U773="BAJO"),16,AND(Z773=11,V773&lt;&gt;0),11,AND(Z773=12,P773&lt;&gt;0),25,AND(Z773=12,R773&lt;&gt;0),23,AND(Z773=12,U773="ALTO"),20,AND(Z773=12,U773="BAJO"),16,AND(Z773=12,V773&lt;&gt;0),12,AND(Z773=13,P773&lt;&gt;0),25,AND(Z773=13,R773&lt;&gt;0),21,AND(Z773=13,U773="ALTO"),20,AND(Z773=13,U773="BAJO"),17,AND(Z773=13,V773&lt;&gt;0),17,AND(Z773=14,P773&lt;&gt;0),25,AND(Z773=14,R773&lt;&gt;0),24,AND(Z773=14,U773="ALTO"),23,AND(Z773=14,U773="BAJO"),21,AND(Z773=14,V773&lt;&gt;0),18,AND(Z773=15,P773&lt;&gt;0),25,AND(Z773=15,R773&lt;&gt;0),24,AND(Z773=15,U773="ALTO"),22,AND(Z773=15,U773="BAJO"),19,AND(Z773=15,V773&lt;&gt;0),19,AND(Z773=16,P773&lt;&gt;0),25,AND(Z773=16,R773&lt;&gt;0),23,AND(Z773=16,U773="ALTO"),23,AND(Z773=16,U773="BAJO"),23,AND(Z773=16,V773&lt;&gt;0),20,AND(Z773=17,P773&lt;&gt;0),25,AND(Z773=17,R773&lt;&gt;0),24,AND(Z773=17,U773="ALTO"),23,AND(Z773=17,U773="BAJO"),21,AND(Z773=17,V773&lt;&gt;0),20,AND(Z773=18,P773&lt;&gt;0),25,AND(Z773=18,R773&lt;&gt;0),24,AND(Z773=18,U773="ALTO"),23,AND(Z773=18,U773="BAJO"),22,AND(Z773=18,V773&lt;&gt;0),21,AND(Z773=19,P773&lt;&gt;0),25,AND(Z773=19,R773&lt;&gt;0),25,AND(Z773=19,U773="ALTO"),24,AND(Z773=19,U773="BAJO"),22,AND(Z773=19,V773&lt;&gt;0),22,AND(Z773&lt;&gt;0,X773&lt;&gt;0),Z773,TRUE,"FALSO")</f>
        <v>FALSO</v>
      </c>
      <c r="AC773" s="222"/>
      <c r="AD773" s="222"/>
      <c r="AE773" s="36"/>
      <c r="AF773" s="37"/>
      <c r="AG773" s="37"/>
      <c r="AH773" s="25"/>
      <c r="AI773" s="25"/>
      <c r="AJ773" s="25"/>
      <c r="AK773" s="25"/>
      <c r="AL773" s="25"/>
      <c r="AM773" s="25"/>
      <c r="AN773" s="25"/>
      <c r="AO773" s="35"/>
      <c r="AP773" s="25"/>
      <c r="AQ773" s="35"/>
      <c r="AR773" s="25"/>
      <c r="AS773" s="35"/>
      <c r="AT773" s="25"/>
      <c r="AU773" s="35"/>
      <c r="AV773" s="25"/>
      <c r="AW773" s="35"/>
      <c r="AX773" s="25"/>
    </row>
    <row r="774" spans="1:50" ht="26.25">
      <c r="A774" s="285"/>
      <c r="B774" s="381"/>
      <c r="C774" s="379"/>
      <c r="D774" s="378"/>
      <c r="E774" s="249"/>
      <c r="F774" s="248"/>
      <c r="G774" s="225"/>
      <c r="H774" s="227"/>
      <c r="I774" s="254"/>
      <c r="J774" s="255" t="e">
        <f>+VLOOKUP(I774,Peligros_Aspectos!A:D,4,0)</f>
        <v>#N/A</v>
      </c>
      <c r="K774" s="256" t="e">
        <f>+VLOOKUP(I774,Peligros_Aspectos!A:D,2,0)</f>
        <v>#N/A</v>
      </c>
      <c r="L774" s="257" t="e">
        <f>+VLOOKUP(I774,Peligros_Aspectos!A:C,3,0)</f>
        <v>#N/A</v>
      </c>
      <c r="M774" s="232"/>
      <c r="N774" s="258"/>
      <c r="O774" s="245" t="str">
        <f t="shared" si="64"/>
        <v/>
      </c>
      <c r="P774" s="260"/>
      <c r="Q774" s="260"/>
      <c r="R774" s="260"/>
      <c r="S774" s="260"/>
      <c r="T774" s="260"/>
      <c r="U774" s="258"/>
      <c r="V774" s="264"/>
      <c r="W774" s="264"/>
      <c r="X774" s="260"/>
      <c r="Y774" s="266"/>
      <c r="Z774" s="245" t="str">
        <f t="shared" si="67"/>
        <v/>
      </c>
      <c r="AA774" s="267"/>
      <c r="AB774" s="245" t="str">
        <f t="array" ref="AB774">_xlfn.IFS(AND(Z774=1,P774&lt;&gt;0),25,AND(Z774=1,R774&lt;&gt;0),21,AND(Z774=1,U774="ALTO"),16,AND(Z774=1,U774="BAJO"),11,AND(Z774=1,V774&lt;&gt;0),2,AND(Z774=2,P774&lt;&gt;0),25,AND(Z774=2,R774&lt;&gt;0),21,AND(Z774=2,U774="ALTO"),16,AND(Z774=2,U774="BAJO"),11,AND(Z774=2,V774&lt;&gt;0),4,AND(Z774=3,P774&lt;&gt;0),25,AND(Z774=3,R774&lt;&gt;0),21,AND(Z774=3,U774="ALTO"),16,AND(Z774=3,U774="BAJO"),12,AND(Z774=3,V774&lt;&gt;0),5,AND(Z774=4,P774&lt;&gt;0),25,AND(Z774=4,R774&lt;&gt;0),13,AND(Z774=4,U774="ALTO"),16,AND(Z774=4,U774="BAJO"),14,AND(Z774=4,V774&lt;&gt;0),7,AND(Z774=5,P774&lt;&gt;0),25,AND(Z774=5,R774&lt;&gt;0),21,AND(Z774=5,U774="ALTO"),16,AND(Z774=5,U774="BAJO"),12,AND(Z774=5,V774&lt;&gt;0),8,AND(Z774=6,P774&lt;&gt;0),25,AND(Z774=6,R774&lt;&gt;0),21,AND(Z774=6,U774="ALTO"),20,AND(Z774=6,U774="BAJO"),17,AND(Z774=6,V774&lt;&gt;0),6,AND(Z774=7,P774&lt;&gt;0),25,AND(Z774=7,R774&lt;&gt;0),23,AND(Z774=7,U774="ALTO"),16,AND(Z774=7,U774="BAJO"),11,AND(Z774=7,V774&lt;&gt;0),7,AND(Z774=8,P774&lt;&gt;0),25,AND(Z774=8,R774&lt;&gt;0),21,AND(Z774=8,U774="ALTO"),16,AND(Z774=8,U774="BAJO"),12,AND(Z774=8,V774&lt;&gt;0),8,AND(Z774=9,P774&lt;&gt;0),25,AND(Z774=9,R774&lt;&gt;0),21,AND(Z774=9,U774="ALTO"),20,AND(Z774=9,U774="BAJO"),17,AND(Z774=9,V774&lt;&gt;0),13,AND(Z774=10,P774&lt;&gt;0),25,AND(Z774=10,R774&lt;&gt;0),22,AND(Z774=10,U774="ALTO"),21,AND(Z774=10,U774="BAJO"),18,AND(Z774=10,V774&lt;&gt;0),18,AND(Z774=11,P774&lt;&gt;0),25,AND(Z774=11,R774&lt;&gt;0),23,AND(Z774=11,U774="ALTO"),20,AND(Z774=11,U774="BAJO"),16,AND(Z774=11,V774&lt;&gt;0),11,AND(Z774=12,P774&lt;&gt;0),25,AND(Z774=12,R774&lt;&gt;0),23,AND(Z774=12,U774="ALTO"),20,AND(Z774=12,U774="BAJO"),16,AND(Z774=12,V774&lt;&gt;0),12,AND(Z774=13,P774&lt;&gt;0),25,AND(Z774=13,R774&lt;&gt;0),21,AND(Z774=13,U774="ALTO"),20,AND(Z774=13,U774="BAJO"),17,AND(Z774=13,V774&lt;&gt;0),17,AND(Z774=14,P774&lt;&gt;0),25,AND(Z774=14,R774&lt;&gt;0),24,AND(Z774=14,U774="ALTO"),23,AND(Z774=14,U774="BAJO"),21,AND(Z774=14,V774&lt;&gt;0),18,AND(Z774=15,P774&lt;&gt;0),25,AND(Z774=15,R774&lt;&gt;0),24,AND(Z774=15,U774="ALTO"),22,AND(Z774=15,U774="BAJO"),19,AND(Z774=15,V774&lt;&gt;0),19,AND(Z774=16,P774&lt;&gt;0),25,AND(Z774=16,R774&lt;&gt;0),23,AND(Z774=16,U774="ALTO"),23,AND(Z774=16,U774="BAJO"),23,AND(Z774=16,V774&lt;&gt;0),20,AND(Z774=17,P774&lt;&gt;0),25,AND(Z774=17,R774&lt;&gt;0),24,AND(Z774=17,U774="ALTO"),23,AND(Z774=17,U774="BAJO"),21,AND(Z774=17,V774&lt;&gt;0),20,AND(Z774=18,P774&lt;&gt;0),25,AND(Z774=18,R774&lt;&gt;0),24,AND(Z774=18,U774="ALTO"),23,AND(Z774=18,U774="BAJO"),22,AND(Z774=18,V774&lt;&gt;0),21,AND(Z774=19,P774&lt;&gt;0),25,AND(Z774=19,R774&lt;&gt;0),25,AND(Z774=19,U774="ALTO"),24,AND(Z774=19,U774="BAJO"),22,AND(Z774=19,V774&lt;&gt;0),22,AND(Z774&lt;&gt;0,X774&lt;&gt;0),Z774,TRUE,"FALSO")</f>
        <v>FALSO</v>
      </c>
      <c r="AC774" s="222"/>
      <c r="AD774" s="222"/>
      <c r="AE774" s="36"/>
      <c r="AF774" s="37"/>
      <c r="AG774" s="37"/>
      <c r="AH774" s="25"/>
      <c r="AI774" s="25"/>
      <c r="AJ774" s="25"/>
      <c r="AK774" s="25"/>
      <c r="AL774" s="25"/>
      <c r="AM774" s="25"/>
      <c r="AN774" s="25"/>
      <c r="AO774" s="35"/>
      <c r="AP774" s="25"/>
      <c r="AQ774" s="35"/>
      <c r="AR774" s="25"/>
      <c r="AS774" s="35"/>
      <c r="AT774" s="25"/>
      <c r="AU774" s="35"/>
      <c r="AV774" s="25"/>
      <c r="AW774" s="35"/>
      <c r="AX774" s="25"/>
    </row>
    <row r="775" spans="1:50" ht="26.25">
      <c r="A775" s="285"/>
      <c r="B775" s="381"/>
      <c r="C775" s="379"/>
      <c r="D775" s="378"/>
      <c r="E775" s="249"/>
      <c r="F775" s="248"/>
      <c r="G775" s="225"/>
      <c r="H775" s="227"/>
      <c r="I775" s="254"/>
      <c r="J775" s="255" t="e">
        <f>+VLOOKUP(I775,Peligros_Aspectos!A:D,4,0)</f>
        <v>#N/A</v>
      </c>
      <c r="K775" s="256" t="e">
        <f>+VLOOKUP(I775,Peligros_Aspectos!A:D,2,0)</f>
        <v>#N/A</v>
      </c>
      <c r="L775" s="257" t="e">
        <f>+VLOOKUP(I775,Peligros_Aspectos!A:C,3,0)</f>
        <v>#N/A</v>
      </c>
      <c r="M775" s="232"/>
      <c r="N775" s="258"/>
      <c r="O775" s="245" t="str">
        <f t="shared" si="64"/>
        <v/>
      </c>
      <c r="P775" s="260"/>
      <c r="Q775" s="260"/>
      <c r="R775" s="260"/>
      <c r="S775" s="260"/>
      <c r="T775" s="260"/>
      <c r="U775" s="258"/>
      <c r="V775" s="264"/>
      <c r="W775" s="264"/>
      <c r="X775" s="260"/>
      <c r="Y775" s="266"/>
      <c r="Z775" s="245" t="str">
        <f t="shared" si="67"/>
        <v/>
      </c>
      <c r="AA775" s="267"/>
      <c r="AB775" s="245" t="str">
        <f t="array" ref="AB775">_xlfn.IFS(AND(Z775=1,P775&lt;&gt;0),25,AND(Z775=1,R775&lt;&gt;0),21,AND(Z775=1,U775="ALTO"),16,AND(Z775=1,U775="BAJO"),11,AND(Z775=1,V775&lt;&gt;0),2,AND(Z775=2,P775&lt;&gt;0),25,AND(Z775=2,R775&lt;&gt;0),21,AND(Z775=2,U775="ALTO"),16,AND(Z775=2,U775="BAJO"),11,AND(Z775=2,V775&lt;&gt;0),4,AND(Z775=3,P775&lt;&gt;0),25,AND(Z775=3,R775&lt;&gt;0),21,AND(Z775=3,U775="ALTO"),16,AND(Z775=3,U775="BAJO"),12,AND(Z775=3,V775&lt;&gt;0),5,AND(Z775=4,P775&lt;&gt;0),25,AND(Z775=4,R775&lt;&gt;0),13,AND(Z775=4,U775="ALTO"),16,AND(Z775=4,U775="BAJO"),14,AND(Z775=4,V775&lt;&gt;0),7,AND(Z775=5,P775&lt;&gt;0),25,AND(Z775=5,R775&lt;&gt;0),21,AND(Z775=5,U775="ALTO"),16,AND(Z775=5,U775="BAJO"),12,AND(Z775=5,V775&lt;&gt;0),8,AND(Z775=6,P775&lt;&gt;0),25,AND(Z775=6,R775&lt;&gt;0),21,AND(Z775=6,U775="ALTO"),20,AND(Z775=6,U775="BAJO"),17,AND(Z775=6,V775&lt;&gt;0),6,AND(Z775=7,P775&lt;&gt;0),25,AND(Z775=7,R775&lt;&gt;0),23,AND(Z775=7,U775="ALTO"),16,AND(Z775=7,U775="BAJO"),11,AND(Z775=7,V775&lt;&gt;0),7,AND(Z775=8,P775&lt;&gt;0),25,AND(Z775=8,R775&lt;&gt;0),21,AND(Z775=8,U775="ALTO"),16,AND(Z775=8,U775="BAJO"),12,AND(Z775=8,V775&lt;&gt;0),8,AND(Z775=9,P775&lt;&gt;0),25,AND(Z775=9,R775&lt;&gt;0),21,AND(Z775=9,U775="ALTO"),20,AND(Z775=9,U775="BAJO"),17,AND(Z775=9,V775&lt;&gt;0),13,AND(Z775=10,P775&lt;&gt;0),25,AND(Z775=10,R775&lt;&gt;0),22,AND(Z775=10,U775="ALTO"),21,AND(Z775=10,U775="BAJO"),18,AND(Z775=10,V775&lt;&gt;0),18,AND(Z775=11,P775&lt;&gt;0),25,AND(Z775=11,R775&lt;&gt;0),23,AND(Z775=11,U775="ALTO"),20,AND(Z775=11,U775="BAJO"),16,AND(Z775=11,V775&lt;&gt;0),11,AND(Z775=12,P775&lt;&gt;0),25,AND(Z775=12,R775&lt;&gt;0),23,AND(Z775=12,U775="ALTO"),20,AND(Z775=12,U775="BAJO"),16,AND(Z775=12,V775&lt;&gt;0),12,AND(Z775=13,P775&lt;&gt;0),25,AND(Z775=13,R775&lt;&gt;0),21,AND(Z775=13,U775="ALTO"),20,AND(Z775=13,U775="BAJO"),17,AND(Z775=13,V775&lt;&gt;0),17,AND(Z775=14,P775&lt;&gt;0),25,AND(Z775=14,R775&lt;&gt;0),24,AND(Z775=14,U775="ALTO"),23,AND(Z775=14,U775="BAJO"),21,AND(Z775=14,V775&lt;&gt;0),18,AND(Z775=15,P775&lt;&gt;0),25,AND(Z775=15,R775&lt;&gt;0),24,AND(Z775=15,U775="ALTO"),22,AND(Z775=15,U775="BAJO"),19,AND(Z775=15,V775&lt;&gt;0),19,AND(Z775=16,P775&lt;&gt;0),25,AND(Z775=16,R775&lt;&gt;0),23,AND(Z775=16,U775="ALTO"),23,AND(Z775=16,U775="BAJO"),23,AND(Z775=16,V775&lt;&gt;0),20,AND(Z775=17,P775&lt;&gt;0),25,AND(Z775=17,R775&lt;&gt;0),24,AND(Z775=17,U775="ALTO"),23,AND(Z775=17,U775="BAJO"),21,AND(Z775=17,V775&lt;&gt;0),20,AND(Z775=18,P775&lt;&gt;0),25,AND(Z775=18,R775&lt;&gt;0),24,AND(Z775=18,U775="ALTO"),23,AND(Z775=18,U775="BAJO"),22,AND(Z775=18,V775&lt;&gt;0),21,AND(Z775=19,P775&lt;&gt;0),25,AND(Z775=19,R775&lt;&gt;0),25,AND(Z775=19,U775="ALTO"),24,AND(Z775=19,U775="BAJO"),22,AND(Z775=19,V775&lt;&gt;0),22,AND(Z775&lt;&gt;0,X775&lt;&gt;0),Z775,TRUE,"FALSO")</f>
        <v>FALSO</v>
      </c>
      <c r="AC775" s="222"/>
      <c r="AD775" s="222"/>
      <c r="AE775" s="36"/>
      <c r="AF775" s="37"/>
      <c r="AG775" s="37"/>
      <c r="AH775" s="25"/>
      <c r="AI775" s="25"/>
      <c r="AJ775" s="25"/>
      <c r="AK775" s="25"/>
      <c r="AL775" s="25"/>
      <c r="AM775" s="25"/>
      <c r="AN775" s="25"/>
      <c r="AO775" s="35"/>
      <c r="AP775" s="25"/>
      <c r="AQ775" s="35"/>
      <c r="AR775" s="25"/>
      <c r="AS775" s="35"/>
      <c r="AT775" s="25"/>
      <c r="AU775" s="35"/>
      <c r="AV775" s="25"/>
      <c r="AW775" s="35"/>
      <c r="AX775" s="25"/>
    </row>
    <row r="776" spans="1:50" ht="26.25">
      <c r="A776" s="285"/>
      <c r="B776" s="381"/>
      <c r="C776" s="379"/>
      <c r="D776" s="378"/>
      <c r="E776" s="249"/>
      <c r="F776" s="248"/>
      <c r="G776" s="225"/>
      <c r="H776" s="227"/>
      <c r="I776" s="254"/>
      <c r="J776" s="255" t="e">
        <f>+VLOOKUP(I776,Peligros_Aspectos!A:D,4,0)</f>
        <v>#N/A</v>
      </c>
      <c r="K776" s="256" t="e">
        <f>+VLOOKUP(I776,Peligros_Aspectos!A:D,2,0)</f>
        <v>#N/A</v>
      </c>
      <c r="L776" s="257" t="e">
        <f>+VLOOKUP(I776,Peligros_Aspectos!A:C,3,0)</f>
        <v>#N/A</v>
      </c>
      <c r="M776" s="232"/>
      <c r="N776" s="258"/>
      <c r="O776" s="245" t="str">
        <f t="shared" si="64"/>
        <v/>
      </c>
      <c r="P776" s="260"/>
      <c r="Q776" s="260"/>
      <c r="R776" s="260"/>
      <c r="S776" s="260"/>
      <c r="T776" s="260"/>
      <c r="U776" s="258"/>
      <c r="V776" s="264"/>
      <c r="W776" s="264"/>
      <c r="X776" s="260"/>
      <c r="Y776" s="266"/>
      <c r="Z776" s="245" t="str">
        <f t="shared" si="67"/>
        <v/>
      </c>
      <c r="AA776" s="267"/>
      <c r="AB776" s="245" t="str">
        <f t="array" ref="AB776">_xlfn.IFS(AND(Z776=1,P776&lt;&gt;0),25,AND(Z776=1,R776&lt;&gt;0),21,AND(Z776=1,U776="ALTO"),16,AND(Z776=1,U776="BAJO"),11,AND(Z776=1,V776&lt;&gt;0),2,AND(Z776=2,P776&lt;&gt;0),25,AND(Z776=2,R776&lt;&gt;0),21,AND(Z776=2,U776="ALTO"),16,AND(Z776=2,U776="BAJO"),11,AND(Z776=2,V776&lt;&gt;0),4,AND(Z776=3,P776&lt;&gt;0),25,AND(Z776=3,R776&lt;&gt;0),21,AND(Z776=3,U776="ALTO"),16,AND(Z776=3,U776="BAJO"),12,AND(Z776=3,V776&lt;&gt;0),5,AND(Z776=4,P776&lt;&gt;0),25,AND(Z776=4,R776&lt;&gt;0),13,AND(Z776=4,U776="ALTO"),16,AND(Z776=4,U776="BAJO"),14,AND(Z776=4,V776&lt;&gt;0),7,AND(Z776=5,P776&lt;&gt;0),25,AND(Z776=5,R776&lt;&gt;0),21,AND(Z776=5,U776="ALTO"),16,AND(Z776=5,U776="BAJO"),12,AND(Z776=5,V776&lt;&gt;0),8,AND(Z776=6,P776&lt;&gt;0),25,AND(Z776=6,R776&lt;&gt;0),21,AND(Z776=6,U776="ALTO"),20,AND(Z776=6,U776="BAJO"),17,AND(Z776=6,V776&lt;&gt;0),6,AND(Z776=7,P776&lt;&gt;0),25,AND(Z776=7,R776&lt;&gt;0),23,AND(Z776=7,U776="ALTO"),16,AND(Z776=7,U776="BAJO"),11,AND(Z776=7,V776&lt;&gt;0),7,AND(Z776=8,P776&lt;&gt;0),25,AND(Z776=8,R776&lt;&gt;0),21,AND(Z776=8,U776="ALTO"),16,AND(Z776=8,U776="BAJO"),12,AND(Z776=8,V776&lt;&gt;0),8,AND(Z776=9,P776&lt;&gt;0),25,AND(Z776=9,R776&lt;&gt;0),21,AND(Z776=9,U776="ALTO"),20,AND(Z776=9,U776="BAJO"),17,AND(Z776=9,V776&lt;&gt;0),13,AND(Z776=10,P776&lt;&gt;0),25,AND(Z776=10,R776&lt;&gt;0),22,AND(Z776=10,U776="ALTO"),21,AND(Z776=10,U776="BAJO"),18,AND(Z776=10,V776&lt;&gt;0),18,AND(Z776=11,P776&lt;&gt;0),25,AND(Z776=11,R776&lt;&gt;0),23,AND(Z776=11,U776="ALTO"),20,AND(Z776=11,U776="BAJO"),16,AND(Z776=11,V776&lt;&gt;0),11,AND(Z776=12,P776&lt;&gt;0),25,AND(Z776=12,R776&lt;&gt;0),23,AND(Z776=12,U776="ALTO"),20,AND(Z776=12,U776="BAJO"),16,AND(Z776=12,V776&lt;&gt;0),12,AND(Z776=13,P776&lt;&gt;0),25,AND(Z776=13,R776&lt;&gt;0),21,AND(Z776=13,U776="ALTO"),20,AND(Z776=13,U776="BAJO"),17,AND(Z776=13,V776&lt;&gt;0),17,AND(Z776=14,P776&lt;&gt;0),25,AND(Z776=14,R776&lt;&gt;0),24,AND(Z776=14,U776="ALTO"),23,AND(Z776=14,U776="BAJO"),21,AND(Z776=14,V776&lt;&gt;0),18,AND(Z776=15,P776&lt;&gt;0),25,AND(Z776=15,R776&lt;&gt;0),24,AND(Z776=15,U776="ALTO"),22,AND(Z776=15,U776="BAJO"),19,AND(Z776=15,V776&lt;&gt;0),19,AND(Z776=16,P776&lt;&gt;0),25,AND(Z776=16,R776&lt;&gt;0),23,AND(Z776=16,U776="ALTO"),23,AND(Z776=16,U776="BAJO"),23,AND(Z776=16,V776&lt;&gt;0),20,AND(Z776=17,P776&lt;&gt;0),25,AND(Z776=17,R776&lt;&gt;0),24,AND(Z776=17,U776="ALTO"),23,AND(Z776=17,U776="BAJO"),21,AND(Z776=17,V776&lt;&gt;0),20,AND(Z776=18,P776&lt;&gt;0),25,AND(Z776=18,R776&lt;&gt;0),24,AND(Z776=18,U776="ALTO"),23,AND(Z776=18,U776="BAJO"),22,AND(Z776=18,V776&lt;&gt;0),21,AND(Z776=19,P776&lt;&gt;0),25,AND(Z776=19,R776&lt;&gt;0),25,AND(Z776=19,U776="ALTO"),24,AND(Z776=19,U776="BAJO"),22,AND(Z776=19,V776&lt;&gt;0),22,AND(Z776&lt;&gt;0,X776&lt;&gt;0),Z776,TRUE,"FALSO")</f>
        <v>FALSO</v>
      </c>
      <c r="AC776" s="222"/>
      <c r="AD776" s="222"/>
      <c r="AE776" s="36"/>
      <c r="AF776" s="37"/>
      <c r="AG776" s="37"/>
      <c r="AH776" s="25"/>
      <c r="AI776" s="25"/>
      <c r="AJ776" s="25"/>
      <c r="AK776" s="25"/>
      <c r="AL776" s="25"/>
      <c r="AM776" s="25"/>
      <c r="AN776" s="25"/>
      <c r="AO776" s="35"/>
      <c r="AP776" s="25"/>
      <c r="AQ776" s="35"/>
      <c r="AR776" s="25"/>
      <c r="AS776" s="35"/>
      <c r="AT776" s="25"/>
      <c r="AU776" s="35"/>
      <c r="AV776" s="25"/>
      <c r="AW776" s="35"/>
      <c r="AX776" s="25"/>
    </row>
    <row r="777" spans="1:50" ht="26.25">
      <c r="A777" s="285"/>
      <c r="B777" s="381"/>
      <c r="C777" s="379"/>
      <c r="D777" s="378"/>
      <c r="E777" s="249"/>
      <c r="F777" s="248"/>
      <c r="G777" s="225"/>
      <c r="H777" s="227"/>
      <c r="I777" s="254"/>
      <c r="J777" s="255" t="e">
        <f>+VLOOKUP(I777,Peligros_Aspectos!A:D,4,0)</f>
        <v>#N/A</v>
      </c>
      <c r="K777" s="256" t="e">
        <f>+VLOOKUP(I777,Peligros_Aspectos!A:D,2,0)</f>
        <v>#N/A</v>
      </c>
      <c r="L777" s="257" t="e">
        <f>+VLOOKUP(I777,Peligros_Aspectos!A:C,3,0)</f>
        <v>#N/A</v>
      </c>
      <c r="M777" s="232"/>
      <c r="N777" s="258"/>
      <c r="O777" s="245" t="str">
        <f t="shared" si="64"/>
        <v/>
      </c>
      <c r="P777" s="260"/>
      <c r="Q777" s="260"/>
      <c r="R777" s="260"/>
      <c r="S777" s="260"/>
      <c r="T777" s="260"/>
      <c r="U777" s="258"/>
      <c r="V777" s="264"/>
      <c r="W777" s="264"/>
      <c r="X777" s="260"/>
      <c r="Y777" s="266"/>
      <c r="Z777" s="245" t="str">
        <f t="shared" si="67"/>
        <v/>
      </c>
      <c r="AA777" s="267"/>
      <c r="AB777" s="245" t="str">
        <f t="array" ref="AB777">_xlfn.IFS(AND(Z777=1,P777&lt;&gt;0),25,AND(Z777=1,R777&lt;&gt;0),21,AND(Z777=1,U777="ALTO"),16,AND(Z777=1,U777="BAJO"),11,AND(Z777=1,V777&lt;&gt;0),2,AND(Z777=2,P777&lt;&gt;0),25,AND(Z777=2,R777&lt;&gt;0),21,AND(Z777=2,U777="ALTO"),16,AND(Z777=2,U777="BAJO"),11,AND(Z777=2,V777&lt;&gt;0),4,AND(Z777=3,P777&lt;&gt;0),25,AND(Z777=3,R777&lt;&gt;0),21,AND(Z777=3,U777="ALTO"),16,AND(Z777=3,U777="BAJO"),12,AND(Z777=3,V777&lt;&gt;0),5,AND(Z777=4,P777&lt;&gt;0),25,AND(Z777=4,R777&lt;&gt;0),13,AND(Z777=4,U777="ALTO"),16,AND(Z777=4,U777="BAJO"),14,AND(Z777=4,V777&lt;&gt;0),7,AND(Z777=5,P777&lt;&gt;0),25,AND(Z777=5,R777&lt;&gt;0),21,AND(Z777=5,U777="ALTO"),16,AND(Z777=5,U777="BAJO"),12,AND(Z777=5,V777&lt;&gt;0),8,AND(Z777=6,P777&lt;&gt;0),25,AND(Z777=6,R777&lt;&gt;0),21,AND(Z777=6,U777="ALTO"),20,AND(Z777=6,U777="BAJO"),17,AND(Z777=6,V777&lt;&gt;0),6,AND(Z777=7,P777&lt;&gt;0),25,AND(Z777=7,R777&lt;&gt;0),23,AND(Z777=7,U777="ALTO"),16,AND(Z777=7,U777="BAJO"),11,AND(Z777=7,V777&lt;&gt;0),7,AND(Z777=8,P777&lt;&gt;0),25,AND(Z777=8,R777&lt;&gt;0),21,AND(Z777=8,U777="ALTO"),16,AND(Z777=8,U777="BAJO"),12,AND(Z777=8,V777&lt;&gt;0),8,AND(Z777=9,P777&lt;&gt;0),25,AND(Z777=9,R777&lt;&gt;0),21,AND(Z777=9,U777="ALTO"),20,AND(Z777=9,U777="BAJO"),17,AND(Z777=9,V777&lt;&gt;0),13,AND(Z777=10,P777&lt;&gt;0),25,AND(Z777=10,R777&lt;&gt;0),22,AND(Z777=10,U777="ALTO"),21,AND(Z777=10,U777="BAJO"),18,AND(Z777=10,V777&lt;&gt;0),18,AND(Z777=11,P777&lt;&gt;0),25,AND(Z777=11,R777&lt;&gt;0),23,AND(Z777=11,U777="ALTO"),20,AND(Z777=11,U777="BAJO"),16,AND(Z777=11,V777&lt;&gt;0),11,AND(Z777=12,P777&lt;&gt;0),25,AND(Z777=12,R777&lt;&gt;0),23,AND(Z777=12,U777="ALTO"),20,AND(Z777=12,U777="BAJO"),16,AND(Z777=12,V777&lt;&gt;0),12,AND(Z777=13,P777&lt;&gt;0),25,AND(Z777=13,R777&lt;&gt;0),21,AND(Z777=13,U777="ALTO"),20,AND(Z777=13,U777="BAJO"),17,AND(Z777=13,V777&lt;&gt;0),17,AND(Z777=14,P777&lt;&gt;0),25,AND(Z777=14,R777&lt;&gt;0),24,AND(Z777=14,U777="ALTO"),23,AND(Z777=14,U777="BAJO"),21,AND(Z777=14,V777&lt;&gt;0),18,AND(Z777=15,P777&lt;&gt;0),25,AND(Z777=15,R777&lt;&gt;0),24,AND(Z777=15,U777="ALTO"),22,AND(Z777=15,U777="BAJO"),19,AND(Z777=15,V777&lt;&gt;0),19,AND(Z777=16,P777&lt;&gt;0),25,AND(Z777=16,R777&lt;&gt;0),23,AND(Z777=16,U777="ALTO"),23,AND(Z777=16,U777="BAJO"),23,AND(Z777=16,V777&lt;&gt;0),20,AND(Z777=17,P777&lt;&gt;0),25,AND(Z777=17,R777&lt;&gt;0),24,AND(Z777=17,U777="ALTO"),23,AND(Z777=17,U777="BAJO"),21,AND(Z777=17,V777&lt;&gt;0),20,AND(Z777=18,P777&lt;&gt;0),25,AND(Z777=18,R777&lt;&gt;0),24,AND(Z777=18,U777="ALTO"),23,AND(Z777=18,U777="BAJO"),22,AND(Z777=18,V777&lt;&gt;0),21,AND(Z777=19,P777&lt;&gt;0),25,AND(Z777=19,R777&lt;&gt;0),25,AND(Z777=19,U777="ALTO"),24,AND(Z777=19,U777="BAJO"),22,AND(Z777=19,V777&lt;&gt;0),22,AND(Z777&lt;&gt;0,X777&lt;&gt;0),Z777,TRUE,"FALSO")</f>
        <v>FALSO</v>
      </c>
      <c r="AC777" s="222"/>
      <c r="AD777" s="222"/>
      <c r="AE777" s="36"/>
      <c r="AF777" s="37"/>
      <c r="AG777" s="37"/>
      <c r="AH777" s="25"/>
      <c r="AI777" s="25"/>
      <c r="AJ777" s="25"/>
      <c r="AK777" s="25"/>
      <c r="AL777" s="25"/>
      <c r="AM777" s="25"/>
      <c r="AN777" s="25"/>
      <c r="AO777" s="35"/>
      <c r="AP777" s="25"/>
      <c r="AQ777" s="35"/>
      <c r="AR777" s="25"/>
      <c r="AS777" s="35"/>
      <c r="AT777" s="25"/>
      <c r="AU777" s="35"/>
      <c r="AV777" s="25"/>
      <c r="AW777" s="35"/>
      <c r="AX777" s="25"/>
    </row>
    <row r="778" spans="1:50" ht="26.25">
      <c r="A778" s="285"/>
      <c r="B778" s="381"/>
      <c r="C778" s="379"/>
      <c r="D778" s="378"/>
      <c r="E778" s="249"/>
      <c r="F778" s="248"/>
      <c r="G778" s="225"/>
      <c r="H778" s="227"/>
      <c r="I778" s="254"/>
      <c r="J778" s="255" t="e">
        <f>+VLOOKUP(I778,Peligros_Aspectos!A:D,4,0)</f>
        <v>#N/A</v>
      </c>
      <c r="K778" s="256" t="e">
        <f>+VLOOKUP(I778,Peligros_Aspectos!A:D,2,0)</f>
        <v>#N/A</v>
      </c>
      <c r="L778" s="257" t="e">
        <f>+VLOOKUP(I778,Peligros_Aspectos!A:C,3,0)</f>
        <v>#N/A</v>
      </c>
      <c r="M778" s="232"/>
      <c r="N778" s="258"/>
      <c r="O778" s="245" t="str">
        <f t="shared" si="64"/>
        <v/>
      </c>
      <c r="P778" s="260"/>
      <c r="Q778" s="260"/>
      <c r="R778" s="260"/>
      <c r="S778" s="260"/>
      <c r="T778" s="260"/>
      <c r="U778" s="258"/>
      <c r="V778" s="264"/>
      <c r="W778" s="264"/>
      <c r="X778" s="260"/>
      <c r="Y778" s="266"/>
      <c r="Z778" s="245" t="str">
        <f t="shared" si="67"/>
        <v/>
      </c>
      <c r="AA778" s="267"/>
      <c r="AB778" s="245" t="str">
        <f t="array" ref="AB778">_xlfn.IFS(AND(Z778=1,P778&lt;&gt;0),25,AND(Z778=1,R778&lt;&gt;0),21,AND(Z778=1,U778="ALTO"),16,AND(Z778=1,U778="BAJO"),11,AND(Z778=1,V778&lt;&gt;0),2,AND(Z778=2,P778&lt;&gt;0),25,AND(Z778=2,R778&lt;&gt;0),21,AND(Z778=2,U778="ALTO"),16,AND(Z778=2,U778="BAJO"),11,AND(Z778=2,V778&lt;&gt;0),4,AND(Z778=3,P778&lt;&gt;0),25,AND(Z778=3,R778&lt;&gt;0),21,AND(Z778=3,U778="ALTO"),16,AND(Z778=3,U778="BAJO"),12,AND(Z778=3,V778&lt;&gt;0),5,AND(Z778=4,P778&lt;&gt;0),25,AND(Z778=4,R778&lt;&gt;0),13,AND(Z778=4,U778="ALTO"),16,AND(Z778=4,U778="BAJO"),14,AND(Z778=4,V778&lt;&gt;0),7,AND(Z778=5,P778&lt;&gt;0),25,AND(Z778=5,R778&lt;&gt;0),21,AND(Z778=5,U778="ALTO"),16,AND(Z778=5,U778="BAJO"),12,AND(Z778=5,V778&lt;&gt;0),8,AND(Z778=6,P778&lt;&gt;0),25,AND(Z778=6,R778&lt;&gt;0),21,AND(Z778=6,U778="ALTO"),20,AND(Z778=6,U778="BAJO"),17,AND(Z778=6,V778&lt;&gt;0),6,AND(Z778=7,P778&lt;&gt;0),25,AND(Z778=7,R778&lt;&gt;0),23,AND(Z778=7,U778="ALTO"),16,AND(Z778=7,U778="BAJO"),11,AND(Z778=7,V778&lt;&gt;0),7,AND(Z778=8,P778&lt;&gt;0),25,AND(Z778=8,R778&lt;&gt;0),21,AND(Z778=8,U778="ALTO"),16,AND(Z778=8,U778="BAJO"),12,AND(Z778=8,V778&lt;&gt;0),8,AND(Z778=9,P778&lt;&gt;0),25,AND(Z778=9,R778&lt;&gt;0),21,AND(Z778=9,U778="ALTO"),20,AND(Z778=9,U778="BAJO"),17,AND(Z778=9,V778&lt;&gt;0),13,AND(Z778=10,P778&lt;&gt;0),25,AND(Z778=10,R778&lt;&gt;0),22,AND(Z778=10,U778="ALTO"),21,AND(Z778=10,U778="BAJO"),18,AND(Z778=10,V778&lt;&gt;0),18,AND(Z778=11,P778&lt;&gt;0),25,AND(Z778=11,R778&lt;&gt;0),23,AND(Z778=11,U778="ALTO"),20,AND(Z778=11,U778="BAJO"),16,AND(Z778=11,V778&lt;&gt;0),11,AND(Z778=12,P778&lt;&gt;0),25,AND(Z778=12,R778&lt;&gt;0),23,AND(Z778=12,U778="ALTO"),20,AND(Z778=12,U778="BAJO"),16,AND(Z778=12,V778&lt;&gt;0),12,AND(Z778=13,P778&lt;&gt;0),25,AND(Z778=13,R778&lt;&gt;0),21,AND(Z778=13,U778="ALTO"),20,AND(Z778=13,U778="BAJO"),17,AND(Z778=13,V778&lt;&gt;0),17,AND(Z778=14,P778&lt;&gt;0),25,AND(Z778=14,R778&lt;&gt;0),24,AND(Z778=14,U778="ALTO"),23,AND(Z778=14,U778="BAJO"),21,AND(Z778=14,V778&lt;&gt;0),18,AND(Z778=15,P778&lt;&gt;0),25,AND(Z778=15,R778&lt;&gt;0),24,AND(Z778=15,U778="ALTO"),22,AND(Z778=15,U778="BAJO"),19,AND(Z778=15,V778&lt;&gt;0),19,AND(Z778=16,P778&lt;&gt;0),25,AND(Z778=16,R778&lt;&gt;0),23,AND(Z778=16,U778="ALTO"),23,AND(Z778=16,U778="BAJO"),23,AND(Z778=16,V778&lt;&gt;0),20,AND(Z778=17,P778&lt;&gt;0),25,AND(Z778=17,R778&lt;&gt;0),24,AND(Z778=17,U778="ALTO"),23,AND(Z778=17,U778="BAJO"),21,AND(Z778=17,V778&lt;&gt;0),20,AND(Z778=18,P778&lt;&gt;0),25,AND(Z778=18,R778&lt;&gt;0),24,AND(Z778=18,U778="ALTO"),23,AND(Z778=18,U778="BAJO"),22,AND(Z778=18,V778&lt;&gt;0),21,AND(Z778=19,P778&lt;&gt;0),25,AND(Z778=19,R778&lt;&gt;0),25,AND(Z778=19,U778="ALTO"),24,AND(Z778=19,U778="BAJO"),22,AND(Z778=19,V778&lt;&gt;0),22,AND(Z778&lt;&gt;0,X778&lt;&gt;0),Z778,TRUE,"FALSO")</f>
        <v>FALSO</v>
      </c>
      <c r="AC778" s="222"/>
      <c r="AD778" s="222"/>
      <c r="AE778" s="36"/>
      <c r="AF778" s="37"/>
      <c r="AG778" s="37"/>
      <c r="AH778" s="25"/>
      <c r="AI778" s="25"/>
      <c r="AJ778" s="25"/>
      <c r="AK778" s="25"/>
      <c r="AL778" s="25"/>
      <c r="AM778" s="25"/>
      <c r="AN778" s="25"/>
      <c r="AO778" s="35"/>
      <c r="AP778" s="25"/>
      <c r="AQ778" s="35"/>
      <c r="AR778" s="25"/>
      <c r="AS778" s="35"/>
      <c r="AT778" s="25"/>
      <c r="AU778" s="35"/>
      <c r="AV778" s="25"/>
      <c r="AW778" s="35"/>
      <c r="AX778" s="25"/>
    </row>
    <row r="779" spans="1:50" ht="26.25">
      <c r="A779" s="285"/>
      <c r="B779" s="381"/>
      <c r="C779" s="379"/>
      <c r="D779" s="378"/>
      <c r="E779" s="249"/>
      <c r="F779" s="248"/>
      <c r="G779" s="225"/>
      <c r="H779" s="227"/>
      <c r="I779" s="254"/>
      <c r="J779" s="255" t="e">
        <f>+VLOOKUP(I779,Peligros_Aspectos!A:D,4,0)</f>
        <v>#N/A</v>
      </c>
      <c r="K779" s="256" t="e">
        <f>+VLOOKUP(I779,Peligros_Aspectos!A:D,2,0)</f>
        <v>#N/A</v>
      </c>
      <c r="L779" s="257" t="e">
        <f>+VLOOKUP(I779,Peligros_Aspectos!A:C,3,0)</f>
        <v>#N/A</v>
      </c>
      <c r="M779" s="232"/>
      <c r="N779" s="258"/>
      <c r="O779" s="245" t="str">
        <f t="shared" si="64"/>
        <v/>
      </c>
      <c r="P779" s="260"/>
      <c r="Q779" s="260"/>
      <c r="R779" s="260"/>
      <c r="S779" s="260"/>
      <c r="T779" s="260"/>
      <c r="U779" s="258"/>
      <c r="V779" s="264"/>
      <c r="W779" s="264"/>
      <c r="X779" s="260"/>
      <c r="Y779" s="266"/>
      <c r="Z779" s="245" t="str">
        <f t="shared" si="67"/>
        <v/>
      </c>
      <c r="AA779" s="267"/>
      <c r="AB779" s="245" t="str">
        <f t="array" ref="AB779">_xlfn.IFS(AND(Z779=1,P779&lt;&gt;0),25,AND(Z779=1,R779&lt;&gt;0),21,AND(Z779=1,U779="ALTO"),16,AND(Z779=1,U779="BAJO"),11,AND(Z779=1,V779&lt;&gt;0),2,AND(Z779=2,P779&lt;&gt;0),25,AND(Z779=2,R779&lt;&gt;0),21,AND(Z779=2,U779="ALTO"),16,AND(Z779=2,U779="BAJO"),11,AND(Z779=2,V779&lt;&gt;0),4,AND(Z779=3,P779&lt;&gt;0),25,AND(Z779=3,R779&lt;&gt;0),21,AND(Z779=3,U779="ALTO"),16,AND(Z779=3,U779="BAJO"),12,AND(Z779=3,V779&lt;&gt;0),5,AND(Z779=4,P779&lt;&gt;0),25,AND(Z779=4,R779&lt;&gt;0),13,AND(Z779=4,U779="ALTO"),16,AND(Z779=4,U779="BAJO"),14,AND(Z779=4,V779&lt;&gt;0),7,AND(Z779=5,P779&lt;&gt;0),25,AND(Z779=5,R779&lt;&gt;0),21,AND(Z779=5,U779="ALTO"),16,AND(Z779=5,U779="BAJO"),12,AND(Z779=5,V779&lt;&gt;0),8,AND(Z779=6,P779&lt;&gt;0),25,AND(Z779=6,R779&lt;&gt;0),21,AND(Z779=6,U779="ALTO"),20,AND(Z779=6,U779="BAJO"),17,AND(Z779=6,V779&lt;&gt;0),6,AND(Z779=7,P779&lt;&gt;0),25,AND(Z779=7,R779&lt;&gt;0),23,AND(Z779=7,U779="ALTO"),16,AND(Z779=7,U779="BAJO"),11,AND(Z779=7,V779&lt;&gt;0),7,AND(Z779=8,P779&lt;&gt;0),25,AND(Z779=8,R779&lt;&gt;0),21,AND(Z779=8,U779="ALTO"),16,AND(Z779=8,U779="BAJO"),12,AND(Z779=8,V779&lt;&gt;0),8,AND(Z779=9,P779&lt;&gt;0),25,AND(Z779=9,R779&lt;&gt;0),21,AND(Z779=9,U779="ALTO"),20,AND(Z779=9,U779="BAJO"),17,AND(Z779=9,V779&lt;&gt;0),13,AND(Z779=10,P779&lt;&gt;0),25,AND(Z779=10,R779&lt;&gt;0),22,AND(Z779=10,U779="ALTO"),21,AND(Z779=10,U779="BAJO"),18,AND(Z779=10,V779&lt;&gt;0),18,AND(Z779=11,P779&lt;&gt;0),25,AND(Z779=11,R779&lt;&gt;0),23,AND(Z779=11,U779="ALTO"),20,AND(Z779=11,U779="BAJO"),16,AND(Z779=11,V779&lt;&gt;0),11,AND(Z779=12,P779&lt;&gt;0),25,AND(Z779=12,R779&lt;&gt;0),23,AND(Z779=12,U779="ALTO"),20,AND(Z779=12,U779="BAJO"),16,AND(Z779=12,V779&lt;&gt;0),12,AND(Z779=13,P779&lt;&gt;0),25,AND(Z779=13,R779&lt;&gt;0),21,AND(Z779=13,U779="ALTO"),20,AND(Z779=13,U779="BAJO"),17,AND(Z779=13,V779&lt;&gt;0),17,AND(Z779=14,P779&lt;&gt;0),25,AND(Z779=14,R779&lt;&gt;0),24,AND(Z779=14,U779="ALTO"),23,AND(Z779=14,U779="BAJO"),21,AND(Z779=14,V779&lt;&gt;0),18,AND(Z779=15,P779&lt;&gt;0),25,AND(Z779=15,R779&lt;&gt;0),24,AND(Z779=15,U779="ALTO"),22,AND(Z779=15,U779="BAJO"),19,AND(Z779=15,V779&lt;&gt;0),19,AND(Z779=16,P779&lt;&gt;0),25,AND(Z779=16,R779&lt;&gt;0),23,AND(Z779=16,U779="ALTO"),23,AND(Z779=16,U779="BAJO"),23,AND(Z779=16,V779&lt;&gt;0),20,AND(Z779=17,P779&lt;&gt;0),25,AND(Z779=17,R779&lt;&gt;0),24,AND(Z779=17,U779="ALTO"),23,AND(Z779=17,U779="BAJO"),21,AND(Z779=17,V779&lt;&gt;0),20,AND(Z779=18,P779&lt;&gt;0),25,AND(Z779=18,R779&lt;&gt;0),24,AND(Z779=18,U779="ALTO"),23,AND(Z779=18,U779="BAJO"),22,AND(Z779=18,V779&lt;&gt;0),21,AND(Z779=19,P779&lt;&gt;0),25,AND(Z779=19,R779&lt;&gt;0),25,AND(Z779=19,U779="ALTO"),24,AND(Z779=19,U779="BAJO"),22,AND(Z779=19,V779&lt;&gt;0),22,AND(Z779&lt;&gt;0,X779&lt;&gt;0),Z779,TRUE,"FALSO")</f>
        <v>FALSO</v>
      </c>
      <c r="AC779" s="222"/>
      <c r="AD779" s="222"/>
      <c r="AE779" s="36"/>
      <c r="AF779" s="37"/>
      <c r="AG779" s="37"/>
      <c r="AH779" s="25"/>
      <c r="AI779" s="25"/>
      <c r="AJ779" s="25"/>
      <c r="AK779" s="25"/>
      <c r="AL779" s="25"/>
      <c r="AM779" s="25"/>
      <c r="AN779" s="25"/>
      <c r="AO779" s="35"/>
      <c r="AP779" s="25"/>
      <c r="AQ779" s="35"/>
      <c r="AR779" s="25"/>
      <c r="AS779" s="35"/>
      <c r="AT779" s="25"/>
      <c r="AU779" s="35"/>
      <c r="AV779" s="25"/>
      <c r="AW779" s="35"/>
      <c r="AX779" s="25"/>
    </row>
    <row r="780" spans="1:50" ht="26.25">
      <c r="A780" s="285"/>
      <c r="B780" s="381"/>
      <c r="C780" s="379"/>
      <c r="D780" s="378"/>
      <c r="E780" s="249"/>
      <c r="F780" s="248"/>
      <c r="G780" s="225"/>
      <c r="H780" s="227"/>
      <c r="I780" s="254"/>
      <c r="J780" s="255" t="e">
        <f>+VLOOKUP(I780,Peligros_Aspectos!A:D,4,0)</f>
        <v>#N/A</v>
      </c>
      <c r="K780" s="256" t="e">
        <f>+VLOOKUP(I780,Peligros_Aspectos!A:D,2,0)</f>
        <v>#N/A</v>
      </c>
      <c r="L780" s="257" t="e">
        <f>+VLOOKUP(I780,Peligros_Aspectos!A:C,3,0)</f>
        <v>#N/A</v>
      </c>
      <c r="M780" s="232"/>
      <c r="N780" s="258"/>
      <c r="O780" s="245" t="str">
        <f t="shared" si="64"/>
        <v/>
      </c>
      <c r="P780" s="260"/>
      <c r="Q780" s="260"/>
      <c r="R780" s="260"/>
      <c r="S780" s="260"/>
      <c r="T780" s="260"/>
      <c r="U780" s="255"/>
      <c r="V780" s="265"/>
      <c r="W780" s="264"/>
      <c r="X780" s="260"/>
      <c r="Y780" s="266"/>
      <c r="Z780" s="245" t="str">
        <f t="shared" si="67"/>
        <v/>
      </c>
      <c r="AA780" s="267"/>
      <c r="AB780" s="245" t="str">
        <f t="array" ref="AB780">_xlfn.IFS(AND(Z780=1,P780&lt;&gt;0),25,AND(Z780=1,R780&lt;&gt;0),21,AND(Z780=1,U780="ALTO"),16,AND(Z780=1,U780="BAJO"),11,AND(Z780=1,V780&lt;&gt;0),2,AND(Z780=2,P780&lt;&gt;0),25,AND(Z780=2,R780&lt;&gt;0),21,AND(Z780=2,U780="ALTO"),16,AND(Z780=2,U780="BAJO"),11,AND(Z780=2,V780&lt;&gt;0),4,AND(Z780=3,P780&lt;&gt;0),25,AND(Z780=3,R780&lt;&gt;0),21,AND(Z780=3,U780="ALTO"),16,AND(Z780=3,U780="BAJO"),12,AND(Z780=3,V780&lt;&gt;0),5,AND(Z780=4,P780&lt;&gt;0),25,AND(Z780=4,R780&lt;&gt;0),13,AND(Z780=4,U780="ALTO"),16,AND(Z780=4,U780="BAJO"),14,AND(Z780=4,V780&lt;&gt;0),7,AND(Z780=5,P780&lt;&gt;0),25,AND(Z780=5,R780&lt;&gt;0),21,AND(Z780=5,U780="ALTO"),16,AND(Z780=5,U780="BAJO"),12,AND(Z780=5,V780&lt;&gt;0),8,AND(Z780=6,P780&lt;&gt;0),25,AND(Z780=6,R780&lt;&gt;0),21,AND(Z780=6,U780="ALTO"),20,AND(Z780=6,U780="BAJO"),17,AND(Z780=6,V780&lt;&gt;0),6,AND(Z780=7,P780&lt;&gt;0),25,AND(Z780=7,R780&lt;&gt;0),23,AND(Z780=7,U780="ALTO"),16,AND(Z780=7,U780="BAJO"),11,AND(Z780=7,V780&lt;&gt;0),7,AND(Z780=8,P780&lt;&gt;0),25,AND(Z780=8,R780&lt;&gt;0),21,AND(Z780=8,U780="ALTO"),16,AND(Z780=8,U780="BAJO"),12,AND(Z780=8,V780&lt;&gt;0),8,AND(Z780=9,P780&lt;&gt;0),25,AND(Z780=9,R780&lt;&gt;0),21,AND(Z780=9,U780="ALTO"),20,AND(Z780=9,U780="BAJO"),17,AND(Z780=9,V780&lt;&gt;0),13,AND(Z780=10,P780&lt;&gt;0),25,AND(Z780=10,R780&lt;&gt;0),22,AND(Z780=10,U780="ALTO"),21,AND(Z780=10,U780="BAJO"),18,AND(Z780=10,V780&lt;&gt;0),18,AND(Z780=11,P780&lt;&gt;0),25,AND(Z780=11,R780&lt;&gt;0),23,AND(Z780=11,U780="ALTO"),20,AND(Z780=11,U780="BAJO"),16,AND(Z780=11,V780&lt;&gt;0),11,AND(Z780=12,P780&lt;&gt;0),25,AND(Z780=12,R780&lt;&gt;0),23,AND(Z780=12,U780="ALTO"),20,AND(Z780=12,U780="BAJO"),16,AND(Z780=12,V780&lt;&gt;0),12,AND(Z780=13,P780&lt;&gt;0),25,AND(Z780=13,R780&lt;&gt;0),21,AND(Z780=13,U780="ALTO"),20,AND(Z780=13,U780="BAJO"),17,AND(Z780=13,V780&lt;&gt;0),17,AND(Z780=14,P780&lt;&gt;0),25,AND(Z780=14,R780&lt;&gt;0),24,AND(Z780=14,U780="ALTO"),23,AND(Z780=14,U780="BAJO"),21,AND(Z780=14,V780&lt;&gt;0),18,AND(Z780=15,P780&lt;&gt;0),25,AND(Z780=15,R780&lt;&gt;0),24,AND(Z780=15,U780="ALTO"),22,AND(Z780=15,U780="BAJO"),19,AND(Z780=15,V780&lt;&gt;0),19,AND(Z780=16,P780&lt;&gt;0),25,AND(Z780=16,R780&lt;&gt;0),23,AND(Z780=16,U780="ALTO"),23,AND(Z780=16,U780="BAJO"),23,AND(Z780=16,V780&lt;&gt;0),20,AND(Z780=17,P780&lt;&gt;0),25,AND(Z780=17,R780&lt;&gt;0),24,AND(Z780=17,U780="ALTO"),23,AND(Z780=17,U780="BAJO"),21,AND(Z780=17,V780&lt;&gt;0),20,AND(Z780=18,P780&lt;&gt;0),25,AND(Z780=18,R780&lt;&gt;0),24,AND(Z780=18,U780="ALTO"),23,AND(Z780=18,U780="BAJO"),22,AND(Z780=18,V780&lt;&gt;0),21,AND(Z780=19,P780&lt;&gt;0),25,AND(Z780=19,R780&lt;&gt;0),25,AND(Z780=19,U780="ALTO"),24,AND(Z780=19,U780="BAJO"),22,AND(Z780=19,V780&lt;&gt;0),22,AND(Z780&lt;&gt;0,X780&lt;&gt;0),Z780,TRUE,"FALSO")</f>
        <v>FALSO</v>
      </c>
      <c r="AC780" s="222"/>
      <c r="AD780" s="222"/>
      <c r="AE780" s="36"/>
      <c r="AF780" s="37"/>
      <c r="AG780" s="37"/>
      <c r="AH780" s="25"/>
      <c r="AI780" s="25"/>
      <c r="AJ780" s="25"/>
      <c r="AK780" s="25"/>
      <c r="AL780" s="25"/>
      <c r="AM780" s="25"/>
      <c r="AN780" s="25"/>
      <c r="AO780" s="35"/>
      <c r="AP780" s="25"/>
      <c r="AQ780" s="35"/>
      <c r="AR780" s="25"/>
      <c r="AS780" s="35"/>
      <c r="AT780" s="25"/>
      <c r="AU780" s="35"/>
      <c r="AV780" s="25"/>
      <c r="AW780" s="35"/>
      <c r="AX780" s="25"/>
    </row>
    <row r="781" spans="1:50" ht="26.25">
      <c r="A781" s="285"/>
      <c r="B781" s="381"/>
      <c r="C781" s="379"/>
      <c r="D781" s="378"/>
      <c r="E781" s="249"/>
      <c r="F781" s="248"/>
      <c r="G781" s="225"/>
      <c r="H781" s="227"/>
      <c r="I781" s="254"/>
      <c r="J781" s="255" t="e">
        <f>+VLOOKUP(I781,Peligros_Aspectos!A:D,4,0)</f>
        <v>#N/A</v>
      </c>
      <c r="K781" s="256" t="e">
        <f>+VLOOKUP(I781,Peligros_Aspectos!A:D,2,0)</f>
        <v>#N/A</v>
      </c>
      <c r="L781" s="257" t="e">
        <f>+VLOOKUP(I781,Peligros_Aspectos!A:C,3,0)</f>
        <v>#N/A</v>
      </c>
      <c r="M781" s="232"/>
      <c r="N781" s="258"/>
      <c r="O781" s="245" t="str">
        <f t="shared" si="64"/>
        <v/>
      </c>
      <c r="P781" s="260"/>
      <c r="Q781" s="260"/>
      <c r="R781" s="260"/>
      <c r="S781" s="260"/>
      <c r="T781" s="260"/>
      <c r="U781" s="255"/>
      <c r="V781" s="264"/>
      <c r="W781" s="264"/>
      <c r="X781" s="260"/>
      <c r="Y781" s="266"/>
      <c r="Z781" s="245" t="str">
        <f t="shared" si="67"/>
        <v/>
      </c>
      <c r="AA781" s="267"/>
      <c r="AB781" s="245" t="str">
        <f t="array" ref="AB781">_xlfn.IFS(AND(Z781=1,P781&lt;&gt;0),25,AND(Z781=1,R781&lt;&gt;0),21,AND(Z781=1,U781="ALTO"),16,AND(Z781=1,U781="BAJO"),11,AND(Z781=1,V781&lt;&gt;0),2,AND(Z781=2,P781&lt;&gt;0),25,AND(Z781=2,R781&lt;&gt;0),21,AND(Z781=2,U781="ALTO"),16,AND(Z781=2,U781="BAJO"),11,AND(Z781=2,V781&lt;&gt;0),4,AND(Z781=3,P781&lt;&gt;0),25,AND(Z781=3,R781&lt;&gt;0),21,AND(Z781=3,U781="ALTO"),16,AND(Z781=3,U781="BAJO"),12,AND(Z781=3,V781&lt;&gt;0),5,AND(Z781=4,P781&lt;&gt;0),25,AND(Z781=4,R781&lt;&gt;0),13,AND(Z781=4,U781="ALTO"),16,AND(Z781=4,U781="BAJO"),14,AND(Z781=4,V781&lt;&gt;0),7,AND(Z781=5,P781&lt;&gt;0),25,AND(Z781=5,R781&lt;&gt;0),21,AND(Z781=5,U781="ALTO"),16,AND(Z781=5,U781="BAJO"),12,AND(Z781=5,V781&lt;&gt;0),8,AND(Z781=6,P781&lt;&gt;0),25,AND(Z781=6,R781&lt;&gt;0),21,AND(Z781=6,U781="ALTO"),20,AND(Z781=6,U781="BAJO"),17,AND(Z781=6,V781&lt;&gt;0),6,AND(Z781=7,P781&lt;&gt;0),25,AND(Z781=7,R781&lt;&gt;0),23,AND(Z781=7,U781="ALTO"),16,AND(Z781=7,U781="BAJO"),11,AND(Z781=7,V781&lt;&gt;0),7,AND(Z781=8,P781&lt;&gt;0),25,AND(Z781=8,R781&lt;&gt;0),21,AND(Z781=8,U781="ALTO"),16,AND(Z781=8,U781="BAJO"),12,AND(Z781=8,V781&lt;&gt;0),8,AND(Z781=9,P781&lt;&gt;0),25,AND(Z781=9,R781&lt;&gt;0),21,AND(Z781=9,U781="ALTO"),20,AND(Z781=9,U781="BAJO"),17,AND(Z781=9,V781&lt;&gt;0),13,AND(Z781=10,P781&lt;&gt;0),25,AND(Z781=10,R781&lt;&gt;0),22,AND(Z781=10,U781="ALTO"),21,AND(Z781=10,U781="BAJO"),18,AND(Z781=10,V781&lt;&gt;0),18,AND(Z781=11,P781&lt;&gt;0),25,AND(Z781=11,R781&lt;&gt;0),23,AND(Z781=11,U781="ALTO"),20,AND(Z781=11,U781="BAJO"),16,AND(Z781=11,V781&lt;&gt;0),11,AND(Z781=12,P781&lt;&gt;0),25,AND(Z781=12,R781&lt;&gt;0),23,AND(Z781=12,U781="ALTO"),20,AND(Z781=12,U781="BAJO"),16,AND(Z781=12,V781&lt;&gt;0),12,AND(Z781=13,P781&lt;&gt;0),25,AND(Z781=13,R781&lt;&gt;0),21,AND(Z781=13,U781="ALTO"),20,AND(Z781=13,U781="BAJO"),17,AND(Z781=13,V781&lt;&gt;0),17,AND(Z781=14,P781&lt;&gt;0),25,AND(Z781=14,R781&lt;&gt;0),24,AND(Z781=14,U781="ALTO"),23,AND(Z781=14,U781="BAJO"),21,AND(Z781=14,V781&lt;&gt;0),18,AND(Z781=15,P781&lt;&gt;0),25,AND(Z781=15,R781&lt;&gt;0),24,AND(Z781=15,U781="ALTO"),22,AND(Z781=15,U781="BAJO"),19,AND(Z781=15,V781&lt;&gt;0),19,AND(Z781=16,P781&lt;&gt;0),25,AND(Z781=16,R781&lt;&gt;0),23,AND(Z781=16,U781="ALTO"),23,AND(Z781=16,U781="BAJO"),23,AND(Z781=16,V781&lt;&gt;0),20,AND(Z781=17,P781&lt;&gt;0),25,AND(Z781=17,R781&lt;&gt;0),24,AND(Z781=17,U781="ALTO"),23,AND(Z781=17,U781="BAJO"),21,AND(Z781=17,V781&lt;&gt;0),20,AND(Z781=18,P781&lt;&gt;0),25,AND(Z781=18,R781&lt;&gt;0),24,AND(Z781=18,U781="ALTO"),23,AND(Z781=18,U781="BAJO"),22,AND(Z781=18,V781&lt;&gt;0),21,AND(Z781=19,P781&lt;&gt;0),25,AND(Z781=19,R781&lt;&gt;0),25,AND(Z781=19,U781="ALTO"),24,AND(Z781=19,U781="BAJO"),22,AND(Z781=19,V781&lt;&gt;0),22,AND(Z781&lt;&gt;0,X781&lt;&gt;0),Z781,TRUE,"FALSO")</f>
        <v>FALSO</v>
      </c>
      <c r="AC781" s="222"/>
      <c r="AD781" s="222"/>
      <c r="AE781" s="36"/>
      <c r="AF781" s="37"/>
      <c r="AG781" s="37"/>
      <c r="AH781" s="25"/>
      <c r="AI781" s="25"/>
      <c r="AJ781" s="25"/>
      <c r="AK781" s="25"/>
      <c r="AL781" s="25"/>
      <c r="AM781" s="25"/>
      <c r="AN781" s="25"/>
      <c r="AO781" s="35"/>
      <c r="AP781" s="25"/>
      <c r="AQ781" s="35"/>
      <c r="AR781" s="25"/>
      <c r="AS781" s="35"/>
      <c r="AT781" s="25"/>
      <c r="AU781" s="35"/>
      <c r="AV781" s="25"/>
      <c r="AW781" s="35"/>
      <c r="AX781" s="25"/>
    </row>
    <row r="782" spans="1:50" ht="26.25">
      <c r="A782" s="285"/>
      <c r="B782" s="381"/>
      <c r="C782" s="379"/>
      <c r="D782" s="378"/>
      <c r="E782" s="249"/>
      <c r="F782" s="248"/>
      <c r="G782" s="225"/>
      <c r="H782" s="227"/>
      <c r="I782" s="254"/>
      <c r="J782" s="255" t="e">
        <f>+VLOOKUP(I782,Peligros_Aspectos!A:D,4,0)</f>
        <v>#N/A</v>
      </c>
      <c r="K782" s="256" t="e">
        <f>+VLOOKUP(I782,Peligros_Aspectos!A:D,2,0)</f>
        <v>#N/A</v>
      </c>
      <c r="L782" s="257" t="e">
        <f>+VLOOKUP(I782,Peligros_Aspectos!A:C,3,0)</f>
        <v>#N/A</v>
      </c>
      <c r="M782" s="232"/>
      <c r="N782" s="258"/>
      <c r="O782" s="245" t="str">
        <f t="shared" si="64"/>
        <v/>
      </c>
      <c r="P782" s="260"/>
      <c r="Q782" s="260"/>
      <c r="R782" s="260"/>
      <c r="S782" s="260"/>
      <c r="T782" s="260"/>
      <c r="U782" s="258"/>
      <c r="V782" s="265"/>
      <c r="W782" s="264"/>
      <c r="X782" s="260"/>
      <c r="Y782" s="266"/>
      <c r="Z782" s="245" t="str">
        <f t="shared" si="67"/>
        <v/>
      </c>
      <c r="AA782" s="267"/>
      <c r="AB782" s="245" t="str">
        <f t="array" ref="AB782">_xlfn.IFS(AND(Z782=1,P782&lt;&gt;0),25,AND(Z782=1,R782&lt;&gt;0),21,AND(Z782=1,U782="ALTO"),16,AND(Z782=1,U782="BAJO"),11,AND(Z782=1,V782&lt;&gt;0),2,AND(Z782=2,P782&lt;&gt;0),25,AND(Z782=2,R782&lt;&gt;0),21,AND(Z782=2,U782="ALTO"),16,AND(Z782=2,U782="BAJO"),11,AND(Z782=2,V782&lt;&gt;0),4,AND(Z782=3,P782&lt;&gt;0),25,AND(Z782=3,R782&lt;&gt;0),21,AND(Z782=3,U782="ALTO"),16,AND(Z782=3,U782="BAJO"),12,AND(Z782=3,V782&lt;&gt;0),5,AND(Z782=4,P782&lt;&gt;0),25,AND(Z782=4,R782&lt;&gt;0),13,AND(Z782=4,U782="ALTO"),16,AND(Z782=4,U782="BAJO"),14,AND(Z782=4,V782&lt;&gt;0),7,AND(Z782=5,P782&lt;&gt;0),25,AND(Z782=5,R782&lt;&gt;0),21,AND(Z782=5,U782="ALTO"),16,AND(Z782=5,U782="BAJO"),12,AND(Z782=5,V782&lt;&gt;0),8,AND(Z782=6,P782&lt;&gt;0),25,AND(Z782=6,R782&lt;&gt;0),21,AND(Z782=6,U782="ALTO"),20,AND(Z782=6,U782="BAJO"),17,AND(Z782=6,V782&lt;&gt;0),6,AND(Z782=7,P782&lt;&gt;0),25,AND(Z782=7,R782&lt;&gt;0),23,AND(Z782=7,U782="ALTO"),16,AND(Z782=7,U782="BAJO"),11,AND(Z782=7,V782&lt;&gt;0),7,AND(Z782=8,P782&lt;&gt;0),25,AND(Z782=8,R782&lt;&gt;0),21,AND(Z782=8,U782="ALTO"),16,AND(Z782=8,U782="BAJO"),12,AND(Z782=8,V782&lt;&gt;0),8,AND(Z782=9,P782&lt;&gt;0),25,AND(Z782=9,R782&lt;&gt;0),21,AND(Z782=9,U782="ALTO"),20,AND(Z782=9,U782="BAJO"),17,AND(Z782=9,V782&lt;&gt;0),13,AND(Z782=10,P782&lt;&gt;0),25,AND(Z782=10,R782&lt;&gt;0),22,AND(Z782=10,U782="ALTO"),21,AND(Z782=10,U782="BAJO"),18,AND(Z782=10,V782&lt;&gt;0),18,AND(Z782=11,P782&lt;&gt;0),25,AND(Z782=11,R782&lt;&gt;0),23,AND(Z782=11,U782="ALTO"),20,AND(Z782=11,U782="BAJO"),16,AND(Z782=11,V782&lt;&gt;0),11,AND(Z782=12,P782&lt;&gt;0),25,AND(Z782=12,R782&lt;&gt;0),23,AND(Z782=12,U782="ALTO"),20,AND(Z782=12,U782="BAJO"),16,AND(Z782=12,V782&lt;&gt;0),12,AND(Z782=13,P782&lt;&gt;0),25,AND(Z782=13,R782&lt;&gt;0),21,AND(Z782=13,U782="ALTO"),20,AND(Z782=13,U782="BAJO"),17,AND(Z782=13,V782&lt;&gt;0),17,AND(Z782=14,P782&lt;&gt;0),25,AND(Z782=14,R782&lt;&gt;0),24,AND(Z782=14,U782="ALTO"),23,AND(Z782=14,U782="BAJO"),21,AND(Z782=14,V782&lt;&gt;0),18,AND(Z782=15,P782&lt;&gt;0),25,AND(Z782=15,R782&lt;&gt;0),24,AND(Z782=15,U782="ALTO"),22,AND(Z782=15,U782="BAJO"),19,AND(Z782=15,V782&lt;&gt;0),19,AND(Z782=16,P782&lt;&gt;0),25,AND(Z782=16,R782&lt;&gt;0),23,AND(Z782=16,U782="ALTO"),23,AND(Z782=16,U782="BAJO"),23,AND(Z782=16,V782&lt;&gt;0),20,AND(Z782=17,P782&lt;&gt;0),25,AND(Z782=17,R782&lt;&gt;0),24,AND(Z782=17,U782="ALTO"),23,AND(Z782=17,U782="BAJO"),21,AND(Z782=17,V782&lt;&gt;0),20,AND(Z782=18,P782&lt;&gt;0),25,AND(Z782=18,R782&lt;&gt;0),24,AND(Z782=18,U782="ALTO"),23,AND(Z782=18,U782="BAJO"),22,AND(Z782=18,V782&lt;&gt;0),21,AND(Z782=19,P782&lt;&gt;0),25,AND(Z782=19,R782&lt;&gt;0),25,AND(Z782=19,U782="ALTO"),24,AND(Z782=19,U782="BAJO"),22,AND(Z782=19,V782&lt;&gt;0),22,AND(Z782&lt;&gt;0,X782&lt;&gt;0),Z782,TRUE,"FALSO")</f>
        <v>FALSO</v>
      </c>
      <c r="AC782" s="222"/>
      <c r="AD782" s="222"/>
      <c r="AE782" s="36"/>
      <c r="AF782" s="37"/>
      <c r="AG782" s="37"/>
      <c r="AH782" s="25"/>
      <c r="AI782" s="25"/>
      <c r="AJ782" s="25"/>
      <c r="AK782" s="25"/>
      <c r="AL782" s="25"/>
      <c r="AM782" s="25"/>
      <c r="AN782" s="25"/>
      <c r="AO782" s="35"/>
      <c r="AP782" s="25"/>
      <c r="AQ782" s="35"/>
      <c r="AR782" s="25"/>
      <c r="AS782" s="35"/>
      <c r="AT782" s="25"/>
      <c r="AU782" s="35"/>
      <c r="AV782" s="25"/>
      <c r="AW782" s="35"/>
      <c r="AX782" s="25"/>
    </row>
    <row r="783" spans="1:50" ht="26.25">
      <c r="A783" s="285"/>
      <c r="B783" s="381"/>
      <c r="C783" s="379"/>
      <c r="D783" s="378"/>
      <c r="E783" s="249"/>
      <c r="F783" s="248"/>
      <c r="G783" s="225"/>
      <c r="H783" s="227"/>
      <c r="I783" s="254"/>
      <c r="J783" s="255" t="e">
        <f>+VLOOKUP(I783,Peligros_Aspectos!A:D,4,0)</f>
        <v>#N/A</v>
      </c>
      <c r="K783" s="256" t="e">
        <f>+VLOOKUP(I783,Peligros_Aspectos!A:D,2,0)</f>
        <v>#N/A</v>
      </c>
      <c r="L783" s="257" t="e">
        <f>+VLOOKUP(I783,Peligros_Aspectos!A:C,3,0)</f>
        <v>#N/A</v>
      </c>
      <c r="M783" s="232"/>
      <c r="N783" s="258"/>
      <c r="O783" s="245" t="str">
        <f t="shared" si="64"/>
        <v/>
      </c>
      <c r="P783" s="260"/>
      <c r="Q783" s="260"/>
      <c r="R783" s="260"/>
      <c r="S783" s="260"/>
      <c r="T783" s="260"/>
      <c r="U783" s="255"/>
      <c r="V783" s="264"/>
      <c r="W783" s="264"/>
      <c r="X783" s="260"/>
      <c r="Y783" s="266"/>
      <c r="Z783" s="245" t="str">
        <f t="shared" si="67"/>
        <v/>
      </c>
      <c r="AA783" s="267"/>
      <c r="AB783" s="245" t="str">
        <f t="array" ref="AB783">_xlfn.IFS(AND(Z783=1,P783&lt;&gt;0),25,AND(Z783=1,R783&lt;&gt;0),21,AND(Z783=1,U783="ALTO"),16,AND(Z783=1,U783="BAJO"),11,AND(Z783=1,V783&lt;&gt;0),2,AND(Z783=2,P783&lt;&gt;0),25,AND(Z783=2,R783&lt;&gt;0),21,AND(Z783=2,U783="ALTO"),16,AND(Z783=2,U783="BAJO"),11,AND(Z783=2,V783&lt;&gt;0),4,AND(Z783=3,P783&lt;&gt;0),25,AND(Z783=3,R783&lt;&gt;0),21,AND(Z783=3,U783="ALTO"),16,AND(Z783=3,U783="BAJO"),12,AND(Z783=3,V783&lt;&gt;0),5,AND(Z783=4,P783&lt;&gt;0),25,AND(Z783=4,R783&lt;&gt;0),13,AND(Z783=4,U783="ALTO"),16,AND(Z783=4,U783="BAJO"),14,AND(Z783=4,V783&lt;&gt;0),7,AND(Z783=5,P783&lt;&gt;0),25,AND(Z783=5,R783&lt;&gt;0),21,AND(Z783=5,U783="ALTO"),16,AND(Z783=5,U783="BAJO"),12,AND(Z783=5,V783&lt;&gt;0),8,AND(Z783=6,P783&lt;&gt;0),25,AND(Z783=6,R783&lt;&gt;0),21,AND(Z783=6,U783="ALTO"),20,AND(Z783=6,U783="BAJO"),17,AND(Z783=6,V783&lt;&gt;0),6,AND(Z783=7,P783&lt;&gt;0),25,AND(Z783=7,R783&lt;&gt;0),23,AND(Z783=7,U783="ALTO"),16,AND(Z783=7,U783="BAJO"),11,AND(Z783=7,V783&lt;&gt;0),7,AND(Z783=8,P783&lt;&gt;0),25,AND(Z783=8,R783&lt;&gt;0),21,AND(Z783=8,U783="ALTO"),16,AND(Z783=8,U783="BAJO"),12,AND(Z783=8,V783&lt;&gt;0),8,AND(Z783=9,P783&lt;&gt;0),25,AND(Z783=9,R783&lt;&gt;0),21,AND(Z783=9,U783="ALTO"),20,AND(Z783=9,U783="BAJO"),17,AND(Z783=9,V783&lt;&gt;0),13,AND(Z783=10,P783&lt;&gt;0),25,AND(Z783=10,R783&lt;&gt;0),22,AND(Z783=10,U783="ALTO"),21,AND(Z783=10,U783="BAJO"),18,AND(Z783=10,V783&lt;&gt;0),18,AND(Z783=11,P783&lt;&gt;0),25,AND(Z783=11,R783&lt;&gt;0),23,AND(Z783=11,U783="ALTO"),20,AND(Z783=11,U783="BAJO"),16,AND(Z783=11,V783&lt;&gt;0),11,AND(Z783=12,P783&lt;&gt;0),25,AND(Z783=12,R783&lt;&gt;0),23,AND(Z783=12,U783="ALTO"),20,AND(Z783=12,U783="BAJO"),16,AND(Z783=12,V783&lt;&gt;0),12,AND(Z783=13,P783&lt;&gt;0),25,AND(Z783=13,R783&lt;&gt;0),21,AND(Z783=13,U783="ALTO"),20,AND(Z783=13,U783="BAJO"),17,AND(Z783=13,V783&lt;&gt;0),17,AND(Z783=14,P783&lt;&gt;0),25,AND(Z783=14,R783&lt;&gt;0),24,AND(Z783=14,U783="ALTO"),23,AND(Z783=14,U783="BAJO"),21,AND(Z783=14,V783&lt;&gt;0),18,AND(Z783=15,P783&lt;&gt;0),25,AND(Z783=15,R783&lt;&gt;0),24,AND(Z783=15,U783="ALTO"),22,AND(Z783=15,U783="BAJO"),19,AND(Z783=15,V783&lt;&gt;0),19,AND(Z783=16,P783&lt;&gt;0),25,AND(Z783=16,R783&lt;&gt;0),23,AND(Z783=16,U783="ALTO"),23,AND(Z783=16,U783="BAJO"),23,AND(Z783=16,V783&lt;&gt;0),20,AND(Z783=17,P783&lt;&gt;0),25,AND(Z783=17,R783&lt;&gt;0),24,AND(Z783=17,U783="ALTO"),23,AND(Z783=17,U783="BAJO"),21,AND(Z783=17,V783&lt;&gt;0),20,AND(Z783=18,P783&lt;&gt;0),25,AND(Z783=18,R783&lt;&gt;0),24,AND(Z783=18,U783="ALTO"),23,AND(Z783=18,U783="BAJO"),22,AND(Z783=18,V783&lt;&gt;0),21,AND(Z783=19,P783&lt;&gt;0),25,AND(Z783=19,R783&lt;&gt;0),25,AND(Z783=19,U783="ALTO"),24,AND(Z783=19,U783="BAJO"),22,AND(Z783=19,V783&lt;&gt;0),22,AND(Z783&lt;&gt;0,X783&lt;&gt;0),Z783,TRUE,"FALSO")</f>
        <v>FALSO</v>
      </c>
      <c r="AC783" s="222"/>
      <c r="AD783" s="222"/>
      <c r="AE783" s="36"/>
      <c r="AF783" s="37"/>
      <c r="AG783" s="37"/>
      <c r="AH783" s="25"/>
      <c r="AI783" s="25"/>
      <c r="AJ783" s="25"/>
      <c r="AK783" s="25"/>
      <c r="AL783" s="25"/>
      <c r="AM783" s="25"/>
      <c r="AN783" s="25"/>
      <c r="AO783" s="35"/>
      <c r="AP783" s="25"/>
      <c r="AQ783" s="35"/>
      <c r="AR783" s="25"/>
      <c r="AS783" s="35"/>
      <c r="AT783" s="25"/>
      <c r="AU783" s="35"/>
      <c r="AV783" s="25"/>
      <c r="AW783" s="35"/>
      <c r="AX783" s="25"/>
    </row>
    <row r="784" spans="1:50" ht="26.25">
      <c r="A784" s="285"/>
      <c r="B784" s="381"/>
      <c r="C784" s="379"/>
      <c r="D784" s="378"/>
      <c r="E784" s="249"/>
      <c r="F784" s="248"/>
      <c r="G784" s="225"/>
      <c r="H784" s="227"/>
      <c r="I784" s="254"/>
      <c r="J784" s="255" t="e">
        <f>+VLOOKUP(I784,Peligros_Aspectos!A:D,4,0)</f>
        <v>#N/A</v>
      </c>
      <c r="K784" s="256" t="e">
        <f>+VLOOKUP(I784,Peligros_Aspectos!A:D,2,0)</f>
        <v>#N/A</v>
      </c>
      <c r="L784" s="257" t="e">
        <f>+VLOOKUP(I784,Peligros_Aspectos!A:C,3,0)</f>
        <v>#N/A</v>
      </c>
      <c r="M784" s="232"/>
      <c r="N784" s="258"/>
      <c r="O784" s="245" t="str">
        <f t="shared" si="64"/>
        <v/>
      </c>
      <c r="P784" s="260"/>
      <c r="Q784" s="260"/>
      <c r="R784" s="260"/>
      <c r="S784" s="260"/>
      <c r="T784" s="260"/>
      <c r="U784" s="258"/>
      <c r="V784" s="265"/>
      <c r="W784" s="264"/>
      <c r="X784" s="260"/>
      <c r="Y784" s="266"/>
      <c r="Z784" s="245" t="str">
        <f t="shared" si="67"/>
        <v/>
      </c>
      <c r="AA784" s="267"/>
      <c r="AB784" s="245" t="str">
        <f t="array" ref="AB784">_xlfn.IFS(AND(Z784=1,P784&lt;&gt;0),25,AND(Z784=1,R784&lt;&gt;0),21,AND(Z784=1,U784="ALTO"),16,AND(Z784=1,U784="BAJO"),11,AND(Z784=1,V784&lt;&gt;0),2,AND(Z784=2,P784&lt;&gt;0),25,AND(Z784=2,R784&lt;&gt;0),21,AND(Z784=2,U784="ALTO"),16,AND(Z784=2,U784="BAJO"),11,AND(Z784=2,V784&lt;&gt;0),4,AND(Z784=3,P784&lt;&gt;0),25,AND(Z784=3,R784&lt;&gt;0),21,AND(Z784=3,U784="ALTO"),16,AND(Z784=3,U784="BAJO"),12,AND(Z784=3,V784&lt;&gt;0),5,AND(Z784=4,P784&lt;&gt;0),25,AND(Z784=4,R784&lt;&gt;0),13,AND(Z784=4,U784="ALTO"),16,AND(Z784=4,U784="BAJO"),14,AND(Z784=4,V784&lt;&gt;0),7,AND(Z784=5,P784&lt;&gt;0),25,AND(Z784=5,R784&lt;&gt;0),21,AND(Z784=5,U784="ALTO"),16,AND(Z784=5,U784="BAJO"),12,AND(Z784=5,V784&lt;&gt;0),8,AND(Z784=6,P784&lt;&gt;0),25,AND(Z784=6,R784&lt;&gt;0),21,AND(Z784=6,U784="ALTO"),20,AND(Z784=6,U784="BAJO"),17,AND(Z784=6,V784&lt;&gt;0),6,AND(Z784=7,P784&lt;&gt;0),25,AND(Z784=7,R784&lt;&gt;0),23,AND(Z784=7,U784="ALTO"),16,AND(Z784=7,U784="BAJO"),11,AND(Z784=7,V784&lt;&gt;0),7,AND(Z784=8,P784&lt;&gt;0),25,AND(Z784=8,R784&lt;&gt;0),21,AND(Z784=8,U784="ALTO"),16,AND(Z784=8,U784="BAJO"),12,AND(Z784=8,V784&lt;&gt;0),8,AND(Z784=9,P784&lt;&gt;0),25,AND(Z784=9,R784&lt;&gt;0),21,AND(Z784=9,U784="ALTO"),20,AND(Z784=9,U784="BAJO"),17,AND(Z784=9,V784&lt;&gt;0),13,AND(Z784=10,P784&lt;&gt;0),25,AND(Z784=10,R784&lt;&gt;0),22,AND(Z784=10,U784="ALTO"),21,AND(Z784=10,U784="BAJO"),18,AND(Z784=10,V784&lt;&gt;0),18,AND(Z784=11,P784&lt;&gt;0),25,AND(Z784=11,R784&lt;&gt;0),23,AND(Z784=11,U784="ALTO"),20,AND(Z784=11,U784="BAJO"),16,AND(Z784=11,V784&lt;&gt;0),11,AND(Z784=12,P784&lt;&gt;0),25,AND(Z784=12,R784&lt;&gt;0),23,AND(Z784=12,U784="ALTO"),20,AND(Z784=12,U784="BAJO"),16,AND(Z784=12,V784&lt;&gt;0),12,AND(Z784=13,P784&lt;&gt;0),25,AND(Z784=13,R784&lt;&gt;0),21,AND(Z784=13,U784="ALTO"),20,AND(Z784=13,U784="BAJO"),17,AND(Z784=13,V784&lt;&gt;0),17,AND(Z784=14,P784&lt;&gt;0),25,AND(Z784=14,R784&lt;&gt;0),24,AND(Z784=14,U784="ALTO"),23,AND(Z784=14,U784="BAJO"),21,AND(Z784=14,V784&lt;&gt;0),18,AND(Z784=15,P784&lt;&gt;0),25,AND(Z784=15,R784&lt;&gt;0),24,AND(Z784=15,U784="ALTO"),22,AND(Z784=15,U784="BAJO"),19,AND(Z784=15,V784&lt;&gt;0),19,AND(Z784=16,P784&lt;&gt;0),25,AND(Z784=16,R784&lt;&gt;0),23,AND(Z784=16,U784="ALTO"),23,AND(Z784=16,U784="BAJO"),23,AND(Z784=16,V784&lt;&gt;0),20,AND(Z784=17,P784&lt;&gt;0),25,AND(Z784=17,R784&lt;&gt;0),24,AND(Z784=17,U784="ALTO"),23,AND(Z784=17,U784="BAJO"),21,AND(Z784=17,V784&lt;&gt;0),20,AND(Z784=18,P784&lt;&gt;0),25,AND(Z784=18,R784&lt;&gt;0),24,AND(Z784=18,U784="ALTO"),23,AND(Z784=18,U784="BAJO"),22,AND(Z784=18,V784&lt;&gt;0),21,AND(Z784=19,P784&lt;&gt;0),25,AND(Z784=19,R784&lt;&gt;0),25,AND(Z784=19,U784="ALTO"),24,AND(Z784=19,U784="BAJO"),22,AND(Z784=19,V784&lt;&gt;0),22,AND(Z784&lt;&gt;0,X784&lt;&gt;0),Z784,TRUE,"FALSO")</f>
        <v>FALSO</v>
      </c>
      <c r="AC784" s="222"/>
      <c r="AD784" s="222"/>
      <c r="AE784" s="36"/>
      <c r="AF784" s="37"/>
      <c r="AG784" s="37"/>
      <c r="AH784" s="25"/>
      <c r="AI784" s="25"/>
      <c r="AJ784" s="25"/>
      <c r="AK784" s="25"/>
      <c r="AL784" s="25"/>
      <c r="AM784" s="25"/>
      <c r="AN784" s="25"/>
      <c r="AO784" s="35"/>
      <c r="AP784" s="25"/>
      <c r="AQ784" s="35"/>
      <c r="AR784" s="25"/>
      <c r="AS784" s="35"/>
      <c r="AT784" s="25"/>
      <c r="AU784" s="35"/>
      <c r="AV784" s="25"/>
      <c r="AW784" s="35"/>
      <c r="AX784" s="25"/>
    </row>
    <row r="785" spans="1:50" ht="26.25">
      <c r="A785" s="285"/>
      <c r="B785" s="381"/>
      <c r="C785" s="379"/>
      <c r="D785" s="378"/>
      <c r="E785" s="249"/>
      <c r="F785" s="248"/>
      <c r="G785" s="225"/>
      <c r="H785" s="227"/>
      <c r="I785" s="254"/>
      <c r="J785" s="255" t="e">
        <f>+VLOOKUP(I785,Peligros_Aspectos!A:D,4,0)</f>
        <v>#N/A</v>
      </c>
      <c r="K785" s="256" t="e">
        <f>+VLOOKUP(I785,Peligros_Aspectos!A:D,2,0)</f>
        <v>#N/A</v>
      </c>
      <c r="L785" s="257" t="e">
        <f>+VLOOKUP(I785,Peligros_Aspectos!A:C,3,0)</f>
        <v>#N/A</v>
      </c>
      <c r="M785" s="232"/>
      <c r="N785" s="258"/>
      <c r="O785" s="245" t="str">
        <f t="shared" si="64"/>
        <v/>
      </c>
      <c r="P785" s="260"/>
      <c r="Q785" s="260"/>
      <c r="R785" s="260"/>
      <c r="S785" s="260"/>
      <c r="T785" s="260"/>
      <c r="U785" s="258"/>
      <c r="V785" s="265"/>
      <c r="W785" s="264"/>
      <c r="X785" s="260"/>
      <c r="Y785" s="266"/>
      <c r="Z785" s="245" t="str">
        <f t="shared" si="67"/>
        <v/>
      </c>
      <c r="AA785" s="267"/>
      <c r="AB785" s="245" t="str">
        <f t="array" ref="AB785">_xlfn.IFS(AND(Z785=1,P785&lt;&gt;0),25,AND(Z785=1,R785&lt;&gt;0),21,AND(Z785=1,U785="ALTO"),16,AND(Z785=1,U785="BAJO"),11,AND(Z785=1,V785&lt;&gt;0),2,AND(Z785=2,P785&lt;&gt;0),25,AND(Z785=2,R785&lt;&gt;0),21,AND(Z785=2,U785="ALTO"),16,AND(Z785=2,U785="BAJO"),11,AND(Z785=2,V785&lt;&gt;0),4,AND(Z785=3,P785&lt;&gt;0),25,AND(Z785=3,R785&lt;&gt;0),21,AND(Z785=3,U785="ALTO"),16,AND(Z785=3,U785="BAJO"),12,AND(Z785=3,V785&lt;&gt;0),5,AND(Z785=4,P785&lt;&gt;0),25,AND(Z785=4,R785&lt;&gt;0),13,AND(Z785=4,U785="ALTO"),16,AND(Z785=4,U785="BAJO"),14,AND(Z785=4,V785&lt;&gt;0),7,AND(Z785=5,P785&lt;&gt;0),25,AND(Z785=5,R785&lt;&gt;0),21,AND(Z785=5,U785="ALTO"),16,AND(Z785=5,U785="BAJO"),12,AND(Z785=5,V785&lt;&gt;0),8,AND(Z785=6,P785&lt;&gt;0),25,AND(Z785=6,R785&lt;&gt;0),21,AND(Z785=6,U785="ALTO"),20,AND(Z785=6,U785="BAJO"),17,AND(Z785=6,V785&lt;&gt;0),6,AND(Z785=7,P785&lt;&gt;0),25,AND(Z785=7,R785&lt;&gt;0),23,AND(Z785=7,U785="ALTO"),16,AND(Z785=7,U785="BAJO"),11,AND(Z785=7,V785&lt;&gt;0),7,AND(Z785=8,P785&lt;&gt;0),25,AND(Z785=8,R785&lt;&gt;0),21,AND(Z785=8,U785="ALTO"),16,AND(Z785=8,U785="BAJO"),12,AND(Z785=8,V785&lt;&gt;0),8,AND(Z785=9,P785&lt;&gt;0),25,AND(Z785=9,R785&lt;&gt;0),21,AND(Z785=9,U785="ALTO"),20,AND(Z785=9,U785="BAJO"),17,AND(Z785=9,V785&lt;&gt;0),13,AND(Z785=10,P785&lt;&gt;0),25,AND(Z785=10,R785&lt;&gt;0),22,AND(Z785=10,U785="ALTO"),21,AND(Z785=10,U785="BAJO"),18,AND(Z785=10,V785&lt;&gt;0),18,AND(Z785=11,P785&lt;&gt;0),25,AND(Z785=11,R785&lt;&gt;0),23,AND(Z785=11,U785="ALTO"),20,AND(Z785=11,U785="BAJO"),16,AND(Z785=11,V785&lt;&gt;0),11,AND(Z785=12,P785&lt;&gt;0),25,AND(Z785=12,R785&lt;&gt;0),23,AND(Z785=12,U785="ALTO"),20,AND(Z785=12,U785="BAJO"),16,AND(Z785=12,V785&lt;&gt;0),12,AND(Z785=13,P785&lt;&gt;0),25,AND(Z785=13,R785&lt;&gt;0),21,AND(Z785=13,U785="ALTO"),20,AND(Z785=13,U785="BAJO"),17,AND(Z785=13,V785&lt;&gt;0),17,AND(Z785=14,P785&lt;&gt;0),25,AND(Z785=14,R785&lt;&gt;0),24,AND(Z785=14,U785="ALTO"),23,AND(Z785=14,U785="BAJO"),21,AND(Z785=14,V785&lt;&gt;0),18,AND(Z785=15,P785&lt;&gt;0),25,AND(Z785=15,R785&lt;&gt;0),24,AND(Z785=15,U785="ALTO"),22,AND(Z785=15,U785="BAJO"),19,AND(Z785=15,V785&lt;&gt;0),19,AND(Z785=16,P785&lt;&gt;0),25,AND(Z785=16,R785&lt;&gt;0),23,AND(Z785=16,U785="ALTO"),23,AND(Z785=16,U785="BAJO"),23,AND(Z785=16,V785&lt;&gt;0),20,AND(Z785=17,P785&lt;&gt;0),25,AND(Z785=17,R785&lt;&gt;0),24,AND(Z785=17,U785="ALTO"),23,AND(Z785=17,U785="BAJO"),21,AND(Z785=17,V785&lt;&gt;0),20,AND(Z785=18,P785&lt;&gt;0),25,AND(Z785=18,R785&lt;&gt;0),24,AND(Z785=18,U785="ALTO"),23,AND(Z785=18,U785="BAJO"),22,AND(Z785=18,V785&lt;&gt;0),21,AND(Z785=19,P785&lt;&gt;0),25,AND(Z785=19,R785&lt;&gt;0),25,AND(Z785=19,U785="ALTO"),24,AND(Z785=19,U785="BAJO"),22,AND(Z785=19,V785&lt;&gt;0),22,AND(Z785&lt;&gt;0,X785&lt;&gt;0),Z785,TRUE,"FALSO")</f>
        <v>FALSO</v>
      </c>
      <c r="AC785" s="222"/>
      <c r="AD785" s="222"/>
      <c r="AE785" s="36"/>
      <c r="AF785" s="37"/>
      <c r="AG785" s="37"/>
      <c r="AH785" s="25"/>
      <c r="AI785" s="25"/>
      <c r="AJ785" s="25"/>
      <c r="AK785" s="25"/>
      <c r="AL785" s="25"/>
      <c r="AM785" s="25"/>
      <c r="AN785" s="25"/>
      <c r="AO785" s="35"/>
      <c r="AP785" s="25"/>
      <c r="AQ785" s="35"/>
      <c r="AR785" s="25"/>
      <c r="AS785" s="35"/>
      <c r="AT785" s="25"/>
      <c r="AU785" s="35"/>
      <c r="AV785" s="25"/>
      <c r="AW785" s="35"/>
      <c r="AX785" s="25"/>
    </row>
    <row r="786" spans="1:50" ht="26.25">
      <c r="A786" s="285"/>
      <c r="B786" s="381"/>
      <c r="C786" s="379"/>
      <c r="D786" s="378"/>
      <c r="E786" s="249"/>
      <c r="F786" s="248"/>
      <c r="G786" s="225"/>
      <c r="H786" s="227"/>
      <c r="I786" s="254"/>
      <c r="J786" s="255" t="e">
        <f>+VLOOKUP(I786,Peligros_Aspectos!A:D,4,0)</f>
        <v>#N/A</v>
      </c>
      <c r="K786" s="256" t="e">
        <f>+VLOOKUP(I786,Peligros_Aspectos!A:D,2,0)</f>
        <v>#N/A</v>
      </c>
      <c r="L786" s="257" t="e">
        <f>+VLOOKUP(I786,Peligros_Aspectos!A:C,3,0)</f>
        <v>#N/A</v>
      </c>
      <c r="M786" s="232"/>
      <c r="N786" s="258"/>
      <c r="O786" s="245" t="str">
        <f t="shared" si="64"/>
        <v/>
      </c>
      <c r="P786" s="260"/>
      <c r="Q786" s="260"/>
      <c r="R786" s="260"/>
      <c r="S786" s="260"/>
      <c r="T786" s="260"/>
      <c r="U786" s="258"/>
      <c r="V786" s="265"/>
      <c r="W786" s="264"/>
      <c r="X786" s="260"/>
      <c r="Y786" s="266"/>
      <c r="Z786" s="245" t="str">
        <f t="shared" si="67"/>
        <v/>
      </c>
      <c r="AA786" s="267"/>
      <c r="AB786" s="245" t="str">
        <f t="array" ref="AB786">_xlfn.IFS(AND(Z786=1,P786&lt;&gt;0),25,AND(Z786=1,R786&lt;&gt;0),21,AND(Z786=1,U786="ALTO"),16,AND(Z786=1,U786="BAJO"),11,AND(Z786=1,V786&lt;&gt;0),2,AND(Z786=2,P786&lt;&gt;0),25,AND(Z786=2,R786&lt;&gt;0),21,AND(Z786=2,U786="ALTO"),16,AND(Z786=2,U786="BAJO"),11,AND(Z786=2,V786&lt;&gt;0),4,AND(Z786=3,P786&lt;&gt;0),25,AND(Z786=3,R786&lt;&gt;0),21,AND(Z786=3,U786="ALTO"),16,AND(Z786=3,U786="BAJO"),12,AND(Z786=3,V786&lt;&gt;0),5,AND(Z786=4,P786&lt;&gt;0),25,AND(Z786=4,R786&lt;&gt;0),13,AND(Z786=4,U786="ALTO"),16,AND(Z786=4,U786="BAJO"),14,AND(Z786=4,V786&lt;&gt;0),7,AND(Z786=5,P786&lt;&gt;0),25,AND(Z786=5,R786&lt;&gt;0),21,AND(Z786=5,U786="ALTO"),16,AND(Z786=5,U786="BAJO"),12,AND(Z786=5,V786&lt;&gt;0),8,AND(Z786=6,P786&lt;&gt;0),25,AND(Z786=6,R786&lt;&gt;0),21,AND(Z786=6,U786="ALTO"),20,AND(Z786=6,U786="BAJO"),17,AND(Z786=6,V786&lt;&gt;0),6,AND(Z786=7,P786&lt;&gt;0),25,AND(Z786=7,R786&lt;&gt;0),23,AND(Z786=7,U786="ALTO"),16,AND(Z786=7,U786="BAJO"),11,AND(Z786=7,V786&lt;&gt;0),7,AND(Z786=8,P786&lt;&gt;0),25,AND(Z786=8,R786&lt;&gt;0),21,AND(Z786=8,U786="ALTO"),16,AND(Z786=8,U786="BAJO"),12,AND(Z786=8,V786&lt;&gt;0),8,AND(Z786=9,P786&lt;&gt;0),25,AND(Z786=9,R786&lt;&gt;0),21,AND(Z786=9,U786="ALTO"),20,AND(Z786=9,U786="BAJO"),17,AND(Z786=9,V786&lt;&gt;0),13,AND(Z786=10,P786&lt;&gt;0),25,AND(Z786=10,R786&lt;&gt;0),22,AND(Z786=10,U786="ALTO"),21,AND(Z786=10,U786="BAJO"),18,AND(Z786=10,V786&lt;&gt;0),18,AND(Z786=11,P786&lt;&gt;0),25,AND(Z786=11,R786&lt;&gt;0),23,AND(Z786=11,U786="ALTO"),20,AND(Z786=11,U786="BAJO"),16,AND(Z786=11,V786&lt;&gt;0),11,AND(Z786=12,P786&lt;&gt;0),25,AND(Z786=12,R786&lt;&gt;0),23,AND(Z786=12,U786="ALTO"),20,AND(Z786=12,U786="BAJO"),16,AND(Z786=12,V786&lt;&gt;0),12,AND(Z786=13,P786&lt;&gt;0),25,AND(Z786=13,R786&lt;&gt;0),21,AND(Z786=13,U786="ALTO"),20,AND(Z786=13,U786="BAJO"),17,AND(Z786=13,V786&lt;&gt;0),17,AND(Z786=14,P786&lt;&gt;0),25,AND(Z786=14,R786&lt;&gt;0),24,AND(Z786=14,U786="ALTO"),23,AND(Z786=14,U786="BAJO"),21,AND(Z786=14,V786&lt;&gt;0),18,AND(Z786=15,P786&lt;&gt;0),25,AND(Z786=15,R786&lt;&gt;0),24,AND(Z786=15,U786="ALTO"),22,AND(Z786=15,U786="BAJO"),19,AND(Z786=15,V786&lt;&gt;0),19,AND(Z786=16,P786&lt;&gt;0),25,AND(Z786=16,R786&lt;&gt;0),23,AND(Z786=16,U786="ALTO"),23,AND(Z786=16,U786="BAJO"),23,AND(Z786=16,V786&lt;&gt;0),20,AND(Z786=17,P786&lt;&gt;0),25,AND(Z786=17,R786&lt;&gt;0),24,AND(Z786=17,U786="ALTO"),23,AND(Z786=17,U786="BAJO"),21,AND(Z786=17,V786&lt;&gt;0),20,AND(Z786=18,P786&lt;&gt;0),25,AND(Z786=18,R786&lt;&gt;0),24,AND(Z786=18,U786="ALTO"),23,AND(Z786=18,U786="BAJO"),22,AND(Z786=18,V786&lt;&gt;0),21,AND(Z786=19,P786&lt;&gt;0),25,AND(Z786=19,R786&lt;&gt;0),25,AND(Z786=19,U786="ALTO"),24,AND(Z786=19,U786="BAJO"),22,AND(Z786=19,V786&lt;&gt;0),22,AND(Z786&lt;&gt;0,X786&lt;&gt;0),Z786,TRUE,"FALSO")</f>
        <v>FALSO</v>
      </c>
      <c r="AC786" s="222"/>
      <c r="AD786" s="222"/>
      <c r="AE786" s="36"/>
      <c r="AF786" s="37"/>
      <c r="AG786" s="37"/>
      <c r="AH786" s="25"/>
      <c r="AI786" s="25"/>
      <c r="AJ786" s="25"/>
      <c r="AK786" s="25"/>
      <c r="AL786" s="25"/>
      <c r="AM786" s="25"/>
      <c r="AN786" s="25"/>
      <c r="AO786" s="35"/>
      <c r="AP786" s="25"/>
      <c r="AQ786" s="35"/>
      <c r="AR786" s="25"/>
      <c r="AS786" s="35"/>
      <c r="AT786" s="25"/>
      <c r="AU786" s="35"/>
      <c r="AV786" s="25"/>
      <c r="AW786" s="35"/>
      <c r="AX786" s="25"/>
    </row>
    <row r="787" spans="1:50" ht="26.25">
      <c r="A787" s="285"/>
      <c r="B787" s="381"/>
      <c r="C787" s="379"/>
      <c r="D787" s="378"/>
      <c r="E787" s="249"/>
      <c r="F787" s="248"/>
      <c r="G787" s="225"/>
      <c r="H787" s="227"/>
      <c r="I787" s="254"/>
      <c r="J787" s="255" t="e">
        <f>+VLOOKUP(I787,Peligros_Aspectos!A:D,4,0)</f>
        <v>#N/A</v>
      </c>
      <c r="K787" s="256" t="e">
        <f>+VLOOKUP(I787,Peligros_Aspectos!A:D,2,0)</f>
        <v>#N/A</v>
      </c>
      <c r="L787" s="257" t="e">
        <f>+VLOOKUP(I787,Peligros_Aspectos!A:C,3,0)</f>
        <v>#N/A</v>
      </c>
      <c r="M787" s="232"/>
      <c r="N787" s="258"/>
      <c r="O787" s="245" t="str">
        <f t="shared" si="64"/>
        <v/>
      </c>
      <c r="P787" s="260"/>
      <c r="Q787" s="260"/>
      <c r="R787" s="260"/>
      <c r="S787" s="260"/>
      <c r="T787" s="260"/>
      <c r="U787" s="258"/>
      <c r="V787" s="265"/>
      <c r="W787" s="264"/>
      <c r="X787" s="260"/>
      <c r="Y787" s="266"/>
      <c r="Z787" s="245" t="str">
        <f t="shared" si="67"/>
        <v/>
      </c>
      <c r="AA787" s="267"/>
      <c r="AB787" s="245" t="str">
        <f t="array" ref="AB787">_xlfn.IFS(AND(Z787=1,P787&lt;&gt;0),25,AND(Z787=1,R787&lt;&gt;0),21,AND(Z787=1,U787="ALTO"),16,AND(Z787=1,U787="BAJO"),11,AND(Z787=1,V787&lt;&gt;0),2,AND(Z787=2,P787&lt;&gt;0),25,AND(Z787=2,R787&lt;&gt;0),21,AND(Z787=2,U787="ALTO"),16,AND(Z787=2,U787="BAJO"),11,AND(Z787=2,V787&lt;&gt;0),4,AND(Z787=3,P787&lt;&gt;0),25,AND(Z787=3,R787&lt;&gt;0),21,AND(Z787=3,U787="ALTO"),16,AND(Z787=3,U787="BAJO"),12,AND(Z787=3,V787&lt;&gt;0),5,AND(Z787=4,P787&lt;&gt;0),25,AND(Z787=4,R787&lt;&gt;0),13,AND(Z787=4,U787="ALTO"),16,AND(Z787=4,U787="BAJO"),14,AND(Z787=4,V787&lt;&gt;0),7,AND(Z787=5,P787&lt;&gt;0),25,AND(Z787=5,R787&lt;&gt;0),21,AND(Z787=5,U787="ALTO"),16,AND(Z787=5,U787="BAJO"),12,AND(Z787=5,V787&lt;&gt;0),8,AND(Z787=6,P787&lt;&gt;0),25,AND(Z787=6,R787&lt;&gt;0),21,AND(Z787=6,U787="ALTO"),20,AND(Z787=6,U787="BAJO"),17,AND(Z787=6,V787&lt;&gt;0),6,AND(Z787=7,P787&lt;&gt;0),25,AND(Z787=7,R787&lt;&gt;0),23,AND(Z787=7,U787="ALTO"),16,AND(Z787=7,U787="BAJO"),11,AND(Z787=7,V787&lt;&gt;0),7,AND(Z787=8,P787&lt;&gt;0),25,AND(Z787=8,R787&lt;&gt;0),21,AND(Z787=8,U787="ALTO"),16,AND(Z787=8,U787="BAJO"),12,AND(Z787=8,V787&lt;&gt;0),8,AND(Z787=9,P787&lt;&gt;0),25,AND(Z787=9,R787&lt;&gt;0),21,AND(Z787=9,U787="ALTO"),20,AND(Z787=9,U787="BAJO"),17,AND(Z787=9,V787&lt;&gt;0),13,AND(Z787=10,P787&lt;&gt;0),25,AND(Z787=10,R787&lt;&gt;0),22,AND(Z787=10,U787="ALTO"),21,AND(Z787=10,U787="BAJO"),18,AND(Z787=10,V787&lt;&gt;0),18,AND(Z787=11,P787&lt;&gt;0),25,AND(Z787=11,R787&lt;&gt;0),23,AND(Z787=11,U787="ALTO"),20,AND(Z787=11,U787="BAJO"),16,AND(Z787=11,V787&lt;&gt;0),11,AND(Z787=12,P787&lt;&gt;0),25,AND(Z787=12,R787&lt;&gt;0),23,AND(Z787=12,U787="ALTO"),20,AND(Z787=12,U787="BAJO"),16,AND(Z787=12,V787&lt;&gt;0),12,AND(Z787=13,P787&lt;&gt;0),25,AND(Z787=13,R787&lt;&gt;0),21,AND(Z787=13,U787="ALTO"),20,AND(Z787=13,U787="BAJO"),17,AND(Z787=13,V787&lt;&gt;0),17,AND(Z787=14,P787&lt;&gt;0),25,AND(Z787=14,R787&lt;&gt;0),24,AND(Z787=14,U787="ALTO"),23,AND(Z787=14,U787="BAJO"),21,AND(Z787=14,V787&lt;&gt;0),18,AND(Z787=15,P787&lt;&gt;0),25,AND(Z787=15,R787&lt;&gt;0),24,AND(Z787=15,U787="ALTO"),22,AND(Z787=15,U787="BAJO"),19,AND(Z787=15,V787&lt;&gt;0),19,AND(Z787=16,P787&lt;&gt;0),25,AND(Z787=16,R787&lt;&gt;0),23,AND(Z787=16,U787="ALTO"),23,AND(Z787=16,U787="BAJO"),23,AND(Z787=16,V787&lt;&gt;0),20,AND(Z787=17,P787&lt;&gt;0),25,AND(Z787=17,R787&lt;&gt;0),24,AND(Z787=17,U787="ALTO"),23,AND(Z787=17,U787="BAJO"),21,AND(Z787=17,V787&lt;&gt;0),20,AND(Z787=18,P787&lt;&gt;0),25,AND(Z787=18,R787&lt;&gt;0),24,AND(Z787=18,U787="ALTO"),23,AND(Z787=18,U787="BAJO"),22,AND(Z787=18,V787&lt;&gt;0),21,AND(Z787=19,P787&lt;&gt;0),25,AND(Z787=19,R787&lt;&gt;0),25,AND(Z787=19,U787="ALTO"),24,AND(Z787=19,U787="BAJO"),22,AND(Z787=19,V787&lt;&gt;0),22,AND(Z787&lt;&gt;0,X787&lt;&gt;0),Z787,TRUE,"FALSO")</f>
        <v>FALSO</v>
      </c>
      <c r="AC787" s="222"/>
      <c r="AD787" s="222"/>
      <c r="AE787" s="36"/>
      <c r="AF787" s="37"/>
      <c r="AG787" s="37"/>
      <c r="AH787" s="25"/>
      <c r="AI787" s="25"/>
      <c r="AJ787" s="25"/>
      <c r="AK787" s="25"/>
      <c r="AL787" s="25"/>
      <c r="AM787" s="25"/>
      <c r="AN787" s="25"/>
      <c r="AO787" s="35"/>
      <c r="AP787" s="25"/>
      <c r="AQ787" s="35"/>
      <c r="AR787" s="25"/>
      <c r="AS787" s="35"/>
      <c r="AT787" s="25"/>
      <c r="AU787" s="35"/>
      <c r="AV787" s="25"/>
      <c r="AW787" s="35"/>
      <c r="AX787" s="25"/>
    </row>
    <row r="788" spans="1:50" ht="26.25">
      <c r="A788" s="285"/>
      <c r="B788" s="381"/>
      <c r="C788" s="379"/>
      <c r="D788" s="378"/>
      <c r="E788" s="249"/>
      <c r="F788" s="248"/>
      <c r="G788" s="225"/>
      <c r="H788" s="227"/>
      <c r="I788" s="254"/>
      <c r="J788" s="255" t="e">
        <f>+VLOOKUP(I788,Peligros_Aspectos!A:D,4,0)</f>
        <v>#N/A</v>
      </c>
      <c r="K788" s="256" t="e">
        <f>+VLOOKUP(I788,Peligros_Aspectos!A:D,2,0)</f>
        <v>#N/A</v>
      </c>
      <c r="L788" s="257" t="e">
        <f>+VLOOKUP(I788,Peligros_Aspectos!A:C,3,0)</f>
        <v>#N/A</v>
      </c>
      <c r="M788" s="232"/>
      <c r="N788" s="258"/>
      <c r="O788" s="245" t="str">
        <f t="shared" si="64"/>
        <v/>
      </c>
      <c r="P788" s="260"/>
      <c r="Q788" s="260"/>
      <c r="R788" s="260"/>
      <c r="S788" s="260"/>
      <c r="T788" s="260"/>
      <c r="U788" s="258"/>
      <c r="V788" s="264"/>
      <c r="W788" s="264"/>
      <c r="X788" s="260"/>
      <c r="Y788" s="266"/>
      <c r="Z788" s="245" t="str">
        <f t="shared" si="67"/>
        <v/>
      </c>
      <c r="AA788" s="267"/>
      <c r="AB788" s="245" t="str">
        <f t="array" ref="AB788">_xlfn.IFS(AND(Z788=1,P788&lt;&gt;0),25,AND(Z788=1,R788&lt;&gt;0),21,AND(Z788=1,U788="ALTO"),16,AND(Z788=1,U788="BAJO"),11,AND(Z788=1,V788&lt;&gt;0),2,AND(Z788=2,P788&lt;&gt;0),25,AND(Z788=2,R788&lt;&gt;0),21,AND(Z788=2,U788="ALTO"),16,AND(Z788=2,U788="BAJO"),11,AND(Z788=2,V788&lt;&gt;0),4,AND(Z788=3,P788&lt;&gt;0),25,AND(Z788=3,R788&lt;&gt;0),21,AND(Z788=3,U788="ALTO"),16,AND(Z788=3,U788="BAJO"),12,AND(Z788=3,V788&lt;&gt;0),5,AND(Z788=4,P788&lt;&gt;0),25,AND(Z788=4,R788&lt;&gt;0),13,AND(Z788=4,U788="ALTO"),16,AND(Z788=4,U788="BAJO"),14,AND(Z788=4,V788&lt;&gt;0),7,AND(Z788=5,P788&lt;&gt;0),25,AND(Z788=5,R788&lt;&gt;0),21,AND(Z788=5,U788="ALTO"),16,AND(Z788=5,U788="BAJO"),12,AND(Z788=5,V788&lt;&gt;0),8,AND(Z788=6,P788&lt;&gt;0),25,AND(Z788=6,R788&lt;&gt;0),21,AND(Z788=6,U788="ALTO"),20,AND(Z788=6,U788="BAJO"),17,AND(Z788=6,V788&lt;&gt;0),6,AND(Z788=7,P788&lt;&gt;0),25,AND(Z788=7,R788&lt;&gt;0),23,AND(Z788=7,U788="ALTO"),16,AND(Z788=7,U788="BAJO"),11,AND(Z788=7,V788&lt;&gt;0),7,AND(Z788=8,P788&lt;&gt;0),25,AND(Z788=8,R788&lt;&gt;0),21,AND(Z788=8,U788="ALTO"),16,AND(Z788=8,U788="BAJO"),12,AND(Z788=8,V788&lt;&gt;0),8,AND(Z788=9,P788&lt;&gt;0),25,AND(Z788=9,R788&lt;&gt;0),21,AND(Z788=9,U788="ALTO"),20,AND(Z788=9,U788="BAJO"),17,AND(Z788=9,V788&lt;&gt;0),13,AND(Z788=10,P788&lt;&gt;0),25,AND(Z788=10,R788&lt;&gt;0),22,AND(Z788=10,U788="ALTO"),21,AND(Z788=10,U788="BAJO"),18,AND(Z788=10,V788&lt;&gt;0),18,AND(Z788=11,P788&lt;&gt;0),25,AND(Z788=11,R788&lt;&gt;0),23,AND(Z788=11,U788="ALTO"),20,AND(Z788=11,U788="BAJO"),16,AND(Z788=11,V788&lt;&gt;0),11,AND(Z788=12,P788&lt;&gt;0),25,AND(Z788=12,R788&lt;&gt;0),23,AND(Z788=12,U788="ALTO"),20,AND(Z788=12,U788="BAJO"),16,AND(Z788=12,V788&lt;&gt;0),12,AND(Z788=13,P788&lt;&gt;0),25,AND(Z788=13,R788&lt;&gt;0),21,AND(Z788=13,U788="ALTO"),20,AND(Z788=13,U788="BAJO"),17,AND(Z788=13,V788&lt;&gt;0),17,AND(Z788=14,P788&lt;&gt;0),25,AND(Z788=14,R788&lt;&gt;0),24,AND(Z788=14,U788="ALTO"),23,AND(Z788=14,U788="BAJO"),21,AND(Z788=14,V788&lt;&gt;0),18,AND(Z788=15,P788&lt;&gt;0),25,AND(Z788=15,R788&lt;&gt;0),24,AND(Z788=15,U788="ALTO"),22,AND(Z788=15,U788="BAJO"),19,AND(Z788=15,V788&lt;&gt;0),19,AND(Z788=16,P788&lt;&gt;0),25,AND(Z788=16,R788&lt;&gt;0),23,AND(Z788=16,U788="ALTO"),23,AND(Z788=16,U788="BAJO"),23,AND(Z788=16,V788&lt;&gt;0),20,AND(Z788=17,P788&lt;&gt;0),25,AND(Z788=17,R788&lt;&gt;0),24,AND(Z788=17,U788="ALTO"),23,AND(Z788=17,U788="BAJO"),21,AND(Z788=17,V788&lt;&gt;0),20,AND(Z788=18,P788&lt;&gt;0),25,AND(Z788=18,R788&lt;&gt;0),24,AND(Z788=18,U788="ALTO"),23,AND(Z788=18,U788="BAJO"),22,AND(Z788=18,V788&lt;&gt;0),21,AND(Z788=19,P788&lt;&gt;0),25,AND(Z788=19,R788&lt;&gt;0),25,AND(Z788=19,U788="ALTO"),24,AND(Z788=19,U788="BAJO"),22,AND(Z788=19,V788&lt;&gt;0),22,AND(Z788&lt;&gt;0,X788&lt;&gt;0),Z788,TRUE,"FALSO")</f>
        <v>FALSO</v>
      </c>
      <c r="AC788" s="222"/>
      <c r="AD788" s="222"/>
      <c r="AE788" s="36"/>
      <c r="AF788" s="37"/>
      <c r="AG788" s="37"/>
      <c r="AH788" s="25"/>
      <c r="AI788" s="25"/>
      <c r="AJ788" s="25"/>
      <c r="AK788" s="25"/>
      <c r="AL788" s="25"/>
      <c r="AM788" s="25"/>
      <c r="AN788" s="25"/>
      <c r="AO788" s="35"/>
      <c r="AP788" s="25"/>
      <c r="AQ788" s="35"/>
      <c r="AR788" s="25"/>
      <c r="AS788" s="35"/>
      <c r="AT788" s="25"/>
      <c r="AU788" s="35"/>
      <c r="AV788" s="25"/>
      <c r="AW788" s="35"/>
      <c r="AX788" s="25"/>
    </row>
    <row r="789" spans="1:50" ht="26.25">
      <c r="A789" s="285"/>
      <c r="B789" s="381"/>
      <c r="C789" s="379"/>
      <c r="D789" s="378"/>
      <c r="E789" s="249"/>
      <c r="F789" s="248"/>
      <c r="G789" s="225"/>
      <c r="H789" s="227"/>
      <c r="I789" s="254"/>
      <c r="J789" s="255" t="e">
        <f>+VLOOKUP(I789,Peligros_Aspectos!A:D,4,0)</f>
        <v>#N/A</v>
      </c>
      <c r="K789" s="256" t="e">
        <f>+VLOOKUP(I789,Peligros_Aspectos!A:D,2,0)</f>
        <v>#N/A</v>
      </c>
      <c r="L789" s="257" t="e">
        <f>+VLOOKUP(I789,Peligros_Aspectos!A:C,3,0)</f>
        <v>#N/A</v>
      </c>
      <c r="M789" s="232"/>
      <c r="N789" s="258"/>
      <c r="O789" s="245" t="str">
        <f t="shared" si="64"/>
        <v/>
      </c>
      <c r="P789" s="260"/>
      <c r="Q789" s="260"/>
      <c r="R789" s="260"/>
      <c r="S789" s="260"/>
      <c r="T789" s="264"/>
      <c r="U789" s="258"/>
      <c r="V789" s="264"/>
      <c r="W789" s="264"/>
      <c r="X789" s="260"/>
      <c r="Y789" s="266"/>
      <c r="Z789" s="245" t="str">
        <f t="shared" si="67"/>
        <v/>
      </c>
      <c r="AA789" s="267"/>
      <c r="AB789" s="245" t="str">
        <f t="array" ref="AB789">_xlfn.IFS(AND(Z789=1,P789&lt;&gt;0),25,AND(Z789=1,R789&lt;&gt;0),21,AND(Z789=1,U789="ALTO"),16,AND(Z789=1,U789="BAJO"),11,AND(Z789=1,V789&lt;&gt;0),2,AND(Z789=2,P789&lt;&gt;0),25,AND(Z789=2,R789&lt;&gt;0),21,AND(Z789=2,U789="ALTO"),16,AND(Z789=2,U789="BAJO"),11,AND(Z789=2,V789&lt;&gt;0),4,AND(Z789=3,P789&lt;&gt;0),25,AND(Z789=3,R789&lt;&gt;0),21,AND(Z789=3,U789="ALTO"),16,AND(Z789=3,U789="BAJO"),12,AND(Z789=3,V789&lt;&gt;0),5,AND(Z789=4,P789&lt;&gt;0),25,AND(Z789=4,R789&lt;&gt;0),13,AND(Z789=4,U789="ALTO"),16,AND(Z789=4,U789="BAJO"),14,AND(Z789=4,V789&lt;&gt;0),7,AND(Z789=5,P789&lt;&gt;0),25,AND(Z789=5,R789&lt;&gt;0),21,AND(Z789=5,U789="ALTO"),16,AND(Z789=5,U789="BAJO"),12,AND(Z789=5,V789&lt;&gt;0),8,AND(Z789=6,P789&lt;&gt;0),25,AND(Z789=6,R789&lt;&gt;0),21,AND(Z789=6,U789="ALTO"),20,AND(Z789=6,U789="BAJO"),17,AND(Z789=6,V789&lt;&gt;0),6,AND(Z789=7,P789&lt;&gt;0),25,AND(Z789=7,R789&lt;&gt;0),23,AND(Z789=7,U789="ALTO"),16,AND(Z789=7,U789="BAJO"),11,AND(Z789=7,V789&lt;&gt;0),7,AND(Z789=8,P789&lt;&gt;0),25,AND(Z789=8,R789&lt;&gt;0),21,AND(Z789=8,U789="ALTO"),16,AND(Z789=8,U789="BAJO"),12,AND(Z789=8,V789&lt;&gt;0),8,AND(Z789=9,P789&lt;&gt;0),25,AND(Z789=9,R789&lt;&gt;0),21,AND(Z789=9,U789="ALTO"),20,AND(Z789=9,U789="BAJO"),17,AND(Z789=9,V789&lt;&gt;0),13,AND(Z789=10,P789&lt;&gt;0),25,AND(Z789=10,R789&lt;&gt;0),22,AND(Z789=10,U789="ALTO"),21,AND(Z789=10,U789="BAJO"),18,AND(Z789=10,V789&lt;&gt;0),18,AND(Z789=11,P789&lt;&gt;0),25,AND(Z789=11,R789&lt;&gt;0),23,AND(Z789=11,U789="ALTO"),20,AND(Z789=11,U789="BAJO"),16,AND(Z789=11,V789&lt;&gt;0),11,AND(Z789=12,P789&lt;&gt;0),25,AND(Z789=12,R789&lt;&gt;0),23,AND(Z789=12,U789="ALTO"),20,AND(Z789=12,U789="BAJO"),16,AND(Z789=12,V789&lt;&gt;0),12,AND(Z789=13,P789&lt;&gt;0),25,AND(Z789=13,R789&lt;&gt;0),21,AND(Z789=13,U789="ALTO"),20,AND(Z789=13,U789="BAJO"),17,AND(Z789=13,V789&lt;&gt;0),17,AND(Z789=14,P789&lt;&gt;0),25,AND(Z789=14,R789&lt;&gt;0),24,AND(Z789=14,U789="ALTO"),23,AND(Z789=14,U789="BAJO"),21,AND(Z789=14,V789&lt;&gt;0),18,AND(Z789=15,P789&lt;&gt;0),25,AND(Z789=15,R789&lt;&gt;0),24,AND(Z789=15,U789="ALTO"),22,AND(Z789=15,U789="BAJO"),19,AND(Z789=15,V789&lt;&gt;0),19,AND(Z789=16,P789&lt;&gt;0),25,AND(Z789=16,R789&lt;&gt;0),23,AND(Z789=16,U789="ALTO"),23,AND(Z789=16,U789="BAJO"),23,AND(Z789=16,V789&lt;&gt;0),20,AND(Z789=17,P789&lt;&gt;0),25,AND(Z789=17,R789&lt;&gt;0),24,AND(Z789=17,U789="ALTO"),23,AND(Z789=17,U789="BAJO"),21,AND(Z789=17,V789&lt;&gt;0),20,AND(Z789=18,P789&lt;&gt;0),25,AND(Z789=18,R789&lt;&gt;0),24,AND(Z789=18,U789="ALTO"),23,AND(Z789=18,U789="BAJO"),22,AND(Z789=18,V789&lt;&gt;0),21,AND(Z789=19,P789&lt;&gt;0),25,AND(Z789=19,R789&lt;&gt;0),25,AND(Z789=19,U789="ALTO"),24,AND(Z789=19,U789="BAJO"),22,AND(Z789=19,V789&lt;&gt;0),22,AND(Z789&lt;&gt;0,X789&lt;&gt;0),Z789,TRUE,"FALSO")</f>
        <v>FALSO</v>
      </c>
      <c r="AC789" s="222"/>
      <c r="AD789" s="222"/>
      <c r="AE789" s="36"/>
      <c r="AF789" s="37"/>
      <c r="AG789" s="37"/>
      <c r="AH789" s="25"/>
      <c r="AI789" s="25"/>
      <c r="AJ789" s="25"/>
      <c r="AK789" s="25"/>
      <c r="AL789" s="25"/>
      <c r="AM789" s="25"/>
      <c r="AN789" s="25"/>
      <c r="AO789" s="35"/>
      <c r="AP789" s="25"/>
      <c r="AQ789" s="35"/>
      <c r="AR789" s="25"/>
      <c r="AS789" s="35"/>
      <c r="AT789" s="25"/>
      <c r="AU789" s="35"/>
      <c r="AV789" s="25"/>
      <c r="AW789" s="35"/>
      <c r="AX789" s="25"/>
    </row>
    <row r="790" spans="1:50" ht="26.25">
      <c r="A790" s="285"/>
      <c r="B790" s="381"/>
      <c r="C790" s="379"/>
      <c r="D790" s="378"/>
      <c r="E790" s="249"/>
      <c r="F790" s="248"/>
      <c r="G790" s="225"/>
      <c r="H790" s="227"/>
      <c r="I790" s="254"/>
      <c r="J790" s="255" t="e">
        <f>+VLOOKUP(I790,Peligros_Aspectos!A:D,4,0)</f>
        <v>#N/A</v>
      </c>
      <c r="K790" s="256" t="e">
        <f>+VLOOKUP(I790,Peligros_Aspectos!A:D,2,0)</f>
        <v>#N/A</v>
      </c>
      <c r="L790" s="257" t="e">
        <f>+VLOOKUP(I790,Peligros_Aspectos!A:C,3,0)</f>
        <v>#N/A</v>
      </c>
      <c r="M790" s="232"/>
      <c r="N790" s="258"/>
      <c r="O790" s="245" t="str">
        <f t="shared" si="64"/>
        <v/>
      </c>
      <c r="P790" s="260"/>
      <c r="Q790" s="260"/>
      <c r="R790" s="260"/>
      <c r="S790" s="260"/>
      <c r="T790" s="260"/>
      <c r="U790" s="258"/>
      <c r="V790" s="264"/>
      <c r="W790" s="264"/>
      <c r="X790" s="260"/>
      <c r="Y790" s="266"/>
      <c r="Z790" s="245" t="str">
        <f t="shared" si="67"/>
        <v/>
      </c>
      <c r="AA790" s="267"/>
      <c r="AB790" s="245" t="str">
        <f t="array" ref="AB790">_xlfn.IFS(AND(Z790=1,P790&lt;&gt;0),25,AND(Z790=1,R790&lt;&gt;0),21,AND(Z790=1,U790="ALTO"),16,AND(Z790=1,U790="BAJO"),11,AND(Z790=1,V790&lt;&gt;0),2,AND(Z790=2,P790&lt;&gt;0),25,AND(Z790=2,R790&lt;&gt;0),21,AND(Z790=2,U790="ALTO"),16,AND(Z790=2,U790="BAJO"),11,AND(Z790=2,V790&lt;&gt;0),4,AND(Z790=3,P790&lt;&gt;0),25,AND(Z790=3,R790&lt;&gt;0),21,AND(Z790=3,U790="ALTO"),16,AND(Z790=3,U790="BAJO"),12,AND(Z790=3,V790&lt;&gt;0),5,AND(Z790=4,P790&lt;&gt;0),25,AND(Z790=4,R790&lt;&gt;0),13,AND(Z790=4,U790="ALTO"),16,AND(Z790=4,U790="BAJO"),14,AND(Z790=4,V790&lt;&gt;0),7,AND(Z790=5,P790&lt;&gt;0),25,AND(Z790=5,R790&lt;&gt;0),21,AND(Z790=5,U790="ALTO"),16,AND(Z790=5,U790="BAJO"),12,AND(Z790=5,V790&lt;&gt;0),8,AND(Z790=6,P790&lt;&gt;0),25,AND(Z790=6,R790&lt;&gt;0),21,AND(Z790=6,U790="ALTO"),20,AND(Z790=6,U790="BAJO"),17,AND(Z790=6,V790&lt;&gt;0),6,AND(Z790=7,P790&lt;&gt;0),25,AND(Z790=7,R790&lt;&gt;0),23,AND(Z790=7,U790="ALTO"),16,AND(Z790=7,U790="BAJO"),11,AND(Z790=7,V790&lt;&gt;0),7,AND(Z790=8,P790&lt;&gt;0),25,AND(Z790=8,R790&lt;&gt;0),21,AND(Z790=8,U790="ALTO"),16,AND(Z790=8,U790="BAJO"),12,AND(Z790=8,V790&lt;&gt;0),8,AND(Z790=9,P790&lt;&gt;0),25,AND(Z790=9,R790&lt;&gt;0),21,AND(Z790=9,U790="ALTO"),20,AND(Z790=9,U790="BAJO"),17,AND(Z790=9,V790&lt;&gt;0),13,AND(Z790=10,P790&lt;&gt;0),25,AND(Z790=10,R790&lt;&gt;0),22,AND(Z790=10,U790="ALTO"),21,AND(Z790=10,U790="BAJO"),18,AND(Z790=10,V790&lt;&gt;0),18,AND(Z790=11,P790&lt;&gt;0),25,AND(Z790=11,R790&lt;&gt;0),23,AND(Z790=11,U790="ALTO"),20,AND(Z790=11,U790="BAJO"),16,AND(Z790=11,V790&lt;&gt;0),11,AND(Z790=12,P790&lt;&gt;0),25,AND(Z790=12,R790&lt;&gt;0),23,AND(Z790=12,U790="ALTO"),20,AND(Z790=12,U790="BAJO"),16,AND(Z790=12,V790&lt;&gt;0),12,AND(Z790=13,P790&lt;&gt;0),25,AND(Z790=13,R790&lt;&gt;0),21,AND(Z790=13,U790="ALTO"),20,AND(Z790=13,U790="BAJO"),17,AND(Z790=13,V790&lt;&gt;0),17,AND(Z790=14,P790&lt;&gt;0),25,AND(Z790=14,R790&lt;&gt;0),24,AND(Z790=14,U790="ALTO"),23,AND(Z790=14,U790="BAJO"),21,AND(Z790=14,V790&lt;&gt;0),18,AND(Z790=15,P790&lt;&gt;0),25,AND(Z790=15,R790&lt;&gt;0),24,AND(Z790=15,U790="ALTO"),22,AND(Z790=15,U790="BAJO"),19,AND(Z790=15,V790&lt;&gt;0),19,AND(Z790=16,P790&lt;&gt;0),25,AND(Z790=16,R790&lt;&gt;0),23,AND(Z790=16,U790="ALTO"),23,AND(Z790=16,U790="BAJO"),23,AND(Z790=16,V790&lt;&gt;0),20,AND(Z790=17,P790&lt;&gt;0),25,AND(Z790=17,R790&lt;&gt;0),24,AND(Z790=17,U790="ALTO"),23,AND(Z790=17,U790="BAJO"),21,AND(Z790=17,V790&lt;&gt;0),20,AND(Z790=18,P790&lt;&gt;0),25,AND(Z790=18,R790&lt;&gt;0),24,AND(Z790=18,U790="ALTO"),23,AND(Z790=18,U790="BAJO"),22,AND(Z790=18,V790&lt;&gt;0),21,AND(Z790=19,P790&lt;&gt;0),25,AND(Z790=19,R790&lt;&gt;0),25,AND(Z790=19,U790="ALTO"),24,AND(Z790=19,U790="BAJO"),22,AND(Z790=19,V790&lt;&gt;0),22,AND(Z790&lt;&gt;0,X790&lt;&gt;0),Z790,TRUE,"FALSO")</f>
        <v>FALSO</v>
      </c>
      <c r="AC790" s="222"/>
      <c r="AD790" s="222"/>
      <c r="AE790" s="36"/>
      <c r="AF790" s="37"/>
      <c r="AG790" s="37"/>
      <c r="AH790" s="25"/>
      <c r="AI790" s="25"/>
      <c r="AJ790" s="25"/>
      <c r="AK790" s="25"/>
      <c r="AL790" s="25"/>
      <c r="AM790" s="25"/>
      <c r="AN790" s="25"/>
      <c r="AO790" s="35"/>
      <c r="AP790" s="25"/>
      <c r="AQ790" s="35"/>
      <c r="AR790" s="25"/>
      <c r="AS790" s="35"/>
      <c r="AT790" s="25"/>
      <c r="AU790" s="35"/>
      <c r="AV790" s="25"/>
      <c r="AW790" s="35"/>
      <c r="AX790" s="25"/>
    </row>
    <row r="791" spans="1:50" ht="26.25">
      <c r="A791" s="285"/>
      <c r="B791" s="381"/>
      <c r="C791" s="379"/>
      <c r="D791" s="378"/>
      <c r="E791" s="249"/>
      <c r="F791" s="248"/>
      <c r="G791" s="225"/>
      <c r="H791" s="227"/>
      <c r="I791" s="254"/>
      <c r="J791" s="255" t="e">
        <f>+VLOOKUP(I791,Peligros_Aspectos!A:D,4,0)</f>
        <v>#N/A</v>
      </c>
      <c r="K791" s="256" t="e">
        <f>+VLOOKUP(I791,Peligros_Aspectos!A:D,2,0)</f>
        <v>#N/A</v>
      </c>
      <c r="L791" s="257" t="e">
        <f>+VLOOKUP(I791,Peligros_Aspectos!A:C,3,0)</f>
        <v>#N/A</v>
      </c>
      <c r="M791" s="232"/>
      <c r="N791" s="258"/>
      <c r="O791" s="245" t="str">
        <f t="shared" si="64"/>
        <v/>
      </c>
      <c r="P791" s="260"/>
      <c r="Q791" s="260"/>
      <c r="R791" s="260"/>
      <c r="S791" s="260"/>
      <c r="T791" s="260"/>
      <c r="U791" s="258"/>
      <c r="V791" s="264"/>
      <c r="W791" s="264"/>
      <c r="X791" s="260"/>
      <c r="Y791" s="266"/>
      <c r="Z791" s="245" t="str">
        <f t="shared" si="67"/>
        <v/>
      </c>
      <c r="AA791" s="267"/>
      <c r="AB791" s="245" t="str">
        <f t="array" ref="AB791">_xlfn.IFS(AND(Z791=1,P791&lt;&gt;0),25,AND(Z791=1,R791&lt;&gt;0),21,AND(Z791=1,U791="ALTO"),16,AND(Z791=1,U791="BAJO"),11,AND(Z791=1,V791&lt;&gt;0),2,AND(Z791=2,P791&lt;&gt;0),25,AND(Z791=2,R791&lt;&gt;0),21,AND(Z791=2,U791="ALTO"),16,AND(Z791=2,U791="BAJO"),11,AND(Z791=2,V791&lt;&gt;0),4,AND(Z791=3,P791&lt;&gt;0),25,AND(Z791=3,R791&lt;&gt;0),21,AND(Z791=3,U791="ALTO"),16,AND(Z791=3,U791="BAJO"),12,AND(Z791=3,V791&lt;&gt;0),5,AND(Z791=4,P791&lt;&gt;0),25,AND(Z791=4,R791&lt;&gt;0),13,AND(Z791=4,U791="ALTO"),16,AND(Z791=4,U791="BAJO"),14,AND(Z791=4,V791&lt;&gt;0),7,AND(Z791=5,P791&lt;&gt;0),25,AND(Z791=5,R791&lt;&gt;0),21,AND(Z791=5,U791="ALTO"),16,AND(Z791=5,U791="BAJO"),12,AND(Z791=5,V791&lt;&gt;0),8,AND(Z791=6,P791&lt;&gt;0),25,AND(Z791=6,R791&lt;&gt;0),21,AND(Z791=6,U791="ALTO"),20,AND(Z791=6,U791="BAJO"),17,AND(Z791=6,V791&lt;&gt;0),6,AND(Z791=7,P791&lt;&gt;0),25,AND(Z791=7,R791&lt;&gt;0),23,AND(Z791=7,U791="ALTO"),16,AND(Z791=7,U791="BAJO"),11,AND(Z791=7,V791&lt;&gt;0),7,AND(Z791=8,P791&lt;&gt;0),25,AND(Z791=8,R791&lt;&gt;0),21,AND(Z791=8,U791="ALTO"),16,AND(Z791=8,U791="BAJO"),12,AND(Z791=8,V791&lt;&gt;0),8,AND(Z791=9,P791&lt;&gt;0),25,AND(Z791=9,R791&lt;&gt;0),21,AND(Z791=9,U791="ALTO"),20,AND(Z791=9,U791="BAJO"),17,AND(Z791=9,V791&lt;&gt;0),13,AND(Z791=10,P791&lt;&gt;0),25,AND(Z791=10,R791&lt;&gt;0),22,AND(Z791=10,U791="ALTO"),21,AND(Z791=10,U791="BAJO"),18,AND(Z791=10,V791&lt;&gt;0),18,AND(Z791=11,P791&lt;&gt;0),25,AND(Z791=11,R791&lt;&gt;0),23,AND(Z791=11,U791="ALTO"),20,AND(Z791=11,U791="BAJO"),16,AND(Z791=11,V791&lt;&gt;0),11,AND(Z791=12,P791&lt;&gt;0),25,AND(Z791=12,R791&lt;&gt;0),23,AND(Z791=12,U791="ALTO"),20,AND(Z791=12,U791="BAJO"),16,AND(Z791=12,V791&lt;&gt;0),12,AND(Z791=13,P791&lt;&gt;0),25,AND(Z791=13,R791&lt;&gt;0),21,AND(Z791=13,U791="ALTO"),20,AND(Z791=13,U791="BAJO"),17,AND(Z791=13,V791&lt;&gt;0),17,AND(Z791=14,P791&lt;&gt;0),25,AND(Z791=14,R791&lt;&gt;0),24,AND(Z791=14,U791="ALTO"),23,AND(Z791=14,U791="BAJO"),21,AND(Z791=14,V791&lt;&gt;0),18,AND(Z791=15,P791&lt;&gt;0),25,AND(Z791=15,R791&lt;&gt;0),24,AND(Z791=15,U791="ALTO"),22,AND(Z791=15,U791="BAJO"),19,AND(Z791=15,V791&lt;&gt;0),19,AND(Z791=16,P791&lt;&gt;0),25,AND(Z791=16,R791&lt;&gt;0),23,AND(Z791=16,U791="ALTO"),23,AND(Z791=16,U791="BAJO"),23,AND(Z791=16,V791&lt;&gt;0),20,AND(Z791=17,P791&lt;&gt;0),25,AND(Z791=17,R791&lt;&gt;0),24,AND(Z791=17,U791="ALTO"),23,AND(Z791=17,U791="BAJO"),21,AND(Z791=17,V791&lt;&gt;0),20,AND(Z791=18,P791&lt;&gt;0),25,AND(Z791=18,R791&lt;&gt;0),24,AND(Z791=18,U791="ALTO"),23,AND(Z791=18,U791="BAJO"),22,AND(Z791=18,V791&lt;&gt;0),21,AND(Z791=19,P791&lt;&gt;0),25,AND(Z791=19,R791&lt;&gt;0),25,AND(Z791=19,U791="ALTO"),24,AND(Z791=19,U791="BAJO"),22,AND(Z791=19,V791&lt;&gt;0),22,AND(Z791&lt;&gt;0,X791&lt;&gt;0),Z791,TRUE,"FALSO")</f>
        <v>FALSO</v>
      </c>
      <c r="AC791" s="222"/>
      <c r="AD791" s="222"/>
      <c r="AE791" s="36"/>
      <c r="AF791" s="37"/>
      <c r="AG791" s="37"/>
      <c r="AH791" s="25"/>
      <c r="AI791" s="25"/>
      <c r="AJ791" s="25"/>
      <c r="AK791" s="25"/>
      <c r="AL791" s="25"/>
      <c r="AM791" s="25"/>
      <c r="AN791" s="25"/>
      <c r="AO791" s="35"/>
      <c r="AP791" s="25"/>
      <c r="AQ791" s="35"/>
      <c r="AR791" s="25"/>
      <c r="AS791" s="35"/>
      <c r="AT791" s="25"/>
      <c r="AU791" s="35"/>
      <c r="AV791" s="25"/>
      <c r="AW791" s="35"/>
      <c r="AX791" s="25"/>
    </row>
    <row r="792" spans="1:50" ht="26.25">
      <c r="A792" s="285"/>
      <c r="B792" s="381"/>
      <c r="C792" s="379"/>
      <c r="D792" s="378"/>
      <c r="E792" s="249"/>
      <c r="F792" s="248"/>
      <c r="G792" s="225"/>
      <c r="H792" s="227"/>
      <c r="I792" s="254"/>
      <c r="J792" s="255" t="e">
        <f>+VLOOKUP(I792,Peligros_Aspectos!A:D,4,0)</f>
        <v>#N/A</v>
      </c>
      <c r="K792" s="256" t="e">
        <f>+VLOOKUP(I792,Peligros_Aspectos!A:D,2,0)</f>
        <v>#N/A</v>
      </c>
      <c r="L792" s="257" t="e">
        <f>+VLOOKUP(I792,Peligros_Aspectos!A:C,3,0)</f>
        <v>#N/A</v>
      </c>
      <c r="M792" s="232"/>
      <c r="N792" s="258"/>
      <c r="O792" s="245" t="str">
        <f t="shared" si="64"/>
        <v/>
      </c>
      <c r="P792" s="260"/>
      <c r="Q792" s="260"/>
      <c r="R792" s="260"/>
      <c r="S792" s="260"/>
      <c r="T792" s="260"/>
      <c r="U792" s="258"/>
      <c r="V792" s="264"/>
      <c r="W792" s="264"/>
      <c r="X792" s="260"/>
      <c r="Y792" s="266"/>
      <c r="Z792" s="245" t="str">
        <f t="shared" si="67"/>
        <v/>
      </c>
      <c r="AA792" s="267"/>
      <c r="AB792" s="245" t="str">
        <f t="array" ref="AB792">_xlfn.IFS(AND(Z792=1,P792&lt;&gt;0),25,AND(Z792=1,R792&lt;&gt;0),21,AND(Z792=1,U792="ALTO"),16,AND(Z792=1,U792="BAJO"),11,AND(Z792=1,V792&lt;&gt;0),2,AND(Z792=2,P792&lt;&gt;0),25,AND(Z792=2,R792&lt;&gt;0),21,AND(Z792=2,U792="ALTO"),16,AND(Z792=2,U792="BAJO"),11,AND(Z792=2,V792&lt;&gt;0),4,AND(Z792=3,P792&lt;&gt;0),25,AND(Z792=3,R792&lt;&gt;0),21,AND(Z792=3,U792="ALTO"),16,AND(Z792=3,U792="BAJO"),12,AND(Z792=3,V792&lt;&gt;0),5,AND(Z792=4,P792&lt;&gt;0),25,AND(Z792=4,R792&lt;&gt;0),13,AND(Z792=4,U792="ALTO"),16,AND(Z792=4,U792="BAJO"),14,AND(Z792=4,V792&lt;&gt;0),7,AND(Z792=5,P792&lt;&gt;0),25,AND(Z792=5,R792&lt;&gt;0),21,AND(Z792=5,U792="ALTO"),16,AND(Z792=5,U792="BAJO"),12,AND(Z792=5,V792&lt;&gt;0),8,AND(Z792=6,P792&lt;&gt;0),25,AND(Z792=6,R792&lt;&gt;0),21,AND(Z792=6,U792="ALTO"),20,AND(Z792=6,U792="BAJO"),17,AND(Z792=6,V792&lt;&gt;0),6,AND(Z792=7,P792&lt;&gt;0),25,AND(Z792=7,R792&lt;&gt;0),23,AND(Z792=7,U792="ALTO"),16,AND(Z792=7,U792="BAJO"),11,AND(Z792=7,V792&lt;&gt;0),7,AND(Z792=8,P792&lt;&gt;0),25,AND(Z792=8,R792&lt;&gt;0),21,AND(Z792=8,U792="ALTO"),16,AND(Z792=8,U792="BAJO"),12,AND(Z792=8,V792&lt;&gt;0),8,AND(Z792=9,P792&lt;&gt;0),25,AND(Z792=9,R792&lt;&gt;0),21,AND(Z792=9,U792="ALTO"),20,AND(Z792=9,U792="BAJO"),17,AND(Z792=9,V792&lt;&gt;0),13,AND(Z792=10,P792&lt;&gt;0),25,AND(Z792=10,R792&lt;&gt;0),22,AND(Z792=10,U792="ALTO"),21,AND(Z792=10,U792="BAJO"),18,AND(Z792=10,V792&lt;&gt;0),18,AND(Z792=11,P792&lt;&gt;0),25,AND(Z792=11,R792&lt;&gt;0),23,AND(Z792=11,U792="ALTO"),20,AND(Z792=11,U792="BAJO"),16,AND(Z792=11,V792&lt;&gt;0),11,AND(Z792=12,P792&lt;&gt;0),25,AND(Z792=12,R792&lt;&gt;0),23,AND(Z792=12,U792="ALTO"),20,AND(Z792=12,U792="BAJO"),16,AND(Z792=12,V792&lt;&gt;0),12,AND(Z792=13,P792&lt;&gt;0),25,AND(Z792=13,R792&lt;&gt;0),21,AND(Z792=13,U792="ALTO"),20,AND(Z792=13,U792="BAJO"),17,AND(Z792=13,V792&lt;&gt;0),17,AND(Z792=14,P792&lt;&gt;0),25,AND(Z792=14,R792&lt;&gt;0),24,AND(Z792=14,U792="ALTO"),23,AND(Z792=14,U792="BAJO"),21,AND(Z792=14,V792&lt;&gt;0),18,AND(Z792=15,P792&lt;&gt;0),25,AND(Z792=15,R792&lt;&gt;0),24,AND(Z792=15,U792="ALTO"),22,AND(Z792=15,U792="BAJO"),19,AND(Z792=15,V792&lt;&gt;0),19,AND(Z792=16,P792&lt;&gt;0),25,AND(Z792=16,R792&lt;&gt;0),23,AND(Z792=16,U792="ALTO"),23,AND(Z792=16,U792="BAJO"),23,AND(Z792=16,V792&lt;&gt;0),20,AND(Z792=17,P792&lt;&gt;0),25,AND(Z792=17,R792&lt;&gt;0),24,AND(Z792=17,U792="ALTO"),23,AND(Z792=17,U792="BAJO"),21,AND(Z792=17,V792&lt;&gt;0),20,AND(Z792=18,P792&lt;&gt;0),25,AND(Z792=18,R792&lt;&gt;0),24,AND(Z792=18,U792="ALTO"),23,AND(Z792=18,U792="BAJO"),22,AND(Z792=18,V792&lt;&gt;0),21,AND(Z792=19,P792&lt;&gt;0),25,AND(Z792=19,R792&lt;&gt;0),25,AND(Z792=19,U792="ALTO"),24,AND(Z792=19,U792="BAJO"),22,AND(Z792=19,V792&lt;&gt;0),22,AND(Z792&lt;&gt;0,X792&lt;&gt;0),Z792,TRUE,"FALSO")</f>
        <v>FALSO</v>
      </c>
      <c r="AC792" s="222"/>
      <c r="AD792" s="222"/>
      <c r="AE792" s="36"/>
      <c r="AF792" s="37"/>
      <c r="AG792" s="37"/>
      <c r="AH792" s="25"/>
      <c r="AI792" s="25"/>
      <c r="AJ792" s="25"/>
      <c r="AK792" s="25"/>
      <c r="AL792" s="25"/>
      <c r="AM792" s="25"/>
      <c r="AN792" s="25"/>
      <c r="AO792" s="35"/>
      <c r="AP792" s="25"/>
      <c r="AQ792" s="35"/>
      <c r="AR792" s="25"/>
      <c r="AS792" s="35"/>
      <c r="AT792" s="25"/>
      <c r="AU792" s="35"/>
      <c r="AV792" s="25"/>
      <c r="AW792" s="35"/>
      <c r="AX792" s="25"/>
    </row>
    <row r="793" spans="1:50" ht="26.25">
      <c r="A793" s="285"/>
      <c r="B793" s="381"/>
      <c r="C793" s="379"/>
      <c r="D793" s="378"/>
      <c r="E793" s="249"/>
      <c r="F793" s="248"/>
      <c r="G793" s="225"/>
      <c r="H793" s="227"/>
      <c r="I793" s="254"/>
      <c r="J793" s="255" t="e">
        <f>+VLOOKUP(I793,Peligros_Aspectos!A:D,4,0)</f>
        <v>#N/A</v>
      </c>
      <c r="K793" s="256" t="e">
        <f>+VLOOKUP(I793,Peligros_Aspectos!A:D,2,0)</f>
        <v>#N/A</v>
      </c>
      <c r="L793" s="257" t="e">
        <f>+VLOOKUP(I793,Peligros_Aspectos!A:C,3,0)</f>
        <v>#N/A</v>
      </c>
      <c r="M793" s="232"/>
      <c r="N793" s="258"/>
      <c r="O793" s="245" t="str">
        <f t="shared" si="64"/>
        <v/>
      </c>
      <c r="P793" s="260"/>
      <c r="Q793" s="260"/>
      <c r="R793" s="260"/>
      <c r="S793" s="260"/>
      <c r="T793" s="260"/>
      <c r="U793" s="258"/>
      <c r="V793" s="264"/>
      <c r="W793" s="264"/>
      <c r="X793" s="260"/>
      <c r="Y793" s="266"/>
      <c r="Z793" s="245" t="str">
        <f t="shared" si="67"/>
        <v/>
      </c>
      <c r="AA793" s="267"/>
      <c r="AB793" s="245" t="str">
        <f t="array" ref="AB793">_xlfn.IFS(AND(Z793=1,P793&lt;&gt;0),25,AND(Z793=1,R793&lt;&gt;0),21,AND(Z793=1,U793="ALTO"),16,AND(Z793=1,U793="BAJO"),11,AND(Z793=1,V793&lt;&gt;0),2,AND(Z793=2,P793&lt;&gt;0),25,AND(Z793=2,R793&lt;&gt;0),21,AND(Z793=2,U793="ALTO"),16,AND(Z793=2,U793="BAJO"),11,AND(Z793=2,V793&lt;&gt;0),4,AND(Z793=3,P793&lt;&gt;0),25,AND(Z793=3,R793&lt;&gt;0),21,AND(Z793=3,U793="ALTO"),16,AND(Z793=3,U793="BAJO"),12,AND(Z793=3,V793&lt;&gt;0),5,AND(Z793=4,P793&lt;&gt;0),25,AND(Z793=4,R793&lt;&gt;0),13,AND(Z793=4,U793="ALTO"),16,AND(Z793=4,U793="BAJO"),14,AND(Z793=4,V793&lt;&gt;0),7,AND(Z793=5,P793&lt;&gt;0),25,AND(Z793=5,R793&lt;&gt;0),21,AND(Z793=5,U793="ALTO"),16,AND(Z793=5,U793="BAJO"),12,AND(Z793=5,V793&lt;&gt;0),8,AND(Z793=6,P793&lt;&gt;0),25,AND(Z793=6,R793&lt;&gt;0),21,AND(Z793=6,U793="ALTO"),20,AND(Z793=6,U793="BAJO"),17,AND(Z793=6,V793&lt;&gt;0),6,AND(Z793=7,P793&lt;&gt;0),25,AND(Z793=7,R793&lt;&gt;0),23,AND(Z793=7,U793="ALTO"),16,AND(Z793=7,U793="BAJO"),11,AND(Z793=7,V793&lt;&gt;0),7,AND(Z793=8,P793&lt;&gt;0),25,AND(Z793=8,R793&lt;&gt;0),21,AND(Z793=8,U793="ALTO"),16,AND(Z793=8,U793="BAJO"),12,AND(Z793=8,V793&lt;&gt;0),8,AND(Z793=9,P793&lt;&gt;0),25,AND(Z793=9,R793&lt;&gt;0),21,AND(Z793=9,U793="ALTO"),20,AND(Z793=9,U793="BAJO"),17,AND(Z793=9,V793&lt;&gt;0),13,AND(Z793=10,P793&lt;&gt;0),25,AND(Z793=10,R793&lt;&gt;0),22,AND(Z793=10,U793="ALTO"),21,AND(Z793=10,U793="BAJO"),18,AND(Z793=10,V793&lt;&gt;0),18,AND(Z793=11,P793&lt;&gt;0),25,AND(Z793=11,R793&lt;&gt;0),23,AND(Z793=11,U793="ALTO"),20,AND(Z793=11,U793="BAJO"),16,AND(Z793=11,V793&lt;&gt;0),11,AND(Z793=12,P793&lt;&gt;0),25,AND(Z793=12,R793&lt;&gt;0),23,AND(Z793=12,U793="ALTO"),20,AND(Z793=12,U793="BAJO"),16,AND(Z793=12,V793&lt;&gt;0),12,AND(Z793=13,P793&lt;&gt;0),25,AND(Z793=13,R793&lt;&gt;0),21,AND(Z793=13,U793="ALTO"),20,AND(Z793=13,U793="BAJO"),17,AND(Z793=13,V793&lt;&gt;0),17,AND(Z793=14,P793&lt;&gt;0),25,AND(Z793=14,R793&lt;&gt;0),24,AND(Z793=14,U793="ALTO"),23,AND(Z793=14,U793="BAJO"),21,AND(Z793=14,V793&lt;&gt;0),18,AND(Z793=15,P793&lt;&gt;0),25,AND(Z793=15,R793&lt;&gt;0),24,AND(Z793=15,U793="ALTO"),22,AND(Z793=15,U793="BAJO"),19,AND(Z793=15,V793&lt;&gt;0),19,AND(Z793=16,P793&lt;&gt;0),25,AND(Z793=16,R793&lt;&gt;0),23,AND(Z793=16,U793="ALTO"),23,AND(Z793=16,U793="BAJO"),23,AND(Z793=16,V793&lt;&gt;0),20,AND(Z793=17,P793&lt;&gt;0),25,AND(Z793=17,R793&lt;&gt;0),24,AND(Z793=17,U793="ALTO"),23,AND(Z793=17,U793="BAJO"),21,AND(Z793=17,V793&lt;&gt;0),20,AND(Z793=18,P793&lt;&gt;0),25,AND(Z793=18,R793&lt;&gt;0),24,AND(Z793=18,U793="ALTO"),23,AND(Z793=18,U793="BAJO"),22,AND(Z793=18,V793&lt;&gt;0),21,AND(Z793=19,P793&lt;&gt;0),25,AND(Z793=19,R793&lt;&gt;0),25,AND(Z793=19,U793="ALTO"),24,AND(Z793=19,U793="BAJO"),22,AND(Z793=19,V793&lt;&gt;0),22,AND(Z793&lt;&gt;0,X793&lt;&gt;0),Z793,TRUE,"FALSO")</f>
        <v>FALSO</v>
      </c>
      <c r="AC793" s="222"/>
      <c r="AD793" s="222"/>
      <c r="AE793" s="36"/>
      <c r="AF793" s="37"/>
      <c r="AG793" s="37"/>
      <c r="AH793" s="25"/>
      <c r="AI793" s="25"/>
      <c r="AJ793" s="25"/>
      <c r="AK793" s="25"/>
      <c r="AL793" s="25"/>
      <c r="AM793" s="25"/>
      <c r="AN793" s="25"/>
      <c r="AO793" s="35"/>
      <c r="AP793" s="25"/>
      <c r="AQ793" s="35"/>
      <c r="AR793" s="25"/>
      <c r="AS793" s="35"/>
      <c r="AT793" s="25"/>
      <c r="AU793" s="35"/>
      <c r="AV793" s="25"/>
      <c r="AW793" s="35"/>
      <c r="AX793" s="25"/>
    </row>
    <row r="794" spans="1:50" ht="26.25">
      <c r="A794" s="285"/>
      <c r="B794" s="381"/>
      <c r="C794" s="379"/>
      <c r="D794" s="378"/>
      <c r="E794" s="249"/>
      <c r="F794" s="248"/>
      <c r="G794" s="225"/>
      <c r="H794" s="227"/>
      <c r="I794" s="254"/>
      <c r="J794" s="255" t="e">
        <f>+VLOOKUP(I794,Peligros_Aspectos!A:D,4,0)</f>
        <v>#N/A</v>
      </c>
      <c r="K794" s="256" t="e">
        <f>+VLOOKUP(I794,Peligros_Aspectos!A:D,2,0)</f>
        <v>#N/A</v>
      </c>
      <c r="L794" s="257" t="e">
        <f>+VLOOKUP(I794,Peligros_Aspectos!A:C,3,0)</f>
        <v>#N/A</v>
      </c>
      <c r="M794" s="232"/>
      <c r="N794" s="258"/>
      <c r="O794" s="245" t="str">
        <f t="shared" ref="O794:O857" si="68">IF(CONCATENATE(N794,M794)="1A",1,IF(CONCATENATE(N794,M794)="1B",2,IF(CONCATENATE(N794,M794)="2A",3,IF(CONCATENATE(N794,M794)="1C",4,IF(CONCATENATE(N794,M794)="2B",5,IF(CONCATENATE(N794,M794)="3A",6,IF(CONCATENATE(N794,M794)="1D",7,IF(CONCATENATE(N794,M794)="2C",8,IF(CONCATENATE(N794,M794)="3B",9,IF(CONCATENATE(N794,M794)="4A",10,IF(CONCATENATE(N794,M794)="1E",11,IF(CONCATENATE(N794,M794)="2D",12,IF(CONCATENATE(N794,M794)="3C",13,IF(CONCATENATE(N794,M794)="4B",14,IF(CONCATENATE(N794,M794)="5A",15,IF(CONCATENATE(N794,M794)="2E",16,IF(CONCATENATE(N794,M794)="3D",17,IF(CONCATENATE(N794,M794)="4C",18,IF(CONCATENATE(N794,M794)="5B",19,IF(CONCATENATE(N794,M794)="3E",20,IF(CONCATENATE(N794,M794)="4D",21,IF(CONCATENATE(N794,M794)="5C",22,IF(CONCATENATE(N794,M794)="4E",23,IF(CONCATENATE(N794,M794)="5D",24,IF(CONCATENATE(N794,M794)="5E",25,"")))))))))))))))))))))))))</f>
        <v/>
      </c>
      <c r="P794" s="260"/>
      <c r="Q794" s="260"/>
      <c r="R794" s="260"/>
      <c r="S794" s="260"/>
      <c r="T794" s="260"/>
      <c r="U794" s="258"/>
      <c r="V794" s="264"/>
      <c r="W794" s="264"/>
      <c r="X794" s="260"/>
      <c r="Y794" s="266"/>
      <c r="Z794" s="245" t="str">
        <f t="shared" si="67"/>
        <v/>
      </c>
      <c r="AA794" s="267"/>
      <c r="AB794" s="245" t="str">
        <f t="array" ref="AB794">_xlfn.IFS(AND(Z794=1,P794&lt;&gt;0),25,AND(Z794=1,R794&lt;&gt;0),21,AND(Z794=1,U794="ALTO"),16,AND(Z794=1,U794="BAJO"),11,AND(Z794=1,V794&lt;&gt;0),2,AND(Z794=2,P794&lt;&gt;0),25,AND(Z794=2,R794&lt;&gt;0),21,AND(Z794=2,U794="ALTO"),16,AND(Z794=2,U794="BAJO"),11,AND(Z794=2,V794&lt;&gt;0),4,AND(Z794=3,P794&lt;&gt;0),25,AND(Z794=3,R794&lt;&gt;0),21,AND(Z794=3,U794="ALTO"),16,AND(Z794=3,U794="BAJO"),12,AND(Z794=3,V794&lt;&gt;0),5,AND(Z794=4,P794&lt;&gt;0),25,AND(Z794=4,R794&lt;&gt;0),13,AND(Z794=4,U794="ALTO"),16,AND(Z794=4,U794="BAJO"),14,AND(Z794=4,V794&lt;&gt;0),7,AND(Z794=5,P794&lt;&gt;0),25,AND(Z794=5,R794&lt;&gt;0),21,AND(Z794=5,U794="ALTO"),16,AND(Z794=5,U794="BAJO"),12,AND(Z794=5,V794&lt;&gt;0),8,AND(Z794=6,P794&lt;&gt;0),25,AND(Z794=6,R794&lt;&gt;0),21,AND(Z794=6,U794="ALTO"),20,AND(Z794=6,U794="BAJO"),17,AND(Z794=6,V794&lt;&gt;0),6,AND(Z794=7,P794&lt;&gt;0),25,AND(Z794=7,R794&lt;&gt;0),23,AND(Z794=7,U794="ALTO"),16,AND(Z794=7,U794="BAJO"),11,AND(Z794=7,V794&lt;&gt;0),7,AND(Z794=8,P794&lt;&gt;0),25,AND(Z794=8,R794&lt;&gt;0),21,AND(Z794=8,U794="ALTO"),16,AND(Z794=8,U794="BAJO"),12,AND(Z794=8,V794&lt;&gt;0),8,AND(Z794=9,P794&lt;&gt;0),25,AND(Z794=9,R794&lt;&gt;0),21,AND(Z794=9,U794="ALTO"),20,AND(Z794=9,U794="BAJO"),17,AND(Z794=9,V794&lt;&gt;0),13,AND(Z794=10,P794&lt;&gt;0),25,AND(Z794=10,R794&lt;&gt;0),22,AND(Z794=10,U794="ALTO"),21,AND(Z794=10,U794="BAJO"),18,AND(Z794=10,V794&lt;&gt;0),18,AND(Z794=11,P794&lt;&gt;0),25,AND(Z794=11,R794&lt;&gt;0),23,AND(Z794=11,U794="ALTO"),20,AND(Z794=11,U794="BAJO"),16,AND(Z794=11,V794&lt;&gt;0),11,AND(Z794=12,P794&lt;&gt;0),25,AND(Z794=12,R794&lt;&gt;0),23,AND(Z794=12,U794="ALTO"),20,AND(Z794=12,U794="BAJO"),16,AND(Z794=12,V794&lt;&gt;0),12,AND(Z794=13,P794&lt;&gt;0),25,AND(Z794=13,R794&lt;&gt;0),21,AND(Z794=13,U794="ALTO"),20,AND(Z794=13,U794="BAJO"),17,AND(Z794=13,V794&lt;&gt;0),17,AND(Z794=14,P794&lt;&gt;0),25,AND(Z794=14,R794&lt;&gt;0),24,AND(Z794=14,U794="ALTO"),23,AND(Z794=14,U794="BAJO"),21,AND(Z794=14,V794&lt;&gt;0),18,AND(Z794=15,P794&lt;&gt;0),25,AND(Z794=15,R794&lt;&gt;0),24,AND(Z794=15,U794="ALTO"),22,AND(Z794=15,U794="BAJO"),19,AND(Z794=15,V794&lt;&gt;0),19,AND(Z794=16,P794&lt;&gt;0),25,AND(Z794=16,R794&lt;&gt;0),23,AND(Z794=16,U794="ALTO"),23,AND(Z794=16,U794="BAJO"),23,AND(Z794=16,V794&lt;&gt;0),20,AND(Z794=17,P794&lt;&gt;0),25,AND(Z794=17,R794&lt;&gt;0),24,AND(Z794=17,U794="ALTO"),23,AND(Z794=17,U794="BAJO"),21,AND(Z794=17,V794&lt;&gt;0),20,AND(Z794=18,P794&lt;&gt;0),25,AND(Z794=18,R794&lt;&gt;0),24,AND(Z794=18,U794="ALTO"),23,AND(Z794=18,U794="BAJO"),22,AND(Z794=18,V794&lt;&gt;0),21,AND(Z794=19,P794&lt;&gt;0),25,AND(Z794=19,R794&lt;&gt;0),25,AND(Z794=19,U794="ALTO"),24,AND(Z794=19,U794="BAJO"),22,AND(Z794=19,V794&lt;&gt;0),22,AND(Z794&lt;&gt;0,X794&lt;&gt;0),Z794,TRUE,"FALSO")</f>
        <v>FALSO</v>
      </c>
      <c r="AC794" s="222"/>
      <c r="AD794" s="222"/>
      <c r="AE794" s="36"/>
      <c r="AF794" s="37"/>
      <c r="AG794" s="37"/>
      <c r="AH794" s="25"/>
      <c r="AI794" s="25"/>
      <c r="AJ794" s="25"/>
      <c r="AK794" s="25"/>
      <c r="AL794" s="25"/>
      <c r="AM794" s="25"/>
      <c r="AN794" s="25"/>
      <c r="AO794" s="35"/>
      <c r="AP794" s="25"/>
      <c r="AQ794" s="35"/>
      <c r="AR794" s="25"/>
      <c r="AS794" s="35"/>
      <c r="AT794" s="25"/>
      <c r="AU794" s="35"/>
      <c r="AV794" s="25"/>
      <c r="AW794" s="35"/>
      <c r="AX794" s="25"/>
    </row>
    <row r="795" spans="1:50" ht="26.25">
      <c r="A795" s="285"/>
      <c r="B795" s="381"/>
      <c r="C795" s="379"/>
      <c r="D795" s="378"/>
      <c r="E795" s="249"/>
      <c r="F795" s="248"/>
      <c r="G795" s="225"/>
      <c r="H795" s="227"/>
      <c r="I795" s="254"/>
      <c r="J795" s="255" t="e">
        <f>+VLOOKUP(I795,Peligros_Aspectos!A:D,4,0)</f>
        <v>#N/A</v>
      </c>
      <c r="K795" s="256" t="e">
        <f>+VLOOKUP(I795,Peligros_Aspectos!A:D,2,0)</f>
        <v>#N/A</v>
      </c>
      <c r="L795" s="257" t="e">
        <f>+VLOOKUP(I795,Peligros_Aspectos!A:C,3,0)</f>
        <v>#N/A</v>
      </c>
      <c r="M795" s="232"/>
      <c r="N795" s="258"/>
      <c r="O795" s="245" t="str">
        <f t="shared" si="68"/>
        <v/>
      </c>
      <c r="P795" s="260"/>
      <c r="Q795" s="260"/>
      <c r="R795" s="260"/>
      <c r="S795" s="260"/>
      <c r="T795" s="260"/>
      <c r="U795" s="258"/>
      <c r="V795" s="264"/>
      <c r="W795" s="264"/>
      <c r="X795" s="260"/>
      <c r="Y795" s="266"/>
      <c r="Z795" s="245" t="str">
        <f t="shared" si="67"/>
        <v/>
      </c>
      <c r="AA795" s="267"/>
      <c r="AB795" s="245" t="str">
        <f t="array" ref="AB795">_xlfn.IFS(AND(Z795=1,P795&lt;&gt;0),25,AND(Z795=1,R795&lt;&gt;0),21,AND(Z795=1,U795="ALTO"),16,AND(Z795=1,U795="BAJO"),11,AND(Z795=1,V795&lt;&gt;0),2,AND(Z795=2,P795&lt;&gt;0),25,AND(Z795=2,R795&lt;&gt;0),21,AND(Z795=2,U795="ALTO"),16,AND(Z795=2,U795="BAJO"),11,AND(Z795=2,V795&lt;&gt;0),4,AND(Z795=3,P795&lt;&gt;0),25,AND(Z795=3,R795&lt;&gt;0),21,AND(Z795=3,U795="ALTO"),16,AND(Z795=3,U795="BAJO"),12,AND(Z795=3,V795&lt;&gt;0),5,AND(Z795=4,P795&lt;&gt;0),25,AND(Z795=4,R795&lt;&gt;0),13,AND(Z795=4,U795="ALTO"),16,AND(Z795=4,U795="BAJO"),14,AND(Z795=4,V795&lt;&gt;0),7,AND(Z795=5,P795&lt;&gt;0),25,AND(Z795=5,R795&lt;&gt;0),21,AND(Z795=5,U795="ALTO"),16,AND(Z795=5,U795="BAJO"),12,AND(Z795=5,V795&lt;&gt;0),8,AND(Z795=6,P795&lt;&gt;0),25,AND(Z795=6,R795&lt;&gt;0),21,AND(Z795=6,U795="ALTO"),20,AND(Z795=6,U795="BAJO"),17,AND(Z795=6,V795&lt;&gt;0),6,AND(Z795=7,P795&lt;&gt;0),25,AND(Z795=7,R795&lt;&gt;0),23,AND(Z795=7,U795="ALTO"),16,AND(Z795=7,U795="BAJO"),11,AND(Z795=7,V795&lt;&gt;0),7,AND(Z795=8,P795&lt;&gt;0),25,AND(Z795=8,R795&lt;&gt;0),21,AND(Z795=8,U795="ALTO"),16,AND(Z795=8,U795="BAJO"),12,AND(Z795=8,V795&lt;&gt;0),8,AND(Z795=9,P795&lt;&gt;0),25,AND(Z795=9,R795&lt;&gt;0),21,AND(Z795=9,U795="ALTO"),20,AND(Z795=9,U795="BAJO"),17,AND(Z795=9,V795&lt;&gt;0),13,AND(Z795=10,P795&lt;&gt;0),25,AND(Z795=10,R795&lt;&gt;0),22,AND(Z795=10,U795="ALTO"),21,AND(Z795=10,U795="BAJO"),18,AND(Z795=10,V795&lt;&gt;0),18,AND(Z795=11,P795&lt;&gt;0),25,AND(Z795=11,R795&lt;&gt;0),23,AND(Z795=11,U795="ALTO"),20,AND(Z795=11,U795="BAJO"),16,AND(Z795=11,V795&lt;&gt;0),11,AND(Z795=12,P795&lt;&gt;0),25,AND(Z795=12,R795&lt;&gt;0),23,AND(Z795=12,U795="ALTO"),20,AND(Z795=12,U795="BAJO"),16,AND(Z795=12,V795&lt;&gt;0),12,AND(Z795=13,P795&lt;&gt;0),25,AND(Z795=13,R795&lt;&gt;0),21,AND(Z795=13,U795="ALTO"),20,AND(Z795=13,U795="BAJO"),17,AND(Z795=13,V795&lt;&gt;0),17,AND(Z795=14,P795&lt;&gt;0),25,AND(Z795=14,R795&lt;&gt;0),24,AND(Z795=14,U795="ALTO"),23,AND(Z795=14,U795="BAJO"),21,AND(Z795=14,V795&lt;&gt;0),18,AND(Z795=15,P795&lt;&gt;0),25,AND(Z795=15,R795&lt;&gt;0),24,AND(Z795=15,U795="ALTO"),22,AND(Z795=15,U795="BAJO"),19,AND(Z795=15,V795&lt;&gt;0),19,AND(Z795=16,P795&lt;&gt;0),25,AND(Z795=16,R795&lt;&gt;0),23,AND(Z795=16,U795="ALTO"),23,AND(Z795=16,U795="BAJO"),23,AND(Z795=16,V795&lt;&gt;0),20,AND(Z795=17,P795&lt;&gt;0),25,AND(Z795=17,R795&lt;&gt;0),24,AND(Z795=17,U795="ALTO"),23,AND(Z795=17,U795="BAJO"),21,AND(Z795=17,V795&lt;&gt;0),20,AND(Z795=18,P795&lt;&gt;0),25,AND(Z795=18,R795&lt;&gt;0),24,AND(Z795=18,U795="ALTO"),23,AND(Z795=18,U795="BAJO"),22,AND(Z795=18,V795&lt;&gt;0),21,AND(Z795=19,P795&lt;&gt;0),25,AND(Z795=19,R795&lt;&gt;0),25,AND(Z795=19,U795="ALTO"),24,AND(Z795=19,U795="BAJO"),22,AND(Z795=19,V795&lt;&gt;0),22,AND(Z795&lt;&gt;0,X795&lt;&gt;0),Z795,TRUE,"FALSO")</f>
        <v>FALSO</v>
      </c>
      <c r="AC795" s="222"/>
      <c r="AD795" s="222"/>
      <c r="AE795" s="36"/>
      <c r="AF795" s="37"/>
      <c r="AG795" s="37"/>
      <c r="AH795" s="25"/>
      <c r="AI795" s="25"/>
      <c r="AJ795" s="25"/>
      <c r="AK795" s="25"/>
      <c r="AL795" s="25"/>
      <c r="AM795" s="25"/>
      <c r="AN795" s="25"/>
      <c r="AO795" s="35"/>
      <c r="AP795" s="25"/>
      <c r="AQ795" s="35"/>
      <c r="AR795" s="25"/>
      <c r="AS795" s="35"/>
      <c r="AT795" s="25"/>
      <c r="AU795" s="35"/>
      <c r="AV795" s="25"/>
      <c r="AW795" s="35"/>
      <c r="AX795" s="25"/>
    </row>
    <row r="796" spans="1:50" ht="26.25">
      <c r="A796" s="285"/>
      <c r="B796" s="381"/>
      <c r="C796" s="379"/>
      <c r="D796" s="378"/>
      <c r="E796" s="249"/>
      <c r="F796" s="248"/>
      <c r="G796" s="225"/>
      <c r="H796" s="227"/>
      <c r="I796" s="254"/>
      <c r="J796" s="255" t="e">
        <f>+VLOOKUP(I796,Peligros_Aspectos!A:D,4,0)</f>
        <v>#N/A</v>
      </c>
      <c r="K796" s="256" t="e">
        <f>+VLOOKUP(I796,Peligros_Aspectos!A:D,2,0)</f>
        <v>#N/A</v>
      </c>
      <c r="L796" s="257" t="e">
        <f>+VLOOKUP(I796,Peligros_Aspectos!A:C,3,0)</f>
        <v>#N/A</v>
      </c>
      <c r="M796" s="232"/>
      <c r="N796" s="258"/>
      <c r="O796" s="245" t="str">
        <f t="shared" si="68"/>
        <v/>
      </c>
      <c r="P796" s="260"/>
      <c r="Q796" s="260"/>
      <c r="R796" s="260"/>
      <c r="S796" s="260"/>
      <c r="T796" s="260"/>
      <c r="U796" s="258"/>
      <c r="V796" s="264"/>
      <c r="W796" s="264"/>
      <c r="X796" s="260"/>
      <c r="Y796" s="266"/>
      <c r="Z796" s="245" t="str">
        <f t="shared" si="67"/>
        <v/>
      </c>
      <c r="AA796" s="267"/>
      <c r="AB796" s="245" t="str">
        <f t="array" ref="AB796">_xlfn.IFS(AND(Z796=1,P796&lt;&gt;0),25,AND(Z796=1,R796&lt;&gt;0),21,AND(Z796=1,U796="ALTO"),16,AND(Z796=1,U796="BAJO"),11,AND(Z796=1,V796&lt;&gt;0),2,AND(Z796=2,P796&lt;&gt;0),25,AND(Z796=2,R796&lt;&gt;0),21,AND(Z796=2,U796="ALTO"),16,AND(Z796=2,U796="BAJO"),11,AND(Z796=2,V796&lt;&gt;0),4,AND(Z796=3,P796&lt;&gt;0),25,AND(Z796=3,R796&lt;&gt;0),21,AND(Z796=3,U796="ALTO"),16,AND(Z796=3,U796="BAJO"),12,AND(Z796=3,V796&lt;&gt;0),5,AND(Z796=4,P796&lt;&gt;0),25,AND(Z796=4,R796&lt;&gt;0),13,AND(Z796=4,U796="ALTO"),16,AND(Z796=4,U796="BAJO"),14,AND(Z796=4,V796&lt;&gt;0),7,AND(Z796=5,P796&lt;&gt;0),25,AND(Z796=5,R796&lt;&gt;0),21,AND(Z796=5,U796="ALTO"),16,AND(Z796=5,U796="BAJO"),12,AND(Z796=5,V796&lt;&gt;0),8,AND(Z796=6,P796&lt;&gt;0),25,AND(Z796=6,R796&lt;&gt;0),21,AND(Z796=6,U796="ALTO"),20,AND(Z796=6,U796="BAJO"),17,AND(Z796=6,V796&lt;&gt;0),6,AND(Z796=7,P796&lt;&gt;0),25,AND(Z796=7,R796&lt;&gt;0),23,AND(Z796=7,U796="ALTO"),16,AND(Z796=7,U796="BAJO"),11,AND(Z796=7,V796&lt;&gt;0),7,AND(Z796=8,P796&lt;&gt;0),25,AND(Z796=8,R796&lt;&gt;0),21,AND(Z796=8,U796="ALTO"),16,AND(Z796=8,U796="BAJO"),12,AND(Z796=8,V796&lt;&gt;0),8,AND(Z796=9,P796&lt;&gt;0),25,AND(Z796=9,R796&lt;&gt;0),21,AND(Z796=9,U796="ALTO"),20,AND(Z796=9,U796="BAJO"),17,AND(Z796=9,V796&lt;&gt;0),13,AND(Z796=10,P796&lt;&gt;0),25,AND(Z796=10,R796&lt;&gt;0),22,AND(Z796=10,U796="ALTO"),21,AND(Z796=10,U796="BAJO"),18,AND(Z796=10,V796&lt;&gt;0),18,AND(Z796=11,P796&lt;&gt;0),25,AND(Z796=11,R796&lt;&gt;0),23,AND(Z796=11,U796="ALTO"),20,AND(Z796=11,U796="BAJO"),16,AND(Z796=11,V796&lt;&gt;0),11,AND(Z796=12,P796&lt;&gt;0),25,AND(Z796=12,R796&lt;&gt;0),23,AND(Z796=12,U796="ALTO"),20,AND(Z796=12,U796="BAJO"),16,AND(Z796=12,V796&lt;&gt;0),12,AND(Z796=13,P796&lt;&gt;0),25,AND(Z796=13,R796&lt;&gt;0),21,AND(Z796=13,U796="ALTO"),20,AND(Z796=13,U796="BAJO"),17,AND(Z796=13,V796&lt;&gt;0),17,AND(Z796=14,P796&lt;&gt;0),25,AND(Z796=14,R796&lt;&gt;0),24,AND(Z796=14,U796="ALTO"),23,AND(Z796=14,U796="BAJO"),21,AND(Z796=14,V796&lt;&gt;0),18,AND(Z796=15,P796&lt;&gt;0),25,AND(Z796=15,R796&lt;&gt;0),24,AND(Z796=15,U796="ALTO"),22,AND(Z796=15,U796="BAJO"),19,AND(Z796=15,V796&lt;&gt;0),19,AND(Z796=16,P796&lt;&gt;0),25,AND(Z796=16,R796&lt;&gt;0),23,AND(Z796=16,U796="ALTO"),23,AND(Z796=16,U796="BAJO"),23,AND(Z796=16,V796&lt;&gt;0),20,AND(Z796=17,P796&lt;&gt;0),25,AND(Z796=17,R796&lt;&gt;0),24,AND(Z796=17,U796="ALTO"),23,AND(Z796=17,U796="BAJO"),21,AND(Z796=17,V796&lt;&gt;0),20,AND(Z796=18,P796&lt;&gt;0),25,AND(Z796=18,R796&lt;&gt;0),24,AND(Z796=18,U796="ALTO"),23,AND(Z796=18,U796="BAJO"),22,AND(Z796=18,V796&lt;&gt;0),21,AND(Z796=19,P796&lt;&gt;0),25,AND(Z796=19,R796&lt;&gt;0),25,AND(Z796=19,U796="ALTO"),24,AND(Z796=19,U796="BAJO"),22,AND(Z796=19,V796&lt;&gt;0),22,AND(Z796&lt;&gt;0,X796&lt;&gt;0),Z796,TRUE,"FALSO")</f>
        <v>FALSO</v>
      </c>
      <c r="AC796" s="222"/>
      <c r="AD796" s="222"/>
      <c r="AE796" s="36"/>
      <c r="AF796" s="37"/>
      <c r="AG796" s="37"/>
      <c r="AH796" s="25"/>
      <c r="AI796" s="25"/>
      <c r="AJ796" s="25"/>
      <c r="AK796" s="25"/>
      <c r="AL796" s="25"/>
      <c r="AM796" s="25"/>
      <c r="AN796" s="25"/>
      <c r="AO796" s="35"/>
      <c r="AP796" s="25"/>
      <c r="AQ796" s="35"/>
      <c r="AR796" s="25"/>
      <c r="AS796" s="35"/>
      <c r="AT796" s="25"/>
      <c r="AU796" s="35"/>
      <c r="AV796" s="25"/>
      <c r="AW796" s="35"/>
      <c r="AX796" s="25"/>
    </row>
    <row r="797" spans="1:50" ht="26.25">
      <c r="A797" s="285"/>
      <c r="B797" s="381"/>
      <c r="C797" s="379"/>
      <c r="D797" s="378"/>
      <c r="E797" s="249"/>
      <c r="F797" s="248"/>
      <c r="G797" s="225"/>
      <c r="H797" s="227"/>
      <c r="I797" s="254"/>
      <c r="J797" s="255" t="e">
        <f>+VLOOKUP(I797,Peligros_Aspectos!A:D,4,0)</f>
        <v>#N/A</v>
      </c>
      <c r="K797" s="256" t="e">
        <f>+VLOOKUP(I797,Peligros_Aspectos!A:D,2,0)</f>
        <v>#N/A</v>
      </c>
      <c r="L797" s="257" t="e">
        <f>+VLOOKUP(I797,Peligros_Aspectos!A:C,3,0)</f>
        <v>#N/A</v>
      </c>
      <c r="M797" s="232"/>
      <c r="N797" s="258"/>
      <c r="O797" s="245" t="str">
        <f t="shared" si="68"/>
        <v/>
      </c>
      <c r="P797" s="260"/>
      <c r="Q797" s="260"/>
      <c r="R797" s="260"/>
      <c r="S797" s="260"/>
      <c r="T797" s="260"/>
      <c r="U797" s="258"/>
      <c r="V797" s="264"/>
      <c r="W797" s="264"/>
      <c r="X797" s="260"/>
      <c r="Y797" s="266"/>
      <c r="Z797" s="245" t="str">
        <f t="shared" si="67"/>
        <v/>
      </c>
      <c r="AA797" s="267"/>
      <c r="AB797" s="245" t="str">
        <f t="array" ref="AB797">_xlfn.IFS(AND(Z797=1,P797&lt;&gt;0),25,AND(Z797=1,R797&lt;&gt;0),21,AND(Z797=1,U797="ALTO"),16,AND(Z797=1,U797="BAJO"),11,AND(Z797=1,V797&lt;&gt;0),2,AND(Z797=2,P797&lt;&gt;0),25,AND(Z797=2,R797&lt;&gt;0),21,AND(Z797=2,U797="ALTO"),16,AND(Z797=2,U797="BAJO"),11,AND(Z797=2,V797&lt;&gt;0),4,AND(Z797=3,P797&lt;&gt;0),25,AND(Z797=3,R797&lt;&gt;0),21,AND(Z797=3,U797="ALTO"),16,AND(Z797=3,U797="BAJO"),12,AND(Z797=3,V797&lt;&gt;0),5,AND(Z797=4,P797&lt;&gt;0),25,AND(Z797=4,R797&lt;&gt;0),13,AND(Z797=4,U797="ALTO"),16,AND(Z797=4,U797="BAJO"),14,AND(Z797=4,V797&lt;&gt;0),7,AND(Z797=5,P797&lt;&gt;0),25,AND(Z797=5,R797&lt;&gt;0),21,AND(Z797=5,U797="ALTO"),16,AND(Z797=5,U797="BAJO"),12,AND(Z797=5,V797&lt;&gt;0),8,AND(Z797=6,P797&lt;&gt;0),25,AND(Z797=6,R797&lt;&gt;0),21,AND(Z797=6,U797="ALTO"),20,AND(Z797=6,U797="BAJO"),17,AND(Z797=6,V797&lt;&gt;0),6,AND(Z797=7,P797&lt;&gt;0),25,AND(Z797=7,R797&lt;&gt;0),23,AND(Z797=7,U797="ALTO"),16,AND(Z797=7,U797="BAJO"),11,AND(Z797=7,V797&lt;&gt;0),7,AND(Z797=8,P797&lt;&gt;0),25,AND(Z797=8,R797&lt;&gt;0),21,AND(Z797=8,U797="ALTO"),16,AND(Z797=8,U797="BAJO"),12,AND(Z797=8,V797&lt;&gt;0),8,AND(Z797=9,P797&lt;&gt;0),25,AND(Z797=9,R797&lt;&gt;0),21,AND(Z797=9,U797="ALTO"),20,AND(Z797=9,U797="BAJO"),17,AND(Z797=9,V797&lt;&gt;0),13,AND(Z797=10,P797&lt;&gt;0),25,AND(Z797=10,R797&lt;&gt;0),22,AND(Z797=10,U797="ALTO"),21,AND(Z797=10,U797="BAJO"),18,AND(Z797=10,V797&lt;&gt;0),18,AND(Z797=11,P797&lt;&gt;0),25,AND(Z797=11,R797&lt;&gt;0),23,AND(Z797=11,U797="ALTO"),20,AND(Z797=11,U797="BAJO"),16,AND(Z797=11,V797&lt;&gt;0),11,AND(Z797=12,P797&lt;&gt;0),25,AND(Z797=12,R797&lt;&gt;0),23,AND(Z797=12,U797="ALTO"),20,AND(Z797=12,U797="BAJO"),16,AND(Z797=12,V797&lt;&gt;0),12,AND(Z797=13,P797&lt;&gt;0),25,AND(Z797=13,R797&lt;&gt;0),21,AND(Z797=13,U797="ALTO"),20,AND(Z797=13,U797="BAJO"),17,AND(Z797=13,V797&lt;&gt;0),17,AND(Z797=14,P797&lt;&gt;0),25,AND(Z797=14,R797&lt;&gt;0),24,AND(Z797=14,U797="ALTO"),23,AND(Z797=14,U797="BAJO"),21,AND(Z797=14,V797&lt;&gt;0),18,AND(Z797=15,P797&lt;&gt;0),25,AND(Z797=15,R797&lt;&gt;0),24,AND(Z797=15,U797="ALTO"),22,AND(Z797=15,U797="BAJO"),19,AND(Z797=15,V797&lt;&gt;0),19,AND(Z797=16,P797&lt;&gt;0),25,AND(Z797=16,R797&lt;&gt;0),23,AND(Z797=16,U797="ALTO"),23,AND(Z797=16,U797="BAJO"),23,AND(Z797=16,V797&lt;&gt;0),20,AND(Z797=17,P797&lt;&gt;0),25,AND(Z797=17,R797&lt;&gt;0),24,AND(Z797=17,U797="ALTO"),23,AND(Z797=17,U797="BAJO"),21,AND(Z797=17,V797&lt;&gt;0),20,AND(Z797=18,P797&lt;&gt;0),25,AND(Z797=18,R797&lt;&gt;0),24,AND(Z797=18,U797="ALTO"),23,AND(Z797=18,U797="BAJO"),22,AND(Z797=18,V797&lt;&gt;0),21,AND(Z797=19,P797&lt;&gt;0),25,AND(Z797=19,R797&lt;&gt;0),25,AND(Z797=19,U797="ALTO"),24,AND(Z797=19,U797="BAJO"),22,AND(Z797=19,V797&lt;&gt;0),22,AND(Z797&lt;&gt;0,X797&lt;&gt;0),Z797,TRUE,"FALSO")</f>
        <v>FALSO</v>
      </c>
      <c r="AC797" s="222"/>
      <c r="AD797" s="222"/>
      <c r="AE797" s="36"/>
      <c r="AF797" s="37"/>
      <c r="AG797" s="37"/>
      <c r="AH797" s="25"/>
      <c r="AI797" s="25"/>
      <c r="AJ797" s="25"/>
      <c r="AK797" s="25"/>
      <c r="AL797" s="25"/>
      <c r="AM797" s="25"/>
      <c r="AN797" s="25"/>
      <c r="AO797" s="35"/>
      <c r="AP797" s="25"/>
      <c r="AQ797" s="35"/>
      <c r="AR797" s="25"/>
      <c r="AS797" s="35"/>
      <c r="AT797" s="25"/>
      <c r="AU797" s="35"/>
      <c r="AV797" s="25"/>
      <c r="AW797" s="35"/>
      <c r="AX797" s="25"/>
    </row>
    <row r="798" spans="1:50" ht="26.25">
      <c r="A798" s="285"/>
      <c r="B798" s="381"/>
      <c r="C798" s="379"/>
      <c r="D798" s="378"/>
      <c r="E798" s="249"/>
      <c r="F798" s="248"/>
      <c r="G798" s="225"/>
      <c r="H798" s="227"/>
      <c r="I798" s="254"/>
      <c r="J798" s="255" t="e">
        <f>+VLOOKUP(I798,Peligros_Aspectos!A:D,4,0)</f>
        <v>#N/A</v>
      </c>
      <c r="K798" s="256" t="e">
        <f>+VLOOKUP(I798,Peligros_Aspectos!A:D,2,0)</f>
        <v>#N/A</v>
      </c>
      <c r="L798" s="257" t="e">
        <f>+VLOOKUP(I798,Peligros_Aspectos!A:C,3,0)</f>
        <v>#N/A</v>
      </c>
      <c r="M798" s="232"/>
      <c r="N798" s="258"/>
      <c r="O798" s="245" t="str">
        <f t="shared" si="68"/>
        <v/>
      </c>
      <c r="P798" s="260"/>
      <c r="Q798" s="260"/>
      <c r="R798" s="260"/>
      <c r="S798" s="260"/>
      <c r="T798" s="260"/>
      <c r="U798" s="258"/>
      <c r="V798" s="264"/>
      <c r="W798" s="264"/>
      <c r="X798" s="260"/>
      <c r="Y798" s="266"/>
      <c r="Z798" s="245" t="str">
        <f t="shared" si="67"/>
        <v/>
      </c>
      <c r="AA798" s="267"/>
      <c r="AB798" s="245" t="str">
        <f t="array" ref="AB798">_xlfn.IFS(AND(Z798=1,P798&lt;&gt;0),25,AND(Z798=1,R798&lt;&gt;0),21,AND(Z798=1,U798="ALTO"),16,AND(Z798=1,U798="BAJO"),11,AND(Z798=1,V798&lt;&gt;0),2,AND(Z798=2,P798&lt;&gt;0),25,AND(Z798=2,R798&lt;&gt;0),21,AND(Z798=2,U798="ALTO"),16,AND(Z798=2,U798="BAJO"),11,AND(Z798=2,V798&lt;&gt;0),4,AND(Z798=3,P798&lt;&gt;0),25,AND(Z798=3,R798&lt;&gt;0),21,AND(Z798=3,U798="ALTO"),16,AND(Z798=3,U798="BAJO"),12,AND(Z798=3,V798&lt;&gt;0),5,AND(Z798=4,P798&lt;&gt;0),25,AND(Z798=4,R798&lt;&gt;0),13,AND(Z798=4,U798="ALTO"),16,AND(Z798=4,U798="BAJO"),14,AND(Z798=4,V798&lt;&gt;0),7,AND(Z798=5,P798&lt;&gt;0),25,AND(Z798=5,R798&lt;&gt;0),21,AND(Z798=5,U798="ALTO"),16,AND(Z798=5,U798="BAJO"),12,AND(Z798=5,V798&lt;&gt;0),8,AND(Z798=6,P798&lt;&gt;0),25,AND(Z798=6,R798&lt;&gt;0),21,AND(Z798=6,U798="ALTO"),20,AND(Z798=6,U798="BAJO"),17,AND(Z798=6,V798&lt;&gt;0),6,AND(Z798=7,P798&lt;&gt;0),25,AND(Z798=7,R798&lt;&gt;0),23,AND(Z798=7,U798="ALTO"),16,AND(Z798=7,U798="BAJO"),11,AND(Z798=7,V798&lt;&gt;0),7,AND(Z798=8,P798&lt;&gt;0),25,AND(Z798=8,R798&lt;&gt;0),21,AND(Z798=8,U798="ALTO"),16,AND(Z798=8,U798="BAJO"),12,AND(Z798=8,V798&lt;&gt;0),8,AND(Z798=9,P798&lt;&gt;0),25,AND(Z798=9,R798&lt;&gt;0),21,AND(Z798=9,U798="ALTO"),20,AND(Z798=9,U798="BAJO"),17,AND(Z798=9,V798&lt;&gt;0),13,AND(Z798=10,P798&lt;&gt;0),25,AND(Z798=10,R798&lt;&gt;0),22,AND(Z798=10,U798="ALTO"),21,AND(Z798=10,U798="BAJO"),18,AND(Z798=10,V798&lt;&gt;0),18,AND(Z798=11,P798&lt;&gt;0),25,AND(Z798=11,R798&lt;&gt;0),23,AND(Z798=11,U798="ALTO"),20,AND(Z798=11,U798="BAJO"),16,AND(Z798=11,V798&lt;&gt;0),11,AND(Z798=12,P798&lt;&gt;0),25,AND(Z798=12,R798&lt;&gt;0),23,AND(Z798=12,U798="ALTO"),20,AND(Z798=12,U798="BAJO"),16,AND(Z798=12,V798&lt;&gt;0),12,AND(Z798=13,P798&lt;&gt;0),25,AND(Z798=13,R798&lt;&gt;0),21,AND(Z798=13,U798="ALTO"),20,AND(Z798=13,U798="BAJO"),17,AND(Z798=13,V798&lt;&gt;0),17,AND(Z798=14,P798&lt;&gt;0),25,AND(Z798=14,R798&lt;&gt;0),24,AND(Z798=14,U798="ALTO"),23,AND(Z798=14,U798="BAJO"),21,AND(Z798=14,V798&lt;&gt;0),18,AND(Z798=15,P798&lt;&gt;0),25,AND(Z798=15,R798&lt;&gt;0),24,AND(Z798=15,U798="ALTO"),22,AND(Z798=15,U798="BAJO"),19,AND(Z798=15,V798&lt;&gt;0),19,AND(Z798=16,P798&lt;&gt;0),25,AND(Z798=16,R798&lt;&gt;0),23,AND(Z798=16,U798="ALTO"),23,AND(Z798=16,U798="BAJO"),23,AND(Z798=16,V798&lt;&gt;0),20,AND(Z798=17,P798&lt;&gt;0),25,AND(Z798=17,R798&lt;&gt;0),24,AND(Z798=17,U798="ALTO"),23,AND(Z798=17,U798="BAJO"),21,AND(Z798=17,V798&lt;&gt;0),20,AND(Z798=18,P798&lt;&gt;0),25,AND(Z798=18,R798&lt;&gt;0),24,AND(Z798=18,U798="ALTO"),23,AND(Z798=18,U798="BAJO"),22,AND(Z798=18,V798&lt;&gt;0),21,AND(Z798=19,P798&lt;&gt;0),25,AND(Z798=19,R798&lt;&gt;0),25,AND(Z798=19,U798="ALTO"),24,AND(Z798=19,U798="BAJO"),22,AND(Z798=19,V798&lt;&gt;0),22,AND(Z798&lt;&gt;0,X798&lt;&gt;0),Z798,TRUE,"FALSO")</f>
        <v>FALSO</v>
      </c>
      <c r="AC798" s="222"/>
      <c r="AD798" s="222"/>
      <c r="AE798" s="36"/>
      <c r="AF798" s="37"/>
      <c r="AG798" s="37"/>
      <c r="AH798" s="25"/>
      <c r="AI798" s="25"/>
      <c r="AJ798" s="25"/>
      <c r="AK798" s="25"/>
      <c r="AL798" s="25"/>
      <c r="AM798" s="25"/>
      <c r="AN798" s="25"/>
      <c r="AO798" s="35"/>
      <c r="AP798" s="25"/>
      <c r="AQ798" s="35"/>
      <c r="AR798" s="25"/>
      <c r="AS798" s="35"/>
      <c r="AT798" s="25"/>
      <c r="AU798" s="35"/>
      <c r="AV798" s="25"/>
      <c r="AW798" s="35"/>
      <c r="AX798" s="25"/>
    </row>
    <row r="799" spans="1:50" ht="26.25">
      <c r="A799" s="285"/>
      <c r="B799" s="381"/>
      <c r="C799" s="379"/>
      <c r="D799" s="378"/>
      <c r="E799" s="249"/>
      <c r="F799" s="248"/>
      <c r="G799" s="225"/>
      <c r="H799" s="227"/>
      <c r="I799" s="254"/>
      <c r="J799" s="255" t="e">
        <f>+VLOOKUP(I799,Peligros_Aspectos!A:D,4,0)</f>
        <v>#N/A</v>
      </c>
      <c r="K799" s="256" t="e">
        <f>+VLOOKUP(I799,Peligros_Aspectos!A:D,2,0)</f>
        <v>#N/A</v>
      </c>
      <c r="L799" s="257" t="e">
        <f>+VLOOKUP(I799,Peligros_Aspectos!A:C,3,0)</f>
        <v>#N/A</v>
      </c>
      <c r="M799" s="232"/>
      <c r="N799" s="258"/>
      <c r="O799" s="245" t="str">
        <f t="shared" si="68"/>
        <v/>
      </c>
      <c r="P799" s="260"/>
      <c r="Q799" s="260"/>
      <c r="R799" s="260"/>
      <c r="S799" s="260"/>
      <c r="T799" s="260"/>
      <c r="U799" s="258"/>
      <c r="V799" s="264"/>
      <c r="W799" s="264"/>
      <c r="X799" s="260"/>
      <c r="Y799" s="266"/>
      <c r="Z799" s="245" t="str">
        <f t="shared" si="67"/>
        <v/>
      </c>
      <c r="AA799" s="267"/>
      <c r="AB799" s="245" t="str">
        <f t="array" ref="AB799">_xlfn.IFS(AND(Z799=1,P799&lt;&gt;0),25,AND(Z799=1,R799&lt;&gt;0),21,AND(Z799=1,U799="ALTO"),16,AND(Z799=1,U799="BAJO"),11,AND(Z799=1,V799&lt;&gt;0),2,AND(Z799=2,P799&lt;&gt;0),25,AND(Z799=2,R799&lt;&gt;0),21,AND(Z799=2,U799="ALTO"),16,AND(Z799=2,U799="BAJO"),11,AND(Z799=2,V799&lt;&gt;0),4,AND(Z799=3,P799&lt;&gt;0),25,AND(Z799=3,R799&lt;&gt;0),21,AND(Z799=3,U799="ALTO"),16,AND(Z799=3,U799="BAJO"),12,AND(Z799=3,V799&lt;&gt;0),5,AND(Z799=4,P799&lt;&gt;0),25,AND(Z799=4,R799&lt;&gt;0),13,AND(Z799=4,U799="ALTO"),16,AND(Z799=4,U799="BAJO"),14,AND(Z799=4,V799&lt;&gt;0),7,AND(Z799=5,P799&lt;&gt;0),25,AND(Z799=5,R799&lt;&gt;0),21,AND(Z799=5,U799="ALTO"),16,AND(Z799=5,U799="BAJO"),12,AND(Z799=5,V799&lt;&gt;0),8,AND(Z799=6,P799&lt;&gt;0),25,AND(Z799=6,R799&lt;&gt;0),21,AND(Z799=6,U799="ALTO"),20,AND(Z799=6,U799="BAJO"),17,AND(Z799=6,V799&lt;&gt;0),6,AND(Z799=7,P799&lt;&gt;0),25,AND(Z799=7,R799&lt;&gt;0),23,AND(Z799=7,U799="ALTO"),16,AND(Z799=7,U799="BAJO"),11,AND(Z799=7,V799&lt;&gt;0),7,AND(Z799=8,P799&lt;&gt;0),25,AND(Z799=8,R799&lt;&gt;0),21,AND(Z799=8,U799="ALTO"),16,AND(Z799=8,U799="BAJO"),12,AND(Z799=8,V799&lt;&gt;0),8,AND(Z799=9,P799&lt;&gt;0),25,AND(Z799=9,R799&lt;&gt;0),21,AND(Z799=9,U799="ALTO"),20,AND(Z799=9,U799="BAJO"),17,AND(Z799=9,V799&lt;&gt;0),13,AND(Z799=10,P799&lt;&gt;0),25,AND(Z799=10,R799&lt;&gt;0),22,AND(Z799=10,U799="ALTO"),21,AND(Z799=10,U799="BAJO"),18,AND(Z799=10,V799&lt;&gt;0),18,AND(Z799=11,P799&lt;&gt;0),25,AND(Z799=11,R799&lt;&gt;0),23,AND(Z799=11,U799="ALTO"),20,AND(Z799=11,U799="BAJO"),16,AND(Z799=11,V799&lt;&gt;0),11,AND(Z799=12,P799&lt;&gt;0),25,AND(Z799=12,R799&lt;&gt;0),23,AND(Z799=12,U799="ALTO"),20,AND(Z799=12,U799="BAJO"),16,AND(Z799=12,V799&lt;&gt;0),12,AND(Z799=13,P799&lt;&gt;0),25,AND(Z799=13,R799&lt;&gt;0),21,AND(Z799=13,U799="ALTO"),20,AND(Z799=13,U799="BAJO"),17,AND(Z799=13,V799&lt;&gt;0),17,AND(Z799=14,P799&lt;&gt;0),25,AND(Z799=14,R799&lt;&gt;0),24,AND(Z799=14,U799="ALTO"),23,AND(Z799=14,U799="BAJO"),21,AND(Z799=14,V799&lt;&gt;0),18,AND(Z799=15,P799&lt;&gt;0),25,AND(Z799=15,R799&lt;&gt;0),24,AND(Z799=15,U799="ALTO"),22,AND(Z799=15,U799="BAJO"),19,AND(Z799=15,V799&lt;&gt;0),19,AND(Z799=16,P799&lt;&gt;0),25,AND(Z799=16,R799&lt;&gt;0),23,AND(Z799=16,U799="ALTO"),23,AND(Z799=16,U799="BAJO"),23,AND(Z799=16,V799&lt;&gt;0),20,AND(Z799=17,P799&lt;&gt;0),25,AND(Z799=17,R799&lt;&gt;0),24,AND(Z799=17,U799="ALTO"),23,AND(Z799=17,U799="BAJO"),21,AND(Z799=17,V799&lt;&gt;0),20,AND(Z799=18,P799&lt;&gt;0),25,AND(Z799=18,R799&lt;&gt;0),24,AND(Z799=18,U799="ALTO"),23,AND(Z799=18,U799="BAJO"),22,AND(Z799=18,V799&lt;&gt;0),21,AND(Z799=19,P799&lt;&gt;0),25,AND(Z799=19,R799&lt;&gt;0),25,AND(Z799=19,U799="ALTO"),24,AND(Z799=19,U799="BAJO"),22,AND(Z799=19,V799&lt;&gt;0),22,AND(Z799&lt;&gt;0,X799&lt;&gt;0),Z799,TRUE,"FALSO")</f>
        <v>FALSO</v>
      </c>
      <c r="AC799" s="222"/>
      <c r="AD799" s="222"/>
      <c r="AE799" s="36"/>
      <c r="AF799" s="37"/>
      <c r="AG799" s="37"/>
      <c r="AH799" s="25"/>
      <c r="AI799" s="25"/>
      <c r="AJ799" s="25"/>
      <c r="AK799" s="25"/>
      <c r="AL799" s="25"/>
      <c r="AM799" s="25"/>
      <c r="AN799" s="25"/>
      <c r="AO799" s="35"/>
      <c r="AP799" s="25"/>
      <c r="AQ799" s="35"/>
      <c r="AR799" s="25"/>
      <c r="AS799" s="35"/>
      <c r="AT799" s="25"/>
      <c r="AU799" s="35"/>
      <c r="AV799" s="25"/>
      <c r="AW799" s="35"/>
      <c r="AX799" s="25"/>
    </row>
    <row r="800" spans="1:50" ht="26.25">
      <c r="A800" s="285"/>
      <c r="B800" s="381"/>
      <c r="C800" s="379"/>
      <c r="D800" s="378"/>
      <c r="E800" s="249"/>
      <c r="F800" s="248"/>
      <c r="G800" s="225"/>
      <c r="H800" s="227"/>
      <c r="I800" s="254"/>
      <c r="J800" s="255" t="e">
        <f>+VLOOKUP(I800,Peligros_Aspectos!A:D,4,0)</f>
        <v>#N/A</v>
      </c>
      <c r="K800" s="256" t="e">
        <f>+VLOOKUP(I800,Peligros_Aspectos!A:D,2,0)</f>
        <v>#N/A</v>
      </c>
      <c r="L800" s="257" t="e">
        <f>+VLOOKUP(I800,Peligros_Aspectos!A:C,3,0)</f>
        <v>#N/A</v>
      </c>
      <c r="M800" s="232"/>
      <c r="N800" s="258"/>
      <c r="O800" s="245" t="str">
        <f t="shared" si="68"/>
        <v/>
      </c>
      <c r="P800" s="260"/>
      <c r="Q800" s="260"/>
      <c r="R800" s="260"/>
      <c r="S800" s="260"/>
      <c r="T800" s="260"/>
      <c r="U800" s="255"/>
      <c r="V800" s="265"/>
      <c r="W800" s="264"/>
      <c r="X800" s="260"/>
      <c r="Y800" s="266"/>
      <c r="Z800" s="245" t="str">
        <f t="shared" si="67"/>
        <v/>
      </c>
      <c r="AA800" s="267"/>
      <c r="AB800" s="245" t="str">
        <f t="array" ref="AB800">_xlfn.IFS(AND(Z800=1,P800&lt;&gt;0),25,AND(Z800=1,R800&lt;&gt;0),21,AND(Z800=1,U800="ALTO"),16,AND(Z800=1,U800="BAJO"),11,AND(Z800=1,V800&lt;&gt;0),2,AND(Z800=2,P800&lt;&gt;0),25,AND(Z800=2,R800&lt;&gt;0),21,AND(Z800=2,U800="ALTO"),16,AND(Z800=2,U800="BAJO"),11,AND(Z800=2,V800&lt;&gt;0),4,AND(Z800=3,P800&lt;&gt;0),25,AND(Z800=3,R800&lt;&gt;0),21,AND(Z800=3,U800="ALTO"),16,AND(Z800=3,U800="BAJO"),12,AND(Z800=3,V800&lt;&gt;0),5,AND(Z800=4,P800&lt;&gt;0),25,AND(Z800=4,R800&lt;&gt;0),13,AND(Z800=4,U800="ALTO"),16,AND(Z800=4,U800="BAJO"),14,AND(Z800=4,V800&lt;&gt;0),7,AND(Z800=5,P800&lt;&gt;0),25,AND(Z800=5,R800&lt;&gt;0),21,AND(Z800=5,U800="ALTO"),16,AND(Z800=5,U800="BAJO"),12,AND(Z800=5,V800&lt;&gt;0),8,AND(Z800=6,P800&lt;&gt;0),25,AND(Z800=6,R800&lt;&gt;0),21,AND(Z800=6,U800="ALTO"),20,AND(Z800=6,U800="BAJO"),17,AND(Z800=6,V800&lt;&gt;0),6,AND(Z800=7,P800&lt;&gt;0),25,AND(Z800=7,R800&lt;&gt;0),23,AND(Z800=7,U800="ALTO"),16,AND(Z800=7,U800="BAJO"),11,AND(Z800=7,V800&lt;&gt;0),7,AND(Z800=8,P800&lt;&gt;0),25,AND(Z800=8,R800&lt;&gt;0),21,AND(Z800=8,U800="ALTO"),16,AND(Z800=8,U800="BAJO"),12,AND(Z800=8,V800&lt;&gt;0),8,AND(Z800=9,P800&lt;&gt;0),25,AND(Z800=9,R800&lt;&gt;0),21,AND(Z800=9,U800="ALTO"),20,AND(Z800=9,U800="BAJO"),17,AND(Z800=9,V800&lt;&gt;0),13,AND(Z800=10,P800&lt;&gt;0),25,AND(Z800=10,R800&lt;&gt;0),22,AND(Z800=10,U800="ALTO"),21,AND(Z800=10,U800="BAJO"),18,AND(Z800=10,V800&lt;&gt;0),18,AND(Z800=11,P800&lt;&gt;0),25,AND(Z800=11,R800&lt;&gt;0),23,AND(Z800=11,U800="ALTO"),20,AND(Z800=11,U800="BAJO"),16,AND(Z800=11,V800&lt;&gt;0),11,AND(Z800=12,P800&lt;&gt;0),25,AND(Z800=12,R800&lt;&gt;0),23,AND(Z800=12,U800="ALTO"),20,AND(Z800=12,U800="BAJO"),16,AND(Z800=12,V800&lt;&gt;0),12,AND(Z800=13,P800&lt;&gt;0),25,AND(Z800=13,R800&lt;&gt;0),21,AND(Z800=13,U800="ALTO"),20,AND(Z800=13,U800="BAJO"),17,AND(Z800=13,V800&lt;&gt;0),17,AND(Z800=14,P800&lt;&gt;0),25,AND(Z800=14,R800&lt;&gt;0),24,AND(Z800=14,U800="ALTO"),23,AND(Z800=14,U800="BAJO"),21,AND(Z800=14,V800&lt;&gt;0),18,AND(Z800=15,P800&lt;&gt;0),25,AND(Z800=15,R800&lt;&gt;0),24,AND(Z800=15,U800="ALTO"),22,AND(Z800=15,U800="BAJO"),19,AND(Z800=15,V800&lt;&gt;0),19,AND(Z800=16,P800&lt;&gt;0),25,AND(Z800=16,R800&lt;&gt;0),23,AND(Z800=16,U800="ALTO"),23,AND(Z800=16,U800="BAJO"),23,AND(Z800=16,V800&lt;&gt;0),20,AND(Z800=17,P800&lt;&gt;0),25,AND(Z800=17,R800&lt;&gt;0),24,AND(Z800=17,U800="ALTO"),23,AND(Z800=17,U800="BAJO"),21,AND(Z800=17,V800&lt;&gt;0),20,AND(Z800=18,P800&lt;&gt;0),25,AND(Z800=18,R800&lt;&gt;0),24,AND(Z800=18,U800="ALTO"),23,AND(Z800=18,U800="BAJO"),22,AND(Z800=18,V800&lt;&gt;0),21,AND(Z800=19,P800&lt;&gt;0),25,AND(Z800=19,R800&lt;&gt;0),25,AND(Z800=19,U800="ALTO"),24,AND(Z800=19,U800="BAJO"),22,AND(Z800=19,V800&lt;&gt;0),22,AND(Z800&lt;&gt;0,X800&lt;&gt;0),Z800,TRUE,"FALSO")</f>
        <v>FALSO</v>
      </c>
      <c r="AC800" s="222"/>
      <c r="AD800" s="222"/>
      <c r="AE800" s="36"/>
      <c r="AF800" s="37"/>
      <c r="AG800" s="37"/>
      <c r="AH800" s="25"/>
      <c r="AI800" s="25"/>
      <c r="AJ800" s="25"/>
      <c r="AK800" s="25"/>
      <c r="AL800" s="25"/>
      <c r="AM800" s="25"/>
      <c r="AN800" s="25"/>
      <c r="AO800" s="35"/>
      <c r="AP800" s="25"/>
      <c r="AQ800" s="35"/>
      <c r="AR800" s="25"/>
      <c r="AS800" s="35"/>
      <c r="AT800" s="25"/>
      <c r="AU800" s="35"/>
      <c r="AV800" s="25"/>
      <c r="AW800" s="35"/>
      <c r="AX800" s="25"/>
    </row>
    <row r="801" spans="1:50" ht="26.25">
      <c r="A801" s="285"/>
      <c r="B801" s="381"/>
      <c r="C801" s="379"/>
      <c r="D801" s="378"/>
      <c r="E801" s="249"/>
      <c r="F801" s="248"/>
      <c r="G801" s="225"/>
      <c r="H801" s="227"/>
      <c r="I801" s="254"/>
      <c r="J801" s="255" t="e">
        <f>+VLOOKUP(I801,Peligros_Aspectos!A:D,4,0)</f>
        <v>#N/A</v>
      </c>
      <c r="K801" s="256" t="e">
        <f>+VLOOKUP(I801,Peligros_Aspectos!A:D,2,0)</f>
        <v>#N/A</v>
      </c>
      <c r="L801" s="257" t="e">
        <f>+VLOOKUP(I801,Peligros_Aspectos!A:C,3,0)</f>
        <v>#N/A</v>
      </c>
      <c r="M801" s="232"/>
      <c r="N801" s="258"/>
      <c r="O801" s="245" t="str">
        <f t="shared" si="68"/>
        <v/>
      </c>
      <c r="P801" s="260"/>
      <c r="Q801" s="260"/>
      <c r="R801" s="260"/>
      <c r="S801" s="260"/>
      <c r="T801" s="260"/>
      <c r="U801" s="258"/>
      <c r="V801" s="264"/>
      <c r="W801" s="264"/>
      <c r="X801" s="260"/>
      <c r="Y801" s="266"/>
      <c r="Z801" s="245" t="str">
        <f t="shared" si="67"/>
        <v/>
      </c>
      <c r="AA801" s="267"/>
      <c r="AB801" s="245" t="str">
        <f t="array" ref="AB801">_xlfn.IFS(AND(Z801=1,P801&lt;&gt;0),25,AND(Z801=1,R801&lt;&gt;0),21,AND(Z801=1,U801="ALTO"),16,AND(Z801=1,U801="BAJO"),11,AND(Z801=1,V801&lt;&gt;0),2,AND(Z801=2,P801&lt;&gt;0),25,AND(Z801=2,R801&lt;&gt;0),21,AND(Z801=2,U801="ALTO"),16,AND(Z801=2,U801="BAJO"),11,AND(Z801=2,V801&lt;&gt;0),4,AND(Z801=3,P801&lt;&gt;0),25,AND(Z801=3,R801&lt;&gt;0),21,AND(Z801=3,U801="ALTO"),16,AND(Z801=3,U801="BAJO"),12,AND(Z801=3,V801&lt;&gt;0),5,AND(Z801=4,P801&lt;&gt;0),25,AND(Z801=4,R801&lt;&gt;0),13,AND(Z801=4,U801="ALTO"),16,AND(Z801=4,U801="BAJO"),14,AND(Z801=4,V801&lt;&gt;0),7,AND(Z801=5,P801&lt;&gt;0),25,AND(Z801=5,R801&lt;&gt;0),21,AND(Z801=5,U801="ALTO"),16,AND(Z801=5,U801="BAJO"),12,AND(Z801=5,V801&lt;&gt;0),8,AND(Z801=6,P801&lt;&gt;0),25,AND(Z801=6,R801&lt;&gt;0),21,AND(Z801=6,U801="ALTO"),20,AND(Z801=6,U801="BAJO"),17,AND(Z801=6,V801&lt;&gt;0),6,AND(Z801=7,P801&lt;&gt;0),25,AND(Z801=7,R801&lt;&gt;0),23,AND(Z801=7,U801="ALTO"),16,AND(Z801=7,U801="BAJO"),11,AND(Z801=7,V801&lt;&gt;0),7,AND(Z801=8,P801&lt;&gt;0),25,AND(Z801=8,R801&lt;&gt;0),21,AND(Z801=8,U801="ALTO"),16,AND(Z801=8,U801="BAJO"),12,AND(Z801=8,V801&lt;&gt;0),8,AND(Z801=9,P801&lt;&gt;0),25,AND(Z801=9,R801&lt;&gt;0),21,AND(Z801=9,U801="ALTO"),20,AND(Z801=9,U801="BAJO"),17,AND(Z801=9,V801&lt;&gt;0),13,AND(Z801=10,P801&lt;&gt;0),25,AND(Z801=10,R801&lt;&gt;0),22,AND(Z801=10,U801="ALTO"),21,AND(Z801=10,U801="BAJO"),18,AND(Z801=10,V801&lt;&gt;0),18,AND(Z801=11,P801&lt;&gt;0),25,AND(Z801=11,R801&lt;&gt;0),23,AND(Z801=11,U801="ALTO"),20,AND(Z801=11,U801="BAJO"),16,AND(Z801=11,V801&lt;&gt;0),11,AND(Z801=12,P801&lt;&gt;0),25,AND(Z801=12,R801&lt;&gt;0),23,AND(Z801=12,U801="ALTO"),20,AND(Z801=12,U801="BAJO"),16,AND(Z801=12,V801&lt;&gt;0),12,AND(Z801=13,P801&lt;&gt;0),25,AND(Z801=13,R801&lt;&gt;0),21,AND(Z801=13,U801="ALTO"),20,AND(Z801=13,U801="BAJO"),17,AND(Z801=13,V801&lt;&gt;0),17,AND(Z801=14,P801&lt;&gt;0),25,AND(Z801=14,R801&lt;&gt;0),24,AND(Z801=14,U801="ALTO"),23,AND(Z801=14,U801="BAJO"),21,AND(Z801=14,V801&lt;&gt;0),18,AND(Z801=15,P801&lt;&gt;0),25,AND(Z801=15,R801&lt;&gt;0),24,AND(Z801=15,U801="ALTO"),22,AND(Z801=15,U801="BAJO"),19,AND(Z801=15,V801&lt;&gt;0),19,AND(Z801=16,P801&lt;&gt;0),25,AND(Z801=16,R801&lt;&gt;0),23,AND(Z801=16,U801="ALTO"),23,AND(Z801=16,U801="BAJO"),23,AND(Z801=16,V801&lt;&gt;0),20,AND(Z801=17,P801&lt;&gt;0),25,AND(Z801=17,R801&lt;&gt;0),24,AND(Z801=17,U801="ALTO"),23,AND(Z801=17,U801="BAJO"),21,AND(Z801=17,V801&lt;&gt;0),20,AND(Z801=18,P801&lt;&gt;0),25,AND(Z801=18,R801&lt;&gt;0),24,AND(Z801=18,U801="ALTO"),23,AND(Z801=18,U801="BAJO"),22,AND(Z801=18,V801&lt;&gt;0),21,AND(Z801=19,P801&lt;&gt;0),25,AND(Z801=19,R801&lt;&gt;0),25,AND(Z801=19,U801="ALTO"),24,AND(Z801=19,U801="BAJO"),22,AND(Z801=19,V801&lt;&gt;0),22,AND(Z801&lt;&gt;0,X801&lt;&gt;0),Z801,TRUE,"FALSO")</f>
        <v>FALSO</v>
      </c>
      <c r="AC801" s="222"/>
      <c r="AD801" s="222"/>
      <c r="AE801" s="36"/>
      <c r="AF801" s="37"/>
      <c r="AG801" s="37"/>
      <c r="AH801" s="25"/>
      <c r="AI801" s="25"/>
      <c r="AJ801" s="25"/>
      <c r="AK801" s="25"/>
      <c r="AL801" s="25"/>
      <c r="AM801" s="25"/>
      <c r="AN801" s="25"/>
      <c r="AO801" s="35"/>
      <c r="AP801" s="25"/>
      <c r="AQ801" s="35"/>
      <c r="AR801" s="25"/>
      <c r="AS801" s="35"/>
      <c r="AT801" s="25"/>
      <c r="AU801" s="35"/>
      <c r="AV801" s="25"/>
      <c r="AW801" s="35"/>
      <c r="AX801" s="25"/>
    </row>
    <row r="802" spans="1:50" ht="26.25">
      <c r="A802" s="285"/>
      <c r="B802" s="381"/>
      <c r="C802" s="379"/>
      <c r="D802" s="378"/>
      <c r="E802" s="249"/>
      <c r="F802" s="248"/>
      <c r="G802" s="225"/>
      <c r="H802" s="227"/>
      <c r="I802" s="254"/>
      <c r="J802" s="255" t="e">
        <f>+VLOOKUP(I802,Peligros_Aspectos!A:D,4,0)</f>
        <v>#N/A</v>
      </c>
      <c r="K802" s="256" t="e">
        <f>+VLOOKUP(I802,Peligros_Aspectos!A:D,2,0)</f>
        <v>#N/A</v>
      </c>
      <c r="L802" s="257" t="e">
        <f>+VLOOKUP(I802,Peligros_Aspectos!A:C,3,0)</f>
        <v>#N/A</v>
      </c>
      <c r="M802" s="232"/>
      <c r="N802" s="258"/>
      <c r="O802" s="245" t="str">
        <f t="shared" si="68"/>
        <v/>
      </c>
      <c r="P802" s="260"/>
      <c r="Q802" s="260"/>
      <c r="R802" s="260"/>
      <c r="S802" s="260"/>
      <c r="T802" s="260"/>
      <c r="U802" s="258"/>
      <c r="V802" s="265"/>
      <c r="W802" s="264"/>
      <c r="X802" s="260"/>
      <c r="Y802" s="266"/>
      <c r="Z802" s="245" t="str">
        <f t="shared" si="67"/>
        <v/>
      </c>
      <c r="AA802" s="267"/>
      <c r="AB802" s="245" t="str">
        <f t="array" ref="AB802">_xlfn.IFS(AND(Z802=1,P802&lt;&gt;0),25,AND(Z802=1,R802&lt;&gt;0),21,AND(Z802=1,U802="ALTO"),16,AND(Z802=1,U802="BAJO"),11,AND(Z802=1,V802&lt;&gt;0),2,AND(Z802=2,P802&lt;&gt;0),25,AND(Z802=2,R802&lt;&gt;0),21,AND(Z802=2,U802="ALTO"),16,AND(Z802=2,U802="BAJO"),11,AND(Z802=2,V802&lt;&gt;0),4,AND(Z802=3,P802&lt;&gt;0),25,AND(Z802=3,R802&lt;&gt;0),21,AND(Z802=3,U802="ALTO"),16,AND(Z802=3,U802="BAJO"),12,AND(Z802=3,V802&lt;&gt;0),5,AND(Z802=4,P802&lt;&gt;0),25,AND(Z802=4,R802&lt;&gt;0),13,AND(Z802=4,U802="ALTO"),16,AND(Z802=4,U802="BAJO"),14,AND(Z802=4,V802&lt;&gt;0),7,AND(Z802=5,P802&lt;&gt;0),25,AND(Z802=5,R802&lt;&gt;0),21,AND(Z802=5,U802="ALTO"),16,AND(Z802=5,U802="BAJO"),12,AND(Z802=5,V802&lt;&gt;0),8,AND(Z802=6,P802&lt;&gt;0),25,AND(Z802=6,R802&lt;&gt;0),21,AND(Z802=6,U802="ALTO"),20,AND(Z802=6,U802="BAJO"),17,AND(Z802=6,V802&lt;&gt;0),6,AND(Z802=7,P802&lt;&gt;0),25,AND(Z802=7,R802&lt;&gt;0),23,AND(Z802=7,U802="ALTO"),16,AND(Z802=7,U802="BAJO"),11,AND(Z802=7,V802&lt;&gt;0),7,AND(Z802=8,P802&lt;&gt;0),25,AND(Z802=8,R802&lt;&gt;0),21,AND(Z802=8,U802="ALTO"),16,AND(Z802=8,U802="BAJO"),12,AND(Z802=8,V802&lt;&gt;0),8,AND(Z802=9,P802&lt;&gt;0),25,AND(Z802=9,R802&lt;&gt;0),21,AND(Z802=9,U802="ALTO"),20,AND(Z802=9,U802="BAJO"),17,AND(Z802=9,V802&lt;&gt;0),13,AND(Z802=10,P802&lt;&gt;0),25,AND(Z802=10,R802&lt;&gt;0),22,AND(Z802=10,U802="ALTO"),21,AND(Z802=10,U802="BAJO"),18,AND(Z802=10,V802&lt;&gt;0),18,AND(Z802=11,P802&lt;&gt;0),25,AND(Z802=11,R802&lt;&gt;0),23,AND(Z802=11,U802="ALTO"),20,AND(Z802=11,U802="BAJO"),16,AND(Z802=11,V802&lt;&gt;0),11,AND(Z802=12,P802&lt;&gt;0),25,AND(Z802=12,R802&lt;&gt;0),23,AND(Z802=12,U802="ALTO"),20,AND(Z802=12,U802="BAJO"),16,AND(Z802=12,V802&lt;&gt;0),12,AND(Z802=13,P802&lt;&gt;0),25,AND(Z802=13,R802&lt;&gt;0),21,AND(Z802=13,U802="ALTO"),20,AND(Z802=13,U802="BAJO"),17,AND(Z802=13,V802&lt;&gt;0),17,AND(Z802=14,P802&lt;&gt;0),25,AND(Z802=14,R802&lt;&gt;0),24,AND(Z802=14,U802="ALTO"),23,AND(Z802=14,U802="BAJO"),21,AND(Z802=14,V802&lt;&gt;0),18,AND(Z802=15,P802&lt;&gt;0),25,AND(Z802=15,R802&lt;&gt;0),24,AND(Z802=15,U802="ALTO"),22,AND(Z802=15,U802="BAJO"),19,AND(Z802=15,V802&lt;&gt;0),19,AND(Z802=16,P802&lt;&gt;0),25,AND(Z802=16,R802&lt;&gt;0),23,AND(Z802=16,U802="ALTO"),23,AND(Z802=16,U802="BAJO"),23,AND(Z802=16,V802&lt;&gt;0),20,AND(Z802=17,P802&lt;&gt;0),25,AND(Z802=17,R802&lt;&gt;0),24,AND(Z802=17,U802="ALTO"),23,AND(Z802=17,U802="BAJO"),21,AND(Z802=17,V802&lt;&gt;0),20,AND(Z802=18,P802&lt;&gt;0),25,AND(Z802=18,R802&lt;&gt;0),24,AND(Z802=18,U802="ALTO"),23,AND(Z802=18,U802="BAJO"),22,AND(Z802=18,V802&lt;&gt;0),21,AND(Z802=19,P802&lt;&gt;0),25,AND(Z802=19,R802&lt;&gt;0),25,AND(Z802=19,U802="ALTO"),24,AND(Z802=19,U802="BAJO"),22,AND(Z802=19,V802&lt;&gt;0),22,AND(Z802&lt;&gt;0,X802&lt;&gt;0),Z802,TRUE,"FALSO")</f>
        <v>FALSO</v>
      </c>
      <c r="AC802" s="222"/>
      <c r="AD802" s="222"/>
      <c r="AE802" s="36"/>
      <c r="AF802" s="37"/>
      <c r="AG802" s="37"/>
      <c r="AH802" s="25"/>
      <c r="AI802" s="25"/>
      <c r="AJ802" s="25"/>
      <c r="AK802" s="25"/>
      <c r="AL802" s="25"/>
      <c r="AM802" s="25"/>
      <c r="AN802" s="25"/>
      <c r="AO802" s="35"/>
      <c r="AP802" s="25"/>
      <c r="AQ802" s="35"/>
      <c r="AR802" s="25"/>
      <c r="AS802" s="35"/>
      <c r="AT802" s="25"/>
      <c r="AU802" s="35"/>
      <c r="AV802" s="25"/>
      <c r="AW802" s="35"/>
      <c r="AX802" s="25"/>
    </row>
    <row r="803" spans="1:50" ht="26.25">
      <c r="A803" s="285"/>
      <c r="B803" s="381"/>
      <c r="C803" s="379"/>
      <c r="D803" s="378"/>
      <c r="E803" s="249"/>
      <c r="F803" s="248"/>
      <c r="G803" s="225"/>
      <c r="H803" s="227"/>
      <c r="I803" s="254"/>
      <c r="J803" s="255" t="e">
        <f>+VLOOKUP(I803,Peligros_Aspectos!A:D,4,0)</f>
        <v>#N/A</v>
      </c>
      <c r="K803" s="256" t="e">
        <f>+VLOOKUP(I803,Peligros_Aspectos!A:D,2,0)</f>
        <v>#N/A</v>
      </c>
      <c r="L803" s="257" t="e">
        <f>+VLOOKUP(I803,Peligros_Aspectos!A:C,3,0)</f>
        <v>#N/A</v>
      </c>
      <c r="M803" s="232"/>
      <c r="N803" s="258"/>
      <c r="O803" s="245" t="str">
        <f t="shared" si="68"/>
        <v/>
      </c>
      <c r="P803" s="260"/>
      <c r="Q803" s="260"/>
      <c r="R803" s="260"/>
      <c r="S803" s="260"/>
      <c r="T803" s="260"/>
      <c r="U803" s="255"/>
      <c r="V803" s="264"/>
      <c r="W803" s="264"/>
      <c r="X803" s="260"/>
      <c r="Y803" s="266"/>
      <c r="Z803" s="245" t="str">
        <f t="shared" si="67"/>
        <v/>
      </c>
      <c r="AA803" s="267"/>
      <c r="AB803" s="245" t="str">
        <f t="array" ref="AB803">_xlfn.IFS(AND(Z803=1,P803&lt;&gt;0),25,AND(Z803=1,R803&lt;&gt;0),21,AND(Z803=1,U803="ALTO"),16,AND(Z803=1,U803="BAJO"),11,AND(Z803=1,V803&lt;&gt;0),2,AND(Z803=2,P803&lt;&gt;0),25,AND(Z803=2,R803&lt;&gt;0),21,AND(Z803=2,U803="ALTO"),16,AND(Z803=2,U803="BAJO"),11,AND(Z803=2,V803&lt;&gt;0),4,AND(Z803=3,P803&lt;&gt;0),25,AND(Z803=3,R803&lt;&gt;0),21,AND(Z803=3,U803="ALTO"),16,AND(Z803=3,U803="BAJO"),12,AND(Z803=3,V803&lt;&gt;0),5,AND(Z803=4,P803&lt;&gt;0),25,AND(Z803=4,R803&lt;&gt;0),13,AND(Z803=4,U803="ALTO"),16,AND(Z803=4,U803="BAJO"),14,AND(Z803=4,V803&lt;&gt;0),7,AND(Z803=5,P803&lt;&gt;0),25,AND(Z803=5,R803&lt;&gt;0),21,AND(Z803=5,U803="ALTO"),16,AND(Z803=5,U803="BAJO"),12,AND(Z803=5,V803&lt;&gt;0),8,AND(Z803=6,P803&lt;&gt;0),25,AND(Z803=6,R803&lt;&gt;0),21,AND(Z803=6,U803="ALTO"),20,AND(Z803=6,U803="BAJO"),17,AND(Z803=6,V803&lt;&gt;0),6,AND(Z803=7,P803&lt;&gt;0),25,AND(Z803=7,R803&lt;&gt;0),23,AND(Z803=7,U803="ALTO"),16,AND(Z803=7,U803="BAJO"),11,AND(Z803=7,V803&lt;&gt;0),7,AND(Z803=8,P803&lt;&gt;0),25,AND(Z803=8,R803&lt;&gt;0),21,AND(Z803=8,U803="ALTO"),16,AND(Z803=8,U803="BAJO"),12,AND(Z803=8,V803&lt;&gt;0),8,AND(Z803=9,P803&lt;&gt;0),25,AND(Z803=9,R803&lt;&gt;0),21,AND(Z803=9,U803="ALTO"),20,AND(Z803=9,U803="BAJO"),17,AND(Z803=9,V803&lt;&gt;0),13,AND(Z803=10,P803&lt;&gt;0),25,AND(Z803=10,R803&lt;&gt;0),22,AND(Z803=10,U803="ALTO"),21,AND(Z803=10,U803="BAJO"),18,AND(Z803=10,V803&lt;&gt;0),18,AND(Z803=11,P803&lt;&gt;0),25,AND(Z803=11,R803&lt;&gt;0),23,AND(Z803=11,U803="ALTO"),20,AND(Z803=11,U803="BAJO"),16,AND(Z803=11,V803&lt;&gt;0),11,AND(Z803=12,P803&lt;&gt;0),25,AND(Z803=12,R803&lt;&gt;0),23,AND(Z803=12,U803="ALTO"),20,AND(Z803=12,U803="BAJO"),16,AND(Z803=12,V803&lt;&gt;0),12,AND(Z803=13,P803&lt;&gt;0),25,AND(Z803=13,R803&lt;&gt;0),21,AND(Z803=13,U803="ALTO"),20,AND(Z803=13,U803="BAJO"),17,AND(Z803=13,V803&lt;&gt;0),17,AND(Z803=14,P803&lt;&gt;0),25,AND(Z803=14,R803&lt;&gt;0),24,AND(Z803=14,U803="ALTO"),23,AND(Z803=14,U803="BAJO"),21,AND(Z803=14,V803&lt;&gt;0),18,AND(Z803=15,P803&lt;&gt;0),25,AND(Z803=15,R803&lt;&gt;0),24,AND(Z803=15,U803="ALTO"),22,AND(Z803=15,U803="BAJO"),19,AND(Z803=15,V803&lt;&gt;0),19,AND(Z803=16,P803&lt;&gt;0),25,AND(Z803=16,R803&lt;&gt;0),23,AND(Z803=16,U803="ALTO"),23,AND(Z803=16,U803="BAJO"),23,AND(Z803=16,V803&lt;&gt;0),20,AND(Z803=17,P803&lt;&gt;0),25,AND(Z803=17,R803&lt;&gt;0),24,AND(Z803=17,U803="ALTO"),23,AND(Z803=17,U803="BAJO"),21,AND(Z803=17,V803&lt;&gt;0),20,AND(Z803=18,P803&lt;&gt;0),25,AND(Z803=18,R803&lt;&gt;0),24,AND(Z803=18,U803="ALTO"),23,AND(Z803=18,U803="BAJO"),22,AND(Z803=18,V803&lt;&gt;0),21,AND(Z803=19,P803&lt;&gt;0),25,AND(Z803=19,R803&lt;&gt;0),25,AND(Z803=19,U803="ALTO"),24,AND(Z803=19,U803="BAJO"),22,AND(Z803=19,V803&lt;&gt;0),22,AND(Z803&lt;&gt;0,X803&lt;&gt;0),Z803,TRUE,"FALSO")</f>
        <v>FALSO</v>
      </c>
      <c r="AC803" s="222"/>
      <c r="AD803" s="222"/>
      <c r="AE803" s="36"/>
      <c r="AF803" s="37"/>
      <c r="AG803" s="37"/>
      <c r="AH803" s="25"/>
      <c r="AI803" s="25"/>
      <c r="AJ803" s="25"/>
      <c r="AK803" s="25"/>
      <c r="AL803" s="25"/>
      <c r="AM803" s="25"/>
      <c r="AN803" s="25"/>
      <c r="AO803" s="35"/>
      <c r="AP803" s="25"/>
      <c r="AQ803" s="35"/>
      <c r="AR803" s="25"/>
      <c r="AS803" s="35"/>
      <c r="AT803" s="25"/>
      <c r="AU803" s="35"/>
      <c r="AV803" s="25"/>
      <c r="AW803" s="35"/>
      <c r="AX803" s="25"/>
    </row>
    <row r="804" spans="1:50" ht="26.25">
      <c r="A804" s="285"/>
      <c r="B804" s="381"/>
      <c r="C804" s="379"/>
      <c r="D804" s="378"/>
      <c r="E804" s="249"/>
      <c r="F804" s="248"/>
      <c r="G804" s="225"/>
      <c r="H804" s="227"/>
      <c r="I804" s="254"/>
      <c r="J804" s="255" t="e">
        <f>+VLOOKUP(I804,Peligros_Aspectos!A:D,4,0)</f>
        <v>#N/A</v>
      </c>
      <c r="K804" s="256" t="e">
        <f>+VLOOKUP(I804,Peligros_Aspectos!A:D,2,0)</f>
        <v>#N/A</v>
      </c>
      <c r="L804" s="257" t="e">
        <f>+VLOOKUP(I804,Peligros_Aspectos!A:C,3,0)</f>
        <v>#N/A</v>
      </c>
      <c r="M804" s="232"/>
      <c r="N804" s="258"/>
      <c r="O804" s="245" t="str">
        <f t="shared" si="68"/>
        <v/>
      </c>
      <c r="P804" s="260"/>
      <c r="Q804" s="260"/>
      <c r="R804" s="260"/>
      <c r="S804" s="260"/>
      <c r="T804" s="260"/>
      <c r="U804" s="258"/>
      <c r="V804" s="265"/>
      <c r="W804" s="264"/>
      <c r="X804" s="260"/>
      <c r="Y804" s="266"/>
      <c r="Z804" s="245" t="str">
        <f t="shared" si="67"/>
        <v/>
      </c>
      <c r="AA804" s="267"/>
      <c r="AB804" s="245" t="str">
        <f t="array" ref="AB804">_xlfn.IFS(AND(Z804=1,P804&lt;&gt;0),25,AND(Z804=1,R804&lt;&gt;0),21,AND(Z804=1,U804="ALTO"),16,AND(Z804=1,U804="BAJO"),11,AND(Z804=1,V804&lt;&gt;0),2,AND(Z804=2,P804&lt;&gt;0),25,AND(Z804=2,R804&lt;&gt;0),21,AND(Z804=2,U804="ALTO"),16,AND(Z804=2,U804="BAJO"),11,AND(Z804=2,V804&lt;&gt;0),4,AND(Z804=3,P804&lt;&gt;0),25,AND(Z804=3,R804&lt;&gt;0),21,AND(Z804=3,U804="ALTO"),16,AND(Z804=3,U804="BAJO"),12,AND(Z804=3,V804&lt;&gt;0),5,AND(Z804=4,P804&lt;&gt;0),25,AND(Z804=4,R804&lt;&gt;0),13,AND(Z804=4,U804="ALTO"),16,AND(Z804=4,U804="BAJO"),14,AND(Z804=4,V804&lt;&gt;0),7,AND(Z804=5,P804&lt;&gt;0),25,AND(Z804=5,R804&lt;&gt;0),21,AND(Z804=5,U804="ALTO"),16,AND(Z804=5,U804="BAJO"),12,AND(Z804=5,V804&lt;&gt;0),8,AND(Z804=6,P804&lt;&gt;0),25,AND(Z804=6,R804&lt;&gt;0),21,AND(Z804=6,U804="ALTO"),20,AND(Z804=6,U804="BAJO"),17,AND(Z804=6,V804&lt;&gt;0),6,AND(Z804=7,P804&lt;&gt;0),25,AND(Z804=7,R804&lt;&gt;0),23,AND(Z804=7,U804="ALTO"),16,AND(Z804=7,U804="BAJO"),11,AND(Z804=7,V804&lt;&gt;0),7,AND(Z804=8,P804&lt;&gt;0),25,AND(Z804=8,R804&lt;&gt;0),21,AND(Z804=8,U804="ALTO"),16,AND(Z804=8,U804="BAJO"),12,AND(Z804=8,V804&lt;&gt;0),8,AND(Z804=9,P804&lt;&gt;0),25,AND(Z804=9,R804&lt;&gt;0),21,AND(Z804=9,U804="ALTO"),20,AND(Z804=9,U804="BAJO"),17,AND(Z804=9,V804&lt;&gt;0),13,AND(Z804=10,P804&lt;&gt;0),25,AND(Z804=10,R804&lt;&gt;0),22,AND(Z804=10,U804="ALTO"),21,AND(Z804=10,U804="BAJO"),18,AND(Z804=10,V804&lt;&gt;0),18,AND(Z804=11,P804&lt;&gt;0),25,AND(Z804=11,R804&lt;&gt;0),23,AND(Z804=11,U804="ALTO"),20,AND(Z804=11,U804="BAJO"),16,AND(Z804=11,V804&lt;&gt;0),11,AND(Z804=12,P804&lt;&gt;0),25,AND(Z804=12,R804&lt;&gt;0),23,AND(Z804=12,U804="ALTO"),20,AND(Z804=12,U804="BAJO"),16,AND(Z804=12,V804&lt;&gt;0),12,AND(Z804=13,P804&lt;&gt;0),25,AND(Z804=13,R804&lt;&gt;0),21,AND(Z804=13,U804="ALTO"),20,AND(Z804=13,U804="BAJO"),17,AND(Z804=13,V804&lt;&gt;0),17,AND(Z804=14,P804&lt;&gt;0),25,AND(Z804=14,R804&lt;&gt;0),24,AND(Z804=14,U804="ALTO"),23,AND(Z804=14,U804="BAJO"),21,AND(Z804=14,V804&lt;&gt;0),18,AND(Z804=15,P804&lt;&gt;0),25,AND(Z804=15,R804&lt;&gt;0),24,AND(Z804=15,U804="ALTO"),22,AND(Z804=15,U804="BAJO"),19,AND(Z804=15,V804&lt;&gt;0),19,AND(Z804=16,P804&lt;&gt;0),25,AND(Z804=16,R804&lt;&gt;0),23,AND(Z804=16,U804="ALTO"),23,AND(Z804=16,U804="BAJO"),23,AND(Z804=16,V804&lt;&gt;0),20,AND(Z804=17,P804&lt;&gt;0),25,AND(Z804=17,R804&lt;&gt;0),24,AND(Z804=17,U804="ALTO"),23,AND(Z804=17,U804="BAJO"),21,AND(Z804=17,V804&lt;&gt;0),20,AND(Z804=18,P804&lt;&gt;0),25,AND(Z804=18,R804&lt;&gt;0),24,AND(Z804=18,U804="ALTO"),23,AND(Z804=18,U804="BAJO"),22,AND(Z804=18,V804&lt;&gt;0),21,AND(Z804=19,P804&lt;&gt;0),25,AND(Z804=19,R804&lt;&gt;0),25,AND(Z804=19,U804="ALTO"),24,AND(Z804=19,U804="BAJO"),22,AND(Z804=19,V804&lt;&gt;0),22,AND(Z804&lt;&gt;0,X804&lt;&gt;0),Z804,TRUE,"FALSO")</f>
        <v>FALSO</v>
      </c>
      <c r="AC804" s="222"/>
      <c r="AD804" s="222"/>
      <c r="AE804" s="36"/>
      <c r="AF804" s="37"/>
      <c r="AG804" s="37"/>
      <c r="AH804" s="25"/>
      <c r="AI804" s="25"/>
      <c r="AJ804" s="25"/>
      <c r="AK804" s="25"/>
      <c r="AL804" s="25"/>
      <c r="AM804" s="25"/>
      <c r="AN804" s="25"/>
      <c r="AO804" s="35"/>
      <c r="AP804" s="25"/>
      <c r="AQ804" s="35"/>
      <c r="AR804" s="25"/>
      <c r="AS804" s="35"/>
      <c r="AT804" s="25"/>
      <c r="AU804" s="35"/>
      <c r="AV804" s="25"/>
      <c r="AW804" s="35"/>
      <c r="AX804" s="25"/>
    </row>
    <row r="805" spans="1:50" ht="26.25">
      <c r="A805" s="285"/>
      <c r="B805" s="381"/>
      <c r="C805" s="379"/>
      <c r="D805" s="378"/>
      <c r="E805" s="249"/>
      <c r="F805" s="248"/>
      <c r="G805" s="225"/>
      <c r="H805" s="227"/>
      <c r="I805" s="254"/>
      <c r="J805" s="255" t="e">
        <f>+VLOOKUP(I805,Peligros_Aspectos!A:D,4,0)</f>
        <v>#N/A</v>
      </c>
      <c r="K805" s="256" t="e">
        <f>+VLOOKUP(I805,Peligros_Aspectos!A:D,2,0)</f>
        <v>#N/A</v>
      </c>
      <c r="L805" s="257" t="e">
        <f>+VLOOKUP(I805,Peligros_Aspectos!A:C,3,0)</f>
        <v>#N/A</v>
      </c>
      <c r="M805" s="232"/>
      <c r="N805" s="258"/>
      <c r="O805" s="245" t="str">
        <f t="shared" si="68"/>
        <v/>
      </c>
      <c r="P805" s="260"/>
      <c r="Q805" s="260"/>
      <c r="R805" s="260"/>
      <c r="S805" s="260"/>
      <c r="T805" s="260"/>
      <c r="U805" s="258"/>
      <c r="V805" s="265"/>
      <c r="W805" s="264"/>
      <c r="X805" s="260"/>
      <c r="Y805" s="266"/>
      <c r="Z805" s="245" t="str">
        <f t="shared" si="67"/>
        <v/>
      </c>
      <c r="AA805" s="267"/>
      <c r="AB805" s="245" t="str">
        <f t="array" ref="AB805">_xlfn.IFS(AND(Z805=1,P805&lt;&gt;0),25,AND(Z805=1,R805&lt;&gt;0),21,AND(Z805=1,U805="ALTO"),16,AND(Z805=1,U805="BAJO"),11,AND(Z805=1,V805&lt;&gt;0),2,AND(Z805=2,P805&lt;&gt;0),25,AND(Z805=2,R805&lt;&gt;0),21,AND(Z805=2,U805="ALTO"),16,AND(Z805=2,U805="BAJO"),11,AND(Z805=2,V805&lt;&gt;0),4,AND(Z805=3,P805&lt;&gt;0),25,AND(Z805=3,R805&lt;&gt;0),21,AND(Z805=3,U805="ALTO"),16,AND(Z805=3,U805="BAJO"),12,AND(Z805=3,V805&lt;&gt;0),5,AND(Z805=4,P805&lt;&gt;0),25,AND(Z805=4,R805&lt;&gt;0),13,AND(Z805=4,U805="ALTO"),16,AND(Z805=4,U805="BAJO"),14,AND(Z805=4,V805&lt;&gt;0),7,AND(Z805=5,P805&lt;&gt;0),25,AND(Z805=5,R805&lt;&gt;0),21,AND(Z805=5,U805="ALTO"),16,AND(Z805=5,U805="BAJO"),12,AND(Z805=5,V805&lt;&gt;0),8,AND(Z805=6,P805&lt;&gt;0),25,AND(Z805=6,R805&lt;&gt;0),21,AND(Z805=6,U805="ALTO"),20,AND(Z805=6,U805="BAJO"),17,AND(Z805=6,V805&lt;&gt;0),6,AND(Z805=7,P805&lt;&gt;0),25,AND(Z805=7,R805&lt;&gt;0),23,AND(Z805=7,U805="ALTO"),16,AND(Z805=7,U805="BAJO"),11,AND(Z805=7,V805&lt;&gt;0),7,AND(Z805=8,P805&lt;&gt;0),25,AND(Z805=8,R805&lt;&gt;0),21,AND(Z805=8,U805="ALTO"),16,AND(Z805=8,U805="BAJO"),12,AND(Z805=8,V805&lt;&gt;0),8,AND(Z805=9,P805&lt;&gt;0),25,AND(Z805=9,R805&lt;&gt;0),21,AND(Z805=9,U805="ALTO"),20,AND(Z805=9,U805="BAJO"),17,AND(Z805=9,V805&lt;&gt;0),13,AND(Z805=10,P805&lt;&gt;0),25,AND(Z805=10,R805&lt;&gt;0),22,AND(Z805=10,U805="ALTO"),21,AND(Z805=10,U805="BAJO"),18,AND(Z805=10,V805&lt;&gt;0),18,AND(Z805=11,P805&lt;&gt;0),25,AND(Z805=11,R805&lt;&gt;0),23,AND(Z805=11,U805="ALTO"),20,AND(Z805=11,U805="BAJO"),16,AND(Z805=11,V805&lt;&gt;0),11,AND(Z805=12,P805&lt;&gt;0),25,AND(Z805=12,R805&lt;&gt;0),23,AND(Z805=12,U805="ALTO"),20,AND(Z805=12,U805="BAJO"),16,AND(Z805=12,V805&lt;&gt;0),12,AND(Z805=13,P805&lt;&gt;0),25,AND(Z805=13,R805&lt;&gt;0),21,AND(Z805=13,U805="ALTO"),20,AND(Z805=13,U805="BAJO"),17,AND(Z805=13,V805&lt;&gt;0),17,AND(Z805=14,P805&lt;&gt;0),25,AND(Z805=14,R805&lt;&gt;0),24,AND(Z805=14,U805="ALTO"),23,AND(Z805=14,U805="BAJO"),21,AND(Z805=14,V805&lt;&gt;0),18,AND(Z805=15,P805&lt;&gt;0),25,AND(Z805=15,R805&lt;&gt;0),24,AND(Z805=15,U805="ALTO"),22,AND(Z805=15,U805="BAJO"),19,AND(Z805=15,V805&lt;&gt;0),19,AND(Z805=16,P805&lt;&gt;0),25,AND(Z805=16,R805&lt;&gt;0),23,AND(Z805=16,U805="ALTO"),23,AND(Z805=16,U805="BAJO"),23,AND(Z805=16,V805&lt;&gt;0),20,AND(Z805=17,P805&lt;&gt;0),25,AND(Z805=17,R805&lt;&gt;0),24,AND(Z805=17,U805="ALTO"),23,AND(Z805=17,U805="BAJO"),21,AND(Z805=17,V805&lt;&gt;0),20,AND(Z805=18,P805&lt;&gt;0),25,AND(Z805=18,R805&lt;&gt;0),24,AND(Z805=18,U805="ALTO"),23,AND(Z805=18,U805="BAJO"),22,AND(Z805=18,V805&lt;&gt;0),21,AND(Z805=19,P805&lt;&gt;0),25,AND(Z805=19,R805&lt;&gt;0),25,AND(Z805=19,U805="ALTO"),24,AND(Z805=19,U805="BAJO"),22,AND(Z805=19,V805&lt;&gt;0),22,AND(Z805&lt;&gt;0,X805&lt;&gt;0),Z805,TRUE,"FALSO")</f>
        <v>FALSO</v>
      </c>
      <c r="AC805" s="222"/>
      <c r="AD805" s="222"/>
      <c r="AE805" s="36"/>
      <c r="AF805" s="37"/>
      <c r="AG805" s="37"/>
      <c r="AH805" s="25"/>
      <c r="AI805" s="25"/>
      <c r="AJ805" s="25"/>
      <c r="AK805" s="25"/>
      <c r="AL805" s="25"/>
      <c r="AM805" s="25"/>
      <c r="AN805" s="25"/>
      <c r="AO805" s="35"/>
      <c r="AP805" s="25"/>
      <c r="AQ805" s="35"/>
      <c r="AR805" s="25"/>
      <c r="AS805" s="35"/>
      <c r="AT805" s="25"/>
      <c r="AU805" s="35"/>
      <c r="AV805" s="25"/>
      <c r="AW805" s="35"/>
      <c r="AX805" s="25"/>
    </row>
    <row r="806" spans="1:50" ht="26.25">
      <c r="A806" s="285"/>
      <c r="B806" s="381"/>
      <c r="C806" s="379"/>
      <c r="D806" s="378"/>
      <c r="E806" s="249"/>
      <c r="F806" s="248"/>
      <c r="G806" s="225"/>
      <c r="H806" s="227"/>
      <c r="I806" s="254"/>
      <c r="J806" s="255" t="e">
        <f>+VLOOKUP(I806,Peligros_Aspectos!A:D,4,0)</f>
        <v>#N/A</v>
      </c>
      <c r="K806" s="256" t="e">
        <f>+VLOOKUP(I806,Peligros_Aspectos!A:D,2,0)</f>
        <v>#N/A</v>
      </c>
      <c r="L806" s="257" t="e">
        <f>+VLOOKUP(I806,Peligros_Aspectos!A:C,3,0)</f>
        <v>#N/A</v>
      </c>
      <c r="M806" s="232"/>
      <c r="N806" s="258"/>
      <c r="O806" s="245" t="str">
        <f t="shared" si="68"/>
        <v/>
      </c>
      <c r="P806" s="260"/>
      <c r="Q806" s="260"/>
      <c r="R806" s="260"/>
      <c r="S806" s="260"/>
      <c r="T806" s="260"/>
      <c r="U806" s="258"/>
      <c r="V806" s="265"/>
      <c r="W806" s="264"/>
      <c r="X806" s="260"/>
      <c r="Y806" s="266"/>
      <c r="Z806" s="245" t="str">
        <f t="shared" si="67"/>
        <v/>
      </c>
      <c r="AA806" s="267"/>
      <c r="AB806" s="245" t="str">
        <f t="array" ref="AB806">_xlfn.IFS(AND(Z806=1,P806&lt;&gt;0),25,AND(Z806=1,R806&lt;&gt;0),21,AND(Z806=1,U806="ALTO"),16,AND(Z806=1,U806="BAJO"),11,AND(Z806=1,V806&lt;&gt;0),2,AND(Z806=2,P806&lt;&gt;0),25,AND(Z806=2,R806&lt;&gt;0),21,AND(Z806=2,U806="ALTO"),16,AND(Z806=2,U806="BAJO"),11,AND(Z806=2,V806&lt;&gt;0),4,AND(Z806=3,P806&lt;&gt;0),25,AND(Z806=3,R806&lt;&gt;0),21,AND(Z806=3,U806="ALTO"),16,AND(Z806=3,U806="BAJO"),12,AND(Z806=3,V806&lt;&gt;0),5,AND(Z806=4,P806&lt;&gt;0),25,AND(Z806=4,R806&lt;&gt;0),13,AND(Z806=4,U806="ALTO"),16,AND(Z806=4,U806="BAJO"),14,AND(Z806=4,V806&lt;&gt;0),7,AND(Z806=5,P806&lt;&gt;0),25,AND(Z806=5,R806&lt;&gt;0),21,AND(Z806=5,U806="ALTO"),16,AND(Z806=5,U806="BAJO"),12,AND(Z806=5,V806&lt;&gt;0),8,AND(Z806=6,P806&lt;&gt;0),25,AND(Z806=6,R806&lt;&gt;0),21,AND(Z806=6,U806="ALTO"),20,AND(Z806=6,U806="BAJO"),17,AND(Z806=6,V806&lt;&gt;0),6,AND(Z806=7,P806&lt;&gt;0),25,AND(Z806=7,R806&lt;&gt;0),23,AND(Z806=7,U806="ALTO"),16,AND(Z806=7,U806="BAJO"),11,AND(Z806=7,V806&lt;&gt;0),7,AND(Z806=8,P806&lt;&gt;0),25,AND(Z806=8,R806&lt;&gt;0),21,AND(Z806=8,U806="ALTO"),16,AND(Z806=8,U806="BAJO"),12,AND(Z806=8,V806&lt;&gt;0),8,AND(Z806=9,P806&lt;&gt;0),25,AND(Z806=9,R806&lt;&gt;0),21,AND(Z806=9,U806="ALTO"),20,AND(Z806=9,U806="BAJO"),17,AND(Z806=9,V806&lt;&gt;0),13,AND(Z806=10,P806&lt;&gt;0),25,AND(Z806=10,R806&lt;&gt;0),22,AND(Z806=10,U806="ALTO"),21,AND(Z806=10,U806="BAJO"),18,AND(Z806=10,V806&lt;&gt;0),18,AND(Z806=11,P806&lt;&gt;0),25,AND(Z806=11,R806&lt;&gt;0),23,AND(Z806=11,U806="ALTO"),20,AND(Z806=11,U806="BAJO"),16,AND(Z806=11,V806&lt;&gt;0),11,AND(Z806=12,P806&lt;&gt;0),25,AND(Z806=12,R806&lt;&gt;0),23,AND(Z806=12,U806="ALTO"),20,AND(Z806=12,U806="BAJO"),16,AND(Z806=12,V806&lt;&gt;0),12,AND(Z806=13,P806&lt;&gt;0),25,AND(Z806=13,R806&lt;&gt;0),21,AND(Z806=13,U806="ALTO"),20,AND(Z806=13,U806="BAJO"),17,AND(Z806=13,V806&lt;&gt;0),17,AND(Z806=14,P806&lt;&gt;0),25,AND(Z806=14,R806&lt;&gt;0),24,AND(Z806=14,U806="ALTO"),23,AND(Z806=14,U806="BAJO"),21,AND(Z806=14,V806&lt;&gt;0),18,AND(Z806=15,P806&lt;&gt;0),25,AND(Z806=15,R806&lt;&gt;0),24,AND(Z806=15,U806="ALTO"),22,AND(Z806=15,U806="BAJO"),19,AND(Z806=15,V806&lt;&gt;0),19,AND(Z806=16,P806&lt;&gt;0),25,AND(Z806=16,R806&lt;&gt;0),23,AND(Z806=16,U806="ALTO"),23,AND(Z806=16,U806="BAJO"),23,AND(Z806=16,V806&lt;&gt;0),20,AND(Z806=17,P806&lt;&gt;0),25,AND(Z806=17,R806&lt;&gt;0),24,AND(Z806=17,U806="ALTO"),23,AND(Z806=17,U806="BAJO"),21,AND(Z806=17,V806&lt;&gt;0),20,AND(Z806=18,P806&lt;&gt;0),25,AND(Z806=18,R806&lt;&gt;0),24,AND(Z806=18,U806="ALTO"),23,AND(Z806=18,U806="BAJO"),22,AND(Z806=18,V806&lt;&gt;0),21,AND(Z806=19,P806&lt;&gt;0),25,AND(Z806=19,R806&lt;&gt;0),25,AND(Z806=19,U806="ALTO"),24,AND(Z806=19,U806="BAJO"),22,AND(Z806=19,V806&lt;&gt;0),22,AND(Z806&lt;&gt;0,X806&lt;&gt;0),Z806,TRUE,"FALSO")</f>
        <v>FALSO</v>
      </c>
      <c r="AC806" s="222"/>
      <c r="AD806" s="222"/>
      <c r="AE806" s="36"/>
      <c r="AF806" s="37"/>
      <c r="AG806" s="37"/>
      <c r="AH806" s="25"/>
      <c r="AI806" s="25"/>
      <c r="AJ806" s="25"/>
      <c r="AK806" s="25"/>
      <c r="AL806" s="25"/>
      <c r="AM806" s="25"/>
      <c r="AN806" s="25"/>
      <c r="AO806" s="35"/>
      <c r="AP806" s="25"/>
      <c r="AQ806" s="35"/>
      <c r="AR806" s="25"/>
      <c r="AS806" s="35"/>
      <c r="AT806" s="25"/>
      <c r="AU806" s="35"/>
      <c r="AV806" s="25"/>
      <c r="AW806" s="35"/>
      <c r="AX806" s="25"/>
    </row>
    <row r="807" spans="1:50" ht="26.25">
      <c r="A807" s="285"/>
      <c r="B807" s="381"/>
      <c r="C807" s="379"/>
      <c r="D807" s="378"/>
      <c r="E807" s="249"/>
      <c r="F807" s="248"/>
      <c r="G807" s="225"/>
      <c r="H807" s="227"/>
      <c r="I807" s="254"/>
      <c r="J807" s="255" t="e">
        <f>+VLOOKUP(I807,Peligros_Aspectos!A:D,4,0)</f>
        <v>#N/A</v>
      </c>
      <c r="K807" s="256" t="e">
        <f>+VLOOKUP(I807,Peligros_Aspectos!A:D,2,0)</f>
        <v>#N/A</v>
      </c>
      <c r="L807" s="257" t="e">
        <f>+VLOOKUP(I807,Peligros_Aspectos!A:C,3,0)</f>
        <v>#N/A</v>
      </c>
      <c r="M807" s="232"/>
      <c r="N807" s="258"/>
      <c r="O807" s="245" t="str">
        <f t="shared" si="68"/>
        <v/>
      </c>
      <c r="P807" s="260"/>
      <c r="Q807" s="260"/>
      <c r="R807" s="260"/>
      <c r="S807" s="260"/>
      <c r="T807" s="260"/>
      <c r="U807" s="258"/>
      <c r="V807" s="265"/>
      <c r="W807" s="264"/>
      <c r="X807" s="260"/>
      <c r="Y807" s="266"/>
      <c r="Z807" s="245" t="str">
        <f t="shared" si="67"/>
        <v/>
      </c>
      <c r="AA807" s="267"/>
      <c r="AB807" s="245" t="str">
        <f t="array" ref="AB807">_xlfn.IFS(AND(Z807=1,P807&lt;&gt;0),25,AND(Z807=1,R807&lt;&gt;0),21,AND(Z807=1,U807="ALTO"),16,AND(Z807=1,U807="BAJO"),11,AND(Z807=1,V807&lt;&gt;0),2,AND(Z807=2,P807&lt;&gt;0),25,AND(Z807=2,R807&lt;&gt;0),21,AND(Z807=2,U807="ALTO"),16,AND(Z807=2,U807="BAJO"),11,AND(Z807=2,V807&lt;&gt;0),4,AND(Z807=3,P807&lt;&gt;0),25,AND(Z807=3,R807&lt;&gt;0),21,AND(Z807=3,U807="ALTO"),16,AND(Z807=3,U807="BAJO"),12,AND(Z807=3,V807&lt;&gt;0),5,AND(Z807=4,P807&lt;&gt;0),25,AND(Z807=4,R807&lt;&gt;0),13,AND(Z807=4,U807="ALTO"),16,AND(Z807=4,U807="BAJO"),14,AND(Z807=4,V807&lt;&gt;0),7,AND(Z807=5,P807&lt;&gt;0),25,AND(Z807=5,R807&lt;&gt;0),21,AND(Z807=5,U807="ALTO"),16,AND(Z807=5,U807="BAJO"),12,AND(Z807=5,V807&lt;&gt;0),8,AND(Z807=6,P807&lt;&gt;0),25,AND(Z807=6,R807&lt;&gt;0),21,AND(Z807=6,U807="ALTO"),20,AND(Z807=6,U807="BAJO"),17,AND(Z807=6,V807&lt;&gt;0),6,AND(Z807=7,P807&lt;&gt;0),25,AND(Z807=7,R807&lt;&gt;0),23,AND(Z807=7,U807="ALTO"),16,AND(Z807=7,U807="BAJO"),11,AND(Z807=7,V807&lt;&gt;0),7,AND(Z807=8,P807&lt;&gt;0),25,AND(Z807=8,R807&lt;&gt;0),21,AND(Z807=8,U807="ALTO"),16,AND(Z807=8,U807="BAJO"),12,AND(Z807=8,V807&lt;&gt;0),8,AND(Z807=9,P807&lt;&gt;0),25,AND(Z807=9,R807&lt;&gt;0),21,AND(Z807=9,U807="ALTO"),20,AND(Z807=9,U807="BAJO"),17,AND(Z807=9,V807&lt;&gt;0),13,AND(Z807=10,P807&lt;&gt;0),25,AND(Z807=10,R807&lt;&gt;0),22,AND(Z807=10,U807="ALTO"),21,AND(Z807=10,U807="BAJO"),18,AND(Z807=10,V807&lt;&gt;0),18,AND(Z807=11,P807&lt;&gt;0),25,AND(Z807=11,R807&lt;&gt;0),23,AND(Z807=11,U807="ALTO"),20,AND(Z807=11,U807="BAJO"),16,AND(Z807=11,V807&lt;&gt;0),11,AND(Z807=12,P807&lt;&gt;0),25,AND(Z807=12,R807&lt;&gt;0),23,AND(Z807=12,U807="ALTO"),20,AND(Z807=12,U807="BAJO"),16,AND(Z807=12,V807&lt;&gt;0),12,AND(Z807=13,P807&lt;&gt;0),25,AND(Z807=13,R807&lt;&gt;0),21,AND(Z807=13,U807="ALTO"),20,AND(Z807=13,U807="BAJO"),17,AND(Z807=13,V807&lt;&gt;0),17,AND(Z807=14,P807&lt;&gt;0),25,AND(Z807=14,R807&lt;&gt;0),24,AND(Z807=14,U807="ALTO"),23,AND(Z807=14,U807="BAJO"),21,AND(Z807=14,V807&lt;&gt;0),18,AND(Z807=15,P807&lt;&gt;0),25,AND(Z807=15,R807&lt;&gt;0),24,AND(Z807=15,U807="ALTO"),22,AND(Z807=15,U807="BAJO"),19,AND(Z807=15,V807&lt;&gt;0),19,AND(Z807=16,P807&lt;&gt;0),25,AND(Z807=16,R807&lt;&gt;0),23,AND(Z807=16,U807="ALTO"),23,AND(Z807=16,U807="BAJO"),23,AND(Z807=16,V807&lt;&gt;0),20,AND(Z807=17,P807&lt;&gt;0),25,AND(Z807=17,R807&lt;&gt;0),24,AND(Z807=17,U807="ALTO"),23,AND(Z807=17,U807="BAJO"),21,AND(Z807=17,V807&lt;&gt;0),20,AND(Z807=18,P807&lt;&gt;0),25,AND(Z807=18,R807&lt;&gt;0),24,AND(Z807=18,U807="ALTO"),23,AND(Z807=18,U807="BAJO"),22,AND(Z807=18,V807&lt;&gt;0),21,AND(Z807=19,P807&lt;&gt;0),25,AND(Z807=19,R807&lt;&gt;0),25,AND(Z807=19,U807="ALTO"),24,AND(Z807=19,U807="BAJO"),22,AND(Z807=19,V807&lt;&gt;0),22,AND(Z807&lt;&gt;0,X807&lt;&gt;0),Z807,TRUE,"FALSO")</f>
        <v>FALSO</v>
      </c>
      <c r="AC807" s="222"/>
      <c r="AD807" s="222"/>
      <c r="AE807" s="36"/>
      <c r="AF807" s="37"/>
      <c r="AG807" s="37"/>
      <c r="AH807" s="25"/>
      <c r="AI807" s="25"/>
      <c r="AJ807" s="25"/>
      <c r="AK807" s="25"/>
      <c r="AL807" s="25"/>
      <c r="AM807" s="25"/>
      <c r="AN807" s="25"/>
      <c r="AO807" s="35"/>
      <c r="AP807" s="25"/>
      <c r="AQ807" s="35"/>
      <c r="AR807" s="25"/>
      <c r="AS807" s="35"/>
      <c r="AT807" s="25"/>
      <c r="AU807" s="35"/>
      <c r="AV807" s="25"/>
      <c r="AW807" s="35"/>
      <c r="AX807" s="25"/>
    </row>
    <row r="808" spans="1:50" ht="26.25">
      <c r="A808" s="285"/>
      <c r="B808" s="381"/>
      <c r="C808" s="379"/>
      <c r="D808" s="378"/>
      <c r="E808" s="249"/>
      <c r="F808" s="248"/>
      <c r="G808" s="225"/>
      <c r="H808" s="227"/>
      <c r="I808" s="254"/>
      <c r="J808" s="255" t="e">
        <f>+VLOOKUP(I808,Peligros_Aspectos!A:D,4,0)</f>
        <v>#N/A</v>
      </c>
      <c r="K808" s="256" t="e">
        <f>+VLOOKUP(I808,Peligros_Aspectos!A:D,2,0)</f>
        <v>#N/A</v>
      </c>
      <c r="L808" s="257" t="e">
        <f>+VLOOKUP(I808,Peligros_Aspectos!A:C,3,0)</f>
        <v>#N/A</v>
      </c>
      <c r="M808" s="232"/>
      <c r="N808" s="258"/>
      <c r="O808" s="245" t="str">
        <f t="shared" si="68"/>
        <v/>
      </c>
      <c r="P808" s="260"/>
      <c r="Q808" s="260"/>
      <c r="R808" s="260"/>
      <c r="S808" s="260"/>
      <c r="T808" s="260"/>
      <c r="U808" s="258"/>
      <c r="V808" s="264"/>
      <c r="W808" s="264"/>
      <c r="X808" s="260"/>
      <c r="Y808" s="266"/>
      <c r="Z808" s="245" t="str">
        <f t="shared" si="67"/>
        <v/>
      </c>
      <c r="AA808" s="267"/>
      <c r="AB808" s="245" t="str">
        <f t="array" ref="AB808">_xlfn.IFS(AND(Z808=1,P808&lt;&gt;0),25,AND(Z808=1,R808&lt;&gt;0),21,AND(Z808=1,U808="ALTO"),16,AND(Z808=1,U808="BAJO"),11,AND(Z808=1,V808&lt;&gt;0),2,AND(Z808=2,P808&lt;&gt;0),25,AND(Z808=2,R808&lt;&gt;0),21,AND(Z808=2,U808="ALTO"),16,AND(Z808=2,U808="BAJO"),11,AND(Z808=2,V808&lt;&gt;0),4,AND(Z808=3,P808&lt;&gt;0),25,AND(Z808=3,R808&lt;&gt;0),21,AND(Z808=3,U808="ALTO"),16,AND(Z808=3,U808="BAJO"),12,AND(Z808=3,V808&lt;&gt;0),5,AND(Z808=4,P808&lt;&gt;0),25,AND(Z808=4,R808&lt;&gt;0),13,AND(Z808=4,U808="ALTO"),16,AND(Z808=4,U808="BAJO"),14,AND(Z808=4,V808&lt;&gt;0),7,AND(Z808=5,P808&lt;&gt;0),25,AND(Z808=5,R808&lt;&gt;0),21,AND(Z808=5,U808="ALTO"),16,AND(Z808=5,U808="BAJO"),12,AND(Z808=5,V808&lt;&gt;0),8,AND(Z808=6,P808&lt;&gt;0),25,AND(Z808=6,R808&lt;&gt;0),21,AND(Z808=6,U808="ALTO"),20,AND(Z808=6,U808="BAJO"),17,AND(Z808=6,V808&lt;&gt;0),6,AND(Z808=7,P808&lt;&gt;0),25,AND(Z808=7,R808&lt;&gt;0),23,AND(Z808=7,U808="ALTO"),16,AND(Z808=7,U808="BAJO"),11,AND(Z808=7,V808&lt;&gt;0),7,AND(Z808=8,P808&lt;&gt;0),25,AND(Z808=8,R808&lt;&gt;0),21,AND(Z808=8,U808="ALTO"),16,AND(Z808=8,U808="BAJO"),12,AND(Z808=8,V808&lt;&gt;0),8,AND(Z808=9,P808&lt;&gt;0),25,AND(Z808=9,R808&lt;&gt;0),21,AND(Z808=9,U808="ALTO"),20,AND(Z808=9,U808="BAJO"),17,AND(Z808=9,V808&lt;&gt;0),13,AND(Z808=10,P808&lt;&gt;0),25,AND(Z808=10,R808&lt;&gt;0),22,AND(Z808=10,U808="ALTO"),21,AND(Z808=10,U808="BAJO"),18,AND(Z808=10,V808&lt;&gt;0),18,AND(Z808=11,P808&lt;&gt;0),25,AND(Z808=11,R808&lt;&gt;0),23,AND(Z808=11,U808="ALTO"),20,AND(Z808=11,U808="BAJO"),16,AND(Z808=11,V808&lt;&gt;0),11,AND(Z808=12,P808&lt;&gt;0),25,AND(Z808=12,R808&lt;&gt;0),23,AND(Z808=12,U808="ALTO"),20,AND(Z808=12,U808="BAJO"),16,AND(Z808=12,V808&lt;&gt;0),12,AND(Z808=13,P808&lt;&gt;0),25,AND(Z808=13,R808&lt;&gt;0),21,AND(Z808=13,U808="ALTO"),20,AND(Z808=13,U808="BAJO"),17,AND(Z808=13,V808&lt;&gt;0),17,AND(Z808=14,P808&lt;&gt;0),25,AND(Z808=14,R808&lt;&gt;0),24,AND(Z808=14,U808="ALTO"),23,AND(Z808=14,U808="BAJO"),21,AND(Z808=14,V808&lt;&gt;0),18,AND(Z808=15,P808&lt;&gt;0),25,AND(Z808=15,R808&lt;&gt;0),24,AND(Z808=15,U808="ALTO"),22,AND(Z808=15,U808="BAJO"),19,AND(Z808=15,V808&lt;&gt;0),19,AND(Z808=16,P808&lt;&gt;0),25,AND(Z808=16,R808&lt;&gt;0),23,AND(Z808=16,U808="ALTO"),23,AND(Z808=16,U808="BAJO"),23,AND(Z808=16,V808&lt;&gt;0),20,AND(Z808=17,P808&lt;&gt;0),25,AND(Z808=17,R808&lt;&gt;0),24,AND(Z808=17,U808="ALTO"),23,AND(Z808=17,U808="BAJO"),21,AND(Z808=17,V808&lt;&gt;0),20,AND(Z808=18,P808&lt;&gt;0),25,AND(Z808=18,R808&lt;&gt;0),24,AND(Z808=18,U808="ALTO"),23,AND(Z808=18,U808="BAJO"),22,AND(Z808=18,V808&lt;&gt;0),21,AND(Z808=19,P808&lt;&gt;0),25,AND(Z808=19,R808&lt;&gt;0),25,AND(Z808=19,U808="ALTO"),24,AND(Z808=19,U808="BAJO"),22,AND(Z808=19,V808&lt;&gt;0),22,AND(Z808&lt;&gt;0,X808&lt;&gt;0),Z808,TRUE,"FALSO")</f>
        <v>FALSO</v>
      </c>
      <c r="AC808" s="222"/>
      <c r="AD808" s="222"/>
      <c r="AE808" s="36"/>
      <c r="AF808" s="37"/>
      <c r="AG808" s="37"/>
      <c r="AH808" s="25"/>
      <c r="AI808" s="25"/>
      <c r="AJ808" s="25"/>
      <c r="AK808" s="25"/>
      <c r="AL808" s="25"/>
      <c r="AM808" s="25"/>
      <c r="AN808" s="25"/>
      <c r="AO808" s="35"/>
      <c r="AP808" s="25"/>
      <c r="AQ808" s="35"/>
      <c r="AR808" s="25"/>
      <c r="AS808" s="35"/>
      <c r="AT808" s="25"/>
      <c r="AU808" s="35"/>
      <c r="AV808" s="25"/>
      <c r="AW808" s="35"/>
      <c r="AX808" s="25"/>
    </row>
    <row r="809" spans="1:50" ht="26.25">
      <c r="A809" s="285"/>
      <c r="B809" s="381"/>
      <c r="C809" s="379"/>
      <c r="D809" s="378"/>
      <c r="E809" s="249"/>
      <c r="F809" s="248"/>
      <c r="G809" s="225"/>
      <c r="H809" s="227"/>
      <c r="I809" s="254"/>
      <c r="J809" s="255" t="e">
        <f>+VLOOKUP(I809,Peligros_Aspectos!A:D,4,0)</f>
        <v>#N/A</v>
      </c>
      <c r="K809" s="256" t="e">
        <f>+VLOOKUP(I809,Peligros_Aspectos!A:D,2,0)</f>
        <v>#N/A</v>
      </c>
      <c r="L809" s="257" t="e">
        <f>+VLOOKUP(I809,Peligros_Aspectos!A:C,3,0)</f>
        <v>#N/A</v>
      </c>
      <c r="M809" s="232"/>
      <c r="N809" s="258"/>
      <c r="O809" s="245" t="str">
        <f t="shared" si="68"/>
        <v/>
      </c>
      <c r="P809" s="260"/>
      <c r="Q809" s="260"/>
      <c r="R809" s="260"/>
      <c r="S809" s="260"/>
      <c r="T809" s="264"/>
      <c r="U809" s="258"/>
      <c r="V809" s="264"/>
      <c r="W809" s="264"/>
      <c r="X809" s="260"/>
      <c r="Y809" s="266"/>
      <c r="Z809" s="245" t="str">
        <f t="shared" si="67"/>
        <v/>
      </c>
      <c r="AA809" s="267"/>
      <c r="AB809" s="245" t="str">
        <f t="array" ref="AB809">_xlfn.IFS(AND(Z809=1,P809&lt;&gt;0),25,AND(Z809=1,R809&lt;&gt;0),21,AND(Z809=1,U809="ALTO"),16,AND(Z809=1,U809="BAJO"),11,AND(Z809=1,V809&lt;&gt;0),2,AND(Z809=2,P809&lt;&gt;0),25,AND(Z809=2,R809&lt;&gt;0),21,AND(Z809=2,U809="ALTO"),16,AND(Z809=2,U809="BAJO"),11,AND(Z809=2,V809&lt;&gt;0),4,AND(Z809=3,P809&lt;&gt;0),25,AND(Z809=3,R809&lt;&gt;0),21,AND(Z809=3,U809="ALTO"),16,AND(Z809=3,U809="BAJO"),12,AND(Z809=3,V809&lt;&gt;0),5,AND(Z809=4,P809&lt;&gt;0),25,AND(Z809=4,R809&lt;&gt;0),13,AND(Z809=4,U809="ALTO"),16,AND(Z809=4,U809="BAJO"),14,AND(Z809=4,V809&lt;&gt;0),7,AND(Z809=5,P809&lt;&gt;0),25,AND(Z809=5,R809&lt;&gt;0),21,AND(Z809=5,U809="ALTO"),16,AND(Z809=5,U809="BAJO"),12,AND(Z809=5,V809&lt;&gt;0),8,AND(Z809=6,P809&lt;&gt;0),25,AND(Z809=6,R809&lt;&gt;0),21,AND(Z809=6,U809="ALTO"),20,AND(Z809=6,U809="BAJO"),17,AND(Z809=6,V809&lt;&gt;0),6,AND(Z809=7,P809&lt;&gt;0),25,AND(Z809=7,R809&lt;&gt;0),23,AND(Z809=7,U809="ALTO"),16,AND(Z809=7,U809="BAJO"),11,AND(Z809=7,V809&lt;&gt;0),7,AND(Z809=8,P809&lt;&gt;0),25,AND(Z809=8,R809&lt;&gt;0),21,AND(Z809=8,U809="ALTO"),16,AND(Z809=8,U809="BAJO"),12,AND(Z809=8,V809&lt;&gt;0),8,AND(Z809=9,P809&lt;&gt;0),25,AND(Z809=9,R809&lt;&gt;0),21,AND(Z809=9,U809="ALTO"),20,AND(Z809=9,U809="BAJO"),17,AND(Z809=9,V809&lt;&gt;0),13,AND(Z809=10,P809&lt;&gt;0),25,AND(Z809=10,R809&lt;&gt;0),22,AND(Z809=10,U809="ALTO"),21,AND(Z809=10,U809="BAJO"),18,AND(Z809=10,V809&lt;&gt;0),18,AND(Z809=11,P809&lt;&gt;0),25,AND(Z809=11,R809&lt;&gt;0),23,AND(Z809=11,U809="ALTO"),20,AND(Z809=11,U809="BAJO"),16,AND(Z809=11,V809&lt;&gt;0),11,AND(Z809=12,P809&lt;&gt;0),25,AND(Z809=12,R809&lt;&gt;0),23,AND(Z809=12,U809="ALTO"),20,AND(Z809=12,U809="BAJO"),16,AND(Z809=12,V809&lt;&gt;0),12,AND(Z809=13,P809&lt;&gt;0),25,AND(Z809=13,R809&lt;&gt;0),21,AND(Z809=13,U809="ALTO"),20,AND(Z809=13,U809="BAJO"),17,AND(Z809=13,V809&lt;&gt;0),17,AND(Z809=14,P809&lt;&gt;0),25,AND(Z809=14,R809&lt;&gt;0),24,AND(Z809=14,U809="ALTO"),23,AND(Z809=14,U809="BAJO"),21,AND(Z809=14,V809&lt;&gt;0),18,AND(Z809=15,P809&lt;&gt;0),25,AND(Z809=15,R809&lt;&gt;0),24,AND(Z809=15,U809="ALTO"),22,AND(Z809=15,U809="BAJO"),19,AND(Z809=15,V809&lt;&gt;0),19,AND(Z809=16,P809&lt;&gt;0),25,AND(Z809=16,R809&lt;&gt;0),23,AND(Z809=16,U809="ALTO"),23,AND(Z809=16,U809="BAJO"),23,AND(Z809=16,V809&lt;&gt;0),20,AND(Z809=17,P809&lt;&gt;0),25,AND(Z809=17,R809&lt;&gt;0),24,AND(Z809=17,U809="ALTO"),23,AND(Z809=17,U809="BAJO"),21,AND(Z809=17,V809&lt;&gt;0),20,AND(Z809=18,P809&lt;&gt;0),25,AND(Z809=18,R809&lt;&gt;0),24,AND(Z809=18,U809="ALTO"),23,AND(Z809=18,U809="BAJO"),22,AND(Z809=18,V809&lt;&gt;0),21,AND(Z809=19,P809&lt;&gt;0),25,AND(Z809=19,R809&lt;&gt;0),25,AND(Z809=19,U809="ALTO"),24,AND(Z809=19,U809="BAJO"),22,AND(Z809=19,V809&lt;&gt;0),22,AND(Z809&lt;&gt;0,X809&lt;&gt;0),Z809,TRUE,"FALSO")</f>
        <v>FALSO</v>
      </c>
      <c r="AC809" s="222"/>
      <c r="AD809" s="222"/>
      <c r="AE809" s="36"/>
      <c r="AF809" s="37"/>
      <c r="AG809" s="37"/>
      <c r="AH809" s="25"/>
      <c r="AI809" s="25"/>
      <c r="AJ809" s="25"/>
      <c r="AK809" s="25"/>
      <c r="AL809" s="25"/>
      <c r="AM809" s="25"/>
      <c r="AN809" s="25"/>
      <c r="AO809" s="35"/>
      <c r="AP809" s="25"/>
      <c r="AQ809" s="35"/>
      <c r="AR809" s="25"/>
      <c r="AS809" s="35"/>
      <c r="AT809" s="25"/>
      <c r="AU809" s="35"/>
      <c r="AV809" s="25"/>
      <c r="AW809" s="35"/>
      <c r="AX809" s="25"/>
    </row>
    <row r="810" spans="1:50" ht="26.25">
      <c r="A810" s="285"/>
      <c r="B810" s="381"/>
      <c r="C810" s="379"/>
      <c r="D810" s="378"/>
      <c r="E810" s="249"/>
      <c r="F810" s="248"/>
      <c r="G810" s="225"/>
      <c r="H810" s="227"/>
      <c r="I810" s="254"/>
      <c r="J810" s="255" t="e">
        <f>+VLOOKUP(I810,Peligros_Aspectos!A:D,4,0)</f>
        <v>#N/A</v>
      </c>
      <c r="K810" s="256" t="e">
        <f>+VLOOKUP(I810,Peligros_Aspectos!A:D,2,0)</f>
        <v>#N/A</v>
      </c>
      <c r="L810" s="257" t="e">
        <f>+VLOOKUP(I810,Peligros_Aspectos!A:C,3,0)</f>
        <v>#N/A</v>
      </c>
      <c r="M810" s="232"/>
      <c r="N810" s="258"/>
      <c r="O810" s="245" t="str">
        <f t="shared" si="68"/>
        <v/>
      </c>
      <c r="P810" s="260"/>
      <c r="Q810" s="260"/>
      <c r="R810" s="260"/>
      <c r="S810" s="260"/>
      <c r="T810" s="260"/>
      <c r="U810" s="258"/>
      <c r="V810" s="264"/>
      <c r="W810" s="264"/>
      <c r="X810" s="260"/>
      <c r="Y810" s="266"/>
      <c r="Z810" s="245" t="str">
        <f t="shared" si="67"/>
        <v/>
      </c>
      <c r="AA810" s="267"/>
      <c r="AB810" s="245" t="str">
        <f t="array" ref="AB810">_xlfn.IFS(AND(Z810=1,P810&lt;&gt;0),25,AND(Z810=1,R810&lt;&gt;0),21,AND(Z810=1,U810="ALTO"),16,AND(Z810=1,U810="BAJO"),11,AND(Z810=1,V810&lt;&gt;0),2,AND(Z810=2,P810&lt;&gt;0),25,AND(Z810=2,R810&lt;&gt;0),21,AND(Z810=2,U810="ALTO"),16,AND(Z810=2,U810="BAJO"),11,AND(Z810=2,V810&lt;&gt;0),4,AND(Z810=3,P810&lt;&gt;0),25,AND(Z810=3,R810&lt;&gt;0),21,AND(Z810=3,U810="ALTO"),16,AND(Z810=3,U810="BAJO"),12,AND(Z810=3,V810&lt;&gt;0),5,AND(Z810=4,P810&lt;&gt;0),25,AND(Z810=4,R810&lt;&gt;0),13,AND(Z810=4,U810="ALTO"),16,AND(Z810=4,U810="BAJO"),14,AND(Z810=4,V810&lt;&gt;0),7,AND(Z810=5,P810&lt;&gt;0),25,AND(Z810=5,R810&lt;&gt;0),21,AND(Z810=5,U810="ALTO"),16,AND(Z810=5,U810="BAJO"),12,AND(Z810=5,V810&lt;&gt;0),8,AND(Z810=6,P810&lt;&gt;0),25,AND(Z810=6,R810&lt;&gt;0),21,AND(Z810=6,U810="ALTO"),20,AND(Z810=6,U810="BAJO"),17,AND(Z810=6,V810&lt;&gt;0),6,AND(Z810=7,P810&lt;&gt;0),25,AND(Z810=7,R810&lt;&gt;0),23,AND(Z810=7,U810="ALTO"),16,AND(Z810=7,U810="BAJO"),11,AND(Z810=7,V810&lt;&gt;0),7,AND(Z810=8,P810&lt;&gt;0),25,AND(Z810=8,R810&lt;&gt;0),21,AND(Z810=8,U810="ALTO"),16,AND(Z810=8,U810="BAJO"),12,AND(Z810=8,V810&lt;&gt;0),8,AND(Z810=9,P810&lt;&gt;0),25,AND(Z810=9,R810&lt;&gt;0),21,AND(Z810=9,U810="ALTO"),20,AND(Z810=9,U810="BAJO"),17,AND(Z810=9,V810&lt;&gt;0),13,AND(Z810=10,P810&lt;&gt;0),25,AND(Z810=10,R810&lt;&gt;0),22,AND(Z810=10,U810="ALTO"),21,AND(Z810=10,U810="BAJO"),18,AND(Z810=10,V810&lt;&gt;0),18,AND(Z810=11,P810&lt;&gt;0),25,AND(Z810=11,R810&lt;&gt;0),23,AND(Z810=11,U810="ALTO"),20,AND(Z810=11,U810="BAJO"),16,AND(Z810=11,V810&lt;&gt;0),11,AND(Z810=12,P810&lt;&gt;0),25,AND(Z810=12,R810&lt;&gt;0),23,AND(Z810=12,U810="ALTO"),20,AND(Z810=12,U810="BAJO"),16,AND(Z810=12,V810&lt;&gt;0),12,AND(Z810=13,P810&lt;&gt;0),25,AND(Z810=13,R810&lt;&gt;0),21,AND(Z810=13,U810="ALTO"),20,AND(Z810=13,U810="BAJO"),17,AND(Z810=13,V810&lt;&gt;0),17,AND(Z810=14,P810&lt;&gt;0),25,AND(Z810=14,R810&lt;&gt;0),24,AND(Z810=14,U810="ALTO"),23,AND(Z810=14,U810="BAJO"),21,AND(Z810=14,V810&lt;&gt;0),18,AND(Z810=15,P810&lt;&gt;0),25,AND(Z810=15,R810&lt;&gt;0),24,AND(Z810=15,U810="ALTO"),22,AND(Z810=15,U810="BAJO"),19,AND(Z810=15,V810&lt;&gt;0),19,AND(Z810=16,P810&lt;&gt;0),25,AND(Z810=16,R810&lt;&gt;0),23,AND(Z810=16,U810="ALTO"),23,AND(Z810=16,U810="BAJO"),23,AND(Z810=16,V810&lt;&gt;0),20,AND(Z810=17,P810&lt;&gt;0),25,AND(Z810=17,R810&lt;&gt;0),24,AND(Z810=17,U810="ALTO"),23,AND(Z810=17,U810="BAJO"),21,AND(Z810=17,V810&lt;&gt;0),20,AND(Z810=18,P810&lt;&gt;0),25,AND(Z810=18,R810&lt;&gt;0),24,AND(Z810=18,U810="ALTO"),23,AND(Z810=18,U810="BAJO"),22,AND(Z810=18,V810&lt;&gt;0),21,AND(Z810=19,P810&lt;&gt;0),25,AND(Z810=19,R810&lt;&gt;0),25,AND(Z810=19,U810="ALTO"),24,AND(Z810=19,U810="BAJO"),22,AND(Z810=19,V810&lt;&gt;0),22,AND(Z810&lt;&gt;0,X810&lt;&gt;0),Z810,TRUE,"FALSO")</f>
        <v>FALSO</v>
      </c>
      <c r="AC810" s="222"/>
      <c r="AD810" s="222"/>
      <c r="AE810" s="36"/>
      <c r="AF810" s="37"/>
      <c r="AG810" s="37"/>
      <c r="AH810" s="25"/>
      <c r="AI810" s="25"/>
      <c r="AJ810" s="25"/>
      <c r="AK810" s="25"/>
      <c r="AL810" s="25"/>
      <c r="AM810" s="25"/>
      <c r="AN810" s="25"/>
      <c r="AO810" s="35"/>
      <c r="AP810" s="25"/>
      <c r="AQ810" s="35"/>
      <c r="AR810" s="25"/>
      <c r="AS810" s="35"/>
      <c r="AT810" s="25"/>
      <c r="AU810" s="35"/>
      <c r="AV810" s="25"/>
      <c r="AW810" s="35"/>
      <c r="AX810" s="25"/>
    </row>
    <row r="811" spans="1:50" ht="26.25">
      <c r="A811" s="285"/>
      <c r="B811" s="381"/>
      <c r="C811" s="379"/>
      <c r="D811" s="378"/>
      <c r="E811" s="249"/>
      <c r="F811" s="248"/>
      <c r="G811" s="225"/>
      <c r="H811" s="227"/>
      <c r="I811" s="254"/>
      <c r="J811" s="255" t="e">
        <f>+VLOOKUP(I811,Peligros_Aspectos!A:D,4,0)</f>
        <v>#N/A</v>
      </c>
      <c r="K811" s="256" t="e">
        <f>+VLOOKUP(I811,Peligros_Aspectos!A:D,2,0)</f>
        <v>#N/A</v>
      </c>
      <c r="L811" s="257" t="e">
        <f>+VLOOKUP(I811,Peligros_Aspectos!A:C,3,0)</f>
        <v>#N/A</v>
      </c>
      <c r="M811" s="232"/>
      <c r="N811" s="258"/>
      <c r="O811" s="245" t="str">
        <f t="shared" si="68"/>
        <v/>
      </c>
      <c r="P811" s="260"/>
      <c r="Q811" s="260"/>
      <c r="R811" s="260"/>
      <c r="S811" s="258"/>
      <c r="T811" s="264"/>
      <c r="U811" s="258"/>
      <c r="V811" s="264"/>
      <c r="W811" s="264"/>
      <c r="X811" s="260"/>
      <c r="Y811" s="266"/>
      <c r="Z811" s="245" t="str">
        <f t="shared" si="67"/>
        <v/>
      </c>
      <c r="AA811" s="267"/>
      <c r="AB811" s="245" t="str">
        <f t="array" ref="AB811">_xlfn.IFS(AND(Z811=1,P811&lt;&gt;0),25,AND(Z811=1,R811&lt;&gt;0),21,AND(Z811=1,U811="ALTO"),16,AND(Z811=1,U811="BAJO"),11,AND(Z811=1,V811&lt;&gt;0),2,AND(Z811=2,P811&lt;&gt;0),25,AND(Z811=2,R811&lt;&gt;0),21,AND(Z811=2,U811="ALTO"),16,AND(Z811=2,U811="BAJO"),11,AND(Z811=2,V811&lt;&gt;0),4,AND(Z811=3,P811&lt;&gt;0),25,AND(Z811=3,R811&lt;&gt;0),21,AND(Z811=3,U811="ALTO"),16,AND(Z811=3,U811="BAJO"),12,AND(Z811=3,V811&lt;&gt;0),5,AND(Z811=4,P811&lt;&gt;0),25,AND(Z811=4,R811&lt;&gt;0),13,AND(Z811=4,U811="ALTO"),16,AND(Z811=4,U811="BAJO"),14,AND(Z811=4,V811&lt;&gt;0),7,AND(Z811=5,P811&lt;&gt;0),25,AND(Z811=5,R811&lt;&gt;0),21,AND(Z811=5,U811="ALTO"),16,AND(Z811=5,U811="BAJO"),12,AND(Z811=5,V811&lt;&gt;0),8,AND(Z811=6,P811&lt;&gt;0),25,AND(Z811=6,R811&lt;&gt;0),21,AND(Z811=6,U811="ALTO"),20,AND(Z811=6,U811="BAJO"),17,AND(Z811=6,V811&lt;&gt;0),6,AND(Z811=7,P811&lt;&gt;0),25,AND(Z811=7,R811&lt;&gt;0),23,AND(Z811=7,U811="ALTO"),16,AND(Z811=7,U811="BAJO"),11,AND(Z811=7,V811&lt;&gt;0),7,AND(Z811=8,P811&lt;&gt;0),25,AND(Z811=8,R811&lt;&gt;0),21,AND(Z811=8,U811="ALTO"),16,AND(Z811=8,U811="BAJO"),12,AND(Z811=8,V811&lt;&gt;0),8,AND(Z811=9,P811&lt;&gt;0),25,AND(Z811=9,R811&lt;&gt;0),21,AND(Z811=9,U811="ALTO"),20,AND(Z811=9,U811="BAJO"),17,AND(Z811=9,V811&lt;&gt;0),13,AND(Z811=10,P811&lt;&gt;0),25,AND(Z811=10,R811&lt;&gt;0),22,AND(Z811=10,U811="ALTO"),21,AND(Z811=10,U811="BAJO"),18,AND(Z811=10,V811&lt;&gt;0),18,AND(Z811=11,P811&lt;&gt;0),25,AND(Z811=11,R811&lt;&gt;0),23,AND(Z811=11,U811="ALTO"),20,AND(Z811=11,U811="BAJO"),16,AND(Z811=11,V811&lt;&gt;0),11,AND(Z811=12,P811&lt;&gt;0),25,AND(Z811=12,R811&lt;&gt;0),23,AND(Z811=12,U811="ALTO"),20,AND(Z811=12,U811="BAJO"),16,AND(Z811=12,V811&lt;&gt;0),12,AND(Z811=13,P811&lt;&gt;0),25,AND(Z811=13,R811&lt;&gt;0),21,AND(Z811=13,U811="ALTO"),20,AND(Z811=13,U811="BAJO"),17,AND(Z811=13,V811&lt;&gt;0),17,AND(Z811=14,P811&lt;&gt;0),25,AND(Z811=14,R811&lt;&gt;0),24,AND(Z811=14,U811="ALTO"),23,AND(Z811=14,U811="BAJO"),21,AND(Z811=14,V811&lt;&gt;0),18,AND(Z811=15,P811&lt;&gt;0),25,AND(Z811=15,R811&lt;&gt;0),24,AND(Z811=15,U811="ALTO"),22,AND(Z811=15,U811="BAJO"),19,AND(Z811=15,V811&lt;&gt;0),19,AND(Z811=16,P811&lt;&gt;0),25,AND(Z811=16,R811&lt;&gt;0),23,AND(Z811=16,U811="ALTO"),23,AND(Z811=16,U811="BAJO"),23,AND(Z811=16,V811&lt;&gt;0),20,AND(Z811=17,P811&lt;&gt;0),25,AND(Z811=17,R811&lt;&gt;0),24,AND(Z811=17,U811="ALTO"),23,AND(Z811=17,U811="BAJO"),21,AND(Z811=17,V811&lt;&gt;0),20,AND(Z811=18,P811&lt;&gt;0),25,AND(Z811=18,R811&lt;&gt;0),24,AND(Z811=18,U811="ALTO"),23,AND(Z811=18,U811="BAJO"),22,AND(Z811=18,V811&lt;&gt;0),21,AND(Z811=19,P811&lt;&gt;0),25,AND(Z811=19,R811&lt;&gt;0),25,AND(Z811=19,U811="ALTO"),24,AND(Z811=19,U811="BAJO"),22,AND(Z811=19,V811&lt;&gt;0),22,AND(Z811&lt;&gt;0,X811&lt;&gt;0),Z811,TRUE,"FALSO")</f>
        <v>FALSO</v>
      </c>
      <c r="AC811" s="222"/>
      <c r="AD811" s="222"/>
      <c r="AE811" s="36"/>
      <c r="AF811" s="37"/>
      <c r="AG811" s="37"/>
      <c r="AH811" s="25"/>
      <c r="AI811" s="25"/>
      <c r="AJ811" s="25"/>
      <c r="AK811" s="25"/>
      <c r="AL811" s="25"/>
      <c r="AM811" s="25"/>
      <c r="AN811" s="25"/>
      <c r="AO811" s="35"/>
      <c r="AP811" s="25"/>
      <c r="AQ811" s="35"/>
      <c r="AR811" s="25"/>
      <c r="AS811" s="35"/>
      <c r="AT811" s="25"/>
      <c r="AU811" s="35"/>
      <c r="AV811" s="25"/>
      <c r="AW811" s="35"/>
      <c r="AX811" s="25"/>
    </row>
    <row r="812" spans="1:50" ht="26.25">
      <c r="A812" s="285"/>
      <c r="B812" s="381"/>
      <c r="C812" s="379"/>
      <c r="D812" s="378"/>
      <c r="E812" s="249"/>
      <c r="F812" s="248"/>
      <c r="G812" s="225"/>
      <c r="H812" s="227"/>
      <c r="I812" s="254"/>
      <c r="J812" s="255" t="e">
        <f>+VLOOKUP(I812,Peligros_Aspectos!A:D,4,0)</f>
        <v>#N/A</v>
      </c>
      <c r="K812" s="256" t="e">
        <f>+VLOOKUP(I812,Peligros_Aspectos!A:D,2,0)</f>
        <v>#N/A</v>
      </c>
      <c r="L812" s="257" t="e">
        <f>+VLOOKUP(I812,Peligros_Aspectos!A:C,3,0)</f>
        <v>#N/A</v>
      </c>
      <c r="M812" s="232"/>
      <c r="N812" s="258"/>
      <c r="O812" s="245" t="str">
        <f t="shared" si="68"/>
        <v/>
      </c>
      <c r="P812" s="260"/>
      <c r="Q812" s="260"/>
      <c r="R812" s="260"/>
      <c r="S812" s="258"/>
      <c r="T812" s="264"/>
      <c r="U812" s="258"/>
      <c r="V812" s="264"/>
      <c r="W812" s="264"/>
      <c r="X812" s="260"/>
      <c r="Y812" s="266"/>
      <c r="Z812" s="245" t="str">
        <f t="shared" si="67"/>
        <v/>
      </c>
      <c r="AA812" s="267"/>
      <c r="AB812" s="245" t="str">
        <f t="array" ref="AB812">_xlfn.IFS(AND(Z812=1,P812&lt;&gt;0),25,AND(Z812=1,R812&lt;&gt;0),21,AND(Z812=1,U812="ALTO"),16,AND(Z812=1,U812="BAJO"),11,AND(Z812=1,V812&lt;&gt;0),2,AND(Z812=2,P812&lt;&gt;0),25,AND(Z812=2,R812&lt;&gt;0),21,AND(Z812=2,U812="ALTO"),16,AND(Z812=2,U812="BAJO"),11,AND(Z812=2,V812&lt;&gt;0),4,AND(Z812=3,P812&lt;&gt;0),25,AND(Z812=3,R812&lt;&gt;0),21,AND(Z812=3,U812="ALTO"),16,AND(Z812=3,U812="BAJO"),12,AND(Z812=3,V812&lt;&gt;0),5,AND(Z812=4,P812&lt;&gt;0),25,AND(Z812=4,R812&lt;&gt;0),13,AND(Z812=4,U812="ALTO"),16,AND(Z812=4,U812="BAJO"),14,AND(Z812=4,V812&lt;&gt;0),7,AND(Z812=5,P812&lt;&gt;0),25,AND(Z812=5,R812&lt;&gt;0),21,AND(Z812=5,U812="ALTO"),16,AND(Z812=5,U812="BAJO"),12,AND(Z812=5,V812&lt;&gt;0),8,AND(Z812=6,P812&lt;&gt;0),25,AND(Z812=6,R812&lt;&gt;0),21,AND(Z812=6,U812="ALTO"),20,AND(Z812=6,U812="BAJO"),17,AND(Z812=6,V812&lt;&gt;0),6,AND(Z812=7,P812&lt;&gt;0),25,AND(Z812=7,R812&lt;&gt;0),23,AND(Z812=7,U812="ALTO"),16,AND(Z812=7,U812="BAJO"),11,AND(Z812=7,V812&lt;&gt;0),7,AND(Z812=8,P812&lt;&gt;0),25,AND(Z812=8,R812&lt;&gt;0),21,AND(Z812=8,U812="ALTO"),16,AND(Z812=8,U812="BAJO"),12,AND(Z812=8,V812&lt;&gt;0),8,AND(Z812=9,P812&lt;&gt;0),25,AND(Z812=9,R812&lt;&gt;0),21,AND(Z812=9,U812="ALTO"),20,AND(Z812=9,U812="BAJO"),17,AND(Z812=9,V812&lt;&gt;0),13,AND(Z812=10,P812&lt;&gt;0),25,AND(Z812=10,R812&lt;&gt;0),22,AND(Z812=10,U812="ALTO"),21,AND(Z812=10,U812="BAJO"),18,AND(Z812=10,V812&lt;&gt;0),18,AND(Z812=11,P812&lt;&gt;0),25,AND(Z812=11,R812&lt;&gt;0),23,AND(Z812=11,U812="ALTO"),20,AND(Z812=11,U812="BAJO"),16,AND(Z812=11,V812&lt;&gt;0),11,AND(Z812=12,P812&lt;&gt;0),25,AND(Z812=12,R812&lt;&gt;0),23,AND(Z812=12,U812="ALTO"),20,AND(Z812=12,U812="BAJO"),16,AND(Z812=12,V812&lt;&gt;0),12,AND(Z812=13,P812&lt;&gt;0),25,AND(Z812=13,R812&lt;&gt;0),21,AND(Z812=13,U812="ALTO"),20,AND(Z812=13,U812="BAJO"),17,AND(Z812=13,V812&lt;&gt;0),17,AND(Z812=14,P812&lt;&gt;0),25,AND(Z812=14,R812&lt;&gt;0),24,AND(Z812=14,U812="ALTO"),23,AND(Z812=14,U812="BAJO"),21,AND(Z812=14,V812&lt;&gt;0),18,AND(Z812=15,P812&lt;&gt;0),25,AND(Z812=15,R812&lt;&gt;0),24,AND(Z812=15,U812="ALTO"),22,AND(Z812=15,U812="BAJO"),19,AND(Z812=15,V812&lt;&gt;0),19,AND(Z812=16,P812&lt;&gt;0),25,AND(Z812=16,R812&lt;&gt;0),23,AND(Z812=16,U812="ALTO"),23,AND(Z812=16,U812="BAJO"),23,AND(Z812=16,V812&lt;&gt;0),20,AND(Z812=17,P812&lt;&gt;0),25,AND(Z812=17,R812&lt;&gt;0),24,AND(Z812=17,U812="ALTO"),23,AND(Z812=17,U812="BAJO"),21,AND(Z812=17,V812&lt;&gt;0),20,AND(Z812=18,P812&lt;&gt;0),25,AND(Z812=18,R812&lt;&gt;0),24,AND(Z812=18,U812="ALTO"),23,AND(Z812=18,U812="BAJO"),22,AND(Z812=18,V812&lt;&gt;0),21,AND(Z812=19,P812&lt;&gt;0),25,AND(Z812=19,R812&lt;&gt;0),25,AND(Z812=19,U812="ALTO"),24,AND(Z812=19,U812="BAJO"),22,AND(Z812=19,V812&lt;&gt;0),22,AND(Z812&lt;&gt;0,X812&lt;&gt;0),Z812,TRUE,"FALSO")</f>
        <v>FALSO</v>
      </c>
      <c r="AC812" s="222"/>
      <c r="AD812" s="222"/>
      <c r="AE812" s="36"/>
      <c r="AF812" s="37"/>
      <c r="AG812" s="37"/>
      <c r="AH812" s="25"/>
      <c r="AI812" s="25"/>
      <c r="AJ812" s="25"/>
      <c r="AK812" s="25"/>
      <c r="AL812" s="25"/>
      <c r="AM812" s="25"/>
      <c r="AN812" s="25"/>
      <c r="AO812" s="35"/>
      <c r="AP812" s="25"/>
      <c r="AQ812" s="35"/>
      <c r="AR812" s="25"/>
      <c r="AS812" s="35"/>
      <c r="AT812" s="25"/>
      <c r="AU812" s="35"/>
      <c r="AV812" s="25"/>
      <c r="AW812" s="35"/>
      <c r="AX812" s="25"/>
    </row>
    <row r="813" spans="1:50" ht="26.25">
      <c r="A813" s="285"/>
      <c r="B813" s="381"/>
      <c r="C813" s="379"/>
      <c r="D813" s="378"/>
      <c r="E813" s="249"/>
      <c r="F813" s="248"/>
      <c r="G813" s="225"/>
      <c r="H813" s="227"/>
      <c r="I813" s="254"/>
      <c r="J813" s="255" t="e">
        <f>+VLOOKUP(I813,Peligros_Aspectos!A:D,4,0)</f>
        <v>#N/A</v>
      </c>
      <c r="K813" s="256" t="e">
        <f>+VLOOKUP(I813,Peligros_Aspectos!A:D,2,0)</f>
        <v>#N/A</v>
      </c>
      <c r="L813" s="257" t="e">
        <f>+VLOOKUP(I813,Peligros_Aspectos!A:C,3,0)</f>
        <v>#N/A</v>
      </c>
      <c r="M813" s="232"/>
      <c r="N813" s="258"/>
      <c r="O813" s="245" t="str">
        <f t="shared" si="68"/>
        <v/>
      </c>
      <c r="P813" s="260"/>
      <c r="Q813" s="260"/>
      <c r="R813" s="260"/>
      <c r="S813" s="258"/>
      <c r="T813" s="264"/>
      <c r="U813" s="258"/>
      <c r="V813" s="264"/>
      <c r="W813" s="264"/>
      <c r="X813" s="260"/>
      <c r="Y813" s="266"/>
      <c r="Z813" s="245" t="str">
        <f t="shared" si="67"/>
        <v/>
      </c>
      <c r="AA813" s="267"/>
      <c r="AB813" s="245" t="str">
        <f t="array" ref="AB813">_xlfn.IFS(AND(Z813=1,P813&lt;&gt;0),25,AND(Z813=1,R813&lt;&gt;0),21,AND(Z813=1,U813="ALTO"),16,AND(Z813=1,U813="BAJO"),11,AND(Z813=1,V813&lt;&gt;0),2,AND(Z813=2,P813&lt;&gt;0),25,AND(Z813=2,R813&lt;&gt;0),21,AND(Z813=2,U813="ALTO"),16,AND(Z813=2,U813="BAJO"),11,AND(Z813=2,V813&lt;&gt;0),4,AND(Z813=3,P813&lt;&gt;0),25,AND(Z813=3,R813&lt;&gt;0),21,AND(Z813=3,U813="ALTO"),16,AND(Z813=3,U813="BAJO"),12,AND(Z813=3,V813&lt;&gt;0),5,AND(Z813=4,P813&lt;&gt;0),25,AND(Z813=4,R813&lt;&gt;0),13,AND(Z813=4,U813="ALTO"),16,AND(Z813=4,U813="BAJO"),14,AND(Z813=4,V813&lt;&gt;0),7,AND(Z813=5,P813&lt;&gt;0),25,AND(Z813=5,R813&lt;&gt;0),21,AND(Z813=5,U813="ALTO"),16,AND(Z813=5,U813="BAJO"),12,AND(Z813=5,V813&lt;&gt;0),8,AND(Z813=6,P813&lt;&gt;0),25,AND(Z813=6,R813&lt;&gt;0),21,AND(Z813=6,U813="ALTO"),20,AND(Z813=6,U813="BAJO"),17,AND(Z813=6,V813&lt;&gt;0),6,AND(Z813=7,P813&lt;&gt;0),25,AND(Z813=7,R813&lt;&gt;0),23,AND(Z813=7,U813="ALTO"),16,AND(Z813=7,U813="BAJO"),11,AND(Z813=7,V813&lt;&gt;0),7,AND(Z813=8,P813&lt;&gt;0),25,AND(Z813=8,R813&lt;&gt;0),21,AND(Z813=8,U813="ALTO"),16,AND(Z813=8,U813="BAJO"),12,AND(Z813=8,V813&lt;&gt;0),8,AND(Z813=9,P813&lt;&gt;0),25,AND(Z813=9,R813&lt;&gt;0),21,AND(Z813=9,U813="ALTO"),20,AND(Z813=9,U813="BAJO"),17,AND(Z813=9,V813&lt;&gt;0),13,AND(Z813=10,P813&lt;&gt;0),25,AND(Z813=10,R813&lt;&gt;0),22,AND(Z813=10,U813="ALTO"),21,AND(Z813=10,U813="BAJO"),18,AND(Z813=10,V813&lt;&gt;0),18,AND(Z813=11,P813&lt;&gt;0),25,AND(Z813=11,R813&lt;&gt;0),23,AND(Z813=11,U813="ALTO"),20,AND(Z813=11,U813="BAJO"),16,AND(Z813=11,V813&lt;&gt;0),11,AND(Z813=12,P813&lt;&gt;0),25,AND(Z813=12,R813&lt;&gt;0),23,AND(Z813=12,U813="ALTO"),20,AND(Z813=12,U813="BAJO"),16,AND(Z813=12,V813&lt;&gt;0),12,AND(Z813=13,P813&lt;&gt;0),25,AND(Z813=13,R813&lt;&gt;0),21,AND(Z813=13,U813="ALTO"),20,AND(Z813=13,U813="BAJO"),17,AND(Z813=13,V813&lt;&gt;0),17,AND(Z813=14,P813&lt;&gt;0),25,AND(Z813=14,R813&lt;&gt;0),24,AND(Z813=14,U813="ALTO"),23,AND(Z813=14,U813="BAJO"),21,AND(Z813=14,V813&lt;&gt;0),18,AND(Z813=15,P813&lt;&gt;0),25,AND(Z813=15,R813&lt;&gt;0),24,AND(Z813=15,U813="ALTO"),22,AND(Z813=15,U813="BAJO"),19,AND(Z813=15,V813&lt;&gt;0),19,AND(Z813=16,P813&lt;&gt;0),25,AND(Z813=16,R813&lt;&gt;0),23,AND(Z813=16,U813="ALTO"),23,AND(Z813=16,U813="BAJO"),23,AND(Z813=16,V813&lt;&gt;0),20,AND(Z813=17,P813&lt;&gt;0),25,AND(Z813=17,R813&lt;&gt;0),24,AND(Z813=17,U813="ALTO"),23,AND(Z813=17,U813="BAJO"),21,AND(Z813=17,V813&lt;&gt;0),20,AND(Z813=18,P813&lt;&gt;0),25,AND(Z813=18,R813&lt;&gt;0),24,AND(Z813=18,U813="ALTO"),23,AND(Z813=18,U813="BAJO"),22,AND(Z813=18,V813&lt;&gt;0),21,AND(Z813=19,P813&lt;&gt;0),25,AND(Z813=19,R813&lt;&gt;0),25,AND(Z813=19,U813="ALTO"),24,AND(Z813=19,U813="BAJO"),22,AND(Z813=19,V813&lt;&gt;0),22,AND(Z813&lt;&gt;0,X813&lt;&gt;0),Z813,TRUE,"FALSO")</f>
        <v>FALSO</v>
      </c>
      <c r="AC813" s="222"/>
      <c r="AD813" s="222"/>
      <c r="AE813" s="36"/>
      <c r="AF813" s="37"/>
      <c r="AG813" s="37"/>
      <c r="AH813" s="25"/>
      <c r="AI813" s="25"/>
      <c r="AJ813" s="25"/>
      <c r="AK813" s="25"/>
      <c r="AL813" s="25"/>
      <c r="AM813" s="25"/>
      <c r="AN813" s="25"/>
      <c r="AO813" s="35"/>
      <c r="AP813" s="25"/>
      <c r="AQ813" s="35"/>
      <c r="AR813" s="25"/>
      <c r="AS813" s="35"/>
      <c r="AT813" s="25"/>
      <c r="AU813" s="35"/>
      <c r="AV813" s="25"/>
      <c r="AW813" s="35"/>
      <c r="AX813" s="25"/>
    </row>
    <row r="814" spans="1:50" ht="26.25">
      <c r="A814" s="285"/>
      <c r="B814" s="381"/>
      <c r="C814" s="379"/>
      <c r="D814" s="378"/>
      <c r="E814" s="249"/>
      <c r="F814" s="248"/>
      <c r="G814" s="225"/>
      <c r="H814" s="227"/>
      <c r="I814" s="254"/>
      <c r="J814" s="255" t="e">
        <f>+VLOOKUP(I814,Peligros_Aspectos!A:D,4,0)</f>
        <v>#N/A</v>
      </c>
      <c r="K814" s="256" t="e">
        <f>+VLOOKUP(I814,Peligros_Aspectos!A:D,2,0)</f>
        <v>#N/A</v>
      </c>
      <c r="L814" s="257" t="e">
        <f>+VLOOKUP(I814,Peligros_Aspectos!A:C,3,0)</f>
        <v>#N/A</v>
      </c>
      <c r="M814" s="232"/>
      <c r="N814" s="258"/>
      <c r="O814" s="245" t="str">
        <f t="shared" si="68"/>
        <v/>
      </c>
      <c r="P814" s="260"/>
      <c r="Q814" s="260"/>
      <c r="R814" s="260"/>
      <c r="S814" s="258"/>
      <c r="T814" s="264"/>
      <c r="U814" s="258"/>
      <c r="V814" s="264"/>
      <c r="W814" s="264"/>
      <c r="X814" s="260"/>
      <c r="Y814" s="266"/>
      <c r="Z814" s="245" t="str">
        <f t="shared" si="67"/>
        <v/>
      </c>
      <c r="AA814" s="267"/>
      <c r="AB814" s="245" t="str">
        <f t="array" ref="AB814">_xlfn.IFS(AND(Z814=1,P814&lt;&gt;0),25,AND(Z814=1,R814&lt;&gt;0),21,AND(Z814=1,U814="ALTO"),16,AND(Z814=1,U814="BAJO"),11,AND(Z814=1,V814&lt;&gt;0),2,AND(Z814=2,P814&lt;&gt;0),25,AND(Z814=2,R814&lt;&gt;0),21,AND(Z814=2,U814="ALTO"),16,AND(Z814=2,U814="BAJO"),11,AND(Z814=2,V814&lt;&gt;0),4,AND(Z814=3,P814&lt;&gt;0),25,AND(Z814=3,R814&lt;&gt;0),21,AND(Z814=3,U814="ALTO"),16,AND(Z814=3,U814="BAJO"),12,AND(Z814=3,V814&lt;&gt;0),5,AND(Z814=4,P814&lt;&gt;0),25,AND(Z814=4,R814&lt;&gt;0),13,AND(Z814=4,U814="ALTO"),16,AND(Z814=4,U814="BAJO"),14,AND(Z814=4,V814&lt;&gt;0),7,AND(Z814=5,P814&lt;&gt;0),25,AND(Z814=5,R814&lt;&gt;0),21,AND(Z814=5,U814="ALTO"),16,AND(Z814=5,U814="BAJO"),12,AND(Z814=5,V814&lt;&gt;0),8,AND(Z814=6,P814&lt;&gt;0),25,AND(Z814=6,R814&lt;&gt;0),21,AND(Z814=6,U814="ALTO"),20,AND(Z814=6,U814="BAJO"),17,AND(Z814=6,V814&lt;&gt;0),6,AND(Z814=7,P814&lt;&gt;0),25,AND(Z814=7,R814&lt;&gt;0),23,AND(Z814=7,U814="ALTO"),16,AND(Z814=7,U814="BAJO"),11,AND(Z814=7,V814&lt;&gt;0),7,AND(Z814=8,P814&lt;&gt;0),25,AND(Z814=8,R814&lt;&gt;0),21,AND(Z814=8,U814="ALTO"),16,AND(Z814=8,U814="BAJO"),12,AND(Z814=8,V814&lt;&gt;0),8,AND(Z814=9,P814&lt;&gt;0),25,AND(Z814=9,R814&lt;&gt;0),21,AND(Z814=9,U814="ALTO"),20,AND(Z814=9,U814="BAJO"),17,AND(Z814=9,V814&lt;&gt;0),13,AND(Z814=10,P814&lt;&gt;0),25,AND(Z814=10,R814&lt;&gt;0),22,AND(Z814=10,U814="ALTO"),21,AND(Z814=10,U814="BAJO"),18,AND(Z814=10,V814&lt;&gt;0),18,AND(Z814=11,P814&lt;&gt;0),25,AND(Z814=11,R814&lt;&gt;0),23,AND(Z814=11,U814="ALTO"),20,AND(Z814=11,U814="BAJO"),16,AND(Z814=11,V814&lt;&gt;0),11,AND(Z814=12,P814&lt;&gt;0),25,AND(Z814=12,R814&lt;&gt;0),23,AND(Z814=12,U814="ALTO"),20,AND(Z814=12,U814="BAJO"),16,AND(Z814=12,V814&lt;&gt;0),12,AND(Z814=13,P814&lt;&gt;0),25,AND(Z814=13,R814&lt;&gt;0),21,AND(Z814=13,U814="ALTO"),20,AND(Z814=13,U814="BAJO"),17,AND(Z814=13,V814&lt;&gt;0),17,AND(Z814=14,P814&lt;&gt;0),25,AND(Z814=14,R814&lt;&gt;0),24,AND(Z814=14,U814="ALTO"),23,AND(Z814=14,U814="BAJO"),21,AND(Z814=14,V814&lt;&gt;0),18,AND(Z814=15,P814&lt;&gt;0),25,AND(Z814=15,R814&lt;&gt;0),24,AND(Z814=15,U814="ALTO"),22,AND(Z814=15,U814="BAJO"),19,AND(Z814=15,V814&lt;&gt;0),19,AND(Z814=16,P814&lt;&gt;0),25,AND(Z814=16,R814&lt;&gt;0),23,AND(Z814=16,U814="ALTO"),23,AND(Z814=16,U814="BAJO"),23,AND(Z814=16,V814&lt;&gt;0),20,AND(Z814=17,P814&lt;&gt;0),25,AND(Z814=17,R814&lt;&gt;0),24,AND(Z814=17,U814="ALTO"),23,AND(Z814=17,U814="BAJO"),21,AND(Z814=17,V814&lt;&gt;0),20,AND(Z814=18,P814&lt;&gt;0),25,AND(Z814=18,R814&lt;&gt;0),24,AND(Z814=18,U814="ALTO"),23,AND(Z814=18,U814="BAJO"),22,AND(Z814=18,V814&lt;&gt;0),21,AND(Z814=19,P814&lt;&gt;0),25,AND(Z814=19,R814&lt;&gt;0),25,AND(Z814=19,U814="ALTO"),24,AND(Z814=19,U814="BAJO"),22,AND(Z814=19,V814&lt;&gt;0),22,AND(Z814&lt;&gt;0,X814&lt;&gt;0),Z814,TRUE,"FALSO")</f>
        <v>FALSO</v>
      </c>
      <c r="AC814" s="222"/>
      <c r="AD814" s="222"/>
      <c r="AE814" s="36"/>
      <c r="AF814" s="37"/>
      <c r="AG814" s="37"/>
      <c r="AH814" s="25"/>
      <c r="AI814" s="25"/>
      <c r="AJ814" s="25"/>
      <c r="AK814" s="25"/>
      <c r="AL814" s="25"/>
      <c r="AM814" s="25"/>
      <c r="AN814" s="25"/>
      <c r="AO814" s="35"/>
      <c r="AP814" s="25"/>
      <c r="AQ814" s="35"/>
      <c r="AR814" s="25"/>
      <c r="AS814" s="35"/>
      <c r="AT814" s="25"/>
      <c r="AU814" s="35"/>
      <c r="AV814" s="25"/>
      <c r="AW814" s="35"/>
      <c r="AX814" s="25"/>
    </row>
    <row r="815" spans="1:50" ht="26.25">
      <c r="A815" s="285"/>
      <c r="B815" s="381"/>
      <c r="C815" s="379"/>
      <c r="D815" s="378"/>
      <c r="E815" s="249"/>
      <c r="F815" s="248"/>
      <c r="G815" s="225"/>
      <c r="H815" s="227"/>
      <c r="I815" s="254"/>
      <c r="J815" s="255" t="e">
        <f>+VLOOKUP(I815,Peligros_Aspectos!A:D,4,0)</f>
        <v>#N/A</v>
      </c>
      <c r="K815" s="256" t="e">
        <f>+VLOOKUP(I815,Peligros_Aspectos!A:D,2,0)</f>
        <v>#N/A</v>
      </c>
      <c r="L815" s="257" t="e">
        <f>+VLOOKUP(I815,Peligros_Aspectos!A:C,3,0)</f>
        <v>#N/A</v>
      </c>
      <c r="M815" s="232"/>
      <c r="N815" s="258"/>
      <c r="O815" s="245" t="str">
        <f t="shared" si="68"/>
        <v/>
      </c>
      <c r="P815" s="260"/>
      <c r="Q815" s="260"/>
      <c r="R815" s="260"/>
      <c r="S815" s="258"/>
      <c r="T815" s="260"/>
      <c r="U815" s="258"/>
      <c r="V815" s="264"/>
      <c r="W815" s="264"/>
      <c r="X815" s="260"/>
      <c r="Y815" s="266"/>
      <c r="Z815" s="245" t="str">
        <f t="shared" si="67"/>
        <v/>
      </c>
      <c r="AA815" s="267"/>
      <c r="AB815" s="245" t="str">
        <f t="array" ref="AB815">_xlfn.IFS(AND(Z815=1,P815&lt;&gt;0),25,AND(Z815=1,R815&lt;&gt;0),21,AND(Z815=1,U815="ALTO"),16,AND(Z815=1,U815="BAJO"),11,AND(Z815=1,V815&lt;&gt;0),2,AND(Z815=2,P815&lt;&gt;0),25,AND(Z815=2,R815&lt;&gt;0),21,AND(Z815=2,U815="ALTO"),16,AND(Z815=2,U815="BAJO"),11,AND(Z815=2,V815&lt;&gt;0),4,AND(Z815=3,P815&lt;&gt;0),25,AND(Z815=3,R815&lt;&gt;0),21,AND(Z815=3,U815="ALTO"),16,AND(Z815=3,U815="BAJO"),12,AND(Z815=3,V815&lt;&gt;0),5,AND(Z815=4,P815&lt;&gt;0),25,AND(Z815=4,R815&lt;&gt;0),13,AND(Z815=4,U815="ALTO"),16,AND(Z815=4,U815="BAJO"),14,AND(Z815=4,V815&lt;&gt;0),7,AND(Z815=5,P815&lt;&gt;0),25,AND(Z815=5,R815&lt;&gt;0),21,AND(Z815=5,U815="ALTO"),16,AND(Z815=5,U815="BAJO"),12,AND(Z815=5,V815&lt;&gt;0),8,AND(Z815=6,P815&lt;&gt;0),25,AND(Z815=6,R815&lt;&gt;0),21,AND(Z815=6,U815="ALTO"),20,AND(Z815=6,U815="BAJO"),17,AND(Z815=6,V815&lt;&gt;0),6,AND(Z815=7,P815&lt;&gt;0),25,AND(Z815=7,R815&lt;&gt;0),23,AND(Z815=7,U815="ALTO"),16,AND(Z815=7,U815="BAJO"),11,AND(Z815=7,V815&lt;&gt;0),7,AND(Z815=8,P815&lt;&gt;0),25,AND(Z815=8,R815&lt;&gt;0),21,AND(Z815=8,U815="ALTO"),16,AND(Z815=8,U815="BAJO"),12,AND(Z815=8,V815&lt;&gt;0),8,AND(Z815=9,P815&lt;&gt;0),25,AND(Z815=9,R815&lt;&gt;0),21,AND(Z815=9,U815="ALTO"),20,AND(Z815=9,U815="BAJO"),17,AND(Z815=9,V815&lt;&gt;0),13,AND(Z815=10,P815&lt;&gt;0),25,AND(Z815=10,R815&lt;&gt;0),22,AND(Z815=10,U815="ALTO"),21,AND(Z815=10,U815="BAJO"),18,AND(Z815=10,V815&lt;&gt;0),18,AND(Z815=11,P815&lt;&gt;0),25,AND(Z815=11,R815&lt;&gt;0),23,AND(Z815=11,U815="ALTO"),20,AND(Z815=11,U815="BAJO"),16,AND(Z815=11,V815&lt;&gt;0),11,AND(Z815=12,P815&lt;&gt;0),25,AND(Z815=12,R815&lt;&gt;0),23,AND(Z815=12,U815="ALTO"),20,AND(Z815=12,U815="BAJO"),16,AND(Z815=12,V815&lt;&gt;0),12,AND(Z815=13,P815&lt;&gt;0),25,AND(Z815=13,R815&lt;&gt;0),21,AND(Z815=13,U815="ALTO"),20,AND(Z815=13,U815="BAJO"),17,AND(Z815=13,V815&lt;&gt;0),17,AND(Z815=14,P815&lt;&gt;0),25,AND(Z815=14,R815&lt;&gt;0),24,AND(Z815=14,U815="ALTO"),23,AND(Z815=14,U815="BAJO"),21,AND(Z815=14,V815&lt;&gt;0),18,AND(Z815=15,P815&lt;&gt;0),25,AND(Z815=15,R815&lt;&gt;0),24,AND(Z815=15,U815="ALTO"),22,AND(Z815=15,U815="BAJO"),19,AND(Z815=15,V815&lt;&gt;0),19,AND(Z815=16,P815&lt;&gt;0),25,AND(Z815=16,R815&lt;&gt;0),23,AND(Z815=16,U815="ALTO"),23,AND(Z815=16,U815="BAJO"),23,AND(Z815=16,V815&lt;&gt;0),20,AND(Z815=17,P815&lt;&gt;0),25,AND(Z815=17,R815&lt;&gt;0),24,AND(Z815=17,U815="ALTO"),23,AND(Z815=17,U815="BAJO"),21,AND(Z815=17,V815&lt;&gt;0),20,AND(Z815=18,P815&lt;&gt;0),25,AND(Z815=18,R815&lt;&gt;0),24,AND(Z815=18,U815="ALTO"),23,AND(Z815=18,U815="BAJO"),22,AND(Z815=18,V815&lt;&gt;0),21,AND(Z815=19,P815&lt;&gt;0),25,AND(Z815=19,R815&lt;&gt;0),25,AND(Z815=19,U815="ALTO"),24,AND(Z815=19,U815="BAJO"),22,AND(Z815=19,V815&lt;&gt;0),22,AND(Z815&lt;&gt;0,X815&lt;&gt;0),Z815,TRUE,"FALSO")</f>
        <v>FALSO</v>
      </c>
      <c r="AC815" s="222"/>
      <c r="AD815" s="222"/>
      <c r="AE815" s="36"/>
      <c r="AF815" s="37"/>
      <c r="AG815" s="37"/>
      <c r="AH815" s="25"/>
      <c r="AI815" s="25"/>
      <c r="AJ815" s="25"/>
      <c r="AK815" s="25"/>
      <c r="AL815" s="25"/>
      <c r="AM815" s="25"/>
      <c r="AN815" s="25"/>
      <c r="AO815" s="35"/>
      <c r="AP815" s="25"/>
      <c r="AQ815" s="35"/>
      <c r="AR815" s="25"/>
      <c r="AS815" s="35"/>
      <c r="AT815" s="25"/>
      <c r="AU815" s="35"/>
      <c r="AV815" s="25"/>
      <c r="AW815" s="35"/>
      <c r="AX815" s="25"/>
    </row>
    <row r="816" spans="1:50" ht="26.25">
      <c r="A816" s="285"/>
      <c r="B816" s="381"/>
      <c r="C816" s="379"/>
      <c r="D816" s="378"/>
      <c r="E816" s="249"/>
      <c r="F816" s="248"/>
      <c r="G816" s="225"/>
      <c r="H816" s="227"/>
      <c r="I816" s="254"/>
      <c r="J816" s="255" t="e">
        <f>+VLOOKUP(I816,Peligros_Aspectos!A:D,4,0)</f>
        <v>#N/A</v>
      </c>
      <c r="K816" s="256" t="e">
        <f>+VLOOKUP(I816,Peligros_Aspectos!A:D,2,0)</f>
        <v>#N/A</v>
      </c>
      <c r="L816" s="257" t="e">
        <f>+VLOOKUP(I816,Peligros_Aspectos!A:C,3,0)</f>
        <v>#N/A</v>
      </c>
      <c r="M816" s="232"/>
      <c r="N816" s="258"/>
      <c r="O816" s="245" t="str">
        <f t="shared" si="68"/>
        <v/>
      </c>
      <c r="P816" s="260"/>
      <c r="Q816" s="260"/>
      <c r="R816" s="260"/>
      <c r="S816" s="260"/>
      <c r="T816" s="260"/>
      <c r="U816" s="258"/>
      <c r="V816" s="264"/>
      <c r="W816" s="264"/>
      <c r="X816" s="260"/>
      <c r="Y816" s="266"/>
      <c r="Z816" s="245" t="str">
        <f t="shared" si="67"/>
        <v/>
      </c>
      <c r="AA816" s="267"/>
      <c r="AB816" s="245" t="str">
        <f t="array" ref="AB816">_xlfn.IFS(AND(Z816=1,P816&lt;&gt;0),25,AND(Z816=1,R816&lt;&gt;0),21,AND(Z816=1,U816="ALTO"),16,AND(Z816=1,U816="BAJO"),11,AND(Z816=1,V816&lt;&gt;0),2,AND(Z816=2,P816&lt;&gt;0),25,AND(Z816=2,R816&lt;&gt;0),21,AND(Z816=2,U816="ALTO"),16,AND(Z816=2,U816="BAJO"),11,AND(Z816=2,V816&lt;&gt;0),4,AND(Z816=3,P816&lt;&gt;0),25,AND(Z816=3,R816&lt;&gt;0),21,AND(Z816=3,U816="ALTO"),16,AND(Z816=3,U816="BAJO"),12,AND(Z816=3,V816&lt;&gt;0),5,AND(Z816=4,P816&lt;&gt;0),25,AND(Z816=4,R816&lt;&gt;0),13,AND(Z816=4,U816="ALTO"),16,AND(Z816=4,U816="BAJO"),14,AND(Z816=4,V816&lt;&gt;0),7,AND(Z816=5,P816&lt;&gt;0),25,AND(Z816=5,R816&lt;&gt;0),21,AND(Z816=5,U816="ALTO"),16,AND(Z816=5,U816="BAJO"),12,AND(Z816=5,V816&lt;&gt;0),8,AND(Z816=6,P816&lt;&gt;0),25,AND(Z816=6,R816&lt;&gt;0),21,AND(Z816=6,U816="ALTO"),20,AND(Z816=6,U816="BAJO"),17,AND(Z816=6,V816&lt;&gt;0),6,AND(Z816=7,P816&lt;&gt;0),25,AND(Z816=7,R816&lt;&gt;0),23,AND(Z816=7,U816="ALTO"),16,AND(Z816=7,U816="BAJO"),11,AND(Z816=7,V816&lt;&gt;0),7,AND(Z816=8,P816&lt;&gt;0),25,AND(Z816=8,R816&lt;&gt;0),21,AND(Z816=8,U816="ALTO"),16,AND(Z816=8,U816="BAJO"),12,AND(Z816=8,V816&lt;&gt;0),8,AND(Z816=9,P816&lt;&gt;0),25,AND(Z816=9,R816&lt;&gt;0),21,AND(Z816=9,U816="ALTO"),20,AND(Z816=9,U816="BAJO"),17,AND(Z816=9,V816&lt;&gt;0),13,AND(Z816=10,P816&lt;&gt;0),25,AND(Z816=10,R816&lt;&gt;0),22,AND(Z816=10,U816="ALTO"),21,AND(Z816=10,U816="BAJO"),18,AND(Z816=10,V816&lt;&gt;0),18,AND(Z816=11,P816&lt;&gt;0),25,AND(Z816=11,R816&lt;&gt;0),23,AND(Z816=11,U816="ALTO"),20,AND(Z816=11,U816="BAJO"),16,AND(Z816=11,V816&lt;&gt;0),11,AND(Z816=12,P816&lt;&gt;0),25,AND(Z816=12,R816&lt;&gt;0),23,AND(Z816=12,U816="ALTO"),20,AND(Z816=12,U816="BAJO"),16,AND(Z816=12,V816&lt;&gt;0),12,AND(Z816=13,P816&lt;&gt;0),25,AND(Z816=13,R816&lt;&gt;0),21,AND(Z816=13,U816="ALTO"),20,AND(Z816=13,U816="BAJO"),17,AND(Z816=13,V816&lt;&gt;0),17,AND(Z816=14,P816&lt;&gt;0),25,AND(Z816=14,R816&lt;&gt;0),24,AND(Z816=14,U816="ALTO"),23,AND(Z816=14,U816="BAJO"),21,AND(Z816=14,V816&lt;&gt;0),18,AND(Z816=15,P816&lt;&gt;0),25,AND(Z816=15,R816&lt;&gt;0),24,AND(Z816=15,U816="ALTO"),22,AND(Z816=15,U816="BAJO"),19,AND(Z816=15,V816&lt;&gt;0),19,AND(Z816=16,P816&lt;&gt;0),25,AND(Z816=16,R816&lt;&gt;0),23,AND(Z816=16,U816="ALTO"),23,AND(Z816=16,U816="BAJO"),23,AND(Z816=16,V816&lt;&gt;0),20,AND(Z816=17,P816&lt;&gt;0),25,AND(Z816=17,R816&lt;&gt;0),24,AND(Z816=17,U816="ALTO"),23,AND(Z816=17,U816="BAJO"),21,AND(Z816=17,V816&lt;&gt;0),20,AND(Z816=18,P816&lt;&gt;0),25,AND(Z816=18,R816&lt;&gt;0),24,AND(Z816=18,U816="ALTO"),23,AND(Z816=18,U816="BAJO"),22,AND(Z816=18,V816&lt;&gt;0),21,AND(Z816=19,P816&lt;&gt;0),25,AND(Z816=19,R816&lt;&gt;0),25,AND(Z816=19,U816="ALTO"),24,AND(Z816=19,U816="BAJO"),22,AND(Z816=19,V816&lt;&gt;0),22,AND(Z816&lt;&gt;0,X816&lt;&gt;0),Z816,TRUE,"FALSO")</f>
        <v>FALSO</v>
      </c>
      <c r="AC816" s="222"/>
      <c r="AD816" s="222"/>
      <c r="AE816" s="36"/>
      <c r="AF816" s="37"/>
      <c r="AG816" s="37"/>
      <c r="AH816" s="25"/>
      <c r="AI816" s="25"/>
      <c r="AJ816" s="25"/>
      <c r="AK816" s="25"/>
      <c r="AL816" s="25"/>
      <c r="AM816" s="25"/>
      <c r="AN816" s="25"/>
      <c r="AO816" s="35"/>
      <c r="AP816" s="25"/>
      <c r="AQ816" s="35"/>
      <c r="AR816" s="25"/>
      <c r="AS816" s="35"/>
      <c r="AT816" s="25"/>
      <c r="AU816" s="35"/>
      <c r="AV816" s="25"/>
      <c r="AW816" s="35"/>
      <c r="AX816" s="25"/>
    </row>
    <row r="817" spans="1:50" ht="26.25">
      <c r="A817" s="285"/>
      <c r="B817" s="381"/>
      <c r="C817" s="379"/>
      <c r="D817" s="378"/>
      <c r="E817" s="249"/>
      <c r="F817" s="248"/>
      <c r="G817" s="225"/>
      <c r="H817" s="227"/>
      <c r="I817" s="254"/>
      <c r="J817" s="255" t="e">
        <f>+VLOOKUP(I817,Peligros_Aspectos!A:D,4,0)</f>
        <v>#N/A</v>
      </c>
      <c r="K817" s="256" t="e">
        <f>+VLOOKUP(I817,Peligros_Aspectos!A:D,2,0)</f>
        <v>#N/A</v>
      </c>
      <c r="L817" s="257" t="e">
        <f>+VLOOKUP(I817,Peligros_Aspectos!A:C,3,0)</f>
        <v>#N/A</v>
      </c>
      <c r="M817" s="232"/>
      <c r="N817" s="258"/>
      <c r="O817" s="245" t="str">
        <f t="shared" si="68"/>
        <v/>
      </c>
      <c r="P817" s="260"/>
      <c r="Q817" s="260"/>
      <c r="R817" s="260"/>
      <c r="S817" s="260"/>
      <c r="T817" s="264"/>
      <c r="U817" s="258"/>
      <c r="V817" s="264"/>
      <c r="W817" s="264"/>
      <c r="X817" s="260"/>
      <c r="Y817" s="266"/>
      <c r="Z817" s="245" t="str">
        <f t="shared" si="67"/>
        <v/>
      </c>
      <c r="AA817" s="267"/>
      <c r="AB817" s="245" t="str">
        <f t="array" ref="AB817">_xlfn.IFS(AND(Z817=1,P817&lt;&gt;0),25,AND(Z817=1,R817&lt;&gt;0),21,AND(Z817=1,U817="ALTO"),16,AND(Z817=1,U817="BAJO"),11,AND(Z817=1,V817&lt;&gt;0),2,AND(Z817=2,P817&lt;&gt;0),25,AND(Z817=2,R817&lt;&gt;0),21,AND(Z817=2,U817="ALTO"),16,AND(Z817=2,U817="BAJO"),11,AND(Z817=2,V817&lt;&gt;0),4,AND(Z817=3,P817&lt;&gt;0),25,AND(Z817=3,R817&lt;&gt;0),21,AND(Z817=3,U817="ALTO"),16,AND(Z817=3,U817="BAJO"),12,AND(Z817=3,V817&lt;&gt;0),5,AND(Z817=4,P817&lt;&gt;0),25,AND(Z817=4,R817&lt;&gt;0),13,AND(Z817=4,U817="ALTO"),16,AND(Z817=4,U817="BAJO"),14,AND(Z817=4,V817&lt;&gt;0),7,AND(Z817=5,P817&lt;&gt;0),25,AND(Z817=5,R817&lt;&gt;0),21,AND(Z817=5,U817="ALTO"),16,AND(Z817=5,U817="BAJO"),12,AND(Z817=5,V817&lt;&gt;0),8,AND(Z817=6,P817&lt;&gt;0),25,AND(Z817=6,R817&lt;&gt;0),21,AND(Z817=6,U817="ALTO"),20,AND(Z817=6,U817="BAJO"),17,AND(Z817=6,V817&lt;&gt;0),6,AND(Z817=7,P817&lt;&gt;0),25,AND(Z817=7,R817&lt;&gt;0),23,AND(Z817=7,U817="ALTO"),16,AND(Z817=7,U817="BAJO"),11,AND(Z817=7,V817&lt;&gt;0),7,AND(Z817=8,P817&lt;&gt;0),25,AND(Z817=8,R817&lt;&gt;0),21,AND(Z817=8,U817="ALTO"),16,AND(Z817=8,U817="BAJO"),12,AND(Z817=8,V817&lt;&gt;0),8,AND(Z817=9,P817&lt;&gt;0),25,AND(Z817=9,R817&lt;&gt;0),21,AND(Z817=9,U817="ALTO"),20,AND(Z817=9,U817="BAJO"),17,AND(Z817=9,V817&lt;&gt;0),13,AND(Z817=10,P817&lt;&gt;0),25,AND(Z817=10,R817&lt;&gt;0),22,AND(Z817=10,U817="ALTO"),21,AND(Z817=10,U817="BAJO"),18,AND(Z817=10,V817&lt;&gt;0),18,AND(Z817=11,P817&lt;&gt;0),25,AND(Z817=11,R817&lt;&gt;0),23,AND(Z817=11,U817="ALTO"),20,AND(Z817=11,U817="BAJO"),16,AND(Z817=11,V817&lt;&gt;0),11,AND(Z817=12,P817&lt;&gt;0),25,AND(Z817=12,R817&lt;&gt;0),23,AND(Z817=12,U817="ALTO"),20,AND(Z817=12,U817="BAJO"),16,AND(Z817=12,V817&lt;&gt;0),12,AND(Z817=13,P817&lt;&gt;0),25,AND(Z817=13,R817&lt;&gt;0),21,AND(Z817=13,U817="ALTO"),20,AND(Z817=13,U817="BAJO"),17,AND(Z817=13,V817&lt;&gt;0),17,AND(Z817=14,P817&lt;&gt;0),25,AND(Z817=14,R817&lt;&gt;0),24,AND(Z817=14,U817="ALTO"),23,AND(Z817=14,U817="BAJO"),21,AND(Z817=14,V817&lt;&gt;0),18,AND(Z817=15,P817&lt;&gt;0),25,AND(Z817=15,R817&lt;&gt;0),24,AND(Z817=15,U817="ALTO"),22,AND(Z817=15,U817="BAJO"),19,AND(Z817=15,V817&lt;&gt;0),19,AND(Z817=16,P817&lt;&gt;0),25,AND(Z817=16,R817&lt;&gt;0),23,AND(Z817=16,U817="ALTO"),23,AND(Z817=16,U817="BAJO"),23,AND(Z817=16,V817&lt;&gt;0),20,AND(Z817=17,P817&lt;&gt;0),25,AND(Z817=17,R817&lt;&gt;0),24,AND(Z817=17,U817="ALTO"),23,AND(Z817=17,U817="BAJO"),21,AND(Z817=17,V817&lt;&gt;0),20,AND(Z817=18,P817&lt;&gt;0),25,AND(Z817=18,R817&lt;&gt;0),24,AND(Z817=18,U817="ALTO"),23,AND(Z817=18,U817="BAJO"),22,AND(Z817=18,V817&lt;&gt;0),21,AND(Z817=19,P817&lt;&gt;0),25,AND(Z817=19,R817&lt;&gt;0),25,AND(Z817=19,U817="ALTO"),24,AND(Z817=19,U817="BAJO"),22,AND(Z817=19,V817&lt;&gt;0),22,AND(Z817&lt;&gt;0,X817&lt;&gt;0),Z817,TRUE,"FALSO")</f>
        <v>FALSO</v>
      </c>
      <c r="AC817" s="222"/>
      <c r="AD817" s="222"/>
      <c r="AE817" s="36"/>
      <c r="AF817" s="37"/>
      <c r="AG817" s="37"/>
      <c r="AH817" s="25"/>
      <c r="AI817" s="25"/>
      <c r="AJ817" s="25"/>
      <c r="AK817" s="25"/>
      <c r="AL817" s="25"/>
      <c r="AM817" s="25"/>
      <c r="AN817" s="25"/>
      <c r="AO817" s="35"/>
      <c r="AP817" s="25"/>
      <c r="AQ817" s="35"/>
      <c r="AR817" s="25"/>
      <c r="AS817" s="35"/>
      <c r="AT817" s="25"/>
      <c r="AU817" s="35"/>
      <c r="AV817" s="25"/>
      <c r="AW817" s="35"/>
      <c r="AX817" s="25"/>
    </row>
    <row r="818" spans="1:50" ht="26.25">
      <c r="A818" s="285"/>
      <c r="B818" s="381"/>
      <c r="C818" s="379"/>
      <c r="D818" s="378"/>
      <c r="E818" s="249"/>
      <c r="F818" s="248"/>
      <c r="G818" s="225"/>
      <c r="H818" s="227"/>
      <c r="I818" s="254"/>
      <c r="J818" s="255" t="e">
        <f>+VLOOKUP(I818,Peligros_Aspectos!A:D,4,0)</f>
        <v>#N/A</v>
      </c>
      <c r="K818" s="256" t="e">
        <f>+VLOOKUP(I818,Peligros_Aspectos!A:D,2,0)</f>
        <v>#N/A</v>
      </c>
      <c r="L818" s="257" t="e">
        <f>+VLOOKUP(I818,Peligros_Aspectos!A:C,3,0)</f>
        <v>#N/A</v>
      </c>
      <c r="M818" s="232"/>
      <c r="N818" s="258"/>
      <c r="O818" s="245" t="str">
        <f t="shared" si="68"/>
        <v/>
      </c>
      <c r="P818" s="260"/>
      <c r="Q818" s="260"/>
      <c r="R818" s="260"/>
      <c r="S818" s="260"/>
      <c r="T818" s="260"/>
      <c r="U818" s="258"/>
      <c r="V818" s="264"/>
      <c r="W818" s="264"/>
      <c r="X818" s="260"/>
      <c r="Y818" s="266"/>
      <c r="Z818" s="245" t="str">
        <f t="shared" si="67"/>
        <v/>
      </c>
      <c r="AA818" s="267"/>
      <c r="AB818" s="245" t="str">
        <f t="array" ref="AB818">_xlfn.IFS(AND(Z818=1,P818&lt;&gt;0),25,AND(Z818=1,R818&lt;&gt;0),21,AND(Z818=1,U818="ALTO"),16,AND(Z818=1,U818="BAJO"),11,AND(Z818=1,V818&lt;&gt;0),2,AND(Z818=2,P818&lt;&gt;0),25,AND(Z818=2,R818&lt;&gt;0),21,AND(Z818=2,U818="ALTO"),16,AND(Z818=2,U818="BAJO"),11,AND(Z818=2,V818&lt;&gt;0),4,AND(Z818=3,P818&lt;&gt;0),25,AND(Z818=3,R818&lt;&gt;0),21,AND(Z818=3,U818="ALTO"),16,AND(Z818=3,U818="BAJO"),12,AND(Z818=3,V818&lt;&gt;0),5,AND(Z818=4,P818&lt;&gt;0),25,AND(Z818=4,R818&lt;&gt;0),13,AND(Z818=4,U818="ALTO"),16,AND(Z818=4,U818="BAJO"),14,AND(Z818=4,V818&lt;&gt;0),7,AND(Z818=5,P818&lt;&gt;0),25,AND(Z818=5,R818&lt;&gt;0),21,AND(Z818=5,U818="ALTO"),16,AND(Z818=5,U818="BAJO"),12,AND(Z818=5,V818&lt;&gt;0),8,AND(Z818=6,P818&lt;&gt;0),25,AND(Z818=6,R818&lt;&gt;0),21,AND(Z818=6,U818="ALTO"),20,AND(Z818=6,U818="BAJO"),17,AND(Z818=6,V818&lt;&gt;0),6,AND(Z818=7,P818&lt;&gt;0),25,AND(Z818=7,R818&lt;&gt;0),23,AND(Z818=7,U818="ALTO"),16,AND(Z818=7,U818="BAJO"),11,AND(Z818=7,V818&lt;&gt;0),7,AND(Z818=8,P818&lt;&gt;0),25,AND(Z818=8,R818&lt;&gt;0),21,AND(Z818=8,U818="ALTO"),16,AND(Z818=8,U818="BAJO"),12,AND(Z818=8,V818&lt;&gt;0),8,AND(Z818=9,P818&lt;&gt;0),25,AND(Z818=9,R818&lt;&gt;0),21,AND(Z818=9,U818="ALTO"),20,AND(Z818=9,U818="BAJO"),17,AND(Z818=9,V818&lt;&gt;0),13,AND(Z818=10,P818&lt;&gt;0),25,AND(Z818=10,R818&lt;&gt;0),22,AND(Z818=10,U818="ALTO"),21,AND(Z818=10,U818="BAJO"),18,AND(Z818=10,V818&lt;&gt;0),18,AND(Z818=11,P818&lt;&gt;0),25,AND(Z818=11,R818&lt;&gt;0),23,AND(Z818=11,U818="ALTO"),20,AND(Z818=11,U818="BAJO"),16,AND(Z818=11,V818&lt;&gt;0),11,AND(Z818=12,P818&lt;&gt;0),25,AND(Z818=12,R818&lt;&gt;0),23,AND(Z818=12,U818="ALTO"),20,AND(Z818=12,U818="BAJO"),16,AND(Z818=12,V818&lt;&gt;0),12,AND(Z818=13,P818&lt;&gt;0),25,AND(Z818=13,R818&lt;&gt;0),21,AND(Z818=13,U818="ALTO"),20,AND(Z818=13,U818="BAJO"),17,AND(Z818=13,V818&lt;&gt;0),17,AND(Z818=14,P818&lt;&gt;0),25,AND(Z818=14,R818&lt;&gt;0),24,AND(Z818=14,U818="ALTO"),23,AND(Z818=14,U818="BAJO"),21,AND(Z818=14,V818&lt;&gt;0),18,AND(Z818=15,P818&lt;&gt;0),25,AND(Z818=15,R818&lt;&gt;0),24,AND(Z818=15,U818="ALTO"),22,AND(Z818=15,U818="BAJO"),19,AND(Z818=15,V818&lt;&gt;0),19,AND(Z818=16,P818&lt;&gt;0),25,AND(Z818=16,R818&lt;&gt;0),23,AND(Z818=16,U818="ALTO"),23,AND(Z818=16,U818="BAJO"),23,AND(Z818=16,V818&lt;&gt;0),20,AND(Z818=17,P818&lt;&gt;0),25,AND(Z818=17,R818&lt;&gt;0),24,AND(Z818=17,U818="ALTO"),23,AND(Z818=17,U818="BAJO"),21,AND(Z818=17,V818&lt;&gt;0),20,AND(Z818=18,P818&lt;&gt;0),25,AND(Z818=18,R818&lt;&gt;0),24,AND(Z818=18,U818="ALTO"),23,AND(Z818=18,U818="BAJO"),22,AND(Z818=18,V818&lt;&gt;0),21,AND(Z818=19,P818&lt;&gt;0),25,AND(Z818=19,R818&lt;&gt;0),25,AND(Z818=19,U818="ALTO"),24,AND(Z818=19,U818="BAJO"),22,AND(Z818=19,V818&lt;&gt;0),22,AND(Z818&lt;&gt;0,X818&lt;&gt;0),Z818,TRUE,"FALSO")</f>
        <v>FALSO</v>
      </c>
      <c r="AC818" s="222"/>
      <c r="AD818" s="222"/>
      <c r="AE818" s="36"/>
      <c r="AF818" s="37"/>
      <c r="AG818" s="37"/>
      <c r="AH818" s="25"/>
      <c r="AI818" s="25"/>
      <c r="AJ818" s="25"/>
      <c r="AK818" s="25"/>
      <c r="AL818" s="25"/>
      <c r="AM818" s="25"/>
      <c r="AN818" s="25"/>
      <c r="AO818" s="35"/>
      <c r="AP818" s="25"/>
      <c r="AQ818" s="35"/>
      <c r="AR818" s="25"/>
      <c r="AS818" s="35"/>
      <c r="AT818" s="25"/>
      <c r="AU818" s="35"/>
      <c r="AV818" s="25"/>
      <c r="AW818" s="35"/>
      <c r="AX818" s="25"/>
    </row>
    <row r="819" spans="1:50" ht="26.25">
      <c r="A819" s="285"/>
      <c r="B819" s="381"/>
      <c r="C819" s="379"/>
      <c r="D819" s="378"/>
      <c r="E819" s="249"/>
      <c r="F819" s="248"/>
      <c r="G819" s="225"/>
      <c r="H819" s="227"/>
      <c r="I819" s="254"/>
      <c r="J819" s="255" t="e">
        <f>+VLOOKUP(I819,Peligros_Aspectos!A:D,4,0)</f>
        <v>#N/A</v>
      </c>
      <c r="K819" s="256" t="e">
        <f>+VLOOKUP(I819,Peligros_Aspectos!A:D,2,0)</f>
        <v>#N/A</v>
      </c>
      <c r="L819" s="257" t="e">
        <f>+VLOOKUP(I819,Peligros_Aspectos!A:C,3,0)</f>
        <v>#N/A</v>
      </c>
      <c r="M819" s="232"/>
      <c r="N819" s="258"/>
      <c r="O819" s="245" t="str">
        <f t="shared" si="68"/>
        <v/>
      </c>
      <c r="P819" s="260"/>
      <c r="Q819" s="260"/>
      <c r="R819" s="260"/>
      <c r="S819" s="260"/>
      <c r="T819" s="260"/>
      <c r="U819" s="258"/>
      <c r="V819" s="264"/>
      <c r="W819" s="264"/>
      <c r="X819" s="260"/>
      <c r="Y819" s="266"/>
      <c r="Z819" s="245" t="str">
        <f t="shared" si="67"/>
        <v/>
      </c>
      <c r="AA819" s="267"/>
      <c r="AB819" s="245" t="str">
        <f t="array" ref="AB819">_xlfn.IFS(AND(Z819=1,P819&lt;&gt;0),25,AND(Z819=1,R819&lt;&gt;0),21,AND(Z819=1,U819="ALTO"),16,AND(Z819=1,U819="BAJO"),11,AND(Z819=1,V819&lt;&gt;0),2,AND(Z819=2,P819&lt;&gt;0),25,AND(Z819=2,R819&lt;&gt;0),21,AND(Z819=2,U819="ALTO"),16,AND(Z819=2,U819="BAJO"),11,AND(Z819=2,V819&lt;&gt;0),4,AND(Z819=3,P819&lt;&gt;0),25,AND(Z819=3,R819&lt;&gt;0),21,AND(Z819=3,U819="ALTO"),16,AND(Z819=3,U819="BAJO"),12,AND(Z819=3,V819&lt;&gt;0),5,AND(Z819=4,P819&lt;&gt;0),25,AND(Z819=4,R819&lt;&gt;0),13,AND(Z819=4,U819="ALTO"),16,AND(Z819=4,U819="BAJO"),14,AND(Z819=4,V819&lt;&gt;0),7,AND(Z819=5,P819&lt;&gt;0),25,AND(Z819=5,R819&lt;&gt;0),21,AND(Z819=5,U819="ALTO"),16,AND(Z819=5,U819="BAJO"),12,AND(Z819=5,V819&lt;&gt;0),8,AND(Z819=6,P819&lt;&gt;0),25,AND(Z819=6,R819&lt;&gt;0),21,AND(Z819=6,U819="ALTO"),20,AND(Z819=6,U819="BAJO"),17,AND(Z819=6,V819&lt;&gt;0),6,AND(Z819=7,P819&lt;&gt;0),25,AND(Z819=7,R819&lt;&gt;0),23,AND(Z819=7,U819="ALTO"),16,AND(Z819=7,U819="BAJO"),11,AND(Z819=7,V819&lt;&gt;0),7,AND(Z819=8,P819&lt;&gt;0),25,AND(Z819=8,R819&lt;&gt;0),21,AND(Z819=8,U819="ALTO"),16,AND(Z819=8,U819="BAJO"),12,AND(Z819=8,V819&lt;&gt;0),8,AND(Z819=9,P819&lt;&gt;0),25,AND(Z819=9,R819&lt;&gt;0),21,AND(Z819=9,U819="ALTO"),20,AND(Z819=9,U819="BAJO"),17,AND(Z819=9,V819&lt;&gt;0),13,AND(Z819=10,P819&lt;&gt;0),25,AND(Z819=10,R819&lt;&gt;0),22,AND(Z819=10,U819="ALTO"),21,AND(Z819=10,U819="BAJO"),18,AND(Z819=10,V819&lt;&gt;0),18,AND(Z819=11,P819&lt;&gt;0),25,AND(Z819=11,R819&lt;&gt;0),23,AND(Z819=11,U819="ALTO"),20,AND(Z819=11,U819="BAJO"),16,AND(Z819=11,V819&lt;&gt;0),11,AND(Z819=12,P819&lt;&gt;0),25,AND(Z819=12,R819&lt;&gt;0),23,AND(Z819=12,U819="ALTO"),20,AND(Z819=12,U819="BAJO"),16,AND(Z819=12,V819&lt;&gt;0),12,AND(Z819=13,P819&lt;&gt;0),25,AND(Z819=13,R819&lt;&gt;0),21,AND(Z819=13,U819="ALTO"),20,AND(Z819=13,U819="BAJO"),17,AND(Z819=13,V819&lt;&gt;0),17,AND(Z819=14,P819&lt;&gt;0),25,AND(Z819=14,R819&lt;&gt;0),24,AND(Z819=14,U819="ALTO"),23,AND(Z819=14,U819="BAJO"),21,AND(Z819=14,V819&lt;&gt;0),18,AND(Z819=15,P819&lt;&gt;0),25,AND(Z819=15,R819&lt;&gt;0),24,AND(Z819=15,U819="ALTO"),22,AND(Z819=15,U819="BAJO"),19,AND(Z819=15,V819&lt;&gt;0),19,AND(Z819=16,P819&lt;&gt;0),25,AND(Z819=16,R819&lt;&gt;0),23,AND(Z819=16,U819="ALTO"),23,AND(Z819=16,U819="BAJO"),23,AND(Z819=16,V819&lt;&gt;0),20,AND(Z819=17,P819&lt;&gt;0),25,AND(Z819=17,R819&lt;&gt;0),24,AND(Z819=17,U819="ALTO"),23,AND(Z819=17,U819="BAJO"),21,AND(Z819=17,V819&lt;&gt;0),20,AND(Z819=18,P819&lt;&gt;0),25,AND(Z819=18,R819&lt;&gt;0),24,AND(Z819=18,U819="ALTO"),23,AND(Z819=18,U819="BAJO"),22,AND(Z819=18,V819&lt;&gt;0),21,AND(Z819=19,P819&lt;&gt;0),25,AND(Z819=19,R819&lt;&gt;0),25,AND(Z819=19,U819="ALTO"),24,AND(Z819=19,U819="BAJO"),22,AND(Z819=19,V819&lt;&gt;0),22,AND(Z819&lt;&gt;0,X819&lt;&gt;0),Z819,TRUE,"FALSO")</f>
        <v>FALSO</v>
      </c>
      <c r="AC819" s="222"/>
      <c r="AD819" s="222"/>
      <c r="AE819" s="36"/>
      <c r="AF819" s="37"/>
      <c r="AG819" s="37"/>
      <c r="AH819" s="25"/>
      <c r="AI819" s="25"/>
      <c r="AJ819" s="25"/>
      <c r="AK819" s="25"/>
      <c r="AL819" s="25"/>
      <c r="AM819" s="25"/>
      <c r="AN819" s="25"/>
      <c r="AO819" s="35"/>
      <c r="AP819" s="25"/>
      <c r="AQ819" s="35"/>
      <c r="AR819" s="25"/>
      <c r="AS819" s="35"/>
      <c r="AT819" s="25"/>
      <c r="AU819" s="35"/>
      <c r="AV819" s="25"/>
      <c r="AW819" s="35"/>
      <c r="AX819" s="25"/>
    </row>
    <row r="820" spans="1:50" ht="26.25">
      <c r="A820" s="285"/>
      <c r="B820" s="381"/>
      <c r="C820" s="379"/>
      <c r="D820" s="378"/>
      <c r="E820" s="249"/>
      <c r="F820" s="248"/>
      <c r="G820" s="225"/>
      <c r="H820" s="227"/>
      <c r="I820" s="254"/>
      <c r="J820" s="255" t="e">
        <f>+VLOOKUP(I820,Peligros_Aspectos!A:D,4,0)</f>
        <v>#N/A</v>
      </c>
      <c r="K820" s="256" t="e">
        <f>+VLOOKUP(I820,Peligros_Aspectos!A:D,2,0)</f>
        <v>#N/A</v>
      </c>
      <c r="L820" s="257" t="e">
        <f>+VLOOKUP(I820,Peligros_Aspectos!A:C,3,0)</f>
        <v>#N/A</v>
      </c>
      <c r="M820" s="232"/>
      <c r="N820" s="258"/>
      <c r="O820" s="245" t="str">
        <f t="shared" si="68"/>
        <v/>
      </c>
      <c r="P820" s="260"/>
      <c r="Q820" s="260"/>
      <c r="R820" s="260"/>
      <c r="S820" s="260"/>
      <c r="T820" s="260"/>
      <c r="U820" s="258"/>
      <c r="V820" s="264"/>
      <c r="W820" s="264"/>
      <c r="X820" s="260"/>
      <c r="Y820" s="266"/>
      <c r="Z820" s="245" t="str">
        <f t="shared" si="67"/>
        <v/>
      </c>
      <c r="AA820" s="267"/>
      <c r="AB820" s="245" t="str">
        <f t="array" ref="AB820">_xlfn.IFS(AND(Z820=1,P820&lt;&gt;0),25,AND(Z820=1,R820&lt;&gt;0),21,AND(Z820=1,U820="ALTO"),16,AND(Z820=1,U820="BAJO"),11,AND(Z820=1,V820&lt;&gt;0),2,AND(Z820=2,P820&lt;&gt;0),25,AND(Z820=2,R820&lt;&gt;0),21,AND(Z820=2,U820="ALTO"),16,AND(Z820=2,U820="BAJO"),11,AND(Z820=2,V820&lt;&gt;0),4,AND(Z820=3,P820&lt;&gt;0),25,AND(Z820=3,R820&lt;&gt;0),21,AND(Z820=3,U820="ALTO"),16,AND(Z820=3,U820="BAJO"),12,AND(Z820=3,V820&lt;&gt;0),5,AND(Z820=4,P820&lt;&gt;0),25,AND(Z820=4,R820&lt;&gt;0),13,AND(Z820=4,U820="ALTO"),16,AND(Z820=4,U820="BAJO"),14,AND(Z820=4,V820&lt;&gt;0),7,AND(Z820=5,P820&lt;&gt;0),25,AND(Z820=5,R820&lt;&gt;0),21,AND(Z820=5,U820="ALTO"),16,AND(Z820=5,U820="BAJO"),12,AND(Z820=5,V820&lt;&gt;0),8,AND(Z820=6,P820&lt;&gt;0),25,AND(Z820=6,R820&lt;&gt;0),21,AND(Z820=6,U820="ALTO"),20,AND(Z820=6,U820="BAJO"),17,AND(Z820=6,V820&lt;&gt;0),6,AND(Z820=7,P820&lt;&gt;0),25,AND(Z820=7,R820&lt;&gt;0),23,AND(Z820=7,U820="ALTO"),16,AND(Z820=7,U820="BAJO"),11,AND(Z820=7,V820&lt;&gt;0),7,AND(Z820=8,P820&lt;&gt;0),25,AND(Z820=8,R820&lt;&gt;0),21,AND(Z820=8,U820="ALTO"),16,AND(Z820=8,U820="BAJO"),12,AND(Z820=8,V820&lt;&gt;0),8,AND(Z820=9,P820&lt;&gt;0),25,AND(Z820=9,R820&lt;&gt;0),21,AND(Z820=9,U820="ALTO"),20,AND(Z820=9,U820="BAJO"),17,AND(Z820=9,V820&lt;&gt;0),13,AND(Z820=10,P820&lt;&gt;0),25,AND(Z820=10,R820&lt;&gt;0),22,AND(Z820=10,U820="ALTO"),21,AND(Z820=10,U820="BAJO"),18,AND(Z820=10,V820&lt;&gt;0),18,AND(Z820=11,P820&lt;&gt;0),25,AND(Z820=11,R820&lt;&gt;0),23,AND(Z820=11,U820="ALTO"),20,AND(Z820=11,U820="BAJO"),16,AND(Z820=11,V820&lt;&gt;0),11,AND(Z820=12,P820&lt;&gt;0),25,AND(Z820=12,R820&lt;&gt;0),23,AND(Z820=12,U820="ALTO"),20,AND(Z820=12,U820="BAJO"),16,AND(Z820=12,V820&lt;&gt;0),12,AND(Z820=13,P820&lt;&gt;0),25,AND(Z820=13,R820&lt;&gt;0),21,AND(Z820=13,U820="ALTO"),20,AND(Z820=13,U820="BAJO"),17,AND(Z820=13,V820&lt;&gt;0),17,AND(Z820=14,P820&lt;&gt;0),25,AND(Z820=14,R820&lt;&gt;0),24,AND(Z820=14,U820="ALTO"),23,AND(Z820=14,U820="BAJO"),21,AND(Z820=14,V820&lt;&gt;0),18,AND(Z820=15,P820&lt;&gt;0),25,AND(Z820=15,R820&lt;&gt;0),24,AND(Z820=15,U820="ALTO"),22,AND(Z820=15,U820="BAJO"),19,AND(Z820=15,V820&lt;&gt;0),19,AND(Z820=16,P820&lt;&gt;0),25,AND(Z820=16,R820&lt;&gt;0),23,AND(Z820=16,U820="ALTO"),23,AND(Z820=16,U820="BAJO"),23,AND(Z820=16,V820&lt;&gt;0),20,AND(Z820=17,P820&lt;&gt;0),25,AND(Z820=17,R820&lt;&gt;0),24,AND(Z820=17,U820="ALTO"),23,AND(Z820=17,U820="BAJO"),21,AND(Z820=17,V820&lt;&gt;0),20,AND(Z820=18,P820&lt;&gt;0),25,AND(Z820=18,R820&lt;&gt;0),24,AND(Z820=18,U820="ALTO"),23,AND(Z820=18,U820="BAJO"),22,AND(Z820=18,V820&lt;&gt;0),21,AND(Z820=19,P820&lt;&gt;0),25,AND(Z820=19,R820&lt;&gt;0),25,AND(Z820=19,U820="ALTO"),24,AND(Z820=19,U820="BAJO"),22,AND(Z820=19,V820&lt;&gt;0),22,AND(Z820&lt;&gt;0,X820&lt;&gt;0),Z820,TRUE,"FALSO")</f>
        <v>FALSO</v>
      </c>
      <c r="AC820" s="222"/>
      <c r="AD820" s="222"/>
      <c r="AE820" s="36"/>
      <c r="AF820" s="37"/>
      <c r="AG820" s="37"/>
      <c r="AH820" s="25"/>
      <c r="AI820" s="25"/>
      <c r="AJ820" s="25"/>
      <c r="AK820" s="25"/>
      <c r="AL820" s="25"/>
      <c r="AM820" s="25"/>
      <c r="AN820" s="25"/>
      <c r="AO820" s="35"/>
      <c r="AP820" s="25"/>
      <c r="AQ820" s="35"/>
      <c r="AR820" s="25"/>
      <c r="AS820" s="35"/>
      <c r="AT820" s="25"/>
      <c r="AU820" s="35"/>
      <c r="AV820" s="25"/>
      <c r="AW820" s="35"/>
      <c r="AX820" s="25"/>
    </row>
    <row r="821" spans="1:50" ht="26.25">
      <c r="A821" s="285"/>
      <c r="B821" s="381"/>
      <c r="C821" s="379"/>
      <c r="D821" s="378"/>
      <c r="E821" s="249"/>
      <c r="F821" s="248"/>
      <c r="G821" s="225"/>
      <c r="H821" s="227"/>
      <c r="I821" s="254"/>
      <c r="J821" s="255" t="e">
        <f>+VLOOKUP(I821,Peligros_Aspectos!A:D,4,0)</f>
        <v>#N/A</v>
      </c>
      <c r="K821" s="256" t="e">
        <f>+VLOOKUP(I821,Peligros_Aspectos!A:D,2,0)</f>
        <v>#N/A</v>
      </c>
      <c r="L821" s="257" t="e">
        <f>+VLOOKUP(I821,Peligros_Aspectos!A:C,3,0)</f>
        <v>#N/A</v>
      </c>
      <c r="M821" s="232"/>
      <c r="N821" s="258"/>
      <c r="O821" s="245" t="str">
        <f t="shared" si="68"/>
        <v/>
      </c>
      <c r="P821" s="260"/>
      <c r="Q821" s="260"/>
      <c r="R821" s="260"/>
      <c r="S821" s="260"/>
      <c r="T821" s="260"/>
      <c r="U821" s="258"/>
      <c r="V821" s="264"/>
      <c r="W821" s="264"/>
      <c r="X821" s="260"/>
      <c r="Y821" s="266"/>
      <c r="Z821" s="245" t="str">
        <f t="shared" ref="Z821:Z882" si="69">O821</f>
        <v/>
      </c>
      <c r="AA821" s="267"/>
      <c r="AB821" s="245" t="str">
        <f t="array" ref="AB821">_xlfn.IFS(AND(Z821=1,P821&lt;&gt;0),25,AND(Z821=1,R821&lt;&gt;0),21,AND(Z821=1,U821="ALTO"),16,AND(Z821=1,U821="BAJO"),11,AND(Z821=1,V821&lt;&gt;0),2,AND(Z821=2,P821&lt;&gt;0),25,AND(Z821=2,R821&lt;&gt;0),21,AND(Z821=2,U821="ALTO"),16,AND(Z821=2,U821="BAJO"),11,AND(Z821=2,V821&lt;&gt;0),4,AND(Z821=3,P821&lt;&gt;0),25,AND(Z821=3,R821&lt;&gt;0),21,AND(Z821=3,U821="ALTO"),16,AND(Z821=3,U821="BAJO"),12,AND(Z821=3,V821&lt;&gt;0),5,AND(Z821=4,P821&lt;&gt;0),25,AND(Z821=4,R821&lt;&gt;0),13,AND(Z821=4,U821="ALTO"),16,AND(Z821=4,U821="BAJO"),14,AND(Z821=4,V821&lt;&gt;0),7,AND(Z821=5,P821&lt;&gt;0),25,AND(Z821=5,R821&lt;&gt;0),21,AND(Z821=5,U821="ALTO"),16,AND(Z821=5,U821="BAJO"),12,AND(Z821=5,V821&lt;&gt;0),8,AND(Z821=6,P821&lt;&gt;0),25,AND(Z821=6,R821&lt;&gt;0),21,AND(Z821=6,U821="ALTO"),20,AND(Z821=6,U821="BAJO"),17,AND(Z821=6,V821&lt;&gt;0),6,AND(Z821=7,P821&lt;&gt;0),25,AND(Z821=7,R821&lt;&gt;0),23,AND(Z821=7,U821="ALTO"),16,AND(Z821=7,U821="BAJO"),11,AND(Z821=7,V821&lt;&gt;0),7,AND(Z821=8,P821&lt;&gt;0),25,AND(Z821=8,R821&lt;&gt;0),21,AND(Z821=8,U821="ALTO"),16,AND(Z821=8,U821="BAJO"),12,AND(Z821=8,V821&lt;&gt;0),8,AND(Z821=9,P821&lt;&gt;0),25,AND(Z821=9,R821&lt;&gt;0),21,AND(Z821=9,U821="ALTO"),20,AND(Z821=9,U821="BAJO"),17,AND(Z821=9,V821&lt;&gt;0),13,AND(Z821=10,P821&lt;&gt;0),25,AND(Z821=10,R821&lt;&gt;0),22,AND(Z821=10,U821="ALTO"),21,AND(Z821=10,U821="BAJO"),18,AND(Z821=10,V821&lt;&gt;0),18,AND(Z821=11,P821&lt;&gt;0),25,AND(Z821=11,R821&lt;&gt;0),23,AND(Z821=11,U821="ALTO"),20,AND(Z821=11,U821="BAJO"),16,AND(Z821=11,V821&lt;&gt;0),11,AND(Z821=12,P821&lt;&gt;0),25,AND(Z821=12,R821&lt;&gt;0),23,AND(Z821=12,U821="ALTO"),20,AND(Z821=12,U821="BAJO"),16,AND(Z821=12,V821&lt;&gt;0),12,AND(Z821=13,P821&lt;&gt;0),25,AND(Z821=13,R821&lt;&gt;0),21,AND(Z821=13,U821="ALTO"),20,AND(Z821=13,U821="BAJO"),17,AND(Z821=13,V821&lt;&gt;0),17,AND(Z821=14,P821&lt;&gt;0),25,AND(Z821=14,R821&lt;&gt;0),24,AND(Z821=14,U821="ALTO"),23,AND(Z821=14,U821="BAJO"),21,AND(Z821=14,V821&lt;&gt;0),18,AND(Z821=15,P821&lt;&gt;0),25,AND(Z821=15,R821&lt;&gt;0),24,AND(Z821=15,U821="ALTO"),22,AND(Z821=15,U821="BAJO"),19,AND(Z821=15,V821&lt;&gt;0),19,AND(Z821=16,P821&lt;&gt;0),25,AND(Z821=16,R821&lt;&gt;0),23,AND(Z821=16,U821="ALTO"),23,AND(Z821=16,U821="BAJO"),23,AND(Z821=16,V821&lt;&gt;0),20,AND(Z821=17,P821&lt;&gt;0),25,AND(Z821=17,R821&lt;&gt;0),24,AND(Z821=17,U821="ALTO"),23,AND(Z821=17,U821="BAJO"),21,AND(Z821=17,V821&lt;&gt;0),20,AND(Z821=18,P821&lt;&gt;0),25,AND(Z821=18,R821&lt;&gt;0),24,AND(Z821=18,U821="ALTO"),23,AND(Z821=18,U821="BAJO"),22,AND(Z821=18,V821&lt;&gt;0),21,AND(Z821=19,P821&lt;&gt;0),25,AND(Z821=19,R821&lt;&gt;0),25,AND(Z821=19,U821="ALTO"),24,AND(Z821=19,U821="BAJO"),22,AND(Z821=19,V821&lt;&gt;0),22,AND(Z821&lt;&gt;0,X821&lt;&gt;0),Z821,TRUE,"FALSO")</f>
        <v>FALSO</v>
      </c>
      <c r="AC821" s="222"/>
      <c r="AD821" s="222"/>
      <c r="AE821" s="36"/>
      <c r="AF821" s="37"/>
      <c r="AG821" s="37"/>
      <c r="AH821" s="25"/>
      <c r="AI821" s="25"/>
      <c r="AJ821" s="25"/>
      <c r="AK821" s="25"/>
      <c r="AL821" s="25"/>
      <c r="AM821" s="25"/>
      <c r="AN821" s="25"/>
      <c r="AO821" s="35"/>
      <c r="AP821" s="25"/>
      <c r="AQ821" s="35"/>
      <c r="AR821" s="25"/>
      <c r="AS821" s="35"/>
      <c r="AT821" s="25"/>
      <c r="AU821" s="35"/>
      <c r="AV821" s="25"/>
      <c r="AW821" s="35"/>
      <c r="AX821" s="25"/>
    </row>
    <row r="822" spans="1:50" ht="26.25">
      <c r="A822" s="285"/>
      <c r="B822" s="381"/>
      <c r="C822" s="379"/>
      <c r="D822" s="378"/>
      <c r="E822" s="249"/>
      <c r="F822" s="248"/>
      <c r="G822" s="225"/>
      <c r="H822" s="227"/>
      <c r="I822" s="254"/>
      <c r="J822" s="255" t="e">
        <f>+VLOOKUP(I822,Peligros_Aspectos!A:D,4,0)</f>
        <v>#N/A</v>
      </c>
      <c r="K822" s="256" t="e">
        <f>+VLOOKUP(I822,Peligros_Aspectos!A:D,2,0)</f>
        <v>#N/A</v>
      </c>
      <c r="L822" s="257" t="e">
        <f>+VLOOKUP(I822,Peligros_Aspectos!A:C,3,0)</f>
        <v>#N/A</v>
      </c>
      <c r="M822" s="232"/>
      <c r="N822" s="258"/>
      <c r="O822" s="245" t="str">
        <f t="shared" si="68"/>
        <v/>
      </c>
      <c r="P822" s="260"/>
      <c r="Q822" s="260"/>
      <c r="R822" s="260"/>
      <c r="S822" s="260"/>
      <c r="T822" s="260"/>
      <c r="U822" s="258"/>
      <c r="V822" s="264"/>
      <c r="W822" s="264"/>
      <c r="X822" s="260"/>
      <c r="Y822" s="266"/>
      <c r="Z822" s="245" t="str">
        <f t="shared" si="69"/>
        <v/>
      </c>
      <c r="AA822" s="267"/>
      <c r="AB822" s="245" t="str">
        <f t="array" ref="AB822">_xlfn.IFS(AND(Z822=1,P822&lt;&gt;0),25,AND(Z822=1,R822&lt;&gt;0),21,AND(Z822=1,U822="ALTO"),16,AND(Z822=1,U822="BAJO"),11,AND(Z822=1,V822&lt;&gt;0),2,AND(Z822=2,P822&lt;&gt;0),25,AND(Z822=2,R822&lt;&gt;0),21,AND(Z822=2,U822="ALTO"),16,AND(Z822=2,U822="BAJO"),11,AND(Z822=2,V822&lt;&gt;0),4,AND(Z822=3,P822&lt;&gt;0),25,AND(Z822=3,R822&lt;&gt;0),21,AND(Z822=3,U822="ALTO"),16,AND(Z822=3,U822="BAJO"),12,AND(Z822=3,V822&lt;&gt;0),5,AND(Z822=4,P822&lt;&gt;0),25,AND(Z822=4,R822&lt;&gt;0),13,AND(Z822=4,U822="ALTO"),16,AND(Z822=4,U822="BAJO"),14,AND(Z822=4,V822&lt;&gt;0),7,AND(Z822=5,P822&lt;&gt;0),25,AND(Z822=5,R822&lt;&gt;0),21,AND(Z822=5,U822="ALTO"),16,AND(Z822=5,U822="BAJO"),12,AND(Z822=5,V822&lt;&gt;0),8,AND(Z822=6,P822&lt;&gt;0),25,AND(Z822=6,R822&lt;&gt;0),21,AND(Z822=6,U822="ALTO"),20,AND(Z822=6,U822="BAJO"),17,AND(Z822=6,V822&lt;&gt;0),6,AND(Z822=7,P822&lt;&gt;0),25,AND(Z822=7,R822&lt;&gt;0),23,AND(Z822=7,U822="ALTO"),16,AND(Z822=7,U822="BAJO"),11,AND(Z822=7,V822&lt;&gt;0),7,AND(Z822=8,P822&lt;&gt;0),25,AND(Z822=8,R822&lt;&gt;0),21,AND(Z822=8,U822="ALTO"),16,AND(Z822=8,U822="BAJO"),12,AND(Z822=8,V822&lt;&gt;0),8,AND(Z822=9,P822&lt;&gt;0),25,AND(Z822=9,R822&lt;&gt;0),21,AND(Z822=9,U822="ALTO"),20,AND(Z822=9,U822="BAJO"),17,AND(Z822=9,V822&lt;&gt;0),13,AND(Z822=10,P822&lt;&gt;0),25,AND(Z822=10,R822&lt;&gt;0),22,AND(Z822=10,U822="ALTO"),21,AND(Z822=10,U822="BAJO"),18,AND(Z822=10,V822&lt;&gt;0),18,AND(Z822=11,P822&lt;&gt;0),25,AND(Z822=11,R822&lt;&gt;0),23,AND(Z822=11,U822="ALTO"),20,AND(Z822=11,U822="BAJO"),16,AND(Z822=11,V822&lt;&gt;0),11,AND(Z822=12,P822&lt;&gt;0),25,AND(Z822=12,R822&lt;&gt;0),23,AND(Z822=12,U822="ALTO"),20,AND(Z822=12,U822="BAJO"),16,AND(Z822=12,V822&lt;&gt;0),12,AND(Z822=13,P822&lt;&gt;0),25,AND(Z822=13,R822&lt;&gt;0),21,AND(Z822=13,U822="ALTO"),20,AND(Z822=13,U822="BAJO"),17,AND(Z822=13,V822&lt;&gt;0),17,AND(Z822=14,P822&lt;&gt;0),25,AND(Z822=14,R822&lt;&gt;0),24,AND(Z822=14,U822="ALTO"),23,AND(Z822=14,U822="BAJO"),21,AND(Z822=14,V822&lt;&gt;0),18,AND(Z822=15,P822&lt;&gt;0),25,AND(Z822=15,R822&lt;&gt;0),24,AND(Z822=15,U822="ALTO"),22,AND(Z822=15,U822="BAJO"),19,AND(Z822=15,V822&lt;&gt;0),19,AND(Z822=16,P822&lt;&gt;0),25,AND(Z822=16,R822&lt;&gt;0),23,AND(Z822=16,U822="ALTO"),23,AND(Z822=16,U822="BAJO"),23,AND(Z822=16,V822&lt;&gt;0),20,AND(Z822=17,P822&lt;&gt;0),25,AND(Z822=17,R822&lt;&gt;0),24,AND(Z822=17,U822="ALTO"),23,AND(Z822=17,U822="BAJO"),21,AND(Z822=17,V822&lt;&gt;0),20,AND(Z822=18,P822&lt;&gt;0),25,AND(Z822=18,R822&lt;&gt;0),24,AND(Z822=18,U822="ALTO"),23,AND(Z822=18,U822="BAJO"),22,AND(Z822=18,V822&lt;&gt;0),21,AND(Z822=19,P822&lt;&gt;0),25,AND(Z822=19,R822&lt;&gt;0),25,AND(Z822=19,U822="ALTO"),24,AND(Z822=19,U822="BAJO"),22,AND(Z822=19,V822&lt;&gt;0),22,AND(Z822&lt;&gt;0,X822&lt;&gt;0),Z822,TRUE,"FALSO")</f>
        <v>FALSO</v>
      </c>
      <c r="AC822" s="222"/>
      <c r="AD822" s="222"/>
      <c r="AE822" s="36"/>
      <c r="AF822" s="37"/>
      <c r="AG822" s="37"/>
      <c r="AH822" s="25"/>
      <c r="AI822" s="25"/>
      <c r="AJ822" s="25"/>
      <c r="AK822" s="25"/>
      <c r="AL822" s="25"/>
      <c r="AM822" s="25"/>
      <c r="AN822" s="25"/>
      <c r="AO822" s="35"/>
      <c r="AP822" s="25"/>
      <c r="AQ822" s="35"/>
      <c r="AR822" s="25"/>
      <c r="AS822" s="35"/>
      <c r="AT822" s="25"/>
      <c r="AU822" s="35"/>
      <c r="AV822" s="25"/>
      <c r="AW822" s="35"/>
      <c r="AX822" s="25"/>
    </row>
    <row r="823" spans="1:50" ht="26.25">
      <c r="A823" s="285"/>
      <c r="B823" s="381"/>
      <c r="C823" s="379"/>
      <c r="D823" s="378"/>
      <c r="E823" s="249"/>
      <c r="F823" s="248"/>
      <c r="G823" s="225"/>
      <c r="H823" s="227"/>
      <c r="I823" s="254"/>
      <c r="J823" s="255" t="e">
        <f>+VLOOKUP(I823,Peligros_Aspectos!A:D,4,0)</f>
        <v>#N/A</v>
      </c>
      <c r="K823" s="256" t="e">
        <f>+VLOOKUP(I823,Peligros_Aspectos!A:D,2,0)</f>
        <v>#N/A</v>
      </c>
      <c r="L823" s="257" t="e">
        <f>+VLOOKUP(I823,Peligros_Aspectos!A:C,3,0)</f>
        <v>#N/A</v>
      </c>
      <c r="M823" s="232"/>
      <c r="N823" s="258"/>
      <c r="O823" s="245" t="str">
        <f t="shared" si="68"/>
        <v/>
      </c>
      <c r="P823" s="260"/>
      <c r="Q823" s="260"/>
      <c r="R823" s="260"/>
      <c r="S823" s="260"/>
      <c r="T823" s="260"/>
      <c r="U823" s="258"/>
      <c r="V823" s="264"/>
      <c r="W823" s="264"/>
      <c r="X823" s="260"/>
      <c r="Y823" s="266"/>
      <c r="Z823" s="245" t="str">
        <f t="shared" si="69"/>
        <v/>
      </c>
      <c r="AA823" s="267"/>
      <c r="AB823" s="245" t="str">
        <f t="array" ref="AB823">_xlfn.IFS(AND(Z823=1,P823&lt;&gt;0),25,AND(Z823=1,R823&lt;&gt;0),21,AND(Z823=1,U823="ALTO"),16,AND(Z823=1,U823="BAJO"),11,AND(Z823=1,V823&lt;&gt;0),2,AND(Z823=2,P823&lt;&gt;0),25,AND(Z823=2,R823&lt;&gt;0),21,AND(Z823=2,U823="ALTO"),16,AND(Z823=2,U823="BAJO"),11,AND(Z823=2,V823&lt;&gt;0),4,AND(Z823=3,P823&lt;&gt;0),25,AND(Z823=3,R823&lt;&gt;0),21,AND(Z823=3,U823="ALTO"),16,AND(Z823=3,U823="BAJO"),12,AND(Z823=3,V823&lt;&gt;0),5,AND(Z823=4,P823&lt;&gt;0),25,AND(Z823=4,R823&lt;&gt;0),13,AND(Z823=4,U823="ALTO"),16,AND(Z823=4,U823="BAJO"),14,AND(Z823=4,V823&lt;&gt;0),7,AND(Z823=5,P823&lt;&gt;0),25,AND(Z823=5,R823&lt;&gt;0),21,AND(Z823=5,U823="ALTO"),16,AND(Z823=5,U823="BAJO"),12,AND(Z823=5,V823&lt;&gt;0),8,AND(Z823=6,P823&lt;&gt;0),25,AND(Z823=6,R823&lt;&gt;0),21,AND(Z823=6,U823="ALTO"),20,AND(Z823=6,U823="BAJO"),17,AND(Z823=6,V823&lt;&gt;0),6,AND(Z823=7,P823&lt;&gt;0),25,AND(Z823=7,R823&lt;&gt;0),23,AND(Z823=7,U823="ALTO"),16,AND(Z823=7,U823="BAJO"),11,AND(Z823=7,V823&lt;&gt;0),7,AND(Z823=8,P823&lt;&gt;0),25,AND(Z823=8,R823&lt;&gt;0),21,AND(Z823=8,U823="ALTO"),16,AND(Z823=8,U823="BAJO"),12,AND(Z823=8,V823&lt;&gt;0),8,AND(Z823=9,P823&lt;&gt;0),25,AND(Z823=9,R823&lt;&gt;0),21,AND(Z823=9,U823="ALTO"),20,AND(Z823=9,U823="BAJO"),17,AND(Z823=9,V823&lt;&gt;0),13,AND(Z823=10,P823&lt;&gt;0),25,AND(Z823=10,R823&lt;&gt;0),22,AND(Z823=10,U823="ALTO"),21,AND(Z823=10,U823="BAJO"),18,AND(Z823=10,V823&lt;&gt;0),18,AND(Z823=11,P823&lt;&gt;0),25,AND(Z823=11,R823&lt;&gt;0),23,AND(Z823=11,U823="ALTO"),20,AND(Z823=11,U823="BAJO"),16,AND(Z823=11,V823&lt;&gt;0),11,AND(Z823=12,P823&lt;&gt;0),25,AND(Z823=12,R823&lt;&gt;0),23,AND(Z823=12,U823="ALTO"),20,AND(Z823=12,U823="BAJO"),16,AND(Z823=12,V823&lt;&gt;0),12,AND(Z823=13,P823&lt;&gt;0),25,AND(Z823=13,R823&lt;&gt;0),21,AND(Z823=13,U823="ALTO"),20,AND(Z823=13,U823="BAJO"),17,AND(Z823=13,V823&lt;&gt;0),17,AND(Z823=14,P823&lt;&gt;0),25,AND(Z823=14,R823&lt;&gt;0),24,AND(Z823=14,U823="ALTO"),23,AND(Z823=14,U823="BAJO"),21,AND(Z823=14,V823&lt;&gt;0),18,AND(Z823=15,P823&lt;&gt;0),25,AND(Z823=15,R823&lt;&gt;0),24,AND(Z823=15,U823="ALTO"),22,AND(Z823=15,U823="BAJO"),19,AND(Z823=15,V823&lt;&gt;0),19,AND(Z823=16,P823&lt;&gt;0),25,AND(Z823=16,R823&lt;&gt;0),23,AND(Z823=16,U823="ALTO"),23,AND(Z823=16,U823="BAJO"),23,AND(Z823=16,V823&lt;&gt;0),20,AND(Z823=17,P823&lt;&gt;0),25,AND(Z823=17,R823&lt;&gt;0),24,AND(Z823=17,U823="ALTO"),23,AND(Z823=17,U823="BAJO"),21,AND(Z823=17,V823&lt;&gt;0),20,AND(Z823=18,P823&lt;&gt;0),25,AND(Z823=18,R823&lt;&gt;0),24,AND(Z823=18,U823="ALTO"),23,AND(Z823=18,U823="BAJO"),22,AND(Z823=18,V823&lt;&gt;0),21,AND(Z823=19,P823&lt;&gt;0),25,AND(Z823=19,R823&lt;&gt;0),25,AND(Z823=19,U823="ALTO"),24,AND(Z823=19,U823="BAJO"),22,AND(Z823=19,V823&lt;&gt;0),22,AND(Z823&lt;&gt;0,X823&lt;&gt;0),Z823,TRUE,"FALSO")</f>
        <v>FALSO</v>
      </c>
      <c r="AC823" s="222"/>
      <c r="AD823" s="222"/>
      <c r="AE823" s="36"/>
      <c r="AF823" s="37"/>
      <c r="AG823" s="37"/>
      <c r="AH823" s="25"/>
      <c r="AI823" s="25"/>
      <c r="AJ823" s="25"/>
      <c r="AK823" s="25"/>
      <c r="AL823" s="25"/>
      <c r="AM823" s="25"/>
      <c r="AN823" s="25"/>
      <c r="AO823" s="35"/>
      <c r="AP823" s="25"/>
      <c r="AQ823" s="35"/>
      <c r="AR823" s="25"/>
      <c r="AS823" s="35"/>
      <c r="AT823" s="25"/>
      <c r="AU823" s="35"/>
      <c r="AV823" s="25"/>
      <c r="AW823" s="35"/>
      <c r="AX823" s="25"/>
    </row>
    <row r="824" spans="1:50" ht="26.25">
      <c r="A824" s="285"/>
      <c r="B824" s="381"/>
      <c r="C824" s="379"/>
      <c r="D824" s="378"/>
      <c r="E824" s="249"/>
      <c r="F824" s="248"/>
      <c r="G824" s="225"/>
      <c r="H824" s="227"/>
      <c r="I824" s="254"/>
      <c r="J824" s="255" t="e">
        <f>+VLOOKUP(I824,Peligros_Aspectos!A:D,4,0)</f>
        <v>#N/A</v>
      </c>
      <c r="K824" s="256" t="e">
        <f>+VLOOKUP(I824,Peligros_Aspectos!A:D,2,0)</f>
        <v>#N/A</v>
      </c>
      <c r="L824" s="257" t="e">
        <f>+VLOOKUP(I824,Peligros_Aspectos!A:C,3,0)</f>
        <v>#N/A</v>
      </c>
      <c r="M824" s="232"/>
      <c r="N824" s="258"/>
      <c r="O824" s="245" t="str">
        <f t="shared" si="68"/>
        <v/>
      </c>
      <c r="P824" s="260"/>
      <c r="Q824" s="260"/>
      <c r="R824" s="260"/>
      <c r="S824" s="260"/>
      <c r="T824" s="260"/>
      <c r="U824" s="258"/>
      <c r="V824" s="264"/>
      <c r="W824" s="264"/>
      <c r="X824" s="260"/>
      <c r="Y824" s="266"/>
      <c r="Z824" s="245" t="str">
        <f t="shared" si="69"/>
        <v/>
      </c>
      <c r="AA824" s="267"/>
      <c r="AB824" s="245" t="str">
        <f t="array" ref="AB824">_xlfn.IFS(AND(Z824=1,P824&lt;&gt;0),25,AND(Z824=1,R824&lt;&gt;0),21,AND(Z824=1,U824="ALTO"),16,AND(Z824=1,U824="BAJO"),11,AND(Z824=1,V824&lt;&gt;0),2,AND(Z824=2,P824&lt;&gt;0),25,AND(Z824=2,R824&lt;&gt;0),21,AND(Z824=2,U824="ALTO"),16,AND(Z824=2,U824="BAJO"),11,AND(Z824=2,V824&lt;&gt;0),4,AND(Z824=3,P824&lt;&gt;0),25,AND(Z824=3,R824&lt;&gt;0),21,AND(Z824=3,U824="ALTO"),16,AND(Z824=3,U824="BAJO"),12,AND(Z824=3,V824&lt;&gt;0),5,AND(Z824=4,P824&lt;&gt;0),25,AND(Z824=4,R824&lt;&gt;0),13,AND(Z824=4,U824="ALTO"),16,AND(Z824=4,U824="BAJO"),14,AND(Z824=4,V824&lt;&gt;0),7,AND(Z824=5,P824&lt;&gt;0),25,AND(Z824=5,R824&lt;&gt;0),21,AND(Z824=5,U824="ALTO"),16,AND(Z824=5,U824="BAJO"),12,AND(Z824=5,V824&lt;&gt;0),8,AND(Z824=6,P824&lt;&gt;0),25,AND(Z824=6,R824&lt;&gt;0),21,AND(Z824=6,U824="ALTO"),20,AND(Z824=6,U824="BAJO"),17,AND(Z824=6,V824&lt;&gt;0),6,AND(Z824=7,P824&lt;&gt;0),25,AND(Z824=7,R824&lt;&gt;0),23,AND(Z824=7,U824="ALTO"),16,AND(Z824=7,U824="BAJO"),11,AND(Z824=7,V824&lt;&gt;0),7,AND(Z824=8,P824&lt;&gt;0),25,AND(Z824=8,R824&lt;&gt;0),21,AND(Z824=8,U824="ALTO"),16,AND(Z824=8,U824="BAJO"),12,AND(Z824=8,V824&lt;&gt;0),8,AND(Z824=9,P824&lt;&gt;0),25,AND(Z824=9,R824&lt;&gt;0),21,AND(Z824=9,U824="ALTO"),20,AND(Z824=9,U824="BAJO"),17,AND(Z824=9,V824&lt;&gt;0),13,AND(Z824=10,P824&lt;&gt;0),25,AND(Z824=10,R824&lt;&gt;0),22,AND(Z824=10,U824="ALTO"),21,AND(Z824=10,U824="BAJO"),18,AND(Z824=10,V824&lt;&gt;0),18,AND(Z824=11,P824&lt;&gt;0),25,AND(Z824=11,R824&lt;&gt;0),23,AND(Z824=11,U824="ALTO"),20,AND(Z824=11,U824="BAJO"),16,AND(Z824=11,V824&lt;&gt;0),11,AND(Z824=12,P824&lt;&gt;0),25,AND(Z824=12,R824&lt;&gt;0),23,AND(Z824=12,U824="ALTO"),20,AND(Z824=12,U824="BAJO"),16,AND(Z824=12,V824&lt;&gt;0),12,AND(Z824=13,P824&lt;&gt;0),25,AND(Z824=13,R824&lt;&gt;0),21,AND(Z824=13,U824="ALTO"),20,AND(Z824=13,U824="BAJO"),17,AND(Z824=13,V824&lt;&gt;0),17,AND(Z824=14,P824&lt;&gt;0),25,AND(Z824=14,R824&lt;&gt;0),24,AND(Z824=14,U824="ALTO"),23,AND(Z824=14,U824="BAJO"),21,AND(Z824=14,V824&lt;&gt;0),18,AND(Z824=15,P824&lt;&gt;0),25,AND(Z824=15,R824&lt;&gt;0),24,AND(Z824=15,U824="ALTO"),22,AND(Z824=15,U824="BAJO"),19,AND(Z824=15,V824&lt;&gt;0),19,AND(Z824=16,P824&lt;&gt;0),25,AND(Z824=16,R824&lt;&gt;0),23,AND(Z824=16,U824="ALTO"),23,AND(Z824=16,U824="BAJO"),23,AND(Z824=16,V824&lt;&gt;0),20,AND(Z824=17,P824&lt;&gt;0),25,AND(Z824=17,R824&lt;&gt;0),24,AND(Z824=17,U824="ALTO"),23,AND(Z824=17,U824="BAJO"),21,AND(Z824=17,V824&lt;&gt;0),20,AND(Z824=18,P824&lt;&gt;0),25,AND(Z824=18,R824&lt;&gt;0),24,AND(Z824=18,U824="ALTO"),23,AND(Z824=18,U824="BAJO"),22,AND(Z824=18,V824&lt;&gt;0),21,AND(Z824=19,P824&lt;&gt;0),25,AND(Z824=19,R824&lt;&gt;0),25,AND(Z824=19,U824="ALTO"),24,AND(Z824=19,U824="BAJO"),22,AND(Z824=19,V824&lt;&gt;0),22,AND(Z824&lt;&gt;0,X824&lt;&gt;0),Z824,TRUE,"FALSO")</f>
        <v>FALSO</v>
      </c>
      <c r="AC824" s="222"/>
      <c r="AD824" s="222"/>
      <c r="AE824" s="36"/>
      <c r="AF824" s="37"/>
      <c r="AG824" s="37"/>
      <c r="AH824" s="25"/>
      <c r="AI824" s="25"/>
      <c r="AJ824" s="25"/>
      <c r="AK824" s="25"/>
      <c r="AL824" s="25"/>
      <c r="AM824" s="25"/>
      <c r="AN824" s="25"/>
      <c r="AO824" s="35"/>
      <c r="AP824" s="25"/>
      <c r="AQ824" s="35"/>
      <c r="AR824" s="25"/>
      <c r="AS824" s="35"/>
      <c r="AT824" s="25"/>
      <c r="AU824" s="35"/>
      <c r="AV824" s="25"/>
      <c r="AW824" s="35"/>
      <c r="AX824" s="25"/>
    </row>
    <row r="825" spans="1:50" ht="26.25">
      <c r="A825" s="285"/>
      <c r="B825" s="381"/>
      <c r="C825" s="379"/>
      <c r="D825" s="378"/>
      <c r="E825" s="249"/>
      <c r="F825" s="248"/>
      <c r="G825" s="225"/>
      <c r="H825" s="227"/>
      <c r="I825" s="254"/>
      <c r="J825" s="255" t="e">
        <f>+VLOOKUP(I825,Peligros_Aspectos!A:D,4,0)</f>
        <v>#N/A</v>
      </c>
      <c r="K825" s="256" t="e">
        <f>+VLOOKUP(I825,Peligros_Aspectos!A:D,2,0)</f>
        <v>#N/A</v>
      </c>
      <c r="L825" s="257" t="e">
        <f>+VLOOKUP(I825,Peligros_Aspectos!A:C,3,0)</f>
        <v>#N/A</v>
      </c>
      <c r="M825" s="232"/>
      <c r="N825" s="258"/>
      <c r="O825" s="245" t="str">
        <f t="shared" si="68"/>
        <v/>
      </c>
      <c r="P825" s="260"/>
      <c r="Q825" s="260"/>
      <c r="R825" s="260"/>
      <c r="S825" s="260"/>
      <c r="T825" s="260"/>
      <c r="U825" s="258"/>
      <c r="V825" s="264"/>
      <c r="W825" s="264"/>
      <c r="X825" s="260"/>
      <c r="Y825" s="266"/>
      <c r="Z825" s="245" t="str">
        <f t="shared" si="69"/>
        <v/>
      </c>
      <c r="AA825" s="267"/>
      <c r="AB825" s="245" t="str">
        <f t="array" ref="AB825">_xlfn.IFS(AND(Z825=1,P825&lt;&gt;0),25,AND(Z825=1,R825&lt;&gt;0),21,AND(Z825=1,U825="ALTO"),16,AND(Z825=1,U825="BAJO"),11,AND(Z825=1,V825&lt;&gt;0),2,AND(Z825=2,P825&lt;&gt;0),25,AND(Z825=2,R825&lt;&gt;0),21,AND(Z825=2,U825="ALTO"),16,AND(Z825=2,U825="BAJO"),11,AND(Z825=2,V825&lt;&gt;0),4,AND(Z825=3,P825&lt;&gt;0),25,AND(Z825=3,R825&lt;&gt;0),21,AND(Z825=3,U825="ALTO"),16,AND(Z825=3,U825="BAJO"),12,AND(Z825=3,V825&lt;&gt;0),5,AND(Z825=4,P825&lt;&gt;0),25,AND(Z825=4,R825&lt;&gt;0),13,AND(Z825=4,U825="ALTO"),16,AND(Z825=4,U825="BAJO"),14,AND(Z825=4,V825&lt;&gt;0),7,AND(Z825=5,P825&lt;&gt;0),25,AND(Z825=5,R825&lt;&gt;0),21,AND(Z825=5,U825="ALTO"),16,AND(Z825=5,U825="BAJO"),12,AND(Z825=5,V825&lt;&gt;0),8,AND(Z825=6,P825&lt;&gt;0),25,AND(Z825=6,R825&lt;&gt;0),21,AND(Z825=6,U825="ALTO"),20,AND(Z825=6,U825="BAJO"),17,AND(Z825=6,V825&lt;&gt;0),6,AND(Z825=7,P825&lt;&gt;0),25,AND(Z825=7,R825&lt;&gt;0),23,AND(Z825=7,U825="ALTO"),16,AND(Z825=7,U825="BAJO"),11,AND(Z825=7,V825&lt;&gt;0),7,AND(Z825=8,P825&lt;&gt;0),25,AND(Z825=8,R825&lt;&gt;0),21,AND(Z825=8,U825="ALTO"),16,AND(Z825=8,U825="BAJO"),12,AND(Z825=8,V825&lt;&gt;0),8,AND(Z825=9,P825&lt;&gt;0),25,AND(Z825=9,R825&lt;&gt;0),21,AND(Z825=9,U825="ALTO"),20,AND(Z825=9,U825="BAJO"),17,AND(Z825=9,V825&lt;&gt;0),13,AND(Z825=10,P825&lt;&gt;0),25,AND(Z825=10,R825&lt;&gt;0),22,AND(Z825=10,U825="ALTO"),21,AND(Z825=10,U825="BAJO"),18,AND(Z825=10,V825&lt;&gt;0),18,AND(Z825=11,P825&lt;&gt;0),25,AND(Z825=11,R825&lt;&gt;0),23,AND(Z825=11,U825="ALTO"),20,AND(Z825=11,U825="BAJO"),16,AND(Z825=11,V825&lt;&gt;0),11,AND(Z825=12,P825&lt;&gt;0),25,AND(Z825=12,R825&lt;&gt;0),23,AND(Z825=12,U825="ALTO"),20,AND(Z825=12,U825="BAJO"),16,AND(Z825=12,V825&lt;&gt;0),12,AND(Z825=13,P825&lt;&gt;0),25,AND(Z825=13,R825&lt;&gt;0),21,AND(Z825=13,U825="ALTO"),20,AND(Z825=13,U825="BAJO"),17,AND(Z825=13,V825&lt;&gt;0),17,AND(Z825=14,P825&lt;&gt;0),25,AND(Z825=14,R825&lt;&gt;0),24,AND(Z825=14,U825="ALTO"),23,AND(Z825=14,U825="BAJO"),21,AND(Z825=14,V825&lt;&gt;0),18,AND(Z825=15,P825&lt;&gt;0),25,AND(Z825=15,R825&lt;&gt;0),24,AND(Z825=15,U825="ALTO"),22,AND(Z825=15,U825="BAJO"),19,AND(Z825=15,V825&lt;&gt;0),19,AND(Z825=16,P825&lt;&gt;0),25,AND(Z825=16,R825&lt;&gt;0),23,AND(Z825=16,U825="ALTO"),23,AND(Z825=16,U825="BAJO"),23,AND(Z825=16,V825&lt;&gt;0),20,AND(Z825=17,P825&lt;&gt;0),25,AND(Z825=17,R825&lt;&gt;0),24,AND(Z825=17,U825="ALTO"),23,AND(Z825=17,U825="BAJO"),21,AND(Z825=17,V825&lt;&gt;0),20,AND(Z825=18,P825&lt;&gt;0),25,AND(Z825=18,R825&lt;&gt;0),24,AND(Z825=18,U825="ALTO"),23,AND(Z825=18,U825="BAJO"),22,AND(Z825=18,V825&lt;&gt;0),21,AND(Z825=19,P825&lt;&gt;0),25,AND(Z825=19,R825&lt;&gt;0),25,AND(Z825=19,U825="ALTO"),24,AND(Z825=19,U825="BAJO"),22,AND(Z825=19,V825&lt;&gt;0),22,AND(Z825&lt;&gt;0,X825&lt;&gt;0),Z825,TRUE,"FALSO")</f>
        <v>FALSO</v>
      </c>
      <c r="AC825" s="222"/>
      <c r="AD825" s="222"/>
      <c r="AE825" s="36"/>
      <c r="AF825" s="37"/>
      <c r="AG825" s="37"/>
      <c r="AH825" s="25"/>
      <c r="AI825" s="25"/>
      <c r="AJ825" s="25"/>
      <c r="AK825" s="25"/>
      <c r="AL825" s="25"/>
      <c r="AM825" s="25"/>
      <c r="AN825" s="25"/>
      <c r="AO825" s="35"/>
      <c r="AP825" s="25"/>
      <c r="AQ825" s="35"/>
      <c r="AR825" s="25"/>
      <c r="AS825" s="35"/>
      <c r="AT825" s="25"/>
      <c r="AU825" s="35"/>
      <c r="AV825" s="25"/>
      <c r="AW825" s="35"/>
      <c r="AX825" s="25"/>
    </row>
    <row r="826" spans="1:50" ht="26.25">
      <c r="A826" s="285"/>
      <c r="B826" s="381"/>
      <c r="C826" s="379"/>
      <c r="D826" s="378"/>
      <c r="E826" s="249"/>
      <c r="F826" s="248"/>
      <c r="G826" s="225"/>
      <c r="H826" s="227"/>
      <c r="I826" s="254"/>
      <c r="J826" s="255" t="e">
        <f>+VLOOKUP(I826,Peligros_Aspectos!A:D,4,0)</f>
        <v>#N/A</v>
      </c>
      <c r="K826" s="256" t="e">
        <f>+VLOOKUP(I826,Peligros_Aspectos!A:D,2,0)</f>
        <v>#N/A</v>
      </c>
      <c r="L826" s="257" t="e">
        <f>+VLOOKUP(I826,Peligros_Aspectos!A:C,3,0)</f>
        <v>#N/A</v>
      </c>
      <c r="M826" s="232"/>
      <c r="N826" s="258"/>
      <c r="O826" s="245" t="str">
        <f t="shared" si="68"/>
        <v/>
      </c>
      <c r="P826" s="260"/>
      <c r="Q826" s="260"/>
      <c r="R826" s="260"/>
      <c r="S826" s="260"/>
      <c r="T826" s="260"/>
      <c r="U826" s="258"/>
      <c r="V826" s="264"/>
      <c r="W826" s="264"/>
      <c r="X826" s="260"/>
      <c r="Y826" s="266"/>
      <c r="Z826" s="245" t="str">
        <f t="shared" si="69"/>
        <v/>
      </c>
      <c r="AA826" s="267"/>
      <c r="AB826" s="245" t="str">
        <f t="array" ref="AB826">_xlfn.IFS(AND(Z826=1,P826&lt;&gt;0),25,AND(Z826=1,R826&lt;&gt;0),21,AND(Z826=1,U826="ALTO"),16,AND(Z826=1,U826="BAJO"),11,AND(Z826=1,V826&lt;&gt;0),2,AND(Z826=2,P826&lt;&gt;0),25,AND(Z826=2,R826&lt;&gt;0),21,AND(Z826=2,U826="ALTO"),16,AND(Z826=2,U826="BAJO"),11,AND(Z826=2,V826&lt;&gt;0),4,AND(Z826=3,P826&lt;&gt;0),25,AND(Z826=3,R826&lt;&gt;0),21,AND(Z826=3,U826="ALTO"),16,AND(Z826=3,U826="BAJO"),12,AND(Z826=3,V826&lt;&gt;0),5,AND(Z826=4,P826&lt;&gt;0),25,AND(Z826=4,R826&lt;&gt;0),13,AND(Z826=4,U826="ALTO"),16,AND(Z826=4,U826="BAJO"),14,AND(Z826=4,V826&lt;&gt;0),7,AND(Z826=5,P826&lt;&gt;0),25,AND(Z826=5,R826&lt;&gt;0),21,AND(Z826=5,U826="ALTO"),16,AND(Z826=5,U826="BAJO"),12,AND(Z826=5,V826&lt;&gt;0),8,AND(Z826=6,P826&lt;&gt;0),25,AND(Z826=6,R826&lt;&gt;0),21,AND(Z826=6,U826="ALTO"),20,AND(Z826=6,U826="BAJO"),17,AND(Z826=6,V826&lt;&gt;0),6,AND(Z826=7,P826&lt;&gt;0),25,AND(Z826=7,R826&lt;&gt;0),23,AND(Z826=7,U826="ALTO"),16,AND(Z826=7,U826="BAJO"),11,AND(Z826=7,V826&lt;&gt;0),7,AND(Z826=8,P826&lt;&gt;0),25,AND(Z826=8,R826&lt;&gt;0),21,AND(Z826=8,U826="ALTO"),16,AND(Z826=8,U826="BAJO"),12,AND(Z826=8,V826&lt;&gt;0),8,AND(Z826=9,P826&lt;&gt;0),25,AND(Z826=9,R826&lt;&gt;0),21,AND(Z826=9,U826="ALTO"),20,AND(Z826=9,U826="BAJO"),17,AND(Z826=9,V826&lt;&gt;0),13,AND(Z826=10,P826&lt;&gt;0),25,AND(Z826=10,R826&lt;&gt;0),22,AND(Z826=10,U826="ALTO"),21,AND(Z826=10,U826="BAJO"),18,AND(Z826=10,V826&lt;&gt;0),18,AND(Z826=11,P826&lt;&gt;0),25,AND(Z826=11,R826&lt;&gt;0),23,AND(Z826=11,U826="ALTO"),20,AND(Z826=11,U826="BAJO"),16,AND(Z826=11,V826&lt;&gt;0),11,AND(Z826=12,P826&lt;&gt;0),25,AND(Z826=12,R826&lt;&gt;0),23,AND(Z826=12,U826="ALTO"),20,AND(Z826=12,U826="BAJO"),16,AND(Z826=12,V826&lt;&gt;0),12,AND(Z826=13,P826&lt;&gt;0),25,AND(Z826=13,R826&lt;&gt;0),21,AND(Z826=13,U826="ALTO"),20,AND(Z826=13,U826="BAJO"),17,AND(Z826=13,V826&lt;&gt;0),17,AND(Z826=14,P826&lt;&gt;0),25,AND(Z826=14,R826&lt;&gt;0),24,AND(Z826=14,U826="ALTO"),23,AND(Z826=14,U826="BAJO"),21,AND(Z826=14,V826&lt;&gt;0),18,AND(Z826=15,P826&lt;&gt;0),25,AND(Z826=15,R826&lt;&gt;0),24,AND(Z826=15,U826="ALTO"),22,AND(Z826=15,U826="BAJO"),19,AND(Z826=15,V826&lt;&gt;0),19,AND(Z826=16,P826&lt;&gt;0),25,AND(Z826=16,R826&lt;&gt;0),23,AND(Z826=16,U826="ALTO"),23,AND(Z826=16,U826="BAJO"),23,AND(Z826=16,V826&lt;&gt;0),20,AND(Z826=17,P826&lt;&gt;0),25,AND(Z826=17,R826&lt;&gt;0),24,AND(Z826=17,U826="ALTO"),23,AND(Z826=17,U826="BAJO"),21,AND(Z826=17,V826&lt;&gt;0),20,AND(Z826=18,P826&lt;&gt;0),25,AND(Z826=18,R826&lt;&gt;0),24,AND(Z826=18,U826="ALTO"),23,AND(Z826=18,U826="BAJO"),22,AND(Z826=18,V826&lt;&gt;0),21,AND(Z826=19,P826&lt;&gt;0),25,AND(Z826=19,R826&lt;&gt;0),25,AND(Z826=19,U826="ALTO"),24,AND(Z826=19,U826="BAJO"),22,AND(Z826=19,V826&lt;&gt;0),22,AND(Z826&lt;&gt;0,X826&lt;&gt;0),Z826,TRUE,"FALSO")</f>
        <v>FALSO</v>
      </c>
      <c r="AC826" s="222"/>
      <c r="AD826" s="222"/>
      <c r="AE826" s="36"/>
      <c r="AF826" s="37"/>
      <c r="AG826" s="37"/>
      <c r="AH826" s="25"/>
      <c r="AI826" s="25"/>
      <c r="AJ826" s="25"/>
      <c r="AK826" s="25"/>
      <c r="AL826" s="25"/>
      <c r="AM826" s="25"/>
      <c r="AN826" s="25"/>
      <c r="AO826" s="35"/>
      <c r="AP826" s="25"/>
      <c r="AQ826" s="35"/>
      <c r="AR826" s="25"/>
      <c r="AS826" s="35"/>
      <c r="AT826" s="25"/>
      <c r="AU826" s="35"/>
      <c r="AV826" s="25"/>
      <c r="AW826" s="35"/>
      <c r="AX826" s="25"/>
    </row>
    <row r="827" spans="1:50" ht="26.25">
      <c r="A827" s="285"/>
      <c r="B827" s="381"/>
      <c r="C827" s="379"/>
      <c r="D827" s="378"/>
      <c r="E827" s="249"/>
      <c r="F827" s="248"/>
      <c r="G827" s="225"/>
      <c r="H827" s="227"/>
      <c r="I827" s="254"/>
      <c r="J827" s="255" t="e">
        <f>+VLOOKUP(I827,Peligros_Aspectos!A:D,4,0)</f>
        <v>#N/A</v>
      </c>
      <c r="K827" s="256" t="e">
        <f>+VLOOKUP(I827,Peligros_Aspectos!A:D,2,0)</f>
        <v>#N/A</v>
      </c>
      <c r="L827" s="257" t="e">
        <f>+VLOOKUP(I827,Peligros_Aspectos!A:C,3,0)</f>
        <v>#N/A</v>
      </c>
      <c r="M827" s="232"/>
      <c r="N827" s="258"/>
      <c r="O827" s="245" t="str">
        <f t="shared" si="68"/>
        <v/>
      </c>
      <c r="P827" s="260"/>
      <c r="Q827" s="260"/>
      <c r="R827" s="260"/>
      <c r="S827" s="260"/>
      <c r="T827" s="264"/>
      <c r="U827" s="258"/>
      <c r="V827" s="264"/>
      <c r="W827" s="264"/>
      <c r="X827" s="260"/>
      <c r="Y827" s="266"/>
      <c r="Z827" s="245" t="str">
        <f t="shared" si="69"/>
        <v/>
      </c>
      <c r="AA827" s="267"/>
      <c r="AB827" s="245" t="str">
        <f t="array" ref="AB827">_xlfn.IFS(AND(Z827=1,P827&lt;&gt;0),25,AND(Z827=1,R827&lt;&gt;0),21,AND(Z827=1,U827="ALTO"),16,AND(Z827=1,U827="BAJO"),11,AND(Z827=1,V827&lt;&gt;0),2,AND(Z827=2,P827&lt;&gt;0),25,AND(Z827=2,R827&lt;&gt;0),21,AND(Z827=2,U827="ALTO"),16,AND(Z827=2,U827="BAJO"),11,AND(Z827=2,V827&lt;&gt;0),4,AND(Z827=3,P827&lt;&gt;0),25,AND(Z827=3,R827&lt;&gt;0),21,AND(Z827=3,U827="ALTO"),16,AND(Z827=3,U827="BAJO"),12,AND(Z827=3,V827&lt;&gt;0),5,AND(Z827=4,P827&lt;&gt;0),25,AND(Z827=4,R827&lt;&gt;0),13,AND(Z827=4,U827="ALTO"),16,AND(Z827=4,U827="BAJO"),14,AND(Z827=4,V827&lt;&gt;0),7,AND(Z827=5,P827&lt;&gt;0),25,AND(Z827=5,R827&lt;&gt;0),21,AND(Z827=5,U827="ALTO"),16,AND(Z827=5,U827="BAJO"),12,AND(Z827=5,V827&lt;&gt;0),8,AND(Z827=6,P827&lt;&gt;0),25,AND(Z827=6,R827&lt;&gt;0),21,AND(Z827=6,U827="ALTO"),20,AND(Z827=6,U827="BAJO"),17,AND(Z827=6,V827&lt;&gt;0),6,AND(Z827=7,P827&lt;&gt;0),25,AND(Z827=7,R827&lt;&gt;0),23,AND(Z827=7,U827="ALTO"),16,AND(Z827=7,U827="BAJO"),11,AND(Z827=7,V827&lt;&gt;0),7,AND(Z827=8,P827&lt;&gt;0),25,AND(Z827=8,R827&lt;&gt;0),21,AND(Z827=8,U827="ALTO"),16,AND(Z827=8,U827="BAJO"),12,AND(Z827=8,V827&lt;&gt;0),8,AND(Z827=9,P827&lt;&gt;0),25,AND(Z827=9,R827&lt;&gt;0),21,AND(Z827=9,U827="ALTO"),20,AND(Z827=9,U827="BAJO"),17,AND(Z827=9,V827&lt;&gt;0),13,AND(Z827=10,P827&lt;&gt;0),25,AND(Z827=10,R827&lt;&gt;0),22,AND(Z827=10,U827="ALTO"),21,AND(Z827=10,U827="BAJO"),18,AND(Z827=10,V827&lt;&gt;0),18,AND(Z827=11,P827&lt;&gt;0),25,AND(Z827=11,R827&lt;&gt;0),23,AND(Z827=11,U827="ALTO"),20,AND(Z827=11,U827="BAJO"),16,AND(Z827=11,V827&lt;&gt;0),11,AND(Z827=12,P827&lt;&gt;0),25,AND(Z827=12,R827&lt;&gt;0),23,AND(Z827=12,U827="ALTO"),20,AND(Z827=12,U827="BAJO"),16,AND(Z827=12,V827&lt;&gt;0),12,AND(Z827=13,P827&lt;&gt;0),25,AND(Z827=13,R827&lt;&gt;0),21,AND(Z827=13,U827="ALTO"),20,AND(Z827=13,U827="BAJO"),17,AND(Z827=13,V827&lt;&gt;0),17,AND(Z827=14,P827&lt;&gt;0),25,AND(Z827=14,R827&lt;&gt;0),24,AND(Z827=14,U827="ALTO"),23,AND(Z827=14,U827="BAJO"),21,AND(Z827=14,V827&lt;&gt;0),18,AND(Z827=15,P827&lt;&gt;0),25,AND(Z827=15,R827&lt;&gt;0),24,AND(Z827=15,U827="ALTO"),22,AND(Z827=15,U827="BAJO"),19,AND(Z827=15,V827&lt;&gt;0),19,AND(Z827=16,P827&lt;&gt;0),25,AND(Z827=16,R827&lt;&gt;0),23,AND(Z827=16,U827="ALTO"),23,AND(Z827=16,U827="BAJO"),23,AND(Z827=16,V827&lt;&gt;0),20,AND(Z827=17,P827&lt;&gt;0),25,AND(Z827=17,R827&lt;&gt;0),24,AND(Z827=17,U827="ALTO"),23,AND(Z827=17,U827="BAJO"),21,AND(Z827=17,V827&lt;&gt;0),20,AND(Z827=18,P827&lt;&gt;0),25,AND(Z827=18,R827&lt;&gt;0),24,AND(Z827=18,U827="ALTO"),23,AND(Z827=18,U827="BAJO"),22,AND(Z827=18,V827&lt;&gt;0),21,AND(Z827=19,P827&lt;&gt;0),25,AND(Z827=19,R827&lt;&gt;0),25,AND(Z827=19,U827="ALTO"),24,AND(Z827=19,U827="BAJO"),22,AND(Z827=19,V827&lt;&gt;0),22,AND(Z827&lt;&gt;0,X827&lt;&gt;0),Z827,TRUE,"FALSO")</f>
        <v>FALSO</v>
      </c>
      <c r="AC827" s="222"/>
      <c r="AD827" s="222"/>
      <c r="AE827" s="36"/>
      <c r="AF827" s="37"/>
      <c r="AG827" s="37"/>
      <c r="AH827" s="25"/>
      <c r="AI827" s="25"/>
      <c r="AJ827" s="25"/>
      <c r="AK827" s="25"/>
      <c r="AL827" s="25"/>
      <c r="AM827" s="25"/>
      <c r="AN827" s="25"/>
      <c r="AO827" s="35"/>
      <c r="AP827" s="25"/>
      <c r="AQ827" s="35"/>
      <c r="AR827" s="25"/>
      <c r="AS827" s="35"/>
      <c r="AT827" s="25"/>
      <c r="AU827" s="35"/>
      <c r="AV827" s="25"/>
      <c r="AW827" s="35"/>
      <c r="AX827" s="25"/>
    </row>
    <row r="828" spans="1:50" ht="26.25">
      <c r="A828" s="285"/>
      <c r="B828" s="381"/>
      <c r="C828" s="379"/>
      <c r="D828" s="378"/>
      <c r="E828" s="249"/>
      <c r="F828" s="248"/>
      <c r="G828" s="225"/>
      <c r="H828" s="227"/>
      <c r="I828" s="254"/>
      <c r="J828" s="255" t="e">
        <f>+VLOOKUP(I828,Peligros_Aspectos!A:D,4,0)</f>
        <v>#N/A</v>
      </c>
      <c r="K828" s="256" t="e">
        <f>+VLOOKUP(I828,Peligros_Aspectos!A:D,2,0)</f>
        <v>#N/A</v>
      </c>
      <c r="L828" s="257" t="e">
        <f>+VLOOKUP(I828,Peligros_Aspectos!A:C,3,0)</f>
        <v>#N/A</v>
      </c>
      <c r="M828" s="232"/>
      <c r="N828" s="258"/>
      <c r="O828" s="245" t="str">
        <f t="shared" si="68"/>
        <v/>
      </c>
      <c r="P828" s="260"/>
      <c r="Q828" s="260"/>
      <c r="R828" s="260"/>
      <c r="S828" s="260"/>
      <c r="T828" s="260"/>
      <c r="U828" s="258"/>
      <c r="V828" s="264"/>
      <c r="W828" s="264"/>
      <c r="X828" s="260"/>
      <c r="Y828" s="266"/>
      <c r="Z828" s="245" t="str">
        <f t="shared" si="69"/>
        <v/>
      </c>
      <c r="AA828" s="267"/>
      <c r="AB828" s="245" t="str">
        <f t="array" ref="AB828">_xlfn.IFS(AND(Z828=1,P828&lt;&gt;0),25,AND(Z828=1,R828&lt;&gt;0),21,AND(Z828=1,U828="ALTO"),16,AND(Z828=1,U828="BAJO"),11,AND(Z828=1,V828&lt;&gt;0),2,AND(Z828=2,P828&lt;&gt;0),25,AND(Z828=2,R828&lt;&gt;0),21,AND(Z828=2,U828="ALTO"),16,AND(Z828=2,U828="BAJO"),11,AND(Z828=2,V828&lt;&gt;0),4,AND(Z828=3,P828&lt;&gt;0),25,AND(Z828=3,R828&lt;&gt;0),21,AND(Z828=3,U828="ALTO"),16,AND(Z828=3,U828="BAJO"),12,AND(Z828=3,V828&lt;&gt;0),5,AND(Z828=4,P828&lt;&gt;0),25,AND(Z828=4,R828&lt;&gt;0),13,AND(Z828=4,U828="ALTO"),16,AND(Z828=4,U828="BAJO"),14,AND(Z828=4,V828&lt;&gt;0),7,AND(Z828=5,P828&lt;&gt;0),25,AND(Z828=5,R828&lt;&gt;0),21,AND(Z828=5,U828="ALTO"),16,AND(Z828=5,U828="BAJO"),12,AND(Z828=5,V828&lt;&gt;0),8,AND(Z828=6,P828&lt;&gt;0),25,AND(Z828=6,R828&lt;&gt;0),21,AND(Z828=6,U828="ALTO"),20,AND(Z828=6,U828="BAJO"),17,AND(Z828=6,V828&lt;&gt;0),6,AND(Z828=7,P828&lt;&gt;0),25,AND(Z828=7,R828&lt;&gt;0),23,AND(Z828=7,U828="ALTO"),16,AND(Z828=7,U828="BAJO"),11,AND(Z828=7,V828&lt;&gt;0),7,AND(Z828=8,P828&lt;&gt;0),25,AND(Z828=8,R828&lt;&gt;0),21,AND(Z828=8,U828="ALTO"),16,AND(Z828=8,U828="BAJO"),12,AND(Z828=8,V828&lt;&gt;0),8,AND(Z828=9,P828&lt;&gt;0),25,AND(Z828=9,R828&lt;&gt;0),21,AND(Z828=9,U828="ALTO"),20,AND(Z828=9,U828="BAJO"),17,AND(Z828=9,V828&lt;&gt;0),13,AND(Z828=10,P828&lt;&gt;0),25,AND(Z828=10,R828&lt;&gt;0),22,AND(Z828=10,U828="ALTO"),21,AND(Z828=10,U828="BAJO"),18,AND(Z828=10,V828&lt;&gt;0),18,AND(Z828=11,P828&lt;&gt;0),25,AND(Z828=11,R828&lt;&gt;0),23,AND(Z828=11,U828="ALTO"),20,AND(Z828=11,U828="BAJO"),16,AND(Z828=11,V828&lt;&gt;0),11,AND(Z828=12,P828&lt;&gt;0),25,AND(Z828=12,R828&lt;&gt;0),23,AND(Z828=12,U828="ALTO"),20,AND(Z828=12,U828="BAJO"),16,AND(Z828=12,V828&lt;&gt;0),12,AND(Z828=13,P828&lt;&gt;0),25,AND(Z828=13,R828&lt;&gt;0),21,AND(Z828=13,U828="ALTO"),20,AND(Z828=13,U828="BAJO"),17,AND(Z828=13,V828&lt;&gt;0),17,AND(Z828=14,P828&lt;&gt;0),25,AND(Z828=14,R828&lt;&gt;0),24,AND(Z828=14,U828="ALTO"),23,AND(Z828=14,U828="BAJO"),21,AND(Z828=14,V828&lt;&gt;0),18,AND(Z828=15,P828&lt;&gt;0),25,AND(Z828=15,R828&lt;&gt;0),24,AND(Z828=15,U828="ALTO"),22,AND(Z828=15,U828="BAJO"),19,AND(Z828=15,V828&lt;&gt;0),19,AND(Z828=16,P828&lt;&gt;0),25,AND(Z828=16,R828&lt;&gt;0),23,AND(Z828=16,U828="ALTO"),23,AND(Z828=16,U828="BAJO"),23,AND(Z828=16,V828&lt;&gt;0),20,AND(Z828=17,P828&lt;&gt;0),25,AND(Z828=17,R828&lt;&gt;0),24,AND(Z828=17,U828="ALTO"),23,AND(Z828=17,U828="BAJO"),21,AND(Z828=17,V828&lt;&gt;0),20,AND(Z828=18,P828&lt;&gt;0),25,AND(Z828=18,R828&lt;&gt;0),24,AND(Z828=18,U828="ALTO"),23,AND(Z828=18,U828="BAJO"),22,AND(Z828=18,V828&lt;&gt;0),21,AND(Z828=19,P828&lt;&gt;0),25,AND(Z828=19,R828&lt;&gt;0),25,AND(Z828=19,U828="ALTO"),24,AND(Z828=19,U828="BAJO"),22,AND(Z828=19,V828&lt;&gt;0),22,AND(Z828&lt;&gt;0,X828&lt;&gt;0),Z828,TRUE,"FALSO")</f>
        <v>FALSO</v>
      </c>
      <c r="AC828" s="222"/>
      <c r="AD828" s="222"/>
      <c r="AE828" s="36"/>
      <c r="AF828" s="37"/>
      <c r="AG828" s="37"/>
      <c r="AH828" s="25"/>
      <c r="AI828" s="25"/>
      <c r="AJ828" s="25"/>
      <c r="AK828" s="25"/>
      <c r="AL828" s="25"/>
      <c r="AM828" s="25"/>
      <c r="AN828" s="25"/>
      <c r="AO828" s="35"/>
      <c r="AP828" s="25"/>
      <c r="AQ828" s="35"/>
      <c r="AR828" s="25"/>
      <c r="AS828" s="35"/>
      <c r="AT828" s="25"/>
      <c r="AU828" s="35"/>
      <c r="AV828" s="25"/>
      <c r="AW828" s="35"/>
      <c r="AX828" s="25"/>
    </row>
    <row r="829" spans="1:50" ht="26.25">
      <c r="A829" s="285"/>
      <c r="B829" s="381"/>
      <c r="C829" s="379"/>
      <c r="D829" s="378"/>
      <c r="E829" s="249"/>
      <c r="F829" s="248"/>
      <c r="G829" s="225"/>
      <c r="H829" s="227"/>
      <c r="I829" s="254"/>
      <c r="J829" s="255" t="e">
        <f>+VLOOKUP(I829,Peligros_Aspectos!A:D,4,0)</f>
        <v>#N/A</v>
      </c>
      <c r="K829" s="256" t="e">
        <f>+VLOOKUP(I829,Peligros_Aspectos!A:D,2,0)</f>
        <v>#N/A</v>
      </c>
      <c r="L829" s="257" t="e">
        <f>+VLOOKUP(I829,Peligros_Aspectos!A:C,3,0)</f>
        <v>#N/A</v>
      </c>
      <c r="M829" s="232"/>
      <c r="N829" s="258"/>
      <c r="O829" s="245" t="str">
        <f t="shared" si="68"/>
        <v/>
      </c>
      <c r="P829" s="260"/>
      <c r="Q829" s="260"/>
      <c r="R829" s="260"/>
      <c r="S829" s="260"/>
      <c r="T829" s="260"/>
      <c r="U829" s="258"/>
      <c r="V829" s="265"/>
      <c r="W829" s="264"/>
      <c r="X829" s="260"/>
      <c r="Y829" s="266"/>
      <c r="Z829" s="245" t="str">
        <f t="shared" si="69"/>
        <v/>
      </c>
      <c r="AA829" s="267"/>
      <c r="AB829" s="245" t="str">
        <f t="array" ref="AB829">_xlfn.IFS(AND(Z829=1,P829&lt;&gt;0),25,AND(Z829=1,R829&lt;&gt;0),21,AND(Z829=1,U829="ALTO"),16,AND(Z829=1,U829="BAJO"),11,AND(Z829=1,V829&lt;&gt;0),2,AND(Z829=2,P829&lt;&gt;0),25,AND(Z829=2,R829&lt;&gt;0),21,AND(Z829=2,U829="ALTO"),16,AND(Z829=2,U829="BAJO"),11,AND(Z829=2,V829&lt;&gt;0),4,AND(Z829=3,P829&lt;&gt;0),25,AND(Z829=3,R829&lt;&gt;0),21,AND(Z829=3,U829="ALTO"),16,AND(Z829=3,U829="BAJO"),12,AND(Z829=3,V829&lt;&gt;0),5,AND(Z829=4,P829&lt;&gt;0),25,AND(Z829=4,R829&lt;&gt;0),13,AND(Z829=4,U829="ALTO"),16,AND(Z829=4,U829="BAJO"),14,AND(Z829=4,V829&lt;&gt;0),7,AND(Z829=5,P829&lt;&gt;0),25,AND(Z829=5,R829&lt;&gt;0),21,AND(Z829=5,U829="ALTO"),16,AND(Z829=5,U829="BAJO"),12,AND(Z829=5,V829&lt;&gt;0),8,AND(Z829=6,P829&lt;&gt;0),25,AND(Z829=6,R829&lt;&gt;0),21,AND(Z829=6,U829="ALTO"),20,AND(Z829=6,U829="BAJO"),17,AND(Z829=6,V829&lt;&gt;0),6,AND(Z829=7,P829&lt;&gt;0),25,AND(Z829=7,R829&lt;&gt;0),23,AND(Z829=7,U829="ALTO"),16,AND(Z829=7,U829="BAJO"),11,AND(Z829=7,V829&lt;&gt;0),7,AND(Z829=8,P829&lt;&gt;0),25,AND(Z829=8,R829&lt;&gt;0),21,AND(Z829=8,U829="ALTO"),16,AND(Z829=8,U829="BAJO"),12,AND(Z829=8,V829&lt;&gt;0),8,AND(Z829=9,P829&lt;&gt;0),25,AND(Z829=9,R829&lt;&gt;0),21,AND(Z829=9,U829="ALTO"),20,AND(Z829=9,U829="BAJO"),17,AND(Z829=9,V829&lt;&gt;0),13,AND(Z829=10,P829&lt;&gt;0),25,AND(Z829=10,R829&lt;&gt;0),22,AND(Z829=10,U829="ALTO"),21,AND(Z829=10,U829="BAJO"),18,AND(Z829=10,V829&lt;&gt;0),18,AND(Z829=11,P829&lt;&gt;0),25,AND(Z829=11,R829&lt;&gt;0),23,AND(Z829=11,U829="ALTO"),20,AND(Z829=11,U829="BAJO"),16,AND(Z829=11,V829&lt;&gt;0),11,AND(Z829=12,P829&lt;&gt;0),25,AND(Z829=12,R829&lt;&gt;0),23,AND(Z829=12,U829="ALTO"),20,AND(Z829=12,U829="BAJO"),16,AND(Z829=12,V829&lt;&gt;0),12,AND(Z829=13,P829&lt;&gt;0),25,AND(Z829=13,R829&lt;&gt;0),21,AND(Z829=13,U829="ALTO"),20,AND(Z829=13,U829="BAJO"),17,AND(Z829=13,V829&lt;&gt;0),17,AND(Z829=14,P829&lt;&gt;0),25,AND(Z829=14,R829&lt;&gt;0),24,AND(Z829=14,U829="ALTO"),23,AND(Z829=14,U829="BAJO"),21,AND(Z829=14,V829&lt;&gt;0),18,AND(Z829=15,P829&lt;&gt;0),25,AND(Z829=15,R829&lt;&gt;0),24,AND(Z829=15,U829="ALTO"),22,AND(Z829=15,U829="BAJO"),19,AND(Z829=15,V829&lt;&gt;0),19,AND(Z829=16,P829&lt;&gt;0),25,AND(Z829=16,R829&lt;&gt;0),23,AND(Z829=16,U829="ALTO"),23,AND(Z829=16,U829="BAJO"),23,AND(Z829=16,V829&lt;&gt;0),20,AND(Z829=17,P829&lt;&gt;0),25,AND(Z829=17,R829&lt;&gt;0),24,AND(Z829=17,U829="ALTO"),23,AND(Z829=17,U829="BAJO"),21,AND(Z829=17,V829&lt;&gt;0),20,AND(Z829=18,P829&lt;&gt;0),25,AND(Z829=18,R829&lt;&gt;0),24,AND(Z829=18,U829="ALTO"),23,AND(Z829=18,U829="BAJO"),22,AND(Z829=18,V829&lt;&gt;0),21,AND(Z829=19,P829&lt;&gt;0),25,AND(Z829=19,R829&lt;&gt;0),25,AND(Z829=19,U829="ALTO"),24,AND(Z829=19,U829="BAJO"),22,AND(Z829=19,V829&lt;&gt;0),22,AND(Z829&lt;&gt;0,X829&lt;&gt;0),Z829,TRUE,"FALSO")</f>
        <v>FALSO</v>
      </c>
      <c r="AC829" s="222"/>
      <c r="AD829" s="222"/>
      <c r="AE829" s="36"/>
      <c r="AF829" s="37"/>
      <c r="AG829" s="37"/>
      <c r="AH829" s="25"/>
      <c r="AI829" s="25"/>
      <c r="AJ829" s="25"/>
      <c r="AK829" s="25"/>
      <c r="AL829" s="25"/>
      <c r="AM829" s="25"/>
      <c r="AN829" s="25"/>
      <c r="AO829" s="35"/>
      <c r="AP829" s="25"/>
      <c r="AQ829" s="35"/>
      <c r="AR829" s="25"/>
      <c r="AS829" s="35"/>
      <c r="AT829" s="25"/>
      <c r="AU829" s="35"/>
      <c r="AV829" s="25"/>
      <c r="AW829" s="35"/>
      <c r="AX829" s="25"/>
    </row>
    <row r="830" spans="1:50" ht="26.25">
      <c r="A830" s="285"/>
      <c r="B830" s="381"/>
      <c r="C830" s="379"/>
      <c r="D830" s="378"/>
      <c r="E830" s="249"/>
      <c r="F830" s="248"/>
      <c r="G830" s="225"/>
      <c r="H830" s="227"/>
      <c r="I830" s="254"/>
      <c r="J830" s="255" t="e">
        <f>+VLOOKUP(I830,Peligros_Aspectos!A:D,4,0)</f>
        <v>#N/A</v>
      </c>
      <c r="K830" s="256" t="e">
        <f>+VLOOKUP(I830,Peligros_Aspectos!A:D,2,0)</f>
        <v>#N/A</v>
      </c>
      <c r="L830" s="257" t="e">
        <f>+VLOOKUP(I830,Peligros_Aspectos!A:C,3,0)</f>
        <v>#N/A</v>
      </c>
      <c r="M830" s="232"/>
      <c r="N830" s="258"/>
      <c r="O830" s="245" t="str">
        <f t="shared" si="68"/>
        <v/>
      </c>
      <c r="P830" s="260"/>
      <c r="Q830" s="260"/>
      <c r="R830" s="260"/>
      <c r="S830" s="260"/>
      <c r="T830" s="260"/>
      <c r="U830" s="258"/>
      <c r="V830" s="264"/>
      <c r="W830" s="264"/>
      <c r="X830" s="260"/>
      <c r="Y830" s="266"/>
      <c r="Z830" s="245" t="str">
        <f t="shared" si="69"/>
        <v/>
      </c>
      <c r="AA830" s="267"/>
      <c r="AB830" s="245" t="str">
        <f t="array" ref="AB830">_xlfn.IFS(AND(Z830=1,P830&lt;&gt;0),25,AND(Z830=1,R830&lt;&gt;0),21,AND(Z830=1,U830="ALTO"),16,AND(Z830=1,U830="BAJO"),11,AND(Z830=1,V830&lt;&gt;0),2,AND(Z830=2,P830&lt;&gt;0),25,AND(Z830=2,R830&lt;&gt;0),21,AND(Z830=2,U830="ALTO"),16,AND(Z830=2,U830="BAJO"),11,AND(Z830=2,V830&lt;&gt;0),4,AND(Z830=3,P830&lt;&gt;0),25,AND(Z830=3,R830&lt;&gt;0),21,AND(Z830=3,U830="ALTO"),16,AND(Z830=3,U830="BAJO"),12,AND(Z830=3,V830&lt;&gt;0),5,AND(Z830=4,P830&lt;&gt;0),25,AND(Z830=4,R830&lt;&gt;0),13,AND(Z830=4,U830="ALTO"),16,AND(Z830=4,U830="BAJO"),14,AND(Z830=4,V830&lt;&gt;0),7,AND(Z830=5,P830&lt;&gt;0),25,AND(Z830=5,R830&lt;&gt;0),21,AND(Z830=5,U830="ALTO"),16,AND(Z830=5,U830="BAJO"),12,AND(Z830=5,V830&lt;&gt;0),8,AND(Z830=6,P830&lt;&gt;0),25,AND(Z830=6,R830&lt;&gt;0),21,AND(Z830=6,U830="ALTO"),20,AND(Z830=6,U830="BAJO"),17,AND(Z830=6,V830&lt;&gt;0),6,AND(Z830=7,P830&lt;&gt;0),25,AND(Z830=7,R830&lt;&gt;0),23,AND(Z830=7,U830="ALTO"),16,AND(Z830=7,U830="BAJO"),11,AND(Z830=7,V830&lt;&gt;0),7,AND(Z830=8,P830&lt;&gt;0),25,AND(Z830=8,R830&lt;&gt;0),21,AND(Z830=8,U830="ALTO"),16,AND(Z830=8,U830="BAJO"),12,AND(Z830=8,V830&lt;&gt;0),8,AND(Z830=9,P830&lt;&gt;0),25,AND(Z830=9,R830&lt;&gt;0),21,AND(Z830=9,U830="ALTO"),20,AND(Z830=9,U830="BAJO"),17,AND(Z830=9,V830&lt;&gt;0),13,AND(Z830=10,P830&lt;&gt;0),25,AND(Z830=10,R830&lt;&gt;0),22,AND(Z830=10,U830="ALTO"),21,AND(Z830=10,U830="BAJO"),18,AND(Z830=10,V830&lt;&gt;0),18,AND(Z830=11,P830&lt;&gt;0),25,AND(Z830=11,R830&lt;&gt;0),23,AND(Z830=11,U830="ALTO"),20,AND(Z830=11,U830="BAJO"),16,AND(Z830=11,V830&lt;&gt;0),11,AND(Z830=12,P830&lt;&gt;0),25,AND(Z830=12,R830&lt;&gt;0),23,AND(Z830=12,U830="ALTO"),20,AND(Z830=12,U830="BAJO"),16,AND(Z830=12,V830&lt;&gt;0),12,AND(Z830=13,P830&lt;&gt;0),25,AND(Z830=13,R830&lt;&gt;0),21,AND(Z830=13,U830="ALTO"),20,AND(Z830=13,U830="BAJO"),17,AND(Z830=13,V830&lt;&gt;0),17,AND(Z830=14,P830&lt;&gt;0),25,AND(Z830=14,R830&lt;&gt;0),24,AND(Z830=14,U830="ALTO"),23,AND(Z830=14,U830="BAJO"),21,AND(Z830=14,V830&lt;&gt;0),18,AND(Z830=15,P830&lt;&gt;0),25,AND(Z830=15,R830&lt;&gt;0),24,AND(Z830=15,U830="ALTO"),22,AND(Z830=15,U830="BAJO"),19,AND(Z830=15,V830&lt;&gt;0),19,AND(Z830=16,P830&lt;&gt;0),25,AND(Z830=16,R830&lt;&gt;0),23,AND(Z830=16,U830="ALTO"),23,AND(Z830=16,U830="BAJO"),23,AND(Z830=16,V830&lt;&gt;0),20,AND(Z830=17,P830&lt;&gt;0),25,AND(Z830=17,R830&lt;&gt;0),24,AND(Z830=17,U830="ALTO"),23,AND(Z830=17,U830="BAJO"),21,AND(Z830=17,V830&lt;&gt;0),20,AND(Z830=18,P830&lt;&gt;0),25,AND(Z830=18,R830&lt;&gt;0),24,AND(Z830=18,U830="ALTO"),23,AND(Z830=18,U830="BAJO"),22,AND(Z830=18,V830&lt;&gt;0),21,AND(Z830=19,P830&lt;&gt;0),25,AND(Z830=19,R830&lt;&gt;0),25,AND(Z830=19,U830="ALTO"),24,AND(Z830=19,U830="BAJO"),22,AND(Z830=19,V830&lt;&gt;0),22,AND(Z830&lt;&gt;0,X830&lt;&gt;0),Z830,TRUE,"FALSO")</f>
        <v>FALSO</v>
      </c>
      <c r="AC830" s="222"/>
      <c r="AD830" s="222"/>
      <c r="AE830" s="36"/>
      <c r="AF830" s="37"/>
      <c r="AG830" s="37"/>
      <c r="AH830" s="25"/>
      <c r="AI830" s="25"/>
      <c r="AJ830" s="25"/>
      <c r="AK830" s="25"/>
      <c r="AL830" s="25"/>
      <c r="AM830" s="25"/>
      <c r="AN830" s="25"/>
      <c r="AO830" s="35"/>
      <c r="AP830" s="25"/>
      <c r="AQ830" s="35"/>
      <c r="AR830" s="25"/>
      <c r="AS830" s="35"/>
      <c r="AT830" s="25"/>
      <c r="AU830" s="35"/>
      <c r="AV830" s="25"/>
      <c r="AW830" s="35"/>
      <c r="AX830" s="25"/>
    </row>
    <row r="831" spans="1:50" ht="26.25">
      <c r="A831" s="285"/>
      <c r="B831" s="381"/>
      <c r="C831" s="379"/>
      <c r="D831" s="378"/>
      <c r="E831" s="249"/>
      <c r="F831" s="248"/>
      <c r="G831" s="225"/>
      <c r="H831" s="227"/>
      <c r="I831" s="254"/>
      <c r="J831" s="255" t="e">
        <f>+VLOOKUP(I831,Peligros_Aspectos!A:D,4,0)</f>
        <v>#N/A</v>
      </c>
      <c r="K831" s="256" t="e">
        <f>+VLOOKUP(I831,Peligros_Aspectos!A:D,2,0)</f>
        <v>#N/A</v>
      </c>
      <c r="L831" s="257" t="e">
        <f>+VLOOKUP(I831,Peligros_Aspectos!A:C,3,0)</f>
        <v>#N/A</v>
      </c>
      <c r="M831" s="232"/>
      <c r="N831" s="258"/>
      <c r="O831" s="245" t="str">
        <f t="shared" si="68"/>
        <v/>
      </c>
      <c r="P831" s="260"/>
      <c r="Q831" s="260"/>
      <c r="R831" s="260"/>
      <c r="S831" s="260"/>
      <c r="T831" s="260"/>
      <c r="U831" s="258"/>
      <c r="V831" s="264"/>
      <c r="W831" s="264"/>
      <c r="X831" s="260"/>
      <c r="Y831" s="266"/>
      <c r="Z831" s="245" t="str">
        <f t="shared" si="69"/>
        <v/>
      </c>
      <c r="AA831" s="267"/>
      <c r="AB831" s="245" t="str">
        <f t="array" ref="AB831">_xlfn.IFS(AND(Z831=1,P831&lt;&gt;0),25,AND(Z831=1,R831&lt;&gt;0),21,AND(Z831=1,U831="ALTO"),16,AND(Z831=1,U831="BAJO"),11,AND(Z831=1,V831&lt;&gt;0),2,AND(Z831=2,P831&lt;&gt;0),25,AND(Z831=2,R831&lt;&gt;0),21,AND(Z831=2,U831="ALTO"),16,AND(Z831=2,U831="BAJO"),11,AND(Z831=2,V831&lt;&gt;0),4,AND(Z831=3,P831&lt;&gt;0),25,AND(Z831=3,R831&lt;&gt;0),21,AND(Z831=3,U831="ALTO"),16,AND(Z831=3,U831="BAJO"),12,AND(Z831=3,V831&lt;&gt;0),5,AND(Z831=4,P831&lt;&gt;0),25,AND(Z831=4,R831&lt;&gt;0),13,AND(Z831=4,U831="ALTO"),16,AND(Z831=4,U831="BAJO"),14,AND(Z831=4,V831&lt;&gt;0),7,AND(Z831=5,P831&lt;&gt;0),25,AND(Z831=5,R831&lt;&gt;0),21,AND(Z831=5,U831="ALTO"),16,AND(Z831=5,U831="BAJO"),12,AND(Z831=5,V831&lt;&gt;0),8,AND(Z831=6,P831&lt;&gt;0),25,AND(Z831=6,R831&lt;&gt;0),21,AND(Z831=6,U831="ALTO"),20,AND(Z831=6,U831="BAJO"),17,AND(Z831=6,V831&lt;&gt;0),6,AND(Z831=7,P831&lt;&gt;0),25,AND(Z831=7,R831&lt;&gt;0),23,AND(Z831=7,U831="ALTO"),16,AND(Z831=7,U831="BAJO"),11,AND(Z831=7,V831&lt;&gt;0),7,AND(Z831=8,P831&lt;&gt;0),25,AND(Z831=8,R831&lt;&gt;0),21,AND(Z831=8,U831="ALTO"),16,AND(Z831=8,U831="BAJO"),12,AND(Z831=8,V831&lt;&gt;0),8,AND(Z831=9,P831&lt;&gt;0),25,AND(Z831=9,R831&lt;&gt;0),21,AND(Z831=9,U831="ALTO"),20,AND(Z831=9,U831="BAJO"),17,AND(Z831=9,V831&lt;&gt;0),13,AND(Z831=10,P831&lt;&gt;0),25,AND(Z831=10,R831&lt;&gt;0),22,AND(Z831=10,U831="ALTO"),21,AND(Z831=10,U831="BAJO"),18,AND(Z831=10,V831&lt;&gt;0),18,AND(Z831=11,P831&lt;&gt;0),25,AND(Z831=11,R831&lt;&gt;0),23,AND(Z831=11,U831="ALTO"),20,AND(Z831=11,U831="BAJO"),16,AND(Z831=11,V831&lt;&gt;0),11,AND(Z831=12,P831&lt;&gt;0),25,AND(Z831=12,R831&lt;&gt;0),23,AND(Z831=12,U831="ALTO"),20,AND(Z831=12,U831="BAJO"),16,AND(Z831=12,V831&lt;&gt;0),12,AND(Z831=13,P831&lt;&gt;0),25,AND(Z831=13,R831&lt;&gt;0),21,AND(Z831=13,U831="ALTO"),20,AND(Z831=13,U831="BAJO"),17,AND(Z831=13,V831&lt;&gt;0),17,AND(Z831=14,P831&lt;&gt;0),25,AND(Z831=14,R831&lt;&gt;0),24,AND(Z831=14,U831="ALTO"),23,AND(Z831=14,U831="BAJO"),21,AND(Z831=14,V831&lt;&gt;0),18,AND(Z831=15,P831&lt;&gt;0),25,AND(Z831=15,R831&lt;&gt;0),24,AND(Z831=15,U831="ALTO"),22,AND(Z831=15,U831="BAJO"),19,AND(Z831=15,V831&lt;&gt;0),19,AND(Z831=16,P831&lt;&gt;0),25,AND(Z831=16,R831&lt;&gt;0),23,AND(Z831=16,U831="ALTO"),23,AND(Z831=16,U831="BAJO"),23,AND(Z831=16,V831&lt;&gt;0),20,AND(Z831=17,P831&lt;&gt;0),25,AND(Z831=17,R831&lt;&gt;0),24,AND(Z831=17,U831="ALTO"),23,AND(Z831=17,U831="BAJO"),21,AND(Z831=17,V831&lt;&gt;0),20,AND(Z831=18,P831&lt;&gt;0),25,AND(Z831=18,R831&lt;&gt;0),24,AND(Z831=18,U831="ALTO"),23,AND(Z831=18,U831="BAJO"),22,AND(Z831=18,V831&lt;&gt;0),21,AND(Z831=19,P831&lt;&gt;0),25,AND(Z831=19,R831&lt;&gt;0),25,AND(Z831=19,U831="ALTO"),24,AND(Z831=19,U831="BAJO"),22,AND(Z831=19,V831&lt;&gt;0),22,AND(Z831&lt;&gt;0,X831&lt;&gt;0),Z831,TRUE,"FALSO")</f>
        <v>FALSO</v>
      </c>
      <c r="AC831" s="222"/>
      <c r="AD831" s="222"/>
      <c r="AE831" s="36"/>
      <c r="AF831" s="37"/>
      <c r="AG831" s="37"/>
      <c r="AH831" s="25"/>
      <c r="AI831" s="25"/>
      <c r="AJ831" s="25"/>
      <c r="AK831" s="25"/>
      <c r="AL831" s="25"/>
      <c r="AM831" s="25"/>
      <c r="AN831" s="25"/>
      <c r="AO831" s="35"/>
      <c r="AP831" s="25"/>
      <c r="AQ831" s="35"/>
      <c r="AR831" s="25"/>
      <c r="AS831" s="35"/>
      <c r="AT831" s="25"/>
      <c r="AU831" s="35"/>
      <c r="AV831" s="25"/>
      <c r="AW831" s="35"/>
      <c r="AX831" s="25"/>
    </row>
    <row r="832" spans="1:50" ht="26.25">
      <c r="A832" s="285"/>
      <c r="B832" s="381"/>
      <c r="C832" s="379"/>
      <c r="D832" s="378"/>
      <c r="E832" s="249"/>
      <c r="F832" s="248"/>
      <c r="G832" s="225"/>
      <c r="H832" s="227"/>
      <c r="I832" s="254"/>
      <c r="J832" s="255" t="e">
        <f>+VLOOKUP(I832,Peligros_Aspectos!A:D,4,0)</f>
        <v>#N/A</v>
      </c>
      <c r="K832" s="256" t="e">
        <f>+VLOOKUP(I832,Peligros_Aspectos!A:D,2,0)</f>
        <v>#N/A</v>
      </c>
      <c r="L832" s="257" t="e">
        <f>+VLOOKUP(I832,Peligros_Aspectos!A:C,3,0)</f>
        <v>#N/A</v>
      </c>
      <c r="M832" s="232"/>
      <c r="N832" s="258"/>
      <c r="O832" s="245" t="str">
        <f t="shared" si="68"/>
        <v/>
      </c>
      <c r="P832" s="260"/>
      <c r="Q832" s="260"/>
      <c r="R832" s="260"/>
      <c r="S832" s="260"/>
      <c r="T832" s="260"/>
      <c r="U832" s="258"/>
      <c r="V832" s="265"/>
      <c r="W832" s="264"/>
      <c r="X832" s="260"/>
      <c r="Y832" s="266"/>
      <c r="Z832" s="245" t="str">
        <f t="shared" si="69"/>
        <v/>
      </c>
      <c r="AA832" s="267"/>
      <c r="AB832" s="245" t="str">
        <f t="array" ref="AB832">_xlfn.IFS(AND(Z832=1,P832&lt;&gt;0),25,AND(Z832=1,R832&lt;&gt;0),21,AND(Z832=1,U832="ALTO"),16,AND(Z832=1,U832="BAJO"),11,AND(Z832=1,V832&lt;&gt;0),2,AND(Z832=2,P832&lt;&gt;0),25,AND(Z832=2,R832&lt;&gt;0),21,AND(Z832=2,U832="ALTO"),16,AND(Z832=2,U832="BAJO"),11,AND(Z832=2,V832&lt;&gt;0),4,AND(Z832=3,P832&lt;&gt;0),25,AND(Z832=3,R832&lt;&gt;0),21,AND(Z832=3,U832="ALTO"),16,AND(Z832=3,U832="BAJO"),12,AND(Z832=3,V832&lt;&gt;0),5,AND(Z832=4,P832&lt;&gt;0),25,AND(Z832=4,R832&lt;&gt;0),13,AND(Z832=4,U832="ALTO"),16,AND(Z832=4,U832="BAJO"),14,AND(Z832=4,V832&lt;&gt;0),7,AND(Z832=5,P832&lt;&gt;0),25,AND(Z832=5,R832&lt;&gt;0),21,AND(Z832=5,U832="ALTO"),16,AND(Z832=5,U832="BAJO"),12,AND(Z832=5,V832&lt;&gt;0),8,AND(Z832=6,P832&lt;&gt;0),25,AND(Z832=6,R832&lt;&gt;0),21,AND(Z832=6,U832="ALTO"),20,AND(Z832=6,U832="BAJO"),17,AND(Z832=6,V832&lt;&gt;0),6,AND(Z832=7,P832&lt;&gt;0),25,AND(Z832=7,R832&lt;&gt;0),23,AND(Z832=7,U832="ALTO"),16,AND(Z832=7,U832="BAJO"),11,AND(Z832=7,V832&lt;&gt;0),7,AND(Z832=8,P832&lt;&gt;0),25,AND(Z832=8,R832&lt;&gt;0),21,AND(Z832=8,U832="ALTO"),16,AND(Z832=8,U832="BAJO"),12,AND(Z832=8,V832&lt;&gt;0),8,AND(Z832=9,P832&lt;&gt;0),25,AND(Z832=9,R832&lt;&gt;0),21,AND(Z832=9,U832="ALTO"),20,AND(Z832=9,U832="BAJO"),17,AND(Z832=9,V832&lt;&gt;0),13,AND(Z832=10,P832&lt;&gt;0),25,AND(Z832=10,R832&lt;&gt;0),22,AND(Z832=10,U832="ALTO"),21,AND(Z832=10,U832="BAJO"),18,AND(Z832=10,V832&lt;&gt;0),18,AND(Z832=11,P832&lt;&gt;0),25,AND(Z832=11,R832&lt;&gt;0),23,AND(Z832=11,U832="ALTO"),20,AND(Z832=11,U832="BAJO"),16,AND(Z832=11,V832&lt;&gt;0),11,AND(Z832=12,P832&lt;&gt;0),25,AND(Z832=12,R832&lt;&gt;0),23,AND(Z832=12,U832="ALTO"),20,AND(Z832=12,U832="BAJO"),16,AND(Z832=12,V832&lt;&gt;0),12,AND(Z832=13,P832&lt;&gt;0),25,AND(Z832=13,R832&lt;&gt;0),21,AND(Z832=13,U832="ALTO"),20,AND(Z832=13,U832="BAJO"),17,AND(Z832=13,V832&lt;&gt;0),17,AND(Z832=14,P832&lt;&gt;0),25,AND(Z832=14,R832&lt;&gt;0),24,AND(Z832=14,U832="ALTO"),23,AND(Z832=14,U832="BAJO"),21,AND(Z832=14,V832&lt;&gt;0),18,AND(Z832=15,P832&lt;&gt;0),25,AND(Z832=15,R832&lt;&gt;0),24,AND(Z832=15,U832="ALTO"),22,AND(Z832=15,U832="BAJO"),19,AND(Z832=15,V832&lt;&gt;0),19,AND(Z832=16,P832&lt;&gt;0),25,AND(Z832=16,R832&lt;&gt;0),23,AND(Z832=16,U832="ALTO"),23,AND(Z832=16,U832="BAJO"),23,AND(Z832=16,V832&lt;&gt;0),20,AND(Z832=17,P832&lt;&gt;0),25,AND(Z832=17,R832&lt;&gt;0),24,AND(Z832=17,U832="ALTO"),23,AND(Z832=17,U832="BAJO"),21,AND(Z832=17,V832&lt;&gt;0),20,AND(Z832=18,P832&lt;&gt;0),25,AND(Z832=18,R832&lt;&gt;0),24,AND(Z832=18,U832="ALTO"),23,AND(Z832=18,U832="BAJO"),22,AND(Z832=18,V832&lt;&gt;0),21,AND(Z832=19,P832&lt;&gt;0),25,AND(Z832=19,R832&lt;&gt;0),25,AND(Z832=19,U832="ALTO"),24,AND(Z832=19,U832="BAJO"),22,AND(Z832=19,V832&lt;&gt;0),22,AND(Z832&lt;&gt;0,X832&lt;&gt;0),Z832,TRUE,"FALSO")</f>
        <v>FALSO</v>
      </c>
      <c r="AC832" s="222"/>
      <c r="AD832" s="222"/>
      <c r="AE832" s="36"/>
      <c r="AF832" s="37"/>
      <c r="AG832" s="37"/>
      <c r="AH832" s="25"/>
      <c r="AI832" s="25"/>
      <c r="AJ832" s="25"/>
      <c r="AK832" s="25"/>
      <c r="AL832" s="25"/>
      <c r="AM832" s="25"/>
      <c r="AN832" s="25"/>
      <c r="AO832" s="35"/>
      <c r="AP832" s="25"/>
      <c r="AQ832" s="35"/>
      <c r="AR832" s="25"/>
      <c r="AS832" s="35"/>
      <c r="AT832" s="25"/>
      <c r="AU832" s="35"/>
      <c r="AV832" s="25"/>
      <c r="AW832" s="35"/>
      <c r="AX832" s="25"/>
    </row>
    <row r="833" spans="1:50" ht="26.25">
      <c r="A833" s="285"/>
      <c r="B833" s="381"/>
      <c r="C833" s="379"/>
      <c r="D833" s="378"/>
      <c r="E833" s="249"/>
      <c r="F833" s="248"/>
      <c r="G833" s="225"/>
      <c r="H833" s="227"/>
      <c r="I833" s="254"/>
      <c r="J833" s="255" t="e">
        <f>+VLOOKUP(I833,Peligros_Aspectos!A:D,4,0)</f>
        <v>#N/A</v>
      </c>
      <c r="K833" s="256" t="e">
        <f>+VLOOKUP(I833,Peligros_Aspectos!A:D,2,0)</f>
        <v>#N/A</v>
      </c>
      <c r="L833" s="257" t="e">
        <f>+VLOOKUP(I833,Peligros_Aspectos!A:C,3,0)</f>
        <v>#N/A</v>
      </c>
      <c r="M833" s="232"/>
      <c r="N833" s="258"/>
      <c r="O833" s="245" t="str">
        <f t="shared" si="68"/>
        <v/>
      </c>
      <c r="P833" s="260"/>
      <c r="Q833" s="260"/>
      <c r="R833" s="260"/>
      <c r="S833" s="260"/>
      <c r="T833" s="260"/>
      <c r="U833" s="258"/>
      <c r="V833" s="264"/>
      <c r="W833" s="264"/>
      <c r="X833" s="260"/>
      <c r="Y833" s="266"/>
      <c r="Z833" s="245" t="str">
        <f t="shared" si="69"/>
        <v/>
      </c>
      <c r="AA833" s="267"/>
      <c r="AB833" s="245" t="str">
        <f t="array" ref="AB833">_xlfn.IFS(AND(Z833=1,P833&lt;&gt;0),25,AND(Z833=1,R833&lt;&gt;0),21,AND(Z833=1,U833="ALTO"),16,AND(Z833=1,U833="BAJO"),11,AND(Z833=1,V833&lt;&gt;0),2,AND(Z833=2,P833&lt;&gt;0),25,AND(Z833=2,R833&lt;&gt;0),21,AND(Z833=2,U833="ALTO"),16,AND(Z833=2,U833="BAJO"),11,AND(Z833=2,V833&lt;&gt;0),4,AND(Z833=3,P833&lt;&gt;0),25,AND(Z833=3,R833&lt;&gt;0),21,AND(Z833=3,U833="ALTO"),16,AND(Z833=3,U833="BAJO"),12,AND(Z833=3,V833&lt;&gt;0),5,AND(Z833=4,P833&lt;&gt;0),25,AND(Z833=4,R833&lt;&gt;0),13,AND(Z833=4,U833="ALTO"),16,AND(Z833=4,U833="BAJO"),14,AND(Z833=4,V833&lt;&gt;0),7,AND(Z833=5,P833&lt;&gt;0),25,AND(Z833=5,R833&lt;&gt;0),21,AND(Z833=5,U833="ALTO"),16,AND(Z833=5,U833="BAJO"),12,AND(Z833=5,V833&lt;&gt;0),8,AND(Z833=6,P833&lt;&gt;0),25,AND(Z833=6,R833&lt;&gt;0),21,AND(Z833=6,U833="ALTO"),20,AND(Z833=6,U833="BAJO"),17,AND(Z833=6,V833&lt;&gt;0),6,AND(Z833=7,P833&lt;&gt;0),25,AND(Z833=7,R833&lt;&gt;0),23,AND(Z833=7,U833="ALTO"),16,AND(Z833=7,U833="BAJO"),11,AND(Z833=7,V833&lt;&gt;0),7,AND(Z833=8,P833&lt;&gt;0),25,AND(Z833=8,R833&lt;&gt;0),21,AND(Z833=8,U833="ALTO"),16,AND(Z833=8,U833="BAJO"),12,AND(Z833=8,V833&lt;&gt;0),8,AND(Z833=9,P833&lt;&gt;0),25,AND(Z833=9,R833&lt;&gt;0),21,AND(Z833=9,U833="ALTO"),20,AND(Z833=9,U833="BAJO"),17,AND(Z833=9,V833&lt;&gt;0),13,AND(Z833=10,P833&lt;&gt;0),25,AND(Z833=10,R833&lt;&gt;0),22,AND(Z833=10,U833="ALTO"),21,AND(Z833=10,U833="BAJO"),18,AND(Z833=10,V833&lt;&gt;0),18,AND(Z833=11,P833&lt;&gt;0),25,AND(Z833=11,R833&lt;&gt;0),23,AND(Z833=11,U833="ALTO"),20,AND(Z833=11,U833="BAJO"),16,AND(Z833=11,V833&lt;&gt;0),11,AND(Z833=12,P833&lt;&gt;0),25,AND(Z833=12,R833&lt;&gt;0),23,AND(Z833=12,U833="ALTO"),20,AND(Z833=12,U833="BAJO"),16,AND(Z833=12,V833&lt;&gt;0),12,AND(Z833=13,P833&lt;&gt;0),25,AND(Z833=13,R833&lt;&gt;0),21,AND(Z833=13,U833="ALTO"),20,AND(Z833=13,U833="BAJO"),17,AND(Z833=13,V833&lt;&gt;0),17,AND(Z833=14,P833&lt;&gt;0),25,AND(Z833=14,R833&lt;&gt;0),24,AND(Z833=14,U833="ALTO"),23,AND(Z833=14,U833="BAJO"),21,AND(Z833=14,V833&lt;&gt;0),18,AND(Z833=15,P833&lt;&gt;0),25,AND(Z833=15,R833&lt;&gt;0),24,AND(Z833=15,U833="ALTO"),22,AND(Z833=15,U833="BAJO"),19,AND(Z833=15,V833&lt;&gt;0),19,AND(Z833=16,P833&lt;&gt;0),25,AND(Z833=16,R833&lt;&gt;0),23,AND(Z833=16,U833="ALTO"),23,AND(Z833=16,U833="BAJO"),23,AND(Z833=16,V833&lt;&gt;0),20,AND(Z833=17,P833&lt;&gt;0),25,AND(Z833=17,R833&lt;&gt;0),24,AND(Z833=17,U833="ALTO"),23,AND(Z833=17,U833="BAJO"),21,AND(Z833=17,V833&lt;&gt;0),20,AND(Z833=18,P833&lt;&gt;0),25,AND(Z833=18,R833&lt;&gt;0),24,AND(Z833=18,U833="ALTO"),23,AND(Z833=18,U833="BAJO"),22,AND(Z833=18,V833&lt;&gt;0),21,AND(Z833=19,P833&lt;&gt;0),25,AND(Z833=19,R833&lt;&gt;0),25,AND(Z833=19,U833="ALTO"),24,AND(Z833=19,U833="BAJO"),22,AND(Z833=19,V833&lt;&gt;0),22,AND(Z833&lt;&gt;0,X833&lt;&gt;0),Z833,TRUE,"FALSO")</f>
        <v>FALSO</v>
      </c>
      <c r="AC833" s="222"/>
      <c r="AD833" s="222"/>
      <c r="AE833" s="36"/>
      <c r="AF833" s="37"/>
      <c r="AG833" s="37"/>
      <c r="AH833" s="25"/>
      <c r="AI833" s="25"/>
      <c r="AJ833" s="25"/>
      <c r="AK833" s="25"/>
      <c r="AL833" s="25"/>
      <c r="AM833" s="25"/>
      <c r="AN833" s="25"/>
      <c r="AO833" s="35"/>
      <c r="AP833" s="25"/>
      <c r="AQ833" s="35"/>
      <c r="AR833" s="25"/>
      <c r="AS833" s="35"/>
      <c r="AT833" s="25"/>
      <c r="AU833" s="35"/>
      <c r="AV833" s="25"/>
      <c r="AW833" s="35"/>
      <c r="AX833" s="25"/>
    </row>
    <row r="834" spans="1:50" ht="26.25">
      <c r="A834" s="285"/>
      <c r="B834" s="381"/>
      <c r="C834" s="379"/>
      <c r="D834" s="378"/>
      <c r="E834" s="249"/>
      <c r="F834" s="248"/>
      <c r="G834" s="225"/>
      <c r="H834" s="227"/>
      <c r="I834" s="254"/>
      <c r="J834" s="255" t="e">
        <f>+VLOOKUP(I834,Peligros_Aspectos!A:D,4,0)</f>
        <v>#N/A</v>
      </c>
      <c r="K834" s="256" t="e">
        <f>+VLOOKUP(I834,Peligros_Aspectos!A:D,2,0)</f>
        <v>#N/A</v>
      </c>
      <c r="L834" s="257" t="e">
        <f>+VLOOKUP(I834,Peligros_Aspectos!A:C,3,0)</f>
        <v>#N/A</v>
      </c>
      <c r="M834" s="232"/>
      <c r="N834" s="258"/>
      <c r="O834" s="245" t="str">
        <f t="shared" si="68"/>
        <v/>
      </c>
      <c r="P834" s="260"/>
      <c r="Q834" s="260"/>
      <c r="R834" s="260"/>
      <c r="S834" s="260"/>
      <c r="T834" s="260"/>
      <c r="U834" s="258"/>
      <c r="V834" s="264"/>
      <c r="W834" s="264"/>
      <c r="X834" s="260"/>
      <c r="Y834" s="266"/>
      <c r="Z834" s="245" t="str">
        <f t="shared" si="69"/>
        <v/>
      </c>
      <c r="AA834" s="267"/>
      <c r="AB834" s="245" t="str">
        <f t="array" ref="AB834">_xlfn.IFS(AND(Z834=1,P834&lt;&gt;0),25,AND(Z834=1,R834&lt;&gt;0),21,AND(Z834=1,U834="ALTO"),16,AND(Z834=1,U834="BAJO"),11,AND(Z834=1,V834&lt;&gt;0),2,AND(Z834=2,P834&lt;&gt;0),25,AND(Z834=2,R834&lt;&gt;0),21,AND(Z834=2,U834="ALTO"),16,AND(Z834=2,U834="BAJO"),11,AND(Z834=2,V834&lt;&gt;0),4,AND(Z834=3,P834&lt;&gt;0),25,AND(Z834=3,R834&lt;&gt;0),21,AND(Z834=3,U834="ALTO"),16,AND(Z834=3,U834="BAJO"),12,AND(Z834=3,V834&lt;&gt;0),5,AND(Z834=4,P834&lt;&gt;0),25,AND(Z834=4,R834&lt;&gt;0),13,AND(Z834=4,U834="ALTO"),16,AND(Z834=4,U834="BAJO"),14,AND(Z834=4,V834&lt;&gt;0),7,AND(Z834=5,P834&lt;&gt;0),25,AND(Z834=5,R834&lt;&gt;0),21,AND(Z834=5,U834="ALTO"),16,AND(Z834=5,U834="BAJO"),12,AND(Z834=5,V834&lt;&gt;0),8,AND(Z834=6,P834&lt;&gt;0),25,AND(Z834=6,R834&lt;&gt;0),21,AND(Z834=6,U834="ALTO"),20,AND(Z834=6,U834="BAJO"),17,AND(Z834=6,V834&lt;&gt;0),6,AND(Z834=7,P834&lt;&gt;0),25,AND(Z834=7,R834&lt;&gt;0),23,AND(Z834=7,U834="ALTO"),16,AND(Z834=7,U834="BAJO"),11,AND(Z834=7,V834&lt;&gt;0),7,AND(Z834=8,P834&lt;&gt;0),25,AND(Z834=8,R834&lt;&gt;0),21,AND(Z834=8,U834="ALTO"),16,AND(Z834=8,U834="BAJO"),12,AND(Z834=8,V834&lt;&gt;0),8,AND(Z834=9,P834&lt;&gt;0),25,AND(Z834=9,R834&lt;&gt;0),21,AND(Z834=9,U834="ALTO"),20,AND(Z834=9,U834="BAJO"),17,AND(Z834=9,V834&lt;&gt;0),13,AND(Z834=10,P834&lt;&gt;0),25,AND(Z834=10,R834&lt;&gt;0),22,AND(Z834=10,U834="ALTO"),21,AND(Z834=10,U834="BAJO"),18,AND(Z834=10,V834&lt;&gt;0),18,AND(Z834=11,P834&lt;&gt;0),25,AND(Z834=11,R834&lt;&gt;0),23,AND(Z834=11,U834="ALTO"),20,AND(Z834=11,U834="BAJO"),16,AND(Z834=11,V834&lt;&gt;0),11,AND(Z834=12,P834&lt;&gt;0),25,AND(Z834=12,R834&lt;&gt;0),23,AND(Z834=12,U834="ALTO"),20,AND(Z834=12,U834="BAJO"),16,AND(Z834=12,V834&lt;&gt;0),12,AND(Z834=13,P834&lt;&gt;0),25,AND(Z834=13,R834&lt;&gt;0),21,AND(Z834=13,U834="ALTO"),20,AND(Z834=13,U834="BAJO"),17,AND(Z834=13,V834&lt;&gt;0),17,AND(Z834=14,P834&lt;&gt;0),25,AND(Z834=14,R834&lt;&gt;0),24,AND(Z834=14,U834="ALTO"),23,AND(Z834=14,U834="BAJO"),21,AND(Z834=14,V834&lt;&gt;0),18,AND(Z834=15,P834&lt;&gt;0),25,AND(Z834=15,R834&lt;&gt;0),24,AND(Z834=15,U834="ALTO"),22,AND(Z834=15,U834="BAJO"),19,AND(Z834=15,V834&lt;&gt;0),19,AND(Z834=16,P834&lt;&gt;0),25,AND(Z834=16,R834&lt;&gt;0),23,AND(Z834=16,U834="ALTO"),23,AND(Z834=16,U834="BAJO"),23,AND(Z834=16,V834&lt;&gt;0),20,AND(Z834=17,P834&lt;&gt;0),25,AND(Z834=17,R834&lt;&gt;0),24,AND(Z834=17,U834="ALTO"),23,AND(Z834=17,U834="BAJO"),21,AND(Z834=17,V834&lt;&gt;0),20,AND(Z834=18,P834&lt;&gt;0),25,AND(Z834=18,R834&lt;&gt;0),24,AND(Z834=18,U834="ALTO"),23,AND(Z834=18,U834="BAJO"),22,AND(Z834=18,V834&lt;&gt;0),21,AND(Z834=19,P834&lt;&gt;0),25,AND(Z834=19,R834&lt;&gt;0),25,AND(Z834=19,U834="ALTO"),24,AND(Z834=19,U834="BAJO"),22,AND(Z834=19,V834&lt;&gt;0),22,AND(Z834&lt;&gt;0,X834&lt;&gt;0),Z834,TRUE,"FALSO")</f>
        <v>FALSO</v>
      </c>
      <c r="AC834" s="222"/>
      <c r="AD834" s="222"/>
      <c r="AE834" s="36"/>
      <c r="AF834" s="37"/>
      <c r="AG834" s="37"/>
      <c r="AH834" s="25"/>
      <c r="AI834" s="25"/>
      <c r="AJ834" s="25"/>
      <c r="AK834" s="25"/>
      <c r="AL834" s="25"/>
      <c r="AM834" s="25"/>
      <c r="AN834" s="25"/>
      <c r="AO834" s="35"/>
      <c r="AP834" s="25"/>
      <c r="AQ834" s="35"/>
      <c r="AR834" s="25"/>
      <c r="AS834" s="35"/>
      <c r="AT834" s="25"/>
      <c r="AU834" s="35"/>
      <c r="AV834" s="25"/>
      <c r="AW834" s="35"/>
      <c r="AX834" s="25"/>
    </row>
    <row r="835" spans="1:50" ht="26.25">
      <c r="A835" s="285"/>
      <c r="B835" s="381"/>
      <c r="C835" s="379"/>
      <c r="D835" s="378"/>
      <c r="E835" s="249"/>
      <c r="F835" s="248"/>
      <c r="G835" s="225"/>
      <c r="H835" s="227"/>
      <c r="I835" s="254"/>
      <c r="J835" s="255" t="e">
        <f>+VLOOKUP(I835,Peligros_Aspectos!A:D,4,0)</f>
        <v>#N/A</v>
      </c>
      <c r="K835" s="256" t="e">
        <f>+VLOOKUP(I835,Peligros_Aspectos!A:D,2,0)</f>
        <v>#N/A</v>
      </c>
      <c r="L835" s="257" t="e">
        <f>+VLOOKUP(I835,Peligros_Aspectos!A:C,3,0)</f>
        <v>#N/A</v>
      </c>
      <c r="M835" s="232"/>
      <c r="N835" s="258"/>
      <c r="O835" s="245" t="str">
        <f t="shared" si="68"/>
        <v/>
      </c>
      <c r="P835" s="260"/>
      <c r="Q835" s="260"/>
      <c r="R835" s="260"/>
      <c r="S835" s="260"/>
      <c r="T835" s="264"/>
      <c r="U835" s="258"/>
      <c r="V835" s="264"/>
      <c r="W835" s="264"/>
      <c r="X835" s="260"/>
      <c r="Y835" s="266"/>
      <c r="Z835" s="245" t="str">
        <f t="shared" si="69"/>
        <v/>
      </c>
      <c r="AA835" s="267"/>
      <c r="AB835" s="245" t="str">
        <f t="array" ref="AB835">_xlfn.IFS(AND(Z835=1,P835&lt;&gt;0),25,AND(Z835=1,R835&lt;&gt;0),21,AND(Z835=1,U835="ALTO"),16,AND(Z835=1,U835="BAJO"),11,AND(Z835=1,V835&lt;&gt;0),2,AND(Z835=2,P835&lt;&gt;0),25,AND(Z835=2,R835&lt;&gt;0),21,AND(Z835=2,U835="ALTO"),16,AND(Z835=2,U835="BAJO"),11,AND(Z835=2,V835&lt;&gt;0),4,AND(Z835=3,P835&lt;&gt;0),25,AND(Z835=3,R835&lt;&gt;0),21,AND(Z835=3,U835="ALTO"),16,AND(Z835=3,U835="BAJO"),12,AND(Z835=3,V835&lt;&gt;0),5,AND(Z835=4,P835&lt;&gt;0),25,AND(Z835=4,R835&lt;&gt;0),13,AND(Z835=4,U835="ALTO"),16,AND(Z835=4,U835="BAJO"),14,AND(Z835=4,V835&lt;&gt;0),7,AND(Z835=5,P835&lt;&gt;0),25,AND(Z835=5,R835&lt;&gt;0),21,AND(Z835=5,U835="ALTO"),16,AND(Z835=5,U835="BAJO"),12,AND(Z835=5,V835&lt;&gt;0),8,AND(Z835=6,P835&lt;&gt;0),25,AND(Z835=6,R835&lt;&gt;0),21,AND(Z835=6,U835="ALTO"),20,AND(Z835=6,U835="BAJO"),17,AND(Z835=6,V835&lt;&gt;0),6,AND(Z835=7,P835&lt;&gt;0),25,AND(Z835=7,R835&lt;&gt;0),23,AND(Z835=7,U835="ALTO"),16,AND(Z835=7,U835="BAJO"),11,AND(Z835=7,V835&lt;&gt;0),7,AND(Z835=8,P835&lt;&gt;0),25,AND(Z835=8,R835&lt;&gt;0),21,AND(Z835=8,U835="ALTO"),16,AND(Z835=8,U835="BAJO"),12,AND(Z835=8,V835&lt;&gt;0),8,AND(Z835=9,P835&lt;&gt;0),25,AND(Z835=9,R835&lt;&gt;0),21,AND(Z835=9,U835="ALTO"),20,AND(Z835=9,U835="BAJO"),17,AND(Z835=9,V835&lt;&gt;0),13,AND(Z835=10,P835&lt;&gt;0),25,AND(Z835=10,R835&lt;&gt;0),22,AND(Z835=10,U835="ALTO"),21,AND(Z835=10,U835="BAJO"),18,AND(Z835=10,V835&lt;&gt;0),18,AND(Z835=11,P835&lt;&gt;0),25,AND(Z835=11,R835&lt;&gt;0),23,AND(Z835=11,U835="ALTO"),20,AND(Z835=11,U835="BAJO"),16,AND(Z835=11,V835&lt;&gt;0),11,AND(Z835=12,P835&lt;&gt;0),25,AND(Z835=12,R835&lt;&gt;0),23,AND(Z835=12,U835="ALTO"),20,AND(Z835=12,U835="BAJO"),16,AND(Z835=12,V835&lt;&gt;0),12,AND(Z835=13,P835&lt;&gt;0),25,AND(Z835=13,R835&lt;&gt;0),21,AND(Z835=13,U835="ALTO"),20,AND(Z835=13,U835="BAJO"),17,AND(Z835=13,V835&lt;&gt;0),17,AND(Z835=14,P835&lt;&gt;0),25,AND(Z835=14,R835&lt;&gt;0),24,AND(Z835=14,U835="ALTO"),23,AND(Z835=14,U835="BAJO"),21,AND(Z835=14,V835&lt;&gt;0),18,AND(Z835=15,P835&lt;&gt;0),25,AND(Z835=15,R835&lt;&gt;0),24,AND(Z835=15,U835="ALTO"),22,AND(Z835=15,U835="BAJO"),19,AND(Z835=15,V835&lt;&gt;0),19,AND(Z835=16,P835&lt;&gt;0),25,AND(Z835=16,R835&lt;&gt;0),23,AND(Z835=16,U835="ALTO"),23,AND(Z835=16,U835="BAJO"),23,AND(Z835=16,V835&lt;&gt;0),20,AND(Z835=17,P835&lt;&gt;0),25,AND(Z835=17,R835&lt;&gt;0),24,AND(Z835=17,U835="ALTO"),23,AND(Z835=17,U835="BAJO"),21,AND(Z835=17,V835&lt;&gt;0),20,AND(Z835=18,P835&lt;&gt;0),25,AND(Z835=18,R835&lt;&gt;0),24,AND(Z835=18,U835="ALTO"),23,AND(Z835=18,U835="BAJO"),22,AND(Z835=18,V835&lt;&gt;0),21,AND(Z835=19,P835&lt;&gt;0),25,AND(Z835=19,R835&lt;&gt;0),25,AND(Z835=19,U835="ALTO"),24,AND(Z835=19,U835="BAJO"),22,AND(Z835=19,V835&lt;&gt;0),22,AND(Z835&lt;&gt;0,X835&lt;&gt;0),Z835,TRUE,"FALSO")</f>
        <v>FALSO</v>
      </c>
      <c r="AC835" s="222"/>
      <c r="AD835" s="222"/>
      <c r="AE835" s="36"/>
      <c r="AF835" s="37"/>
      <c r="AG835" s="37"/>
      <c r="AH835" s="25"/>
      <c r="AI835" s="25"/>
      <c r="AJ835" s="25"/>
      <c r="AK835" s="25"/>
      <c r="AL835" s="25"/>
      <c r="AM835" s="25"/>
      <c r="AN835" s="25"/>
      <c r="AO835" s="35"/>
      <c r="AP835" s="25"/>
      <c r="AQ835" s="35"/>
      <c r="AR835" s="25"/>
      <c r="AS835" s="35"/>
      <c r="AT835" s="25"/>
      <c r="AU835" s="35"/>
      <c r="AV835" s="25"/>
      <c r="AW835" s="35"/>
      <c r="AX835" s="25"/>
    </row>
    <row r="836" spans="1:50" ht="26.25">
      <c r="A836" s="285"/>
      <c r="B836" s="381"/>
      <c r="C836" s="379"/>
      <c r="D836" s="378"/>
      <c r="E836" s="249"/>
      <c r="F836" s="248"/>
      <c r="G836" s="225"/>
      <c r="H836" s="227"/>
      <c r="I836" s="254"/>
      <c r="J836" s="255" t="e">
        <f>+VLOOKUP(I836,Peligros_Aspectos!A:D,4,0)</f>
        <v>#N/A</v>
      </c>
      <c r="K836" s="256" t="e">
        <f>+VLOOKUP(I836,Peligros_Aspectos!A:D,2,0)</f>
        <v>#N/A</v>
      </c>
      <c r="L836" s="257" t="e">
        <f>+VLOOKUP(I836,Peligros_Aspectos!A:C,3,0)</f>
        <v>#N/A</v>
      </c>
      <c r="M836" s="232"/>
      <c r="N836" s="258"/>
      <c r="O836" s="245" t="str">
        <f t="shared" si="68"/>
        <v/>
      </c>
      <c r="P836" s="260"/>
      <c r="Q836" s="260"/>
      <c r="R836" s="260"/>
      <c r="S836" s="260"/>
      <c r="T836" s="260"/>
      <c r="U836" s="258"/>
      <c r="V836" s="264"/>
      <c r="W836" s="264"/>
      <c r="X836" s="260"/>
      <c r="Y836" s="266"/>
      <c r="Z836" s="245" t="str">
        <f t="shared" si="69"/>
        <v/>
      </c>
      <c r="AA836" s="267"/>
      <c r="AB836" s="245" t="str">
        <f t="array" ref="AB836">_xlfn.IFS(AND(Z836=1,P836&lt;&gt;0),25,AND(Z836=1,R836&lt;&gt;0),21,AND(Z836=1,U836="ALTO"),16,AND(Z836=1,U836="BAJO"),11,AND(Z836=1,V836&lt;&gt;0),2,AND(Z836=2,P836&lt;&gt;0),25,AND(Z836=2,R836&lt;&gt;0),21,AND(Z836=2,U836="ALTO"),16,AND(Z836=2,U836="BAJO"),11,AND(Z836=2,V836&lt;&gt;0),4,AND(Z836=3,P836&lt;&gt;0),25,AND(Z836=3,R836&lt;&gt;0),21,AND(Z836=3,U836="ALTO"),16,AND(Z836=3,U836="BAJO"),12,AND(Z836=3,V836&lt;&gt;0),5,AND(Z836=4,P836&lt;&gt;0),25,AND(Z836=4,R836&lt;&gt;0),13,AND(Z836=4,U836="ALTO"),16,AND(Z836=4,U836="BAJO"),14,AND(Z836=4,V836&lt;&gt;0),7,AND(Z836=5,P836&lt;&gt;0),25,AND(Z836=5,R836&lt;&gt;0),21,AND(Z836=5,U836="ALTO"),16,AND(Z836=5,U836="BAJO"),12,AND(Z836=5,V836&lt;&gt;0),8,AND(Z836=6,P836&lt;&gt;0),25,AND(Z836=6,R836&lt;&gt;0),21,AND(Z836=6,U836="ALTO"),20,AND(Z836=6,U836="BAJO"),17,AND(Z836=6,V836&lt;&gt;0),6,AND(Z836=7,P836&lt;&gt;0),25,AND(Z836=7,R836&lt;&gt;0),23,AND(Z836=7,U836="ALTO"),16,AND(Z836=7,U836="BAJO"),11,AND(Z836=7,V836&lt;&gt;0),7,AND(Z836=8,P836&lt;&gt;0),25,AND(Z836=8,R836&lt;&gt;0),21,AND(Z836=8,U836="ALTO"),16,AND(Z836=8,U836="BAJO"),12,AND(Z836=8,V836&lt;&gt;0),8,AND(Z836=9,P836&lt;&gt;0),25,AND(Z836=9,R836&lt;&gt;0),21,AND(Z836=9,U836="ALTO"),20,AND(Z836=9,U836="BAJO"),17,AND(Z836=9,V836&lt;&gt;0),13,AND(Z836=10,P836&lt;&gt;0),25,AND(Z836=10,R836&lt;&gt;0),22,AND(Z836=10,U836="ALTO"),21,AND(Z836=10,U836="BAJO"),18,AND(Z836=10,V836&lt;&gt;0),18,AND(Z836=11,P836&lt;&gt;0),25,AND(Z836=11,R836&lt;&gt;0),23,AND(Z836=11,U836="ALTO"),20,AND(Z836=11,U836="BAJO"),16,AND(Z836=11,V836&lt;&gt;0),11,AND(Z836=12,P836&lt;&gt;0),25,AND(Z836=12,R836&lt;&gt;0),23,AND(Z836=12,U836="ALTO"),20,AND(Z836=12,U836="BAJO"),16,AND(Z836=12,V836&lt;&gt;0),12,AND(Z836=13,P836&lt;&gt;0),25,AND(Z836=13,R836&lt;&gt;0),21,AND(Z836=13,U836="ALTO"),20,AND(Z836=13,U836="BAJO"),17,AND(Z836=13,V836&lt;&gt;0),17,AND(Z836=14,P836&lt;&gt;0),25,AND(Z836=14,R836&lt;&gt;0),24,AND(Z836=14,U836="ALTO"),23,AND(Z836=14,U836="BAJO"),21,AND(Z836=14,V836&lt;&gt;0),18,AND(Z836=15,P836&lt;&gt;0),25,AND(Z836=15,R836&lt;&gt;0),24,AND(Z836=15,U836="ALTO"),22,AND(Z836=15,U836="BAJO"),19,AND(Z836=15,V836&lt;&gt;0),19,AND(Z836=16,P836&lt;&gt;0),25,AND(Z836=16,R836&lt;&gt;0),23,AND(Z836=16,U836="ALTO"),23,AND(Z836=16,U836="BAJO"),23,AND(Z836=16,V836&lt;&gt;0),20,AND(Z836=17,P836&lt;&gt;0),25,AND(Z836=17,R836&lt;&gt;0),24,AND(Z836=17,U836="ALTO"),23,AND(Z836=17,U836="BAJO"),21,AND(Z836=17,V836&lt;&gt;0),20,AND(Z836=18,P836&lt;&gt;0),25,AND(Z836=18,R836&lt;&gt;0),24,AND(Z836=18,U836="ALTO"),23,AND(Z836=18,U836="BAJO"),22,AND(Z836=18,V836&lt;&gt;0),21,AND(Z836=19,P836&lt;&gt;0),25,AND(Z836=19,R836&lt;&gt;0),25,AND(Z836=19,U836="ALTO"),24,AND(Z836=19,U836="BAJO"),22,AND(Z836=19,V836&lt;&gt;0),22,AND(Z836&lt;&gt;0,X836&lt;&gt;0),Z836,TRUE,"FALSO")</f>
        <v>FALSO</v>
      </c>
      <c r="AC836" s="222"/>
      <c r="AD836" s="222"/>
      <c r="AE836" s="36"/>
      <c r="AF836" s="37"/>
      <c r="AG836" s="37"/>
      <c r="AH836" s="25"/>
      <c r="AI836" s="25"/>
      <c r="AJ836" s="25"/>
      <c r="AK836" s="25"/>
      <c r="AL836" s="25"/>
      <c r="AM836" s="25"/>
      <c r="AN836" s="25"/>
      <c r="AO836" s="35"/>
      <c r="AP836" s="25"/>
      <c r="AQ836" s="35"/>
      <c r="AR836" s="25"/>
      <c r="AS836" s="35"/>
      <c r="AT836" s="25"/>
      <c r="AU836" s="35"/>
      <c r="AV836" s="25"/>
      <c r="AW836" s="35"/>
      <c r="AX836" s="25"/>
    </row>
    <row r="837" spans="1:50" ht="26.25">
      <c r="A837" s="285"/>
      <c r="B837" s="381"/>
      <c r="C837" s="379"/>
      <c r="D837" s="378"/>
      <c r="E837" s="249"/>
      <c r="F837" s="248"/>
      <c r="G837" s="225"/>
      <c r="H837" s="227"/>
      <c r="I837" s="254"/>
      <c r="J837" s="255" t="e">
        <f>+VLOOKUP(I837,Peligros_Aspectos!A:D,4,0)</f>
        <v>#N/A</v>
      </c>
      <c r="K837" s="256" t="e">
        <f>+VLOOKUP(I837,Peligros_Aspectos!A:D,2,0)</f>
        <v>#N/A</v>
      </c>
      <c r="L837" s="257" t="e">
        <f>+VLOOKUP(I837,Peligros_Aspectos!A:C,3,0)</f>
        <v>#N/A</v>
      </c>
      <c r="M837" s="232"/>
      <c r="N837" s="258"/>
      <c r="O837" s="245" t="str">
        <f t="shared" si="68"/>
        <v/>
      </c>
      <c r="P837" s="260"/>
      <c r="Q837" s="260"/>
      <c r="R837" s="260"/>
      <c r="S837" s="260"/>
      <c r="T837" s="260"/>
      <c r="U837" s="258"/>
      <c r="V837" s="264"/>
      <c r="W837" s="264"/>
      <c r="X837" s="260"/>
      <c r="Y837" s="266"/>
      <c r="Z837" s="245" t="str">
        <f t="shared" si="69"/>
        <v/>
      </c>
      <c r="AA837" s="267"/>
      <c r="AB837" s="245" t="str">
        <f t="array" ref="AB837">_xlfn.IFS(AND(Z837=1,P837&lt;&gt;0),25,AND(Z837=1,R837&lt;&gt;0),21,AND(Z837=1,U837="ALTO"),16,AND(Z837=1,U837="BAJO"),11,AND(Z837=1,V837&lt;&gt;0),2,AND(Z837=2,P837&lt;&gt;0),25,AND(Z837=2,R837&lt;&gt;0),21,AND(Z837=2,U837="ALTO"),16,AND(Z837=2,U837="BAJO"),11,AND(Z837=2,V837&lt;&gt;0),4,AND(Z837=3,P837&lt;&gt;0),25,AND(Z837=3,R837&lt;&gt;0),21,AND(Z837=3,U837="ALTO"),16,AND(Z837=3,U837="BAJO"),12,AND(Z837=3,V837&lt;&gt;0),5,AND(Z837=4,P837&lt;&gt;0),25,AND(Z837=4,R837&lt;&gt;0),13,AND(Z837=4,U837="ALTO"),16,AND(Z837=4,U837="BAJO"),14,AND(Z837=4,V837&lt;&gt;0),7,AND(Z837=5,P837&lt;&gt;0),25,AND(Z837=5,R837&lt;&gt;0),21,AND(Z837=5,U837="ALTO"),16,AND(Z837=5,U837="BAJO"),12,AND(Z837=5,V837&lt;&gt;0),8,AND(Z837=6,P837&lt;&gt;0),25,AND(Z837=6,R837&lt;&gt;0),21,AND(Z837=6,U837="ALTO"),20,AND(Z837=6,U837="BAJO"),17,AND(Z837=6,V837&lt;&gt;0),6,AND(Z837=7,P837&lt;&gt;0),25,AND(Z837=7,R837&lt;&gt;0),23,AND(Z837=7,U837="ALTO"),16,AND(Z837=7,U837="BAJO"),11,AND(Z837=7,V837&lt;&gt;0),7,AND(Z837=8,P837&lt;&gt;0),25,AND(Z837=8,R837&lt;&gt;0),21,AND(Z837=8,U837="ALTO"),16,AND(Z837=8,U837="BAJO"),12,AND(Z837=8,V837&lt;&gt;0),8,AND(Z837=9,P837&lt;&gt;0),25,AND(Z837=9,R837&lt;&gt;0),21,AND(Z837=9,U837="ALTO"),20,AND(Z837=9,U837="BAJO"),17,AND(Z837=9,V837&lt;&gt;0),13,AND(Z837=10,P837&lt;&gt;0),25,AND(Z837=10,R837&lt;&gt;0),22,AND(Z837=10,U837="ALTO"),21,AND(Z837=10,U837="BAJO"),18,AND(Z837=10,V837&lt;&gt;0),18,AND(Z837=11,P837&lt;&gt;0),25,AND(Z837=11,R837&lt;&gt;0),23,AND(Z837=11,U837="ALTO"),20,AND(Z837=11,U837="BAJO"),16,AND(Z837=11,V837&lt;&gt;0),11,AND(Z837=12,P837&lt;&gt;0),25,AND(Z837=12,R837&lt;&gt;0),23,AND(Z837=12,U837="ALTO"),20,AND(Z837=12,U837="BAJO"),16,AND(Z837=12,V837&lt;&gt;0),12,AND(Z837=13,P837&lt;&gt;0),25,AND(Z837=13,R837&lt;&gt;0),21,AND(Z837=13,U837="ALTO"),20,AND(Z837=13,U837="BAJO"),17,AND(Z837=13,V837&lt;&gt;0),17,AND(Z837=14,P837&lt;&gt;0),25,AND(Z837=14,R837&lt;&gt;0),24,AND(Z837=14,U837="ALTO"),23,AND(Z837=14,U837="BAJO"),21,AND(Z837=14,V837&lt;&gt;0),18,AND(Z837=15,P837&lt;&gt;0),25,AND(Z837=15,R837&lt;&gt;0),24,AND(Z837=15,U837="ALTO"),22,AND(Z837=15,U837="BAJO"),19,AND(Z837=15,V837&lt;&gt;0),19,AND(Z837=16,P837&lt;&gt;0),25,AND(Z837=16,R837&lt;&gt;0),23,AND(Z837=16,U837="ALTO"),23,AND(Z837=16,U837="BAJO"),23,AND(Z837=16,V837&lt;&gt;0),20,AND(Z837=17,P837&lt;&gt;0),25,AND(Z837=17,R837&lt;&gt;0),24,AND(Z837=17,U837="ALTO"),23,AND(Z837=17,U837="BAJO"),21,AND(Z837=17,V837&lt;&gt;0),20,AND(Z837=18,P837&lt;&gt;0),25,AND(Z837=18,R837&lt;&gt;0),24,AND(Z837=18,U837="ALTO"),23,AND(Z837=18,U837="BAJO"),22,AND(Z837=18,V837&lt;&gt;0),21,AND(Z837=19,P837&lt;&gt;0),25,AND(Z837=19,R837&lt;&gt;0),25,AND(Z837=19,U837="ALTO"),24,AND(Z837=19,U837="BAJO"),22,AND(Z837=19,V837&lt;&gt;0),22,AND(Z837&lt;&gt;0,X837&lt;&gt;0),Z837,TRUE,"FALSO")</f>
        <v>FALSO</v>
      </c>
      <c r="AC837" s="222"/>
      <c r="AD837" s="222"/>
      <c r="AE837" s="36"/>
      <c r="AF837" s="37"/>
      <c r="AG837" s="37"/>
      <c r="AH837" s="25"/>
      <c r="AI837" s="25"/>
      <c r="AJ837" s="25"/>
      <c r="AK837" s="25"/>
      <c r="AL837" s="25"/>
      <c r="AM837" s="25"/>
      <c r="AN837" s="25"/>
      <c r="AO837" s="35"/>
      <c r="AP837" s="25"/>
      <c r="AQ837" s="35"/>
      <c r="AR837" s="25"/>
      <c r="AS837" s="35"/>
      <c r="AT837" s="25"/>
      <c r="AU837" s="35"/>
      <c r="AV837" s="25"/>
      <c r="AW837" s="35"/>
      <c r="AX837" s="25"/>
    </row>
    <row r="838" spans="1:50" ht="26.25">
      <c r="A838" s="285"/>
      <c r="B838" s="381"/>
      <c r="C838" s="379"/>
      <c r="D838" s="378"/>
      <c r="E838" s="249"/>
      <c r="F838" s="248"/>
      <c r="G838" s="225"/>
      <c r="H838" s="227"/>
      <c r="I838" s="254"/>
      <c r="J838" s="255" t="e">
        <f>+VLOOKUP(I838,Peligros_Aspectos!A:D,4,0)</f>
        <v>#N/A</v>
      </c>
      <c r="K838" s="256" t="e">
        <f>+VLOOKUP(I838,Peligros_Aspectos!A:D,2,0)</f>
        <v>#N/A</v>
      </c>
      <c r="L838" s="257" t="e">
        <f>+VLOOKUP(I838,Peligros_Aspectos!A:C,3,0)</f>
        <v>#N/A</v>
      </c>
      <c r="M838" s="232"/>
      <c r="N838" s="258"/>
      <c r="O838" s="245" t="str">
        <f t="shared" si="68"/>
        <v/>
      </c>
      <c r="P838" s="260"/>
      <c r="Q838" s="260"/>
      <c r="R838" s="260"/>
      <c r="S838" s="260"/>
      <c r="T838" s="260"/>
      <c r="U838" s="258"/>
      <c r="V838" s="264"/>
      <c r="W838" s="264"/>
      <c r="X838" s="260"/>
      <c r="Y838" s="266"/>
      <c r="Z838" s="245" t="str">
        <f t="shared" si="69"/>
        <v/>
      </c>
      <c r="AA838" s="267"/>
      <c r="AB838" s="245" t="str">
        <f t="array" ref="AB838">_xlfn.IFS(AND(Z838=1,P838&lt;&gt;0),25,AND(Z838=1,R838&lt;&gt;0),21,AND(Z838=1,U838="ALTO"),16,AND(Z838=1,U838="BAJO"),11,AND(Z838=1,V838&lt;&gt;0),2,AND(Z838=2,P838&lt;&gt;0),25,AND(Z838=2,R838&lt;&gt;0),21,AND(Z838=2,U838="ALTO"),16,AND(Z838=2,U838="BAJO"),11,AND(Z838=2,V838&lt;&gt;0),4,AND(Z838=3,P838&lt;&gt;0),25,AND(Z838=3,R838&lt;&gt;0),21,AND(Z838=3,U838="ALTO"),16,AND(Z838=3,U838="BAJO"),12,AND(Z838=3,V838&lt;&gt;0),5,AND(Z838=4,P838&lt;&gt;0),25,AND(Z838=4,R838&lt;&gt;0),13,AND(Z838=4,U838="ALTO"),16,AND(Z838=4,U838="BAJO"),14,AND(Z838=4,V838&lt;&gt;0),7,AND(Z838=5,P838&lt;&gt;0),25,AND(Z838=5,R838&lt;&gt;0),21,AND(Z838=5,U838="ALTO"),16,AND(Z838=5,U838="BAJO"),12,AND(Z838=5,V838&lt;&gt;0),8,AND(Z838=6,P838&lt;&gt;0),25,AND(Z838=6,R838&lt;&gt;0),21,AND(Z838=6,U838="ALTO"),20,AND(Z838=6,U838="BAJO"),17,AND(Z838=6,V838&lt;&gt;0),6,AND(Z838=7,P838&lt;&gt;0),25,AND(Z838=7,R838&lt;&gt;0),23,AND(Z838=7,U838="ALTO"),16,AND(Z838=7,U838="BAJO"),11,AND(Z838=7,V838&lt;&gt;0),7,AND(Z838=8,P838&lt;&gt;0),25,AND(Z838=8,R838&lt;&gt;0),21,AND(Z838=8,U838="ALTO"),16,AND(Z838=8,U838="BAJO"),12,AND(Z838=8,V838&lt;&gt;0),8,AND(Z838=9,P838&lt;&gt;0),25,AND(Z838=9,R838&lt;&gt;0),21,AND(Z838=9,U838="ALTO"),20,AND(Z838=9,U838="BAJO"),17,AND(Z838=9,V838&lt;&gt;0),13,AND(Z838=10,P838&lt;&gt;0),25,AND(Z838=10,R838&lt;&gt;0),22,AND(Z838=10,U838="ALTO"),21,AND(Z838=10,U838="BAJO"),18,AND(Z838=10,V838&lt;&gt;0),18,AND(Z838=11,P838&lt;&gt;0),25,AND(Z838=11,R838&lt;&gt;0),23,AND(Z838=11,U838="ALTO"),20,AND(Z838=11,U838="BAJO"),16,AND(Z838=11,V838&lt;&gt;0),11,AND(Z838=12,P838&lt;&gt;0),25,AND(Z838=12,R838&lt;&gt;0),23,AND(Z838=12,U838="ALTO"),20,AND(Z838=12,U838="BAJO"),16,AND(Z838=12,V838&lt;&gt;0),12,AND(Z838=13,P838&lt;&gt;0),25,AND(Z838=13,R838&lt;&gt;0),21,AND(Z838=13,U838="ALTO"),20,AND(Z838=13,U838="BAJO"),17,AND(Z838=13,V838&lt;&gt;0),17,AND(Z838=14,P838&lt;&gt;0),25,AND(Z838=14,R838&lt;&gt;0),24,AND(Z838=14,U838="ALTO"),23,AND(Z838=14,U838="BAJO"),21,AND(Z838=14,V838&lt;&gt;0),18,AND(Z838=15,P838&lt;&gt;0),25,AND(Z838=15,R838&lt;&gt;0),24,AND(Z838=15,U838="ALTO"),22,AND(Z838=15,U838="BAJO"),19,AND(Z838=15,V838&lt;&gt;0),19,AND(Z838=16,P838&lt;&gt;0),25,AND(Z838=16,R838&lt;&gt;0),23,AND(Z838=16,U838="ALTO"),23,AND(Z838=16,U838="BAJO"),23,AND(Z838=16,V838&lt;&gt;0),20,AND(Z838=17,P838&lt;&gt;0),25,AND(Z838=17,R838&lt;&gt;0),24,AND(Z838=17,U838="ALTO"),23,AND(Z838=17,U838="BAJO"),21,AND(Z838=17,V838&lt;&gt;0),20,AND(Z838=18,P838&lt;&gt;0),25,AND(Z838=18,R838&lt;&gt;0),24,AND(Z838=18,U838="ALTO"),23,AND(Z838=18,U838="BAJO"),22,AND(Z838=18,V838&lt;&gt;0),21,AND(Z838=19,P838&lt;&gt;0),25,AND(Z838=19,R838&lt;&gt;0),25,AND(Z838=19,U838="ALTO"),24,AND(Z838=19,U838="BAJO"),22,AND(Z838=19,V838&lt;&gt;0),22,AND(Z838&lt;&gt;0,X838&lt;&gt;0),Z838,TRUE,"FALSO")</f>
        <v>FALSO</v>
      </c>
      <c r="AC838" s="222"/>
      <c r="AD838" s="222"/>
      <c r="AE838" s="36"/>
      <c r="AF838" s="37"/>
      <c r="AG838" s="37"/>
      <c r="AH838" s="25"/>
      <c r="AI838" s="25"/>
      <c r="AJ838" s="25"/>
      <c r="AK838" s="25"/>
      <c r="AL838" s="25"/>
      <c r="AM838" s="25"/>
      <c r="AN838" s="25"/>
      <c r="AO838" s="35"/>
      <c r="AP838" s="25"/>
      <c r="AQ838" s="35"/>
      <c r="AR838" s="25"/>
      <c r="AS838" s="35"/>
      <c r="AT838" s="25"/>
      <c r="AU838" s="35"/>
      <c r="AV838" s="25"/>
      <c r="AW838" s="35"/>
      <c r="AX838" s="25"/>
    </row>
    <row r="839" spans="1:50" ht="26.25">
      <c r="A839" s="285"/>
      <c r="B839" s="381"/>
      <c r="C839" s="379"/>
      <c r="D839" s="378"/>
      <c r="E839" s="249"/>
      <c r="F839" s="248"/>
      <c r="G839" s="225"/>
      <c r="H839" s="227"/>
      <c r="I839" s="254"/>
      <c r="J839" s="255" t="e">
        <f>+VLOOKUP(I839,Peligros_Aspectos!A:D,4,0)</f>
        <v>#N/A</v>
      </c>
      <c r="K839" s="256" t="e">
        <f>+VLOOKUP(I839,Peligros_Aspectos!A:D,2,0)</f>
        <v>#N/A</v>
      </c>
      <c r="L839" s="257" t="e">
        <f>+VLOOKUP(I839,Peligros_Aspectos!A:C,3,0)</f>
        <v>#N/A</v>
      </c>
      <c r="M839" s="232"/>
      <c r="N839" s="258"/>
      <c r="O839" s="245" t="str">
        <f t="shared" si="68"/>
        <v/>
      </c>
      <c r="P839" s="260"/>
      <c r="Q839" s="260"/>
      <c r="R839" s="260"/>
      <c r="S839" s="260"/>
      <c r="T839" s="260"/>
      <c r="U839" s="258"/>
      <c r="V839" s="264"/>
      <c r="W839" s="264"/>
      <c r="X839" s="260"/>
      <c r="Y839" s="266"/>
      <c r="Z839" s="245" t="str">
        <f t="shared" si="69"/>
        <v/>
      </c>
      <c r="AA839" s="267"/>
      <c r="AB839" s="245" t="str">
        <f t="array" ref="AB839">_xlfn.IFS(AND(Z839=1,P839&lt;&gt;0),25,AND(Z839=1,R839&lt;&gt;0),21,AND(Z839=1,U839="ALTO"),16,AND(Z839=1,U839="BAJO"),11,AND(Z839=1,V839&lt;&gt;0),2,AND(Z839=2,P839&lt;&gt;0),25,AND(Z839=2,R839&lt;&gt;0),21,AND(Z839=2,U839="ALTO"),16,AND(Z839=2,U839="BAJO"),11,AND(Z839=2,V839&lt;&gt;0),4,AND(Z839=3,P839&lt;&gt;0),25,AND(Z839=3,R839&lt;&gt;0),21,AND(Z839=3,U839="ALTO"),16,AND(Z839=3,U839="BAJO"),12,AND(Z839=3,V839&lt;&gt;0),5,AND(Z839=4,P839&lt;&gt;0),25,AND(Z839=4,R839&lt;&gt;0),13,AND(Z839=4,U839="ALTO"),16,AND(Z839=4,U839="BAJO"),14,AND(Z839=4,V839&lt;&gt;0),7,AND(Z839=5,P839&lt;&gt;0),25,AND(Z839=5,R839&lt;&gt;0),21,AND(Z839=5,U839="ALTO"),16,AND(Z839=5,U839="BAJO"),12,AND(Z839=5,V839&lt;&gt;0),8,AND(Z839=6,P839&lt;&gt;0),25,AND(Z839=6,R839&lt;&gt;0),21,AND(Z839=6,U839="ALTO"),20,AND(Z839=6,U839="BAJO"),17,AND(Z839=6,V839&lt;&gt;0),6,AND(Z839=7,P839&lt;&gt;0),25,AND(Z839=7,R839&lt;&gt;0),23,AND(Z839=7,U839="ALTO"),16,AND(Z839=7,U839="BAJO"),11,AND(Z839=7,V839&lt;&gt;0),7,AND(Z839=8,P839&lt;&gt;0),25,AND(Z839=8,R839&lt;&gt;0),21,AND(Z839=8,U839="ALTO"),16,AND(Z839=8,U839="BAJO"),12,AND(Z839=8,V839&lt;&gt;0),8,AND(Z839=9,P839&lt;&gt;0),25,AND(Z839=9,R839&lt;&gt;0),21,AND(Z839=9,U839="ALTO"),20,AND(Z839=9,U839="BAJO"),17,AND(Z839=9,V839&lt;&gt;0),13,AND(Z839=10,P839&lt;&gt;0),25,AND(Z839=10,R839&lt;&gt;0),22,AND(Z839=10,U839="ALTO"),21,AND(Z839=10,U839="BAJO"),18,AND(Z839=10,V839&lt;&gt;0),18,AND(Z839=11,P839&lt;&gt;0),25,AND(Z839=11,R839&lt;&gt;0),23,AND(Z839=11,U839="ALTO"),20,AND(Z839=11,U839="BAJO"),16,AND(Z839=11,V839&lt;&gt;0),11,AND(Z839=12,P839&lt;&gt;0),25,AND(Z839=12,R839&lt;&gt;0),23,AND(Z839=12,U839="ALTO"),20,AND(Z839=12,U839="BAJO"),16,AND(Z839=12,V839&lt;&gt;0),12,AND(Z839=13,P839&lt;&gt;0),25,AND(Z839=13,R839&lt;&gt;0),21,AND(Z839=13,U839="ALTO"),20,AND(Z839=13,U839="BAJO"),17,AND(Z839=13,V839&lt;&gt;0),17,AND(Z839=14,P839&lt;&gt;0),25,AND(Z839=14,R839&lt;&gt;0),24,AND(Z839=14,U839="ALTO"),23,AND(Z839=14,U839="BAJO"),21,AND(Z839=14,V839&lt;&gt;0),18,AND(Z839=15,P839&lt;&gt;0),25,AND(Z839=15,R839&lt;&gt;0),24,AND(Z839=15,U839="ALTO"),22,AND(Z839=15,U839="BAJO"),19,AND(Z839=15,V839&lt;&gt;0),19,AND(Z839=16,P839&lt;&gt;0),25,AND(Z839=16,R839&lt;&gt;0),23,AND(Z839=16,U839="ALTO"),23,AND(Z839=16,U839="BAJO"),23,AND(Z839=16,V839&lt;&gt;0),20,AND(Z839=17,P839&lt;&gt;0),25,AND(Z839=17,R839&lt;&gt;0),24,AND(Z839=17,U839="ALTO"),23,AND(Z839=17,U839="BAJO"),21,AND(Z839=17,V839&lt;&gt;0),20,AND(Z839=18,P839&lt;&gt;0),25,AND(Z839=18,R839&lt;&gt;0),24,AND(Z839=18,U839="ALTO"),23,AND(Z839=18,U839="BAJO"),22,AND(Z839=18,V839&lt;&gt;0),21,AND(Z839=19,P839&lt;&gt;0),25,AND(Z839=19,R839&lt;&gt;0),25,AND(Z839=19,U839="ALTO"),24,AND(Z839=19,U839="BAJO"),22,AND(Z839=19,V839&lt;&gt;0),22,AND(Z839&lt;&gt;0,X839&lt;&gt;0),Z839,TRUE,"FALSO")</f>
        <v>FALSO</v>
      </c>
      <c r="AC839" s="222"/>
      <c r="AD839" s="222"/>
      <c r="AE839" s="36"/>
      <c r="AF839" s="37"/>
      <c r="AG839" s="37"/>
      <c r="AH839" s="25"/>
      <c r="AI839" s="25"/>
      <c r="AJ839" s="25"/>
      <c r="AK839" s="25"/>
      <c r="AL839" s="25"/>
      <c r="AM839" s="25"/>
      <c r="AN839" s="25"/>
      <c r="AO839" s="35"/>
      <c r="AP839" s="25"/>
      <c r="AQ839" s="35"/>
      <c r="AR839" s="25"/>
      <c r="AS839" s="35"/>
      <c r="AT839" s="25"/>
      <c r="AU839" s="35"/>
      <c r="AV839" s="25"/>
      <c r="AW839" s="35"/>
      <c r="AX839" s="25"/>
    </row>
    <row r="840" spans="1:50" ht="26.25">
      <c r="A840" s="285"/>
      <c r="B840" s="381"/>
      <c r="C840" s="379"/>
      <c r="D840" s="378"/>
      <c r="E840" s="249"/>
      <c r="F840" s="248"/>
      <c r="G840" s="225"/>
      <c r="H840" s="227"/>
      <c r="I840" s="254"/>
      <c r="J840" s="255" t="e">
        <f>+VLOOKUP(I840,Peligros_Aspectos!A:D,4,0)</f>
        <v>#N/A</v>
      </c>
      <c r="K840" s="256" t="e">
        <f>+VLOOKUP(I840,Peligros_Aspectos!A:D,2,0)</f>
        <v>#N/A</v>
      </c>
      <c r="L840" s="257" t="e">
        <f>+VLOOKUP(I840,Peligros_Aspectos!A:C,3,0)</f>
        <v>#N/A</v>
      </c>
      <c r="M840" s="232"/>
      <c r="N840" s="258"/>
      <c r="O840" s="245" t="str">
        <f t="shared" si="68"/>
        <v/>
      </c>
      <c r="P840" s="260"/>
      <c r="Q840" s="260"/>
      <c r="R840" s="260"/>
      <c r="S840" s="260"/>
      <c r="T840" s="260"/>
      <c r="U840" s="258"/>
      <c r="V840" s="260"/>
      <c r="W840" s="264"/>
      <c r="X840" s="260"/>
      <c r="Y840" s="266"/>
      <c r="Z840" s="245" t="str">
        <f t="shared" si="69"/>
        <v/>
      </c>
      <c r="AA840" s="267"/>
      <c r="AB840" s="245" t="str">
        <f t="array" ref="AB840">_xlfn.IFS(AND(Z840=1,P840&lt;&gt;0),25,AND(Z840=1,R840&lt;&gt;0),21,AND(Z840=1,U840="ALTO"),16,AND(Z840=1,U840="BAJO"),11,AND(Z840=1,V840&lt;&gt;0),2,AND(Z840=2,P840&lt;&gt;0),25,AND(Z840=2,R840&lt;&gt;0),21,AND(Z840=2,U840="ALTO"),16,AND(Z840=2,U840="BAJO"),11,AND(Z840=2,V840&lt;&gt;0),4,AND(Z840=3,P840&lt;&gt;0),25,AND(Z840=3,R840&lt;&gt;0),21,AND(Z840=3,U840="ALTO"),16,AND(Z840=3,U840="BAJO"),12,AND(Z840=3,V840&lt;&gt;0),5,AND(Z840=4,P840&lt;&gt;0),25,AND(Z840=4,R840&lt;&gt;0),13,AND(Z840=4,U840="ALTO"),16,AND(Z840=4,U840="BAJO"),14,AND(Z840=4,V840&lt;&gt;0),7,AND(Z840=5,P840&lt;&gt;0),25,AND(Z840=5,R840&lt;&gt;0),21,AND(Z840=5,U840="ALTO"),16,AND(Z840=5,U840="BAJO"),12,AND(Z840=5,V840&lt;&gt;0),8,AND(Z840=6,P840&lt;&gt;0),25,AND(Z840=6,R840&lt;&gt;0),21,AND(Z840=6,U840="ALTO"),20,AND(Z840=6,U840="BAJO"),17,AND(Z840=6,V840&lt;&gt;0),6,AND(Z840=7,P840&lt;&gt;0),25,AND(Z840=7,R840&lt;&gt;0),23,AND(Z840=7,U840="ALTO"),16,AND(Z840=7,U840="BAJO"),11,AND(Z840=7,V840&lt;&gt;0),7,AND(Z840=8,P840&lt;&gt;0),25,AND(Z840=8,R840&lt;&gt;0),21,AND(Z840=8,U840="ALTO"),16,AND(Z840=8,U840="BAJO"),12,AND(Z840=8,V840&lt;&gt;0),8,AND(Z840=9,P840&lt;&gt;0),25,AND(Z840=9,R840&lt;&gt;0),21,AND(Z840=9,U840="ALTO"),20,AND(Z840=9,U840="BAJO"),17,AND(Z840=9,V840&lt;&gt;0),13,AND(Z840=10,P840&lt;&gt;0),25,AND(Z840=10,R840&lt;&gt;0),22,AND(Z840=10,U840="ALTO"),21,AND(Z840=10,U840="BAJO"),18,AND(Z840=10,V840&lt;&gt;0),18,AND(Z840=11,P840&lt;&gt;0),25,AND(Z840=11,R840&lt;&gt;0),23,AND(Z840=11,U840="ALTO"),20,AND(Z840=11,U840="BAJO"),16,AND(Z840=11,V840&lt;&gt;0),11,AND(Z840=12,P840&lt;&gt;0),25,AND(Z840=12,R840&lt;&gt;0),23,AND(Z840=12,U840="ALTO"),20,AND(Z840=12,U840="BAJO"),16,AND(Z840=12,V840&lt;&gt;0),12,AND(Z840=13,P840&lt;&gt;0),25,AND(Z840=13,R840&lt;&gt;0),21,AND(Z840=13,U840="ALTO"),20,AND(Z840=13,U840="BAJO"),17,AND(Z840=13,V840&lt;&gt;0),17,AND(Z840=14,P840&lt;&gt;0),25,AND(Z840=14,R840&lt;&gt;0),24,AND(Z840=14,U840="ALTO"),23,AND(Z840=14,U840="BAJO"),21,AND(Z840=14,V840&lt;&gt;0),18,AND(Z840=15,P840&lt;&gt;0),25,AND(Z840=15,R840&lt;&gt;0),24,AND(Z840=15,U840="ALTO"),22,AND(Z840=15,U840="BAJO"),19,AND(Z840=15,V840&lt;&gt;0),19,AND(Z840=16,P840&lt;&gt;0),25,AND(Z840=16,R840&lt;&gt;0),23,AND(Z840=16,U840="ALTO"),23,AND(Z840=16,U840="BAJO"),23,AND(Z840=16,V840&lt;&gt;0),20,AND(Z840=17,P840&lt;&gt;0),25,AND(Z840=17,R840&lt;&gt;0),24,AND(Z840=17,U840="ALTO"),23,AND(Z840=17,U840="BAJO"),21,AND(Z840=17,V840&lt;&gt;0),20,AND(Z840=18,P840&lt;&gt;0),25,AND(Z840=18,R840&lt;&gt;0),24,AND(Z840=18,U840="ALTO"),23,AND(Z840=18,U840="BAJO"),22,AND(Z840=18,V840&lt;&gt;0),21,AND(Z840=19,P840&lt;&gt;0),25,AND(Z840=19,R840&lt;&gt;0),25,AND(Z840=19,U840="ALTO"),24,AND(Z840=19,U840="BAJO"),22,AND(Z840=19,V840&lt;&gt;0),22,AND(Z840&lt;&gt;0,X840&lt;&gt;0),Z840,TRUE,"FALSO")</f>
        <v>FALSO</v>
      </c>
      <c r="AC840" s="222"/>
      <c r="AD840" s="222"/>
      <c r="AE840" s="36"/>
      <c r="AF840" s="37"/>
      <c r="AG840" s="37"/>
      <c r="AH840" s="25"/>
      <c r="AI840" s="25"/>
      <c r="AJ840" s="25"/>
      <c r="AK840" s="25"/>
      <c r="AL840" s="25"/>
      <c r="AM840" s="25"/>
      <c r="AN840" s="25"/>
      <c r="AO840" s="35"/>
      <c r="AP840" s="25"/>
      <c r="AQ840" s="35"/>
      <c r="AR840" s="25"/>
      <c r="AS840" s="35"/>
      <c r="AT840" s="25"/>
      <c r="AU840" s="35"/>
      <c r="AV840" s="25"/>
      <c r="AW840" s="35"/>
      <c r="AX840" s="25"/>
    </row>
    <row r="841" spans="1:50" ht="26.25">
      <c r="A841" s="285"/>
      <c r="B841" s="381"/>
      <c r="C841" s="379"/>
      <c r="D841" s="378"/>
      <c r="E841" s="249"/>
      <c r="F841" s="248"/>
      <c r="G841" s="225"/>
      <c r="H841" s="227"/>
      <c r="I841" s="254"/>
      <c r="J841" s="255" t="e">
        <f>+VLOOKUP(I841,Peligros_Aspectos!A:D,4,0)</f>
        <v>#N/A</v>
      </c>
      <c r="K841" s="256" t="e">
        <f>+VLOOKUP(I841,Peligros_Aspectos!A:D,2,0)</f>
        <v>#N/A</v>
      </c>
      <c r="L841" s="257" t="e">
        <f>+VLOOKUP(I841,Peligros_Aspectos!A:C,3,0)</f>
        <v>#N/A</v>
      </c>
      <c r="M841" s="232"/>
      <c r="N841" s="258"/>
      <c r="O841" s="245" t="str">
        <f t="shared" si="68"/>
        <v/>
      </c>
      <c r="P841" s="260"/>
      <c r="Q841" s="260"/>
      <c r="R841" s="260"/>
      <c r="S841" s="260"/>
      <c r="T841" s="260"/>
      <c r="U841" s="258"/>
      <c r="V841" s="264"/>
      <c r="W841" s="264"/>
      <c r="X841" s="260"/>
      <c r="Y841" s="266"/>
      <c r="Z841" s="245" t="str">
        <f t="shared" si="69"/>
        <v/>
      </c>
      <c r="AA841" s="267"/>
      <c r="AB841" s="245" t="str">
        <f t="array" ref="AB841">_xlfn.IFS(AND(Z841=1,P841&lt;&gt;0),25,AND(Z841=1,R841&lt;&gt;0),21,AND(Z841=1,U841="ALTO"),16,AND(Z841=1,U841="BAJO"),11,AND(Z841=1,V841&lt;&gt;0),2,AND(Z841=2,P841&lt;&gt;0),25,AND(Z841=2,R841&lt;&gt;0),21,AND(Z841=2,U841="ALTO"),16,AND(Z841=2,U841="BAJO"),11,AND(Z841=2,V841&lt;&gt;0),4,AND(Z841=3,P841&lt;&gt;0),25,AND(Z841=3,R841&lt;&gt;0),21,AND(Z841=3,U841="ALTO"),16,AND(Z841=3,U841="BAJO"),12,AND(Z841=3,V841&lt;&gt;0),5,AND(Z841=4,P841&lt;&gt;0),25,AND(Z841=4,R841&lt;&gt;0),13,AND(Z841=4,U841="ALTO"),16,AND(Z841=4,U841="BAJO"),14,AND(Z841=4,V841&lt;&gt;0),7,AND(Z841=5,P841&lt;&gt;0),25,AND(Z841=5,R841&lt;&gt;0),21,AND(Z841=5,U841="ALTO"),16,AND(Z841=5,U841="BAJO"),12,AND(Z841=5,V841&lt;&gt;0),8,AND(Z841=6,P841&lt;&gt;0),25,AND(Z841=6,R841&lt;&gt;0),21,AND(Z841=6,U841="ALTO"),20,AND(Z841=6,U841="BAJO"),17,AND(Z841=6,V841&lt;&gt;0),6,AND(Z841=7,P841&lt;&gt;0),25,AND(Z841=7,R841&lt;&gt;0),23,AND(Z841=7,U841="ALTO"),16,AND(Z841=7,U841="BAJO"),11,AND(Z841=7,V841&lt;&gt;0),7,AND(Z841=8,P841&lt;&gt;0),25,AND(Z841=8,R841&lt;&gt;0),21,AND(Z841=8,U841="ALTO"),16,AND(Z841=8,U841="BAJO"),12,AND(Z841=8,V841&lt;&gt;0),8,AND(Z841=9,P841&lt;&gt;0),25,AND(Z841=9,R841&lt;&gt;0),21,AND(Z841=9,U841="ALTO"),20,AND(Z841=9,U841="BAJO"),17,AND(Z841=9,V841&lt;&gt;0),13,AND(Z841=10,P841&lt;&gt;0),25,AND(Z841=10,R841&lt;&gt;0),22,AND(Z841=10,U841="ALTO"),21,AND(Z841=10,U841="BAJO"),18,AND(Z841=10,V841&lt;&gt;0),18,AND(Z841=11,P841&lt;&gt;0),25,AND(Z841=11,R841&lt;&gt;0),23,AND(Z841=11,U841="ALTO"),20,AND(Z841=11,U841="BAJO"),16,AND(Z841=11,V841&lt;&gt;0),11,AND(Z841=12,P841&lt;&gt;0),25,AND(Z841=12,R841&lt;&gt;0),23,AND(Z841=12,U841="ALTO"),20,AND(Z841=12,U841="BAJO"),16,AND(Z841=12,V841&lt;&gt;0),12,AND(Z841=13,P841&lt;&gt;0),25,AND(Z841=13,R841&lt;&gt;0),21,AND(Z841=13,U841="ALTO"),20,AND(Z841=13,U841="BAJO"),17,AND(Z841=13,V841&lt;&gt;0),17,AND(Z841=14,P841&lt;&gt;0),25,AND(Z841=14,R841&lt;&gt;0),24,AND(Z841=14,U841="ALTO"),23,AND(Z841=14,U841="BAJO"),21,AND(Z841=14,V841&lt;&gt;0),18,AND(Z841=15,P841&lt;&gt;0),25,AND(Z841=15,R841&lt;&gt;0),24,AND(Z841=15,U841="ALTO"),22,AND(Z841=15,U841="BAJO"),19,AND(Z841=15,V841&lt;&gt;0),19,AND(Z841=16,P841&lt;&gt;0),25,AND(Z841=16,R841&lt;&gt;0),23,AND(Z841=16,U841="ALTO"),23,AND(Z841=16,U841="BAJO"),23,AND(Z841=16,V841&lt;&gt;0),20,AND(Z841=17,P841&lt;&gt;0),25,AND(Z841=17,R841&lt;&gt;0),24,AND(Z841=17,U841="ALTO"),23,AND(Z841=17,U841="BAJO"),21,AND(Z841=17,V841&lt;&gt;0),20,AND(Z841=18,P841&lt;&gt;0),25,AND(Z841=18,R841&lt;&gt;0),24,AND(Z841=18,U841="ALTO"),23,AND(Z841=18,U841="BAJO"),22,AND(Z841=18,V841&lt;&gt;0),21,AND(Z841=19,P841&lt;&gt;0),25,AND(Z841=19,R841&lt;&gt;0),25,AND(Z841=19,U841="ALTO"),24,AND(Z841=19,U841="BAJO"),22,AND(Z841=19,V841&lt;&gt;0),22,AND(Z841&lt;&gt;0,X841&lt;&gt;0),Z841,TRUE,"FALSO")</f>
        <v>FALSO</v>
      </c>
      <c r="AC841" s="222"/>
      <c r="AD841" s="222"/>
      <c r="AE841" s="36"/>
      <c r="AF841" s="37"/>
      <c r="AG841" s="37"/>
      <c r="AH841" s="25"/>
      <c r="AI841" s="25"/>
      <c r="AJ841" s="25"/>
      <c r="AK841" s="25"/>
      <c r="AL841" s="25"/>
      <c r="AM841" s="25"/>
      <c r="AN841" s="25"/>
      <c r="AO841" s="35"/>
      <c r="AP841" s="25"/>
      <c r="AQ841" s="35"/>
      <c r="AR841" s="25"/>
      <c r="AS841" s="35"/>
      <c r="AT841" s="25"/>
      <c r="AU841" s="35"/>
      <c r="AV841" s="25"/>
      <c r="AW841" s="35"/>
      <c r="AX841" s="25"/>
    </row>
    <row r="842" spans="1:50" ht="26.25">
      <c r="A842" s="285"/>
      <c r="B842" s="381"/>
      <c r="C842" s="379"/>
      <c r="D842" s="378"/>
      <c r="E842" s="249"/>
      <c r="F842" s="248"/>
      <c r="G842" s="225"/>
      <c r="H842" s="227"/>
      <c r="I842" s="254"/>
      <c r="J842" s="255" t="e">
        <f>+VLOOKUP(I842,Peligros_Aspectos!A:D,4,0)</f>
        <v>#N/A</v>
      </c>
      <c r="K842" s="256" t="e">
        <f>+VLOOKUP(I842,Peligros_Aspectos!A:D,2,0)</f>
        <v>#N/A</v>
      </c>
      <c r="L842" s="257" t="e">
        <f>+VLOOKUP(I842,Peligros_Aspectos!A:C,3,0)</f>
        <v>#N/A</v>
      </c>
      <c r="M842" s="232"/>
      <c r="N842" s="258"/>
      <c r="O842" s="245" t="str">
        <f t="shared" si="68"/>
        <v/>
      </c>
      <c r="P842" s="260"/>
      <c r="Q842" s="260"/>
      <c r="R842" s="260"/>
      <c r="S842" s="260"/>
      <c r="T842" s="260"/>
      <c r="U842" s="258"/>
      <c r="V842" s="264"/>
      <c r="W842" s="264"/>
      <c r="X842" s="260"/>
      <c r="Y842" s="266"/>
      <c r="Z842" s="245" t="str">
        <f t="shared" si="69"/>
        <v/>
      </c>
      <c r="AA842" s="267"/>
      <c r="AB842" s="245" t="str">
        <f t="array" ref="AB842">_xlfn.IFS(AND(Z842=1,P842&lt;&gt;0),25,AND(Z842=1,R842&lt;&gt;0),21,AND(Z842=1,U842="ALTO"),16,AND(Z842=1,U842="BAJO"),11,AND(Z842=1,V842&lt;&gt;0),2,AND(Z842=2,P842&lt;&gt;0),25,AND(Z842=2,R842&lt;&gt;0),21,AND(Z842=2,U842="ALTO"),16,AND(Z842=2,U842="BAJO"),11,AND(Z842=2,V842&lt;&gt;0),4,AND(Z842=3,P842&lt;&gt;0),25,AND(Z842=3,R842&lt;&gt;0),21,AND(Z842=3,U842="ALTO"),16,AND(Z842=3,U842="BAJO"),12,AND(Z842=3,V842&lt;&gt;0),5,AND(Z842=4,P842&lt;&gt;0),25,AND(Z842=4,R842&lt;&gt;0),13,AND(Z842=4,U842="ALTO"),16,AND(Z842=4,U842="BAJO"),14,AND(Z842=4,V842&lt;&gt;0),7,AND(Z842=5,P842&lt;&gt;0),25,AND(Z842=5,R842&lt;&gt;0),21,AND(Z842=5,U842="ALTO"),16,AND(Z842=5,U842="BAJO"),12,AND(Z842=5,V842&lt;&gt;0),8,AND(Z842=6,P842&lt;&gt;0),25,AND(Z842=6,R842&lt;&gt;0),21,AND(Z842=6,U842="ALTO"),20,AND(Z842=6,U842="BAJO"),17,AND(Z842=6,V842&lt;&gt;0),6,AND(Z842=7,P842&lt;&gt;0),25,AND(Z842=7,R842&lt;&gt;0),23,AND(Z842=7,U842="ALTO"),16,AND(Z842=7,U842="BAJO"),11,AND(Z842=7,V842&lt;&gt;0),7,AND(Z842=8,P842&lt;&gt;0),25,AND(Z842=8,R842&lt;&gt;0),21,AND(Z842=8,U842="ALTO"),16,AND(Z842=8,U842="BAJO"),12,AND(Z842=8,V842&lt;&gt;0),8,AND(Z842=9,P842&lt;&gt;0),25,AND(Z842=9,R842&lt;&gt;0),21,AND(Z842=9,U842="ALTO"),20,AND(Z842=9,U842="BAJO"),17,AND(Z842=9,V842&lt;&gt;0),13,AND(Z842=10,P842&lt;&gt;0),25,AND(Z842=10,R842&lt;&gt;0),22,AND(Z842=10,U842="ALTO"),21,AND(Z842=10,U842="BAJO"),18,AND(Z842=10,V842&lt;&gt;0),18,AND(Z842=11,P842&lt;&gt;0),25,AND(Z842=11,R842&lt;&gt;0),23,AND(Z842=11,U842="ALTO"),20,AND(Z842=11,U842="BAJO"),16,AND(Z842=11,V842&lt;&gt;0),11,AND(Z842=12,P842&lt;&gt;0),25,AND(Z842=12,R842&lt;&gt;0),23,AND(Z842=12,U842="ALTO"),20,AND(Z842=12,U842="BAJO"),16,AND(Z842=12,V842&lt;&gt;0),12,AND(Z842=13,P842&lt;&gt;0),25,AND(Z842=13,R842&lt;&gt;0),21,AND(Z842=13,U842="ALTO"),20,AND(Z842=13,U842="BAJO"),17,AND(Z842=13,V842&lt;&gt;0),17,AND(Z842=14,P842&lt;&gt;0),25,AND(Z842=14,R842&lt;&gt;0),24,AND(Z842=14,U842="ALTO"),23,AND(Z842=14,U842="BAJO"),21,AND(Z842=14,V842&lt;&gt;0),18,AND(Z842=15,P842&lt;&gt;0),25,AND(Z842=15,R842&lt;&gt;0),24,AND(Z842=15,U842="ALTO"),22,AND(Z842=15,U842="BAJO"),19,AND(Z842=15,V842&lt;&gt;0),19,AND(Z842=16,P842&lt;&gt;0),25,AND(Z842=16,R842&lt;&gt;0),23,AND(Z842=16,U842="ALTO"),23,AND(Z842=16,U842="BAJO"),23,AND(Z842=16,V842&lt;&gt;0),20,AND(Z842=17,P842&lt;&gt;0),25,AND(Z842=17,R842&lt;&gt;0),24,AND(Z842=17,U842="ALTO"),23,AND(Z842=17,U842="BAJO"),21,AND(Z842=17,V842&lt;&gt;0),20,AND(Z842=18,P842&lt;&gt;0),25,AND(Z842=18,R842&lt;&gt;0),24,AND(Z842=18,U842="ALTO"),23,AND(Z842=18,U842="BAJO"),22,AND(Z842=18,V842&lt;&gt;0),21,AND(Z842=19,P842&lt;&gt;0),25,AND(Z842=19,R842&lt;&gt;0),25,AND(Z842=19,U842="ALTO"),24,AND(Z842=19,U842="BAJO"),22,AND(Z842=19,V842&lt;&gt;0),22,AND(Z842&lt;&gt;0,X842&lt;&gt;0),Z842,TRUE,"FALSO")</f>
        <v>FALSO</v>
      </c>
      <c r="AC842" s="222"/>
      <c r="AD842" s="222"/>
      <c r="AE842" s="36"/>
      <c r="AF842" s="37"/>
      <c r="AG842" s="37"/>
      <c r="AH842" s="25"/>
      <c r="AI842" s="25"/>
      <c r="AJ842" s="25"/>
      <c r="AK842" s="25"/>
      <c r="AL842" s="25"/>
      <c r="AM842" s="25"/>
      <c r="AN842" s="25"/>
      <c r="AO842" s="35"/>
      <c r="AP842" s="25"/>
      <c r="AQ842" s="35"/>
      <c r="AR842" s="25"/>
      <c r="AS842" s="35"/>
      <c r="AT842" s="25"/>
      <c r="AU842" s="35"/>
      <c r="AV842" s="25"/>
      <c r="AW842" s="35"/>
      <c r="AX842" s="25"/>
    </row>
    <row r="843" spans="1:50" ht="26.25">
      <c r="A843" s="285"/>
      <c r="B843" s="381"/>
      <c r="C843" s="379"/>
      <c r="D843" s="378"/>
      <c r="E843" s="249"/>
      <c r="F843" s="248"/>
      <c r="G843" s="225"/>
      <c r="H843" s="227"/>
      <c r="I843" s="254"/>
      <c r="J843" s="255" t="e">
        <f>+VLOOKUP(I843,Peligros_Aspectos!A:D,4,0)</f>
        <v>#N/A</v>
      </c>
      <c r="K843" s="256" t="e">
        <f>+VLOOKUP(I843,Peligros_Aspectos!A:D,2,0)</f>
        <v>#N/A</v>
      </c>
      <c r="L843" s="257" t="e">
        <f>+VLOOKUP(I843,Peligros_Aspectos!A:C,3,0)</f>
        <v>#N/A</v>
      </c>
      <c r="M843" s="232"/>
      <c r="N843" s="258"/>
      <c r="O843" s="245" t="str">
        <f t="shared" si="68"/>
        <v/>
      </c>
      <c r="P843" s="260"/>
      <c r="Q843" s="260"/>
      <c r="R843" s="260"/>
      <c r="S843" s="260"/>
      <c r="T843" s="260"/>
      <c r="U843" s="258"/>
      <c r="V843" s="264"/>
      <c r="W843" s="264"/>
      <c r="X843" s="260"/>
      <c r="Y843" s="266"/>
      <c r="Z843" s="245" t="str">
        <f t="shared" si="69"/>
        <v/>
      </c>
      <c r="AA843" s="267"/>
      <c r="AB843" s="245" t="str">
        <f t="array" ref="AB843">_xlfn.IFS(AND(Z843=1,P843&lt;&gt;0),25,AND(Z843=1,R843&lt;&gt;0),21,AND(Z843=1,U843="ALTO"),16,AND(Z843=1,U843="BAJO"),11,AND(Z843=1,V843&lt;&gt;0),2,AND(Z843=2,P843&lt;&gt;0),25,AND(Z843=2,R843&lt;&gt;0),21,AND(Z843=2,U843="ALTO"),16,AND(Z843=2,U843="BAJO"),11,AND(Z843=2,V843&lt;&gt;0),4,AND(Z843=3,P843&lt;&gt;0),25,AND(Z843=3,R843&lt;&gt;0),21,AND(Z843=3,U843="ALTO"),16,AND(Z843=3,U843="BAJO"),12,AND(Z843=3,V843&lt;&gt;0),5,AND(Z843=4,P843&lt;&gt;0),25,AND(Z843=4,R843&lt;&gt;0),13,AND(Z843=4,U843="ALTO"),16,AND(Z843=4,U843="BAJO"),14,AND(Z843=4,V843&lt;&gt;0),7,AND(Z843=5,P843&lt;&gt;0),25,AND(Z843=5,R843&lt;&gt;0),21,AND(Z843=5,U843="ALTO"),16,AND(Z843=5,U843="BAJO"),12,AND(Z843=5,V843&lt;&gt;0),8,AND(Z843=6,P843&lt;&gt;0),25,AND(Z843=6,R843&lt;&gt;0),21,AND(Z843=6,U843="ALTO"),20,AND(Z843=6,U843="BAJO"),17,AND(Z843=6,V843&lt;&gt;0),6,AND(Z843=7,P843&lt;&gt;0),25,AND(Z843=7,R843&lt;&gt;0),23,AND(Z843=7,U843="ALTO"),16,AND(Z843=7,U843="BAJO"),11,AND(Z843=7,V843&lt;&gt;0),7,AND(Z843=8,P843&lt;&gt;0),25,AND(Z843=8,R843&lt;&gt;0),21,AND(Z843=8,U843="ALTO"),16,AND(Z843=8,U843="BAJO"),12,AND(Z843=8,V843&lt;&gt;0),8,AND(Z843=9,P843&lt;&gt;0),25,AND(Z843=9,R843&lt;&gt;0),21,AND(Z843=9,U843="ALTO"),20,AND(Z843=9,U843="BAJO"),17,AND(Z843=9,V843&lt;&gt;0),13,AND(Z843=10,P843&lt;&gt;0),25,AND(Z843=10,R843&lt;&gt;0),22,AND(Z843=10,U843="ALTO"),21,AND(Z843=10,U843="BAJO"),18,AND(Z843=10,V843&lt;&gt;0),18,AND(Z843=11,P843&lt;&gt;0),25,AND(Z843=11,R843&lt;&gt;0),23,AND(Z843=11,U843="ALTO"),20,AND(Z843=11,U843="BAJO"),16,AND(Z843=11,V843&lt;&gt;0),11,AND(Z843=12,P843&lt;&gt;0),25,AND(Z843=12,R843&lt;&gt;0),23,AND(Z843=12,U843="ALTO"),20,AND(Z843=12,U843="BAJO"),16,AND(Z843=12,V843&lt;&gt;0),12,AND(Z843=13,P843&lt;&gt;0),25,AND(Z843=13,R843&lt;&gt;0),21,AND(Z843=13,U843="ALTO"),20,AND(Z843=13,U843="BAJO"),17,AND(Z843=13,V843&lt;&gt;0),17,AND(Z843=14,P843&lt;&gt;0),25,AND(Z843=14,R843&lt;&gt;0),24,AND(Z843=14,U843="ALTO"),23,AND(Z843=14,U843="BAJO"),21,AND(Z843=14,V843&lt;&gt;0),18,AND(Z843=15,P843&lt;&gt;0),25,AND(Z843=15,R843&lt;&gt;0),24,AND(Z843=15,U843="ALTO"),22,AND(Z843=15,U843="BAJO"),19,AND(Z843=15,V843&lt;&gt;0),19,AND(Z843=16,P843&lt;&gt;0),25,AND(Z843=16,R843&lt;&gt;0),23,AND(Z843=16,U843="ALTO"),23,AND(Z843=16,U843="BAJO"),23,AND(Z843=16,V843&lt;&gt;0),20,AND(Z843=17,P843&lt;&gt;0),25,AND(Z843=17,R843&lt;&gt;0),24,AND(Z843=17,U843="ALTO"),23,AND(Z843=17,U843="BAJO"),21,AND(Z843=17,V843&lt;&gt;0),20,AND(Z843=18,P843&lt;&gt;0),25,AND(Z843=18,R843&lt;&gt;0),24,AND(Z843=18,U843="ALTO"),23,AND(Z843=18,U843="BAJO"),22,AND(Z843=18,V843&lt;&gt;0),21,AND(Z843=19,P843&lt;&gt;0),25,AND(Z843=19,R843&lt;&gt;0),25,AND(Z843=19,U843="ALTO"),24,AND(Z843=19,U843="BAJO"),22,AND(Z843=19,V843&lt;&gt;0),22,AND(Z843&lt;&gt;0,X843&lt;&gt;0),Z843,TRUE,"FALSO")</f>
        <v>FALSO</v>
      </c>
      <c r="AC843" s="222"/>
      <c r="AD843" s="222"/>
      <c r="AE843" s="36"/>
      <c r="AF843" s="37"/>
      <c r="AG843" s="37"/>
      <c r="AH843" s="25"/>
      <c r="AI843" s="25"/>
      <c r="AJ843" s="25"/>
      <c r="AK843" s="25"/>
      <c r="AL843" s="25"/>
      <c r="AM843" s="25"/>
      <c r="AN843" s="25"/>
      <c r="AO843" s="35"/>
      <c r="AP843" s="25"/>
      <c r="AQ843" s="35"/>
      <c r="AR843" s="25"/>
      <c r="AS843" s="35"/>
      <c r="AT843" s="25"/>
      <c r="AU843" s="35"/>
      <c r="AV843" s="25"/>
      <c r="AW843" s="35"/>
      <c r="AX843" s="25"/>
    </row>
    <row r="844" spans="1:50" ht="26.25">
      <c r="A844" s="285"/>
      <c r="B844" s="381"/>
      <c r="C844" s="379"/>
      <c r="D844" s="378"/>
      <c r="E844" s="249"/>
      <c r="F844" s="248"/>
      <c r="G844" s="225"/>
      <c r="H844" s="227"/>
      <c r="I844" s="254"/>
      <c r="J844" s="255" t="e">
        <f>+VLOOKUP(I844,Peligros_Aspectos!A:D,4,0)</f>
        <v>#N/A</v>
      </c>
      <c r="K844" s="256" t="e">
        <f>+VLOOKUP(I844,Peligros_Aspectos!A:D,2,0)</f>
        <v>#N/A</v>
      </c>
      <c r="L844" s="257" t="e">
        <f>+VLOOKUP(I844,Peligros_Aspectos!A:C,3,0)</f>
        <v>#N/A</v>
      </c>
      <c r="M844" s="232"/>
      <c r="N844" s="258"/>
      <c r="O844" s="245" t="str">
        <f t="shared" si="68"/>
        <v/>
      </c>
      <c r="P844" s="260"/>
      <c r="Q844" s="260"/>
      <c r="R844" s="260"/>
      <c r="S844" s="260"/>
      <c r="T844" s="260"/>
      <c r="U844" s="258"/>
      <c r="V844" s="265"/>
      <c r="W844" s="264"/>
      <c r="X844" s="260"/>
      <c r="Y844" s="266"/>
      <c r="Z844" s="245" t="str">
        <f t="shared" si="69"/>
        <v/>
      </c>
      <c r="AA844" s="267"/>
      <c r="AB844" s="245" t="str">
        <f t="array" ref="AB844">_xlfn.IFS(AND(Z844=1,P844&lt;&gt;0),25,AND(Z844=1,R844&lt;&gt;0),21,AND(Z844=1,U844="ALTO"),16,AND(Z844=1,U844="BAJO"),11,AND(Z844=1,V844&lt;&gt;0),2,AND(Z844=2,P844&lt;&gt;0),25,AND(Z844=2,R844&lt;&gt;0),21,AND(Z844=2,U844="ALTO"),16,AND(Z844=2,U844="BAJO"),11,AND(Z844=2,V844&lt;&gt;0),4,AND(Z844=3,P844&lt;&gt;0),25,AND(Z844=3,R844&lt;&gt;0),21,AND(Z844=3,U844="ALTO"),16,AND(Z844=3,U844="BAJO"),12,AND(Z844=3,V844&lt;&gt;0),5,AND(Z844=4,P844&lt;&gt;0),25,AND(Z844=4,R844&lt;&gt;0),13,AND(Z844=4,U844="ALTO"),16,AND(Z844=4,U844="BAJO"),14,AND(Z844=4,V844&lt;&gt;0),7,AND(Z844=5,P844&lt;&gt;0),25,AND(Z844=5,R844&lt;&gt;0),21,AND(Z844=5,U844="ALTO"),16,AND(Z844=5,U844="BAJO"),12,AND(Z844=5,V844&lt;&gt;0),8,AND(Z844=6,P844&lt;&gt;0),25,AND(Z844=6,R844&lt;&gt;0),21,AND(Z844=6,U844="ALTO"),20,AND(Z844=6,U844="BAJO"),17,AND(Z844=6,V844&lt;&gt;0),6,AND(Z844=7,P844&lt;&gt;0),25,AND(Z844=7,R844&lt;&gt;0),23,AND(Z844=7,U844="ALTO"),16,AND(Z844=7,U844="BAJO"),11,AND(Z844=7,V844&lt;&gt;0),7,AND(Z844=8,P844&lt;&gt;0),25,AND(Z844=8,R844&lt;&gt;0),21,AND(Z844=8,U844="ALTO"),16,AND(Z844=8,U844="BAJO"),12,AND(Z844=8,V844&lt;&gt;0),8,AND(Z844=9,P844&lt;&gt;0),25,AND(Z844=9,R844&lt;&gt;0),21,AND(Z844=9,U844="ALTO"),20,AND(Z844=9,U844="BAJO"),17,AND(Z844=9,V844&lt;&gt;0),13,AND(Z844=10,P844&lt;&gt;0),25,AND(Z844=10,R844&lt;&gt;0),22,AND(Z844=10,U844="ALTO"),21,AND(Z844=10,U844="BAJO"),18,AND(Z844=10,V844&lt;&gt;0),18,AND(Z844=11,P844&lt;&gt;0),25,AND(Z844=11,R844&lt;&gt;0),23,AND(Z844=11,U844="ALTO"),20,AND(Z844=11,U844="BAJO"),16,AND(Z844=11,V844&lt;&gt;0),11,AND(Z844=12,P844&lt;&gt;0),25,AND(Z844=12,R844&lt;&gt;0),23,AND(Z844=12,U844="ALTO"),20,AND(Z844=12,U844="BAJO"),16,AND(Z844=12,V844&lt;&gt;0),12,AND(Z844=13,P844&lt;&gt;0),25,AND(Z844=13,R844&lt;&gt;0),21,AND(Z844=13,U844="ALTO"),20,AND(Z844=13,U844="BAJO"),17,AND(Z844=13,V844&lt;&gt;0),17,AND(Z844=14,P844&lt;&gt;0),25,AND(Z844=14,R844&lt;&gt;0),24,AND(Z844=14,U844="ALTO"),23,AND(Z844=14,U844="BAJO"),21,AND(Z844=14,V844&lt;&gt;0),18,AND(Z844=15,P844&lt;&gt;0),25,AND(Z844=15,R844&lt;&gt;0),24,AND(Z844=15,U844="ALTO"),22,AND(Z844=15,U844="BAJO"),19,AND(Z844=15,V844&lt;&gt;0),19,AND(Z844=16,P844&lt;&gt;0),25,AND(Z844=16,R844&lt;&gt;0),23,AND(Z844=16,U844="ALTO"),23,AND(Z844=16,U844="BAJO"),23,AND(Z844=16,V844&lt;&gt;0),20,AND(Z844=17,P844&lt;&gt;0),25,AND(Z844=17,R844&lt;&gt;0),24,AND(Z844=17,U844="ALTO"),23,AND(Z844=17,U844="BAJO"),21,AND(Z844=17,V844&lt;&gt;0),20,AND(Z844=18,P844&lt;&gt;0),25,AND(Z844=18,R844&lt;&gt;0),24,AND(Z844=18,U844="ALTO"),23,AND(Z844=18,U844="BAJO"),22,AND(Z844=18,V844&lt;&gt;0),21,AND(Z844=19,P844&lt;&gt;0),25,AND(Z844=19,R844&lt;&gt;0),25,AND(Z844=19,U844="ALTO"),24,AND(Z844=19,U844="BAJO"),22,AND(Z844=19,V844&lt;&gt;0),22,AND(Z844&lt;&gt;0,X844&lt;&gt;0),Z844,TRUE,"FALSO")</f>
        <v>FALSO</v>
      </c>
      <c r="AC844" s="222"/>
      <c r="AD844" s="222"/>
      <c r="AE844" s="36"/>
      <c r="AF844" s="37"/>
      <c r="AG844" s="37"/>
      <c r="AH844" s="25"/>
      <c r="AI844" s="25"/>
      <c r="AJ844" s="25"/>
      <c r="AK844" s="25"/>
      <c r="AL844" s="25"/>
      <c r="AM844" s="25"/>
      <c r="AN844" s="25"/>
      <c r="AO844" s="35"/>
      <c r="AP844" s="25"/>
      <c r="AQ844" s="35"/>
      <c r="AR844" s="25"/>
      <c r="AS844" s="35"/>
      <c r="AT844" s="25"/>
      <c r="AU844" s="35"/>
      <c r="AV844" s="25"/>
      <c r="AW844" s="35"/>
      <c r="AX844" s="25"/>
    </row>
    <row r="845" spans="1:50" ht="26.25">
      <c r="A845" s="285"/>
      <c r="B845" s="381"/>
      <c r="C845" s="379"/>
      <c r="D845" s="378"/>
      <c r="E845" s="249"/>
      <c r="F845" s="248"/>
      <c r="G845" s="225"/>
      <c r="H845" s="227"/>
      <c r="I845" s="254"/>
      <c r="J845" s="255" t="e">
        <f>+VLOOKUP(I845,Peligros_Aspectos!A:D,4,0)</f>
        <v>#N/A</v>
      </c>
      <c r="K845" s="256" t="e">
        <f>+VLOOKUP(I845,Peligros_Aspectos!A:D,2,0)</f>
        <v>#N/A</v>
      </c>
      <c r="L845" s="257" t="e">
        <f>+VLOOKUP(I845,Peligros_Aspectos!A:C,3,0)</f>
        <v>#N/A</v>
      </c>
      <c r="M845" s="232"/>
      <c r="N845" s="258"/>
      <c r="O845" s="245" t="str">
        <f t="shared" si="68"/>
        <v/>
      </c>
      <c r="P845" s="260"/>
      <c r="Q845" s="260"/>
      <c r="R845" s="260"/>
      <c r="S845" s="260"/>
      <c r="T845" s="260"/>
      <c r="U845" s="258"/>
      <c r="V845" s="264"/>
      <c r="W845" s="264"/>
      <c r="X845" s="260"/>
      <c r="Y845" s="266"/>
      <c r="Z845" s="245" t="str">
        <f t="shared" si="69"/>
        <v/>
      </c>
      <c r="AA845" s="267"/>
      <c r="AB845" s="245" t="str">
        <f t="array" ref="AB845">_xlfn.IFS(AND(Z845=1,P845&lt;&gt;0),25,AND(Z845=1,R845&lt;&gt;0),21,AND(Z845=1,U845="ALTO"),16,AND(Z845=1,U845="BAJO"),11,AND(Z845=1,V845&lt;&gt;0),2,AND(Z845=2,P845&lt;&gt;0),25,AND(Z845=2,R845&lt;&gt;0),21,AND(Z845=2,U845="ALTO"),16,AND(Z845=2,U845="BAJO"),11,AND(Z845=2,V845&lt;&gt;0),4,AND(Z845=3,P845&lt;&gt;0),25,AND(Z845=3,R845&lt;&gt;0),21,AND(Z845=3,U845="ALTO"),16,AND(Z845=3,U845="BAJO"),12,AND(Z845=3,V845&lt;&gt;0),5,AND(Z845=4,P845&lt;&gt;0),25,AND(Z845=4,R845&lt;&gt;0),13,AND(Z845=4,U845="ALTO"),16,AND(Z845=4,U845="BAJO"),14,AND(Z845=4,V845&lt;&gt;0),7,AND(Z845=5,P845&lt;&gt;0),25,AND(Z845=5,R845&lt;&gt;0),21,AND(Z845=5,U845="ALTO"),16,AND(Z845=5,U845="BAJO"),12,AND(Z845=5,V845&lt;&gt;0),8,AND(Z845=6,P845&lt;&gt;0),25,AND(Z845=6,R845&lt;&gt;0),21,AND(Z845=6,U845="ALTO"),20,AND(Z845=6,U845="BAJO"),17,AND(Z845=6,V845&lt;&gt;0),6,AND(Z845=7,P845&lt;&gt;0),25,AND(Z845=7,R845&lt;&gt;0),23,AND(Z845=7,U845="ALTO"),16,AND(Z845=7,U845="BAJO"),11,AND(Z845=7,V845&lt;&gt;0),7,AND(Z845=8,P845&lt;&gt;0),25,AND(Z845=8,R845&lt;&gt;0),21,AND(Z845=8,U845="ALTO"),16,AND(Z845=8,U845="BAJO"),12,AND(Z845=8,V845&lt;&gt;0),8,AND(Z845=9,P845&lt;&gt;0),25,AND(Z845=9,R845&lt;&gt;0),21,AND(Z845=9,U845="ALTO"),20,AND(Z845=9,U845="BAJO"),17,AND(Z845=9,V845&lt;&gt;0),13,AND(Z845=10,P845&lt;&gt;0),25,AND(Z845=10,R845&lt;&gt;0),22,AND(Z845=10,U845="ALTO"),21,AND(Z845=10,U845="BAJO"),18,AND(Z845=10,V845&lt;&gt;0),18,AND(Z845=11,P845&lt;&gt;0),25,AND(Z845=11,R845&lt;&gt;0),23,AND(Z845=11,U845="ALTO"),20,AND(Z845=11,U845="BAJO"),16,AND(Z845=11,V845&lt;&gt;0),11,AND(Z845=12,P845&lt;&gt;0),25,AND(Z845=12,R845&lt;&gt;0),23,AND(Z845=12,U845="ALTO"),20,AND(Z845=12,U845="BAJO"),16,AND(Z845=12,V845&lt;&gt;0),12,AND(Z845=13,P845&lt;&gt;0),25,AND(Z845=13,R845&lt;&gt;0),21,AND(Z845=13,U845="ALTO"),20,AND(Z845=13,U845="BAJO"),17,AND(Z845=13,V845&lt;&gt;0),17,AND(Z845=14,P845&lt;&gt;0),25,AND(Z845=14,R845&lt;&gt;0),24,AND(Z845=14,U845="ALTO"),23,AND(Z845=14,U845="BAJO"),21,AND(Z845=14,V845&lt;&gt;0),18,AND(Z845=15,P845&lt;&gt;0),25,AND(Z845=15,R845&lt;&gt;0),24,AND(Z845=15,U845="ALTO"),22,AND(Z845=15,U845="BAJO"),19,AND(Z845=15,V845&lt;&gt;0),19,AND(Z845=16,P845&lt;&gt;0),25,AND(Z845=16,R845&lt;&gt;0),23,AND(Z845=16,U845="ALTO"),23,AND(Z845=16,U845="BAJO"),23,AND(Z845=16,V845&lt;&gt;0),20,AND(Z845=17,P845&lt;&gt;0),25,AND(Z845=17,R845&lt;&gt;0),24,AND(Z845=17,U845="ALTO"),23,AND(Z845=17,U845="BAJO"),21,AND(Z845=17,V845&lt;&gt;0),20,AND(Z845=18,P845&lt;&gt;0),25,AND(Z845=18,R845&lt;&gt;0),24,AND(Z845=18,U845="ALTO"),23,AND(Z845=18,U845="BAJO"),22,AND(Z845=18,V845&lt;&gt;0),21,AND(Z845=19,P845&lt;&gt;0),25,AND(Z845=19,R845&lt;&gt;0),25,AND(Z845=19,U845="ALTO"),24,AND(Z845=19,U845="BAJO"),22,AND(Z845=19,V845&lt;&gt;0),22,AND(Z845&lt;&gt;0,X845&lt;&gt;0),Z845,TRUE,"FALSO")</f>
        <v>FALSO</v>
      </c>
      <c r="AC845" s="222"/>
      <c r="AD845" s="222"/>
      <c r="AE845" s="36"/>
      <c r="AF845" s="37"/>
      <c r="AG845" s="37"/>
      <c r="AH845" s="25"/>
      <c r="AI845" s="25"/>
      <c r="AJ845" s="25"/>
      <c r="AK845" s="25"/>
      <c r="AL845" s="25"/>
      <c r="AM845" s="25"/>
      <c r="AN845" s="25"/>
      <c r="AO845" s="35"/>
      <c r="AP845" s="25"/>
      <c r="AQ845" s="35"/>
      <c r="AR845" s="25"/>
      <c r="AS845" s="35"/>
      <c r="AT845" s="25"/>
      <c r="AU845" s="35"/>
      <c r="AV845" s="25"/>
      <c r="AW845" s="35"/>
      <c r="AX845" s="25"/>
    </row>
    <row r="846" spans="1:50" ht="26.25">
      <c r="A846" s="285"/>
      <c r="B846" s="381"/>
      <c r="C846" s="379"/>
      <c r="D846" s="378"/>
      <c r="E846" s="249"/>
      <c r="F846" s="248"/>
      <c r="G846" s="225"/>
      <c r="H846" s="227"/>
      <c r="I846" s="254"/>
      <c r="J846" s="255" t="e">
        <f>+VLOOKUP(I846,Peligros_Aspectos!A:D,4,0)</f>
        <v>#N/A</v>
      </c>
      <c r="K846" s="256" t="e">
        <f>+VLOOKUP(I846,Peligros_Aspectos!A:D,2,0)</f>
        <v>#N/A</v>
      </c>
      <c r="L846" s="257" t="e">
        <f>+VLOOKUP(I846,Peligros_Aspectos!A:C,3,0)</f>
        <v>#N/A</v>
      </c>
      <c r="M846" s="232"/>
      <c r="N846" s="258"/>
      <c r="O846" s="245" t="str">
        <f t="shared" si="68"/>
        <v/>
      </c>
      <c r="P846" s="260"/>
      <c r="Q846" s="260"/>
      <c r="R846" s="260"/>
      <c r="S846" s="260"/>
      <c r="T846" s="260"/>
      <c r="U846" s="258"/>
      <c r="V846" s="264"/>
      <c r="W846" s="264"/>
      <c r="X846" s="260"/>
      <c r="Y846" s="266"/>
      <c r="Z846" s="245" t="str">
        <f t="shared" si="69"/>
        <v/>
      </c>
      <c r="AA846" s="267"/>
      <c r="AB846" s="245" t="str">
        <f t="array" ref="AB846">_xlfn.IFS(AND(Z846=1,P846&lt;&gt;0),25,AND(Z846=1,R846&lt;&gt;0),21,AND(Z846=1,U846="ALTO"),16,AND(Z846=1,U846="BAJO"),11,AND(Z846=1,V846&lt;&gt;0),2,AND(Z846=2,P846&lt;&gt;0),25,AND(Z846=2,R846&lt;&gt;0),21,AND(Z846=2,U846="ALTO"),16,AND(Z846=2,U846="BAJO"),11,AND(Z846=2,V846&lt;&gt;0),4,AND(Z846=3,P846&lt;&gt;0),25,AND(Z846=3,R846&lt;&gt;0),21,AND(Z846=3,U846="ALTO"),16,AND(Z846=3,U846="BAJO"),12,AND(Z846=3,V846&lt;&gt;0),5,AND(Z846=4,P846&lt;&gt;0),25,AND(Z846=4,R846&lt;&gt;0),13,AND(Z846=4,U846="ALTO"),16,AND(Z846=4,U846="BAJO"),14,AND(Z846=4,V846&lt;&gt;0),7,AND(Z846=5,P846&lt;&gt;0),25,AND(Z846=5,R846&lt;&gt;0),21,AND(Z846=5,U846="ALTO"),16,AND(Z846=5,U846="BAJO"),12,AND(Z846=5,V846&lt;&gt;0),8,AND(Z846=6,P846&lt;&gt;0),25,AND(Z846=6,R846&lt;&gt;0),21,AND(Z846=6,U846="ALTO"),20,AND(Z846=6,U846="BAJO"),17,AND(Z846=6,V846&lt;&gt;0),6,AND(Z846=7,P846&lt;&gt;0),25,AND(Z846=7,R846&lt;&gt;0),23,AND(Z846=7,U846="ALTO"),16,AND(Z846=7,U846="BAJO"),11,AND(Z846=7,V846&lt;&gt;0),7,AND(Z846=8,P846&lt;&gt;0),25,AND(Z846=8,R846&lt;&gt;0),21,AND(Z846=8,U846="ALTO"),16,AND(Z846=8,U846="BAJO"),12,AND(Z846=8,V846&lt;&gt;0),8,AND(Z846=9,P846&lt;&gt;0),25,AND(Z846=9,R846&lt;&gt;0),21,AND(Z846=9,U846="ALTO"),20,AND(Z846=9,U846="BAJO"),17,AND(Z846=9,V846&lt;&gt;0),13,AND(Z846=10,P846&lt;&gt;0),25,AND(Z846=10,R846&lt;&gt;0),22,AND(Z846=10,U846="ALTO"),21,AND(Z846=10,U846="BAJO"),18,AND(Z846=10,V846&lt;&gt;0),18,AND(Z846=11,P846&lt;&gt;0),25,AND(Z846=11,R846&lt;&gt;0),23,AND(Z846=11,U846="ALTO"),20,AND(Z846=11,U846="BAJO"),16,AND(Z846=11,V846&lt;&gt;0),11,AND(Z846=12,P846&lt;&gt;0),25,AND(Z846=12,R846&lt;&gt;0),23,AND(Z846=12,U846="ALTO"),20,AND(Z846=12,U846="BAJO"),16,AND(Z846=12,V846&lt;&gt;0),12,AND(Z846=13,P846&lt;&gt;0),25,AND(Z846=13,R846&lt;&gt;0),21,AND(Z846=13,U846="ALTO"),20,AND(Z846=13,U846="BAJO"),17,AND(Z846=13,V846&lt;&gt;0),17,AND(Z846=14,P846&lt;&gt;0),25,AND(Z846=14,R846&lt;&gt;0),24,AND(Z846=14,U846="ALTO"),23,AND(Z846=14,U846="BAJO"),21,AND(Z846=14,V846&lt;&gt;0),18,AND(Z846=15,P846&lt;&gt;0),25,AND(Z846=15,R846&lt;&gt;0),24,AND(Z846=15,U846="ALTO"),22,AND(Z846=15,U846="BAJO"),19,AND(Z846=15,V846&lt;&gt;0),19,AND(Z846=16,P846&lt;&gt;0),25,AND(Z846=16,R846&lt;&gt;0),23,AND(Z846=16,U846="ALTO"),23,AND(Z846=16,U846="BAJO"),23,AND(Z846=16,V846&lt;&gt;0),20,AND(Z846=17,P846&lt;&gt;0),25,AND(Z846=17,R846&lt;&gt;0),24,AND(Z846=17,U846="ALTO"),23,AND(Z846=17,U846="BAJO"),21,AND(Z846=17,V846&lt;&gt;0),20,AND(Z846=18,P846&lt;&gt;0),25,AND(Z846=18,R846&lt;&gt;0),24,AND(Z846=18,U846="ALTO"),23,AND(Z846=18,U846="BAJO"),22,AND(Z846=18,V846&lt;&gt;0),21,AND(Z846=19,P846&lt;&gt;0),25,AND(Z846=19,R846&lt;&gt;0),25,AND(Z846=19,U846="ALTO"),24,AND(Z846=19,U846="BAJO"),22,AND(Z846=19,V846&lt;&gt;0),22,AND(Z846&lt;&gt;0,X846&lt;&gt;0),Z846,TRUE,"FALSO")</f>
        <v>FALSO</v>
      </c>
      <c r="AC846" s="222"/>
      <c r="AD846" s="222"/>
      <c r="AE846" s="36"/>
      <c r="AF846" s="37"/>
      <c r="AG846" s="37"/>
      <c r="AH846" s="25"/>
      <c r="AI846" s="25"/>
      <c r="AJ846" s="25"/>
      <c r="AK846" s="25"/>
      <c r="AL846" s="25"/>
      <c r="AM846" s="25"/>
      <c r="AN846" s="25"/>
      <c r="AO846" s="35"/>
      <c r="AP846" s="25"/>
      <c r="AQ846" s="35"/>
      <c r="AR846" s="25"/>
      <c r="AS846" s="35"/>
      <c r="AT846" s="25"/>
      <c r="AU846" s="35"/>
      <c r="AV846" s="25"/>
      <c r="AW846" s="35"/>
      <c r="AX846" s="25"/>
    </row>
    <row r="847" spans="1:50" ht="26.25">
      <c r="A847" s="285"/>
      <c r="B847" s="381"/>
      <c r="C847" s="379"/>
      <c r="D847" s="378"/>
      <c r="E847" s="249"/>
      <c r="F847" s="248"/>
      <c r="G847" s="225"/>
      <c r="H847" s="227"/>
      <c r="I847" s="254"/>
      <c r="J847" s="255" t="e">
        <f>+VLOOKUP(I847,Peligros_Aspectos!A:D,4,0)</f>
        <v>#N/A</v>
      </c>
      <c r="K847" s="256" t="e">
        <f>+VLOOKUP(I847,Peligros_Aspectos!A:D,2,0)</f>
        <v>#N/A</v>
      </c>
      <c r="L847" s="257" t="e">
        <f>+VLOOKUP(I847,Peligros_Aspectos!A:C,3,0)</f>
        <v>#N/A</v>
      </c>
      <c r="M847" s="232"/>
      <c r="N847" s="258"/>
      <c r="O847" s="245" t="str">
        <f t="shared" si="68"/>
        <v/>
      </c>
      <c r="P847" s="260"/>
      <c r="Q847" s="260"/>
      <c r="R847" s="260"/>
      <c r="S847" s="260"/>
      <c r="T847" s="260"/>
      <c r="U847" s="258"/>
      <c r="V847" s="264"/>
      <c r="W847" s="264"/>
      <c r="X847" s="260"/>
      <c r="Y847" s="266"/>
      <c r="Z847" s="245" t="str">
        <f t="shared" si="69"/>
        <v/>
      </c>
      <c r="AA847" s="267"/>
      <c r="AB847" s="245" t="str">
        <f t="array" ref="AB847">_xlfn.IFS(AND(Z847=1,P847&lt;&gt;0),25,AND(Z847=1,R847&lt;&gt;0),21,AND(Z847=1,U847="ALTO"),16,AND(Z847=1,U847="BAJO"),11,AND(Z847=1,V847&lt;&gt;0),2,AND(Z847=2,P847&lt;&gt;0),25,AND(Z847=2,R847&lt;&gt;0),21,AND(Z847=2,U847="ALTO"),16,AND(Z847=2,U847="BAJO"),11,AND(Z847=2,V847&lt;&gt;0),4,AND(Z847=3,P847&lt;&gt;0),25,AND(Z847=3,R847&lt;&gt;0),21,AND(Z847=3,U847="ALTO"),16,AND(Z847=3,U847="BAJO"),12,AND(Z847=3,V847&lt;&gt;0),5,AND(Z847=4,P847&lt;&gt;0),25,AND(Z847=4,R847&lt;&gt;0),13,AND(Z847=4,U847="ALTO"),16,AND(Z847=4,U847="BAJO"),14,AND(Z847=4,V847&lt;&gt;0),7,AND(Z847=5,P847&lt;&gt;0),25,AND(Z847=5,R847&lt;&gt;0),21,AND(Z847=5,U847="ALTO"),16,AND(Z847=5,U847="BAJO"),12,AND(Z847=5,V847&lt;&gt;0),8,AND(Z847=6,P847&lt;&gt;0),25,AND(Z847=6,R847&lt;&gt;0),21,AND(Z847=6,U847="ALTO"),20,AND(Z847=6,U847="BAJO"),17,AND(Z847=6,V847&lt;&gt;0),6,AND(Z847=7,P847&lt;&gt;0),25,AND(Z847=7,R847&lt;&gt;0),23,AND(Z847=7,U847="ALTO"),16,AND(Z847=7,U847="BAJO"),11,AND(Z847=7,V847&lt;&gt;0),7,AND(Z847=8,P847&lt;&gt;0),25,AND(Z847=8,R847&lt;&gt;0),21,AND(Z847=8,U847="ALTO"),16,AND(Z847=8,U847="BAJO"),12,AND(Z847=8,V847&lt;&gt;0),8,AND(Z847=9,P847&lt;&gt;0),25,AND(Z847=9,R847&lt;&gt;0),21,AND(Z847=9,U847="ALTO"),20,AND(Z847=9,U847="BAJO"),17,AND(Z847=9,V847&lt;&gt;0),13,AND(Z847=10,P847&lt;&gt;0),25,AND(Z847=10,R847&lt;&gt;0),22,AND(Z847=10,U847="ALTO"),21,AND(Z847=10,U847="BAJO"),18,AND(Z847=10,V847&lt;&gt;0),18,AND(Z847=11,P847&lt;&gt;0),25,AND(Z847=11,R847&lt;&gt;0),23,AND(Z847=11,U847="ALTO"),20,AND(Z847=11,U847="BAJO"),16,AND(Z847=11,V847&lt;&gt;0),11,AND(Z847=12,P847&lt;&gt;0),25,AND(Z847=12,R847&lt;&gt;0),23,AND(Z847=12,U847="ALTO"),20,AND(Z847=12,U847="BAJO"),16,AND(Z847=12,V847&lt;&gt;0),12,AND(Z847=13,P847&lt;&gt;0),25,AND(Z847=13,R847&lt;&gt;0),21,AND(Z847=13,U847="ALTO"),20,AND(Z847=13,U847="BAJO"),17,AND(Z847=13,V847&lt;&gt;0),17,AND(Z847=14,P847&lt;&gt;0),25,AND(Z847=14,R847&lt;&gt;0),24,AND(Z847=14,U847="ALTO"),23,AND(Z847=14,U847="BAJO"),21,AND(Z847=14,V847&lt;&gt;0),18,AND(Z847=15,P847&lt;&gt;0),25,AND(Z847=15,R847&lt;&gt;0),24,AND(Z847=15,U847="ALTO"),22,AND(Z847=15,U847="BAJO"),19,AND(Z847=15,V847&lt;&gt;0),19,AND(Z847=16,P847&lt;&gt;0),25,AND(Z847=16,R847&lt;&gt;0),23,AND(Z847=16,U847="ALTO"),23,AND(Z847=16,U847="BAJO"),23,AND(Z847=16,V847&lt;&gt;0),20,AND(Z847=17,P847&lt;&gt;0),25,AND(Z847=17,R847&lt;&gt;0),24,AND(Z847=17,U847="ALTO"),23,AND(Z847=17,U847="BAJO"),21,AND(Z847=17,V847&lt;&gt;0),20,AND(Z847=18,P847&lt;&gt;0),25,AND(Z847=18,R847&lt;&gt;0),24,AND(Z847=18,U847="ALTO"),23,AND(Z847=18,U847="BAJO"),22,AND(Z847=18,V847&lt;&gt;0),21,AND(Z847=19,P847&lt;&gt;0),25,AND(Z847=19,R847&lt;&gt;0),25,AND(Z847=19,U847="ALTO"),24,AND(Z847=19,U847="BAJO"),22,AND(Z847=19,V847&lt;&gt;0),22,AND(Z847&lt;&gt;0,X847&lt;&gt;0),Z847,TRUE,"FALSO")</f>
        <v>FALSO</v>
      </c>
      <c r="AC847" s="222"/>
      <c r="AD847" s="222"/>
      <c r="AE847" s="36"/>
      <c r="AF847" s="37"/>
      <c r="AG847" s="37"/>
      <c r="AH847" s="25"/>
      <c r="AI847" s="25"/>
      <c r="AJ847" s="25"/>
      <c r="AK847" s="25"/>
      <c r="AL847" s="25"/>
      <c r="AM847" s="25"/>
      <c r="AN847" s="25"/>
      <c r="AO847" s="35"/>
      <c r="AP847" s="25"/>
      <c r="AQ847" s="35"/>
      <c r="AR847" s="25"/>
      <c r="AS847" s="35"/>
      <c r="AT847" s="25"/>
      <c r="AU847" s="35"/>
      <c r="AV847" s="25"/>
      <c r="AW847" s="35"/>
      <c r="AX847" s="25"/>
    </row>
    <row r="848" spans="1:50" ht="26.25">
      <c r="A848" s="285"/>
      <c r="B848" s="381"/>
      <c r="C848" s="379"/>
      <c r="D848" s="378"/>
      <c r="E848" s="249"/>
      <c r="F848" s="248"/>
      <c r="G848" s="225"/>
      <c r="H848" s="227"/>
      <c r="I848" s="254"/>
      <c r="J848" s="255" t="e">
        <f>+VLOOKUP(I848,Peligros_Aspectos!A:D,4,0)</f>
        <v>#N/A</v>
      </c>
      <c r="K848" s="256" t="e">
        <f>+VLOOKUP(I848,Peligros_Aspectos!A:D,2,0)</f>
        <v>#N/A</v>
      </c>
      <c r="L848" s="257" t="e">
        <f>+VLOOKUP(I848,Peligros_Aspectos!A:C,3,0)</f>
        <v>#N/A</v>
      </c>
      <c r="M848" s="232"/>
      <c r="N848" s="258"/>
      <c r="O848" s="245" t="str">
        <f t="shared" si="68"/>
        <v/>
      </c>
      <c r="P848" s="260"/>
      <c r="Q848" s="260"/>
      <c r="R848" s="260"/>
      <c r="S848" s="260"/>
      <c r="T848" s="264"/>
      <c r="U848" s="258"/>
      <c r="V848" s="264"/>
      <c r="W848" s="264"/>
      <c r="X848" s="260"/>
      <c r="Y848" s="266"/>
      <c r="Z848" s="245" t="str">
        <f t="shared" si="69"/>
        <v/>
      </c>
      <c r="AA848" s="267"/>
      <c r="AB848" s="245" t="str">
        <f t="array" ref="AB848">_xlfn.IFS(AND(Z848=1,P848&lt;&gt;0),25,AND(Z848=1,R848&lt;&gt;0),21,AND(Z848=1,U848="ALTO"),16,AND(Z848=1,U848="BAJO"),11,AND(Z848=1,V848&lt;&gt;0),2,AND(Z848=2,P848&lt;&gt;0),25,AND(Z848=2,R848&lt;&gt;0),21,AND(Z848=2,U848="ALTO"),16,AND(Z848=2,U848="BAJO"),11,AND(Z848=2,V848&lt;&gt;0),4,AND(Z848=3,P848&lt;&gt;0),25,AND(Z848=3,R848&lt;&gt;0),21,AND(Z848=3,U848="ALTO"),16,AND(Z848=3,U848="BAJO"),12,AND(Z848=3,V848&lt;&gt;0),5,AND(Z848=4,P848&lt;&gt;0),25,AND(Z848=4,R848&lt;&gt;0),13,AND(Z848=4,U848="ALTO"),16,AND(Z848=4,U848="BAJO"),14,AND(Z848=4,V848&lt;&gt;0),7,AND(Z848=5,P848&lt;&gt;0),25,AND(Z848=5,R848&lt;&gt;0),21,AND(Z848=5,U848="ALTO"),16,AND(Z848=5,U848="BAJO"),12,AND(Z848=5,V848&lt;&gt;0),8,AND(Z848=6,P848&lt;&gt;0),25,AND(Z848=6,R848&lt;&gt;0),21,AND(Z848=6,U848="ALTO"),20,AND(Z848=6,U848="BAJO"),17,AND(Z848=6,V848&lt;&gt;0),6,AND(Z848=7,P848&lt;&gt;0),25,AND(Z848=7,R848&lt;&gt;0),23,AND(Z848=7,U848="ALTO"),16,AND(Z848=7,U848="BAJO"),11,AND(Z848=7,V848&lt;&gt;0),7,AND(Z848=8,P848&lt;&gt;0),25,AND(Z848=8,R848&lt;&gt;0),21,AND(Z848=8,U848="ALTO"),16,AND(Z848=8,U848="BAJO"),12,AND(Z848=8,V848&lt;&gt;0),8,AND(Z848=9,P848&lt;&gt;0),25,AND(Z848=9,R848&lt;&gt;0),21,AND(Z848=9,U848="ALTO"),20,AND(Z848=9,U848="BAJO"),17,AND(Z848=9,V848&lt;&gt;0),13,AND(Z848=10,P848&lt;&gt;0),25,AND(Z848=10,R848&lt;&gt;0),22,AND(Z848=10,U848="ALTO"),21,AND(Z848=10,U848="BAJO"),18,AND(Z848=10,V848&lt;&gt;0),18,AND(Z848=11,P848&lt;&gt;0),25,AND(Z848=11,R848&lt;&gt;0),23,AND(Z848=11,U848="ALTO"),20,AND(Z848=11,U848="BAJO"),16,AND(Z848=11,V848&lt;&gt;0),11,AND(Z848=12,P848&lt;&gt;0),25,AND(Z848=12,R848&lt;&gt;0),23,AND(Z848=12,U848="ALTO"),20,AND(Z848=12,U848="BAJO"),16,AND(Z848=12,V848&lt;&gt;0),12,AND(Z848=13,P848&lt;&gt;0),25,AND(Z848=13,R848&lt;&gt;0),21,AND(Z848=13,U848="ALTO"),20,AND(Z848=13,U848="BAJO"),17,AND(Z848=13,V848&lt;&gt;0),17,AND(Z848=14,P848&lt;&gt;0),25,AND(Z848=14,R848&lt;&gt;0),24,AND(Z848=14,U848="ALTO"),23,AND(Z848=14,U848="BAJO"),21,AND(Z848=14,V848&lt;&gt;0),18,AND(Z848=15,P848&lt;&gt;0),25,AND(Z848=15,R848&lt;&gt;0),24,AND(Z848=15,U848="ALTO"),22,AND(Z848=15,U848="BAJO"),19,AND(Z848=15,V848&lt;&gt;0),19,AND(Z848=16,P848&lt;&gt;0),25,AND(Z848=16,R848&lt;&gt;0),23,AND(Z848=16,U848="ALTO"),23,AND(Z848=16,U848="BAJO"),23,AND(Z848=16,V848&lt;&gt;0),20,AND(Z848=17,P848&lt;&gt;0),25,AND(Z848=17,R848&lt;&gt;0),24,AND(Z848=17,U848="ALTO"),23,AND(Z848=17,U848="BAJO"),21,AND(Z848=17,V848&lt;&gt;0),20,AND(Z848=18,P848&lt;&gt;0),25,AND(Z848=18,R848&lt;&gt;0),24,AND(Z848=18,U848="ALTO"),23,AND(Z848=18,U848="BAJO"),22,AND(Z848=18,V848&lt;&gt;0),21,AND(Z848=19,P848&lt;&gt;0),25,AND(Z848=19,R848&lt;&gt;0),25,AND(Z848=19,U848="ALTO"),24,AND(Z848=19,U848="BAJO"),22,AND(Z848=19,V848&lt;&gt;0),22,AND(Z848&lt;&gt;0,X848&lt;&gt;0),Z848,TRUE,"FALSO")</f>
        <v>FALSO</v>
      </c>
      <c r="AC848" s="222"/>
      <c r="AD848" s="222"/>
      <c r="AE848" s="36"/>
      <c r="AF848" s="37"/>
      <c r="AG848" s="37"/>
      <c r="AH848" s="25"/>
      <c r="AI848" s="25"/>
      <c r="AJ848" s="25"/>
      <c r="AK848" s="25"/>
      <c r="AL848" s="25"/>
      <c r="AM848" s="25"/>
      <c r="AN848" s="25"/>
      <c r="AO848" s="35"/>
      <c r="AP848" s="25"/>
      <c r="AQ848" s="35"/>
      <c r="AR848" s="25"/>
      <c r="AS848" s="35"/>
      <c r="AT848" s="25"/>
      <c r="AU848" s="35"/>
      <c r="AV848" s="25"/>
      <c r="AW848" s="35"/>
      <c r="AX848" s="25"/>
    </row>
    <row r="849" spans="1:50" ht="26.25">
      <c r="A849" s="285"/>
      <c r="B849" s="381"/>
      <c r="C849" s="379"/>
      <c r="D849" s="378"/>
      <c r="E849" s="249"/>
      <c r="F849" s="248"/>
      <c r="G849" s="225"/>
      <c r="H849" s="227"/>
      <c r="I849" s="254"/>
      <c r="J849" s="255" t="e">
        <f>+VLOOKUP(I849,Peligros_Aspectos!A:D,4,0)</f>
        <v>#N/A</v>
      </c>
      <c r="K849" s="256" t="e">
        <f>+VLOOKUP(I849,Peligros_Aspectos!A:D,2,0)</f>
        <v>#N/A</v>
      </c>
      <c r="L849" s="257" t="e">
        <f>+VLOOKUP(I849,Peligros_Aspectos!A:C,3,0)</f>
        <v>#N/A</v>
      </c>
      <c r="M849" s="232"/>
      <c r="N849" s="258"/>
      <c r="O849" s="245" t="str">
        <f t="shared" si="68"/>
        <v/>
      </c>
      <c r="P849" s="260"/>
      <c r="Q849" s="260"/>
      <c r="R849" s="260"/>
      <c r="S849" s="260"/>
      <c r="T849" s="260"/>
      <c r="U849" s="258"/>
      <c r="V849" s="264"/>
      <c r="W849" s="264"/>
      <c r="X849" s="260"/>
      <c r="Y849" s="266"/>
      <c r="Z849" s="245" t="str">
        <f t="shared" si="69"/>
        <v/>
      </c>
      <c r="AA849" s="267"/>
      <c r="AB849" s="245" t="str">
        <f t="array" ref="AB849">_xlfn.IFS(AND(Z849=1,P849&lt;&gt;0),25,AND(Z849=1,R849&lt;&gt;0),21,AND(Z849=1,U849="ALTO"),16,AND(Z849=1,U849="BAJO"),11,AND(Z849=1,V849&lt;&gt;0),2,AND(Z849=2,P849&lt;&gt;0),25,AND(Z849=2,R849&lt;&gt;0),21,AND(Z849=2,U849="ALTO"),16,AND(Z849=2,U849="BAJO"),11,AND(Z849=2,V849&lt;&gt;0),4,AND(Z849=3,P849&lt;&gt;0),25,AND(Z849=3,R849&lt;&gt;0),21,AND(Z849=3,U849="ALTO"),16,AND(Z849=3,U849="BAJO"),12,AND(Z849=3,V849&lt;&gt;0),5,AND(Z849=4,P849&lt;&gt;0),25,AND(Z849=4,R849&lt;&gt;0),13,AND(Z849=4,U849="ALTO"),16,AND(Z849=4,U849="BAJO"),14,AND(Z849=4,V849&lt;&gt;0),7,AND(Z849=5,P849&lt;&gt;0),25,AND(Z849=5,R849&lt;&gt;0),21,AND(Z849=5,U849="ALTO"),16,AND(Z849=5,U849="BAJO"),12,AND(Z849=5,V849&lt;&gt;0),8,AND(Z849=6,P849&lt;&gt;0),25,AND(Z849=6,R849&lt;&gt;0),21,AND(Z849=6,U849="ALTO"),20,AND(Z849=6,U849="BAJO"),17,AND(Z849=6,V849&lt;&gt;0),6,AND(Z849=7,P849&lt;&gt;0),25,AND(Z849=7,R849&lt;&gt;0),23,AND(Z849=7,U849="ALTO"),16,AND(Z849=7,U849="BAJO"),11,AND(Z849=7,V849&lt;&gt;0),7,AND(Z849=8,P849&lt;&gt;0),25,AND(Z849=8,R849&lt;&gt;0),21,AND(Z849=8,U849="ALTO"),16,AND(Z849=8,U849="BAJO"),12,AND(Z849=8,V849&lt;&gt;0),8,AND(Z849=9,P849&lt;&gt;0),25,AND(Z849=9,R849&lt;&gt;0),21,AND(Z849=9,U849="ALTO"),20,AND(Z849=9,U849="BAJO"),17,AND(Z849=9,V849&lt;&gt;0),13,AND(Z849=10,P849&lt;&gt;0),25,AND(Z849=10,R849&lt;&gt;0),22,AND(Z849=10,U849="ALTO"),21,AND(Z849=10,U849="BAJO"),18,AND(Z849=10,V849&lt;&gt;0),18,AND(Z849=11,P849&lt;&gt;0),25,AND(Z849=11,R849&lt;&gt;0),23,AND(Z849=11,U849="ALTO"),20,AND(Z849=11,U849="BAJO"),16,AND(Z849=11,V849&lt;&gt;0),11,AND(Z849=12,P849&lt;&gt;0),25,AND(Z849=12,R849&lt;&gt;0),23,AND(Z849=12,U849="ALTO"),20,AND(Z849=12,U849="BAJO"),16,AND(Z849=12,V849&lt;&gt;0),12,AND(Z849=13,P849&lt;&gt;0),25,AND(Z849=13,R849&lt;&gt;0),21,AND(Z849=13,U849="ALTO"),20,AND(Z849=13,U849="BAJO"),17,AND(Z849=13,V849&lt;&gt;0),17,AND(Z849=14,P849&lt;&gt;0),25,AND(Z849=14,R849&lt;&gt;0),24,AND(Z849=14,U849="ALTO"),23,AND(Z849=14,U849="BAJO"),21,AND(Z849=14,V849&lt;&gt;0),18,AND(Z849=15,P849&lt;&gt;0),25,AND(Z849=15,R849&lt;&gt;0),24,AND(Z849=15,U849="ALTO"),22,AND(Z849=15,U849="BAJO"),19,AND(Z849=15,V849&lt;&gt;0),19,AND(Z849=16,P849&lt;&gt;0),25,AND(Z849=16,R849&lt;&gt;0),23,AND(Z849=16,U849="ALTO"),23,AND(Z849=16,U849="BAJO"),23,AND(Z849=16,V849&lt;&gt;0),20,AND(Z849=17,P849&lt;&gt;0),25,AND(Z849=17,R849&lt;&gt;0),24,AND(Z849=17,U849="ALTO"),23,AND(Z849=17,U849="BAJO"),21,AND(Z849=17,V849&lt;&gt;0),20,AND(Z849=18,P849&lt;&gt;0),25,AND(Z849=18,R849&lt;&gt;0),24,AND(Z849=18,U849="ALTO"),23,AND(Z849=18,U849="BAJO"),22,AND(Z849=18,V849&lt;&gt;0),21,AND(Z849=19,P849&lt;&gt;0),25,AND(Z849=19,R849&lt;&gt;0),25,AND(Z849=19,U849="ALTO"),24,AND(Z849=19,U849="BAJO"),22,AND(Z849=19,V849&lt;&gt;0),22,AND(Z849&lt;&gt;0,X849&lt;&gt;0),Z849,TRUE,"FALSO")</f>
        <v>FALSO</v>
      </c>
      <c r="AC849" s="222"/>
      <c r="AD849" s="222"/>
      <c r="AE849" s="36"/>
      <c r="AF849" s="37"/>
      <c r="AG849" s="37"/>
      <c r="AH849" s="25"/>
      <c r="AI849" s="25"/>
      <c r="AJ849" s="25"/>
      <c r="AK849" s="25"/>
      <c r="AL849" s="25"/>
      <c r="AM849" s="25"/>
      <c r="AN849" s="25"/>
      <c r="AO849" s="35"/>
      <c r="AP849" s="25"/>
      <c r="AQ849" s="35"/>
      <c r="AR849" s="25"/>
      <c r="AS849" s="35"/>
      <c r="AT849" s="25"/>
      <c r="AU849" s="35"/>
      <c r="AV849" s="25"/>
      <c r="AW849" s="35"/>
      <c r="AX849" s="25"/>
    </row>
    <row r="850" spans="1:50" ht="26.25">
      <c r="A850" s="285"/>
      <c r="B850" s="381"/>
      <c r="C850" s="379"/>
      <c r="D850" s="378"/>
      <c r="E850" s="249"/>
      <c r="F850" s="248"/>
      <c r="G850" s="225"/>
      <c r="H850" s="227"/>
      <c r="I850" s="254"/>
      <c r="J850" s="255" t="e">
        <f>+VLOOKUP(I850,Peligros_Aspectos!A:D,4,0)</f>
        <v>#N/A</v>
      </c>
      <c r="K850" s="256" t="e">
        <f>+VLOOKUP(I850,Peligros_Aspectos!A:D,2,0)</f>
        <v>#N/A</v>
      </c>
      <c r="L850" s="257" t="e">
        <f>+VLOOKUP(I850,Peligros_Aspectos!A:C,3,0)</f>
        <v>#N/A</v>
      </c>
      <c r="M850" s="232"/>
      <c r="N850" s="258"/>
      <c r="O850" s="245" t="str">
        <f t="shared" si="68"/>
        <v/>
      </c>
      <c r="P850" s="260"/>
      <c r="Q850" s="260"/>
      <c r="R850" s="260"/>
      <c r="S850" s="260"/>
      <c r="T850" s="260"/>
      <c r="U850" s="258"/>
      <c r="V850" s="264"/>
      <c r="W850" s="264"/>
      <c r="X850" s="260"/>
      <c r="Y850" s="266"/>
      <c r="Z850" s="245" t="str">
        <f t="shared" si="69"/>
        <v/>
      </c>
      <c r="AA850" s="267"/>
      <c r="AB850" s="245" t="str">
        <f t="array" ref="AB850">_xlfn.IFS(AND(Z850=1,P850&lt;&gt;0),25,AND(Z850=1,R850&lt;&gt;0),21,AND(Z850=1,U850="ALTO"),16,AND(Z850=1,U850="BAJO"),11,AND(Z850=1,V850&lt;&gt;0),2,AND(Z850=2,P850&lt;&gt;0),25,AND(Z850=2,R850&lt;&gt;0),21,AND(Z850=2,U850="ALTO"),16,AND(Z850=2,U850="BAJO"),11,AND(Z850=2,V850&lt;&gt;0),4,AND(Z850=3,P850&lt;&gt;0),25,AND(Z850=3,R850&lt;&gt;0),21,AND(Z850=3,U850="ALTO"),16,AND(Z850=3,U850="BAJO"),12,AND(Z850=3,V850&lt;&gt;0),5,AND(Z850=4,P850&lt;&gt;0),25,AND(Z850=4,R850&lt;&gt;0),13,AND(Z850=4,U850="ALTO"),16,AND(Z850=4,U850="BAJO"),14,AND(Z850=4,V850&lt;&gt;0),7,AND(Z850=5,P850&lt;&gt;0),25,AND(Z850=5,R850&lt;&gt;0),21,AND(Z850=5,U850="ALTO"),16,AND(Z850=5,U850="BAJO"),12,AND(Z850=5,V850&lt;&gt;0),8,AND(Z850=6,P850&lt;&gt;0),25,AND(Z850=6,R850&lt;&gt;0),21,AND(Z850=6,U850="ALTO"),20,AND(Z850=6,U850="BAJO"),17,AND(Z850=6,V850&lt;&gt;0),6,AND(Z850=7,P850&lt;&gt;0),25,AND(Z850=7,R850&lt;&gt;0),23,AND(Z850=7,U850="ALTO"),16,AND(Z850=7,U850="BAJO"),11,AND(Z850=7,V850&lt;&gt;0),7,AND(Z850=8,P850&lt;&gt;0),25,AND(Z850=8,R850&lt;&gt;0),21,AND(Z850=8,U850="ALTO"),16,AND(Z850=8,U850="BAJO"),12,AND(Z850=8,V850&lt;&gt;0),8,AND(Z850=9,P850&lt;&gt;0),25,AND(Z850=9,R850&lt;&gt;0),21,AND(Z850=9,U850="ALTO"),20,AND(Z850=9,U850="BAJO"),17,AND(Z850=9,V850&lt;&gt;0),13,AND(Z850=10,P850&lt;&gt;0),25,AND(Z850=10,R850&lt;&gt;0),22,AND(Z850=10,U850="ALTO"),21,AND(Z850=10,U850="BAJO"),18,AND(Z850=10,V850&lt;&gt;0),18,AND(Z850=11,P850&lt;&gt;0),25,AND(Z850=11,R850&lt;&gt;0),23,AND(Z850=11,U850="ALTO"),20,AND(Z850=11,U850="BAJO"),16,AND(Z850=11,V850&lt;&gt;0),11,AND(Z850=12,P850&lt;&gt;0),25,AND(Z850=12,R850&lt;&gt;0),23,AND(Z850=12,U850="ALTO"),20,AND(Z850=12,U850="BAJO"),16,AND(Z850=12,V850&lt;&gt;0),12,AND(Z850=13,P850&lt;&gt;0),25,AND(Z850=13,R850&lt;&gt;0),21,AND(Z850=13,U850="ALTO"),20,AND(Z850=13,U850="BAJO"),17,AND(Z850=13,V850&lt;&gt;0),17,AND(Z850=14,P850&lt;&gt;0),25,AND(Z850=14,R850&lt;&gt;0),24,AND(Z850=14,U850="ALTO"),23,AND(Z850=14,U850="BAJO"),21,AND(Z850=14,V850&lt;&gt;0),18,AND(Z850=15,P850&lt;&gt;0),25,AND(Z850=15,R850&lt;&gt;0),24,AND(Z850=15,U850="ALTO"),22,AND(Z850=15,U850="BAJO"),19,AND(Z850=15,V850&lt;&gt;0),19,AND(Z850=16,P850&lt;&gt;0),25,AND(Z850=16,R850&lt;&gt;0),23,AND(Z850=16,U850="ALTO"),23,AND(Z850=16,U850="BAJO"),23,AND(Z850=16,V850&lt;&gt;0),20,AND(Z850=17,P850&lt;&gt;0),25,AND(Z850=17,R850&lt;&gt;0),24,AND(Z850=17,U850="ALTO"),23,AND(Z850=17,U850="BAJO"),21,AND(Z850=17,V850&lt;&gt;0),20,AND(Z850=18,P850&lt;&gt;0),25,AND(Z850=18,R850&lt;&gt;0),24,AND(Z850=18,U850="ALTO"),23,AND(Z850=18,U850="BAJO"),22,AND(Z850=18,V850&lt;&gt;0),21,AND(Z850=19,P850&lt;&gt;0),25,AND(Z850=19,R850&lt;&gt;0),25,AND(Z850=19,U850="ALTO"),24,AND(Z850=19,U850="BAJO"),22,AND(Z850=19,V850&lt;&gt;0),22,AND(Z850&lt;&gt;0,X850&lt;&gt;0),Z850,TRUE,"FALSO")</f>
        <v>FALSO</v>
      </c>
      <c r="AC850" s="222"/>
      <c r="AD850" s="222"/>
      <c r="AE850" s="36"/>
      <c r="AF850" s="37"/>
      <c r="AG850" s="37"/>
      <c r="AH850" s="25"/>
      <c r="AI850" s="25"/>
      <c r="AJ850" s="25"/>
      <c r="AK850" s="25"/>
      <c r="AL850" s="25"/>
      <c r="AM850" s="25"/>
      <c r="AN850" s="25"/>
      <c r="AO850" s="35"/>
      <c r="AP850" s="25"/>
      <c r="AQ850" s="35"/>
      <c r="AR850" s="25"/>
      <c r="AS850" s="35"/>
      <c r="AT850" s="25"/>
      <c r="AU850" s="35"/>
      <c r="AV850" s="25"/>
      <c r="AW850" s="35"/>
      <c r="AX850" s="25"/>
    </row>
    <row r="851" spans="1:50" ht="26.25">
      <c r="A851" s="285"/>
      <c r="B851" s="381"/>
      <c r="C851" s="379"/>
      <c r="D851" s="378"/>
      <c r="E851" s="249"/>
      <c r="F851" s="248"/>
      <c r="G851" s="225"/>
      <c r="H851" s="227"/>
      <c r="I851" s="254"/>
      <c r="J851" s="255" t="e">
        <f>+VLOOKUP(I851,Peligros_Aspectos!A:D,4,0)</f>
        <v>#N/A</v>
      </c>
      <c r="K851" s="256" t="e">
        <f>+VLOOKUP(I851,Peligros_Aspectos!A:D,2,0)</f>
        <v>#N/A</v>
      </c>
      <c r="L851" s="257" t="e">
        <f>+VLOOKUP(I851,Peligros_Aspectos!A:C,3,0)</f>
        <v>#N/A</v>
      </c>
      <c r="M851" s="232"/>
      <c r="N851" s="258"/>
      <c r="O851" s="245" t="str">
        <f t="shared" si="68"/>
        <v/>
      </c>
      <c r="P851" s="260"/>
      <c r="Q851" s="260"/>
      <c r="R851" s="260"/>
      <c r="S851" s="260"/>
      <c r="T851" s="260"/>
      <c r="U851" s="258"/>
      <c r="V851" s="264"/>
      <c r="W851" s="264"/>
      <c r="X851" s="260"/>
      <c r="Y851" s="266"/>
      <c r="Z851" s="245" t="str">
        <f t="shared" si="69"/>
        <v/>
      </c>
      <c r="AA851" s="267"/>
      <c r="AB851" s="245" t="str">
        <f t="array" ref="AB851">_xlfn.IFS(AND(Z851=1,P851&lt;&gt;0),25,AND(Z851=1,R851&lt;&gt;0),21,AND(Z851=1,U851="ALTO"),16,AND(Z851=1,U851="BAJO"),11,AND(Z851=1,V851&lt;&gt;0),2,AND(Z851=2,P851&lt;&gt;0),25,AND(Z851=2,R851&lt;&gt;0),21,AND(Z851=2,U851="ALTO"),16,AND(Z851=2,U851="BAJO"),11,AND(Z851=2,V851&lt;&gt;0),4,AND(Z851=3,P851&lt;&gt;0),25,AND(Z851=3,R851&lt;&gt;0),21,AND(Z851=3,U851="ALTO"),16,AND(Z851=3,U851="BAJO"),12,AND(Z851=3,V851&lt;&gt;0),5,AND(Z851=4,P851&lt;&gt;0),25,AND(Z851=4,R851&lt;&gt;0),13,AND(Z851=4,U851="ALTO"),16,AND(Z851=4,U851="BAJO"),14,AND(Z851=4,V851&lt;&gt;0),7,AND(Z851=5,P851&lt;&gt;0),25,AND(Z851=5,R851&lt;&gt;0),21,AND(Z851=5,U851="ALTO"),16,AND(Z851=5,U851="BAJO"),12,AND(Z851=5,V851&lt;&gt;0),8,AND(Z851=6,P851&lt;&gt;0),25,AND(Z851=6,R851&lt;&gt;0),21,AND(Z851=6,U851="ALTO"),20,AND(Z851=6,U851="BAJO"),17,AND(Z851=6,V851&lt;&gt;0),6,AND(Z851=7,P851&lt;&gt;0),25,AND(Z851=7,R851&lt;&gt;0),23,AND(Z851=7,U851="ALTO"),16,AND(Z851=7,U851="BAJO"),11,AND(Z851=7,V851&lt;&gt;0),7,AND(Z851=8,P851&lt;&gt;0),25,AND(Z851=8,R851&lt;&gt;0),21,AND(Z851=8,U851="ALTO"),16,AND(Z851=8,U851="BAJO"),12,AND(Z851=8,V851&lt;&gt;0),8,AND(Z851=9,P851&lt;&gt;0),25,AND(Z851=9,R851&lt;&gt;0),21,AND(Z851=9,U851="ALTO"),20,AND(Z851=9,U851="BAJO"),17,AND(Z851=9,V851&lt;&gt;0),13,AND(Z851=10,P851&lt;&gt;0),25,AND(Z851=10,R851&lt;&gt;0),22,AND(Z851=10,U851="ALTO"),21,AND(Z851=10,U851="BAJO"),18,AND(Z851=10,V851&lt;&gt;0),18,AND(Z851=11,P851&lt;&gt;0),25,AND(Z851=11,R851&lt;&gt;0),23,AND(Z851=11,U851="ALTO"),20,AND(Z851=11,U851="BAJO"),16,AND(Z851=11,V851&lt;&gt;0),11,AND(Z851=12,P851&lt;&gt;0),25,AND(Z851=12,R851&lt;&gt;0),23,AND(Z851=12,U851="ALTO"),20,AND(Z851=12,U851="BAJO"),16,AND(Z851=12,V851&lt;&gt;0),12,AND(Z851=13,P851&lt;&gt;0),25,AND(Z851=13,R851&lt;&gt;0),21,AND(Z851=13,U851="ALTO"),20,AND(Z851=13,U851="BAJO"),17,AND(Z851=13,V851&lt;&gt;0),17,AND(Z851=14,P851&lt;&gt;0),25,AND(Z851=14,R851&lt;&gt;0),24,AND(Z851=14,U851="ALTO"),23,AND(Z851=14,U851="BAJO"),21,AND(Z851=14,V851&lt;&gt;0),18,AND(Z851=15,P851&lt;&gt;0),25,AND(Z851=15,R851&lt;&gt;0),24,AND(Z851=15,U851="ALTO"),22,AND(Z851=15,U851="BAJO"),19,AND(Z851=15,V851&lt;&gt;0),19,AND(Z851=16,P851&lt;&gt;0),25,AND(Z851=16,R851&lt;&gt;0),23,AND(Z851=16,U851="ALTO"),23,AND(Z851=16,U851="BAJO"),23,AND(Z851=16,V851&lt;&gt;0),20,AND(Z851=17,P851&lt;&gt;0),25,AND(Z851=17,R851&lt;&gt;0),24,AND(Z851=17,U851="ALTO"),23,AND(Z851=17,U851="BAJO"),21,AND(Z851=17,V851&lt;&gt;0),20,AND(Z851=18,P851&lt;&gt;0),25,AND(Z851=18,R851&lt;&gt;0),24,AND(Z851=18,U851="ALTO"),23,AND(Z851=18,U851="BAJO"),22,AND(Z851=18,V851&lt;&gt;0),21,AND(Z851=19,P851&lt;&gt;0),25,AND(Z851=19,R851&lt;&gt;0),25,AND(Z851=19,U851="ALTO"),24,AND(Z851=19,U851="BAJO"),22,AND(Z851=19,V851&lt;&gt;0),22,AND(Z851&lt;&gt;0,X851&lt;&gt;0),Z851,TRUE,"FALSO")</f>
        <v>FALSO</v>
      </c>
      <c r="AC851" s="222"/>
      <c r="AD851" s="222"/>
      <c r="AE851" s="36"/>
      <c r="AF851" s="37"/>
      <c r="AG851" s="37"/>
      <c r="AH851" s="25"/>
      <c r="AI851" s="25"/>
      <c r="AJ851" s="25"/>
      <c r="AK851" s="25"/>
      <c r="AL851" s="25"/>
      <c r="AM851" s="25"/>
      <c r="AN851" s="25"/>
      <c r="AO851" s="35"/>
      <c r="AP851" s="25"/>
      <c r="AQ851" s="35"/>
      <c r="AR851" s="25"/>
      <c r="AS851" s="35"/>
      <c r="AT851" s="25"/>
      <c r="AU851" s="35"/>
      <c r="AV851" s="25"/>
      <c r="AW851" s="35"/>
      <c r="AX851" s="25"/>
    </row>
    <row r="852" spans="1:50" ht="26.25">
      <c r="A852" s="285"/>
      <c r="B852" s="381"/>
      <c r="C852" s="379"/>
      <c r="D852" s="378"/>
      <c r="E852" s="249"/>
      <c r="F852" s="248"/>
      <c r="G852" s="225"/>
      <c r="H852" s="227"/>
      <c r="I852" s="254"/>
      <c r="J852" s="255" t="e">
        <f>+VLOOKUP(I852,Peligros_Aspectos!A:D,4,0)</f>
        <v>#N/A</v>
      </c>
      <c r="K852" s="256" t="e">
        <f>+VLOOKUP(I852,Peligros_Aspectos!A:D,2,0)</f>
        <v>#N/A</v>
      </c>
      <c r="L852" s="257" t="e">
        <f>+VLOOKUP(I852,Peligros_Aspectos!A:C,3,0)</f>
        <v>#N/A</v>
      </c>
      <c r="M852" s="232"/>
      <c r="N852" s="258"/>
      <c r="O852" s="245" t="str">
        <f t="shared" si="68"/>
        <v/>
      </c>
      <c r="P852" s="260"/>
      <c r="Q852" s="260"/>
      <c r="R852" s="260"/>
      <c r="S852" s="260"/>
      <c r="T852" s="260"/>
      <c r="U852" s="258"/>
      <c r="V852" s="264"/>
      <c r="W852" s="264"/>
      <c r="X852" s="260"/>
      <c r="Y852" s="266"/>
      <c r="Z852" s="245" t="str">
        <f t="shared" si="69"/>
        <v/>
      </c>
      <c r="AA852" s="267"/>
      <c r="AB852" s="245" t="str">
        <f t="array" ref="AB852">_xlfn.IFS(AND(Z852=1,P852&lt;&gt;0),25,AND(Z852=1,R852&lt;&gt;0),21,AND(Z852=1,U852="ALTO"),16,AND(Z852=1,U852="BAJO"),11,AND(Z852=1,V852&lt;&gt;0),2,AND(Z852=2,P852&lt;&gt;0),25,AND(Z852=2,R852&lt;&gt;0),21,AND(Z852=2,U852="ALTO"),16,AND(Z852=2,U852="BAJO"),11,AND(Z852=2,V852&lt;&gt;0),4,AND(Z852=3,P852&lt;&gt;0),25,AND(Z852=3,R852&lt;&gt;0),21,AND(Z852=3,U852="ALTO"),16,AND(Z852=3,U852="BAJO"),12,AND(Z852=3,V852&lt;&gt;0),5,AND(Z852=4,P852&lt;&gt;0),25,AND(Z852=4,R852&lt;&gt;0),13,AND(Z852=4,U852="ALTO"),16,AND(Z852=4,U852="BAJO"),14,AND(Z852=4,V852&lt;&gt;0),7,AND(Z852=5,P852&lt;&gt;0),25,AND(Z852=5,R852&lt;&gt;0),21,AND(Z852=5,U852="ALTO"),16,AND(Z852=5,U852="BAJO"),12,AND(Z852=5,V852&lt;&gt;0),8,AND(Z852=6,P852&lt;&gt;0),25,AND(Z852=6,R852&lt;&gt;0),21,AND(Z852=6,U852="ALTO"),20,AND(Z852=6,U852="BAJO"),17,AND(Z852=6,V852&lt;&gt;0),6,AND(Z852=7,P852&lt;&gt;0),25,AND(Z852=7,R852&lt;&gt;0),23,AND(Z852=7,U852="ALTO"),16,AND(Z852=7,U852="BAJO"),11,AND(Z852=7,V852&lt;&gt;0),7,AND(Z852=8,P852&lt;&gt;0),25,AND(Z852=8,R852&lt;&gt;0),21,AND(Z852=8,U852="ALTO"),16,AND(Z852=8,U852="BAJO"),12,AND(Z852=8,V852&lt;&gt;0),8,AND(Z852=9,P852&lt;&gt;0),25,AND(Z852=9,R852&lt;&gt;0),21,AND(Z852=9,U852="ALTO"),20,AND(Z852=9,U852="BAJO"),17,AND(Z852=9,V852&lt;&gt;0),13,AND(Z852=10,P852&lt;&gt;0),25,AND(Z852=10,R852&lt;&gt;0),22,AND(Z852=10,U852="ALTO"),21,AND(Z852=10,U852="BAJO"),18,AND(Z852=10,V852&lt;&gt;0),18,AND(Z852=11,P852&lt;&gt;0),25,AND(Z852=11,R852&lt;&gt;0),23,AND(Z852=11,U852="ALTO"),20,AND(Z852=11,U852="BAJO"),16,AND(Z852=11,V852&lt;&gt;0),11,AND(Z852=12,P852&lt;&gt;0),25,AND(Z852=12,R852&lt;&gt;0),23,AND(Z852=12,U852="ALTO"),20,AND(Z852=12,U852="BAJO"),16,AND(Z852=12,V852&lt;&gt;0),12,AND(Z852=13,P852&lt;&gt;0),25,AND(Z852=13,R852&lt;&gt;0),21,AND(Z852=13,U852="ALTO"),20,AND(Z852=13,U852="BAJO"),17,AND(Z852=13,V852&lt;&gt;0),17,AND(Z852=14,P852&lt;&gt;0),25,AND(Z852=14,R852&lt;&gt;0),24,AND(Z852=14,U852="ALTO"),23,AND(Z852=14,U852="BAJO"),21,AND(Z852=14,V852&lt;&gt;0),18,AND(Z852=15,P852&lt;&gt;0),25,AND(Z852=15,R852&lt;&gt;0),24,AND(Z852=15,U852="ALTO"),22,AND(Z852=15,U852="BAJO"),19,AND(Z852=15,V852&lt;&gt;0),19,AND(Z852=16,P852&lt;&gt;0),25,AND(Z852=16,R852&lt;&gt;0),23,AND(Z852=16,U852="ALTO"),23,AND(Z852=16,U852="BAJO"),23,AND(Z852=16,V852&lt;&gt;0),20,AND(Z852=17,P852&lt;&gt;0),25,AND(Z852=17,R852&lt;&gt;0),24,AND(Z852=17,U852="ALTO"),23,AND(Z852=17,U852="BAJO"),21,AND(Z852=17,V852&lt;&gt;0),20,AND(Z852=18,P852&lt;&gt;0),25,AND(Z852=18,R852&lt;&gt;0),24,AND(Z852=18,U852="ALTO"),23,AND(Z852=18,U852="BAJO"),22,AND(Z852=18,V852&lt;&gt;0),21,AND(Z852=19,P852&lt;&gt;0),25,AND(Z852=19,R852&lt;&gt;0),25,AND(Z852=19,U852="ALTO"),24,AND(Z852=19,U852="BAJO"),22,AND(Z852=19,V852&lt;&gt;0),22,AND(Z852&lt;&gt;0,X852&lt;&gt;0),Z852,TRUE,"FALSO")</f>
        <v>FALSO</v>
      </c>
      <c r="AC852" s="222"/>
      <c r="AD852" s="222"/>
      <c r="AE852" s="36"/>
      <c r="AF852" s="37"/>
      <c r="AG852" s="37"/>
      <c r="AH852" s="25"/>
      <c r="AI852" s="25"/>
      <c r="AJ852" s="25"/>
      <c r="AK852" s="25"/>
      <c r="AL852" s="25"/>
      <c r="AM852" s="25"/>
      <c r="AN852" s="25"/>
      <c r="AO852" s="35"/>
      <c r="AP852" s="25"/>
      <c r="AQ852" s="35"/>
      <c r="AR852" s="25"/>
      <c r="AS852" s="35"/>
      <c r="AT852" s="25"/>
      <c r="AU852" s="35"/>
      <c r="AV852" s="25"/>
      <c r="AW852" s="35"/>
      <c r="AX852" s="25"/>
    </row>
    <row r="853" spans="1:50" ht="26.25">
      <c r="A853" s="285"/>
      <c r="B853" s="381"/>
      <c r="C853" s="379"/>
      <c r="D853" s="378"/>
      <c r="E853" s="249"/>
      <c r="F853" s="248"/>
      <c r="G853" s="225"/>
      <c r="H853" s="227"/>
      <c r="I853" s="254"/>
      <c r="J853" s="255" t="e">
        <f>+VLOOKUP(I853,Peligros_Aspectos!A:D,4,0)</f>
        <v>#N/A</v>
      </c>
      <c r="K853" s="256" t="e">
        <f>+VLOOKUP(I853,Peligros_Aspectos!A:D,2,0)</f>
        <v>#N/A</v>
      </c>
      <c r="L853" s="257" t="e">
        <f>+VLOOKUP(I853,Peligros_Aspectos!A:C,3,0)</f>
        <v>#N/A</v>
      </c>
      <c r="M853" s="232"/>
      <c r="N853" s="258"/>
      <c r="O853" s="245" t="str">
        <f t="shared" si="68"/>
        <v/>
      </c>
      <c r="P853" s="260"/>
      <c r="Q853" s="260"/>
      <c r="R853" s="260"/>
      <c r="S853" s="260"/>
      <c r="T853" s="260"/>
      <c r="U853" s="258"/>
      <c r="V853" s="260"/>
      <c r="W853" s="264"/>
      <c r="X853" s="260"/>
      <c r="Y853" s="266"/>
      <c r="Z853" s="245" t="str">
        <f t="shared" si="69"/>
        <v/>
      </c>
      <c r="AA853" s="267"/>
      <c r="AB853" s="245" t="str">
        <f t="array" ref="AB853">_xlfn.IFS(AND(Z853=1,P853&lt;&gt;0),25,AND(Z853=1,R853&lt;&gt;0),21,AND(Z853=1,U853="ALTO"),16,AND(Z853=1,U853="BAJO"),11,AND(Z853=1,V853&lt;&gt;0),2,AND(Z853=2,P853&lt;&gt;0),25,AND(Z853=2,R853&lt;&gt;0),21,AND(Z853=2,U853="ALTO"),16,AND(Z853=2,U853="BAJO"),11,AND(Z853=2,V853&lt;&gt;0),4,AND(Z853=3,P853&lt;&gt;0),25,AND(Z853=3,R853&lt;&gt;0),21,AND(Z853=3,U853="ALTO"),16,AND(Z853=3,U853="BAJO"),12,AND(Z853=3,V853&lt;&gt;0),5,AND(Z853=4,P853&lt;&gt;0),25,AND(Z853=4,R853&lt;&gt;0),13,AND(Z853=4,U853="ALTO"),16,AND(Z853=4,U853="BAJO"),14,AND(Z853=4,V853&lt;&gt;0),7,AND(Z853=5,P853&lt;&gt;0),25,AND(Z853=5,R853&lt;&gt;0),21,AND(Z853=5,U853="ALTO"),16,AND(Z853=5,U853="BAJO"),12,AND(Z853=5,V853&lt;&gt;0),8,AND(Z853=6,P853&lt;&gt;0),25,AND(Z853=6,R853&lt;&gt;0),21,AND(Z853=6,U853="ALTO"),20,AND(Z853=6,U853="BAJO"),17,AND(Z853=6,V853&lt;&gt;0),6,AND(Z853=7,P853&lt;&gt;0),25,AND(Z853=7,R853&lt;&gt;0),23,AND(Z853=7,U853="ALTO"),16,AND(Z853=7,U853="BAJO"),11,AND(Z853=7,V853&lt;&gt;0),7,AND(Z853=8,P853&lt;&gt;0),25,AND(Z853=8,R853&lt;&gt;0),21,AND(Z853=8,U853="ALTO"),16,AND(Z853=8,U853="BAJO"),12,AND(Z853=8,V853&lt;&gt;0),8,AND(Z853=9,P853&lt;&gt;0),25,AND(Z853=9,R853&lt;&gt;0),21,AND(Z853=9,U853="ALTO"),20,AND(Z853=9,U853="BAJO"),17,AND(Z853=9,V853&lt;&gt;0),13,AND(Z853=10,P853&lt;&gt;0),25,AND(Z853=10,R853&lt;&gt;0),22,AND(Z853=10,U853="ALTO"),21,AND(Z853=10,U853="BAJO"),18,AND(Z853=10,V853&lt;&gt;0),18,AND(Z853=11,P853&lt;&gt;0),25,AND(Z853=11,R853&lt;&gt;0),23,AND(Z853=11,U853="ALTO"),20,AND(Z853=11,U853="BAJO"),16,AND(Z853=11,V853&lt;&gt;0),11,AND(Z853=12,P853&lt;&gt;0),25,AND(Z853=12,R853&lt;&gt;0),23,AND(Z853=12,U853="ALTO"),20,AND(Z853=12,U853="BAJO"),16,AND(Z853=12,V853&lt;&gt;0),12,AND(Z853=13,P853&lt;&gt;0),25,AND(Z853=13,R853&lt;&gt;0),21,AND(Z853=13,U853="ALTO"),20,AND(Z853=13,U853="BAJO"),17,AND(Z853=13,V853&lt;&gt;0),17,AND(Z853=14,P853&lt;&gt;0),25,AND(Z853=14,R853&lt;&gt;0),24,AND(Z853=14,U853="ALTO"),23,AND(Z853=14,U853="BAJO"),21,AND(Z853=14,V853&lt;&gt;0),18,AND(Z853=15,P853&lt;&gt;0),25,AND(Z853=15,R853&lt;&gt;0),24,AND(Z853=15,U853="ALTO"),22,AND(Z853=15,U853="BAJO"),19,AND(Z853=15,V853&lt;&gt;0),19,AND(Z853=16,P853&lt;&gt;0),25,AND(Z853=16,R853&lt;&gt;0),23,AND(Z853=16,U853="ALTO"),23,AND(Z853=16,U853="BAJO"),23,AND(Z853=16,V853&lt;&gt;0),20,AND(Z853=17,P853&lt;&gt;0),25,AND(Z853=17,R853&lt;&gt;0),24,AND(Z853=17,U853="ALTO"),23,AND(Z853=17,U853="BAJO"),21,AND(Z853=17,V853&lt;&gt;0),20,AND(Z853=18,P853&lt;&gt;0),25,AND(Z853=18,R853&lt;&gt;0),24,AND(Z853=18,U853="ALTO"),23,AND(Z853=18,U853="BAJO"),22,AND(Z853=18,V853&lt;&gt;0),21,AND(Z853=19,P853&lt;&gt;0),25,AND(Z853=19,R853&lt;&gt;0),25,AND(Z853=19,U853="ALTO"),24,AND(Z853=19,U853="BAJO"),22,AND(Z853=19,V853&lt;&gt;0),22,AND(Z853&lt;&gt;0,X853&lt;&gt;0),Z853,TRUE,"FALSO")</f>
        <v>FALSO</v>
      </c>
      <c r="AC853" s="222"/>
      <c r="AD853" s="222"/>
      <c r="AE853" s="36"/>
      <c r="AF853" s="37"/>
      <c r="AG853" s="37"/>
      <c r="AH853" s="25"/>
      <c r="AI853" s="25"/>
      <c r="AJ853" s="25"/>
      <c r="AK853" s="25"/>
      <c r="AL853" s="25"/>
      <c r="AM853" s="25"/>
      <c r="AN853" s="25"/>
      <c r="AO853" s="35"/>
      <c r="AP853" s="25"/>
      <c r="AQ853" s="35"/>
      <c r="AR853" s="25"/>
      <c r="AS853" s="35"/>
      <c r="AT853" s="25"/>
      <c r="AU853" s="35"/>
      <c r="AV853" s="25"/>
      <c r="AW853" s="35"/>
      <c r="AX853" s="25"/>
    </row>
    <row r="854" spans="1:50" ht="26.25">
      <c r="A854" s="285"/>
      <c r="B854" s="381"/>
      <c r="C854" s="379"/>
      <c r="D854" s="378"/>
      <c r="E854" s="249"/>
      <c r="F854" s="248"/>
      <c r="G854" s="225"/>
      <c r="H854" s="227"/>
      <c r="I854" s="254"/>
      <c r="J854" s="255" t="e">
        <f>+VLOOKUP(I854,Peligros_Aspectos!A:D,4,0)</f>
        <v>#N/A</v>
      </c>
      <c r="K854" s="256" t="e">
        <f>+VLOOKUP(I854,Peligros_Aspectos!A:D,2,0)</f>
        <v>#N/A</v>
      </c>
      <c r="L854" s="257" t="e">
        <f>+VLOOKUP(I854,Peligros_Aspectos!A:C,3,0)</f>
        <v>#N/A</v>
      </c>
      <c r="M854" s="232"/>
      <c r="N854" s="258"/>
      <c r="O854" s="245" t="str">
        <f t="shared" si="68"/>
        <v/>
      </c>
      <c r="P854" s="260"/>
      <c r="Q854" s="260"/>
      <c r="R854" s="260"/>
      <c r="S854" s="260"/>
      <c r="T854" s="260"/>
      <c r="U854" s="258"/>
      <c r="V854" s="264"/>
      <c r="W854" s="264"/>
      <c r="X854" s="260"/>
      <c r="Y854" s="266"/>
      <c r="Z854" s="245" t="str">
        <f t="shared" si="69"/>
        <v/>
      </c>
      <c r="AA854" s="267"/>
      <c r="AB854" s="245" t="str">
        <f t="array" ref="AB854">_xlfn.IFS(AND(Z854=1,P854&lt;&gt;0),25,AND(Z854=1,R854&lt;&gt;0),21,AND(Z854=1,U854="ALTO"),16,AND(Z854=1,U854="BAJO"),11,AND(Z854=1,V854&lt;&gt;0),2,AND(Z854=2,P854&lt;&gt;0),25,AND(Z854=2,R854&lt;&gt;0),21,AND(Z854=2,U854="ALTO"),16,AND(Z854=2,U854="BAJO"),11,AND(Z854=2,V854&lt;&gt;0),4,AND(Z854=3,P854&lt;&gt;0),25,AND(Z854=3,R854&lt;&gt;0),21,AND(Z854=3,U854="ALTO"),16,AND(Z854=3,U854="BAJO"),12,AND(Z854=3,V854&lt;&gt;0),5,AND(Z854=4,P854&lt;&gt;0),25,AND(Z854=4,R854&lt;&gt;0),13,AND(Z854=4,U854="ALTO"),16,AND(Z854=4,U854="BAJO"),14,AND(Z854=4,V854&lt;&gt;0),7,AND(Z854=5,P854&lt;&gt;0),25,AND(Z854=5,R854&lt;&gt;0),21,AND(Z854=5,U854="ALTO"),16,AND(Z854=5,U854="BAJO"),12,AND(Z854=5,V854&lt;&gt;0),8,AND(Z854=6,P854&lt;&gt;0),25,AND(Z854=6,R854&lt;&gt;0),21,AND(Z854=6,U854="ALTO"),20,AND(Z854=6,U854="BAJO"),17,AND(Z854=6,V854&lt;&gt;0),6,AND(Z854=7,P854&lt;&gt;0),25,AND(Z854=7,R854&lt;&gt;0),23,AND(Z854=7,U854="ALTO"),16,AND(Z854=7,U854="BAJO"),11,AND(Z854=7,V854&lt;&gt;0),7,AND(Z854=8,P854&lt;&gt;0),25,AND(Z854=8,R854&lt;&gt;0),21,AND(Z854=8,U854="ALTO"),16,AND(Z854=8,U854="BAJO"),12,AND(Z854=8,V854&lt;&gt;0),8,AND(Z854=9,P854&lt;&gt;0),25,AND(Z854=9,R854&lt;&gt;0),21,AND(Z854=9,U854="ALTO"),20,AND(Z854=9,U854="BAJO"),17,AND(Z854=9,V854&lt;&gt;0),13,AND(Z854=10,P854&lt;&gt;0),25,AND(Z854=10,R854&lt;&gt;0),22,AND(Z854=10,U854="ALTO"),21,AND(Z854=10,U854="BAJO"),18,AND(Z854=10,V854&lt;&gt;0),18,AND(Z854=11,P854&lt;&gt;0),25,AND(Z854=11,R854&lt;&gt;0),23,AND(Z854=11,U854="ALTO"),20,AND(Z854=11,U854="BAJO"),16,AND(Z854=11,V854&lt;&gt;0),11,AND(Z854=12,P854&lt;&gt;0),25,AND(Z854=12,R854&lt;&gt;0),23,AND(Z854=12,U854="ALTO"),20,AND(Z854=12,U854="BAJO"),16,AND(Z854=12,V854&lt;&gt;0),12,AND(Z854=13,P854&lt;&gt;0),25,AND(Z854=13,R854&lt;&gt;0),21,AND(Z854=13,U854="ALTO"),20,AND(Z854=13,U854="BAJO"),17,AND(Z854=13,V854&lt;&gt;0),17,AND(Z854=14,P854&lt;&gt;0),25,AND(Z854=14,R854&lt;&gt;0),24,AND(Z854=14,U854="ALTO"),23,AND(Z854=14,U854="BAJO"),21,AND(Z854=14,V854&lt;&gt;0),18,AND(Z854=15,P854&lt;&gt;0),25,AND(Z854=15,R854&lt;&gt;0),24,AND(Z854=15,U854="ALTO"),22,AND(Z854=15,U854="BAJO"),19,AND(Z854=15,V854&lt;&gt;0),19,AND(Z854=16,P854&lt;&gt;0),25,AND(Z854=16,R854&lt;&gt;0),23,AND(Z854=16,U854="ALTO"),23,AND(Z854=16,U854="BAJO"),23,AND(Z854=16,V854&lt;&gt;0),20,AND(Z854=17,P854&lt;&gt;0),25,AND(Z854=17,R854&lt;&gt;0),24,AND(Z854=17,U854="ALTO"),23,AND(Z854=17,U854="BAJO"),21,AND(Z854=17,V854&lt;&gt;0),20,AND(Z854=18,P854&lt;&gt;0),25,AND(Z854=18,R854&lt;&gt;0),24,AND(Z854=18,U854="ALTO"),23,AND(Z854=18,U854="BAJO"),22,AND(Z854=18,V854&lt;&gt;0),21,AND(Z854=19,P854&lt;&gt;0),25,AND(Z854=19,R854&lt;&gt;0),25,AND(Z854=19,U854="ALTO"),24,AND(Z854=19,U854="BAJO"),22,AND(Z854=19,V854&lt;&gt;0),22,AND(Z854&lt;&gt;0,X854&lt;&gt;0),Z854,TRUE,"FALSO")</f>
        <v>FALSO</v>
      </c>
      <c r="AC854" s="222"/>
      <c r="AD854" s="222"/>
      <c r="AE854" s="36"/>
      <c r="AF854" s="37"/>
      <c r="AG854" s="37"/>
      <c r="AH854" s="25"/>
      <c r="AI854" s="25"/>
      <c r="AJ854" s="25"/>
      <c r="AK854" s="25"/>
      <c r="AL854" s="25"/>
      <c r="AM854" s="25"/>
      <c r="AN854" s="25"/>
      <c r="AO854" s="35"/>
      <c r="AP854" s="25"/>
      <c r="AQ854" s="35"/>
      <c r="AR854" s="25"/>
      <c r="AS854" s="35"/>
      <c r="AT854" s="25"/>
      <c r="AU854" s="35"/>
      <c r="AV854" s="25"/>
      <c r="AW854" s="35"/>
      <c r="AX854" s="25"/>
    </row>
    <row r="855" spans="1:50" ht="26.25">
      <c r="A855" s="285"/>
      <c r="B855" s="381"/>
      <c r="C855" s="379"/>
      <c r="D855" s="378"/>
      <c r="E855" s="249"/>
      <c r="F855" s="248"/>
      <c r="G855" s="225"/>
      <c r="H855" s="227"/>
      <c r="I855" s="254"/>
      <c r="J855" s="255" t="e">
        <f>+VLOOKUP(I855,Peligros_Aspectos!A:D,4,0)</f>
        <v>#N/A</v>
      </c>
      <c r="K855" s="256" t="e">
        <f>+VLOOKUP(I855,Peligros_Aspectos!A:D,2,0)</f>
        <v>#N/A</v>
      </c>
      <c r="L855" s="257" t="e">
        <f>+VLOOKUP(I855,Peligros_Aspectos!A:C,3,0)</f>
        <v>#N/A</v>
      </c>
      <c r="M855" s="232"/>
      <c r="N855" s="258"/>
      <c r="O855" s="245" t="str">
        <f t="shared" si="68"/>
        <v/>
      </c>
      <c r="P855" s="260"/>
      <c r="Q855" s="260"/>
      <c r="R855" s="260"/>
      <c r="S855" s="260"/>
      <c r="T855" s="260"/>
      <c r="U855" s="258"/>
      <c r="V855" s="264"/>
      <c r="W855" s="264"/>
      <c r="X855" s="260"/>
      <c r="Y855" s="266"/>
      <c r="Z855" s="245" t="str">
        <f t="shared" si="69"/>
        <v/>
      </c>
      <c r="AA855" s="267"/>
      <c r="AB855" s="245" t="str">
        <f t="array" ref="AB855">_xlfn.IFS(AND(Z855=1,P855&lt;&gt;0),25,AND(Z855=1,R855&lt;&gt;0),21,AND(Z855=1,U855="ALTO"),16,AND(Z855=1,U855="BAJO"),11,AND(Z855=1,V855&lt;&gt;0),2,AND(Z855=2,P855&lt;&gt;0),25,AND(Z855=2,R855&lt;&gt;0),21,AND(Z855=2,U855="ALTO"),16,AND(Z855=2,U855="BAJO"),11,AND(Z855=2,V855&lt;&gt;0),4,AND(Z855=3,P855&lt;&gt;0),25,AND(Z855=3,R855&lt;&gt;0),21,AND(Z855=3,U855="ALTO"),16,AND(Z855=3,U855="BAJO"),12,AND(Z855=3,V855&lt;&gt;0),5,AND(Z855=4,P855&lt;&gt;0),25,AND(Z855=4,R855&lt;&gt;0),13,AND(Z855=4,U855="ALTO"),16,AND(Z855=4,U855="BAJO"),14,AND(Z855=4,V855&lt;&gt;0),7,AND(Z855=5,P855&lt;&gt;0),25,AND(Z855=5,R855&lt;&gt;0),21,AND(Z855=5,U855="ALTO"),16,AND(Z855=5,U855="BAJO"),12,AND(Z855=5,V855&lt;&gt;0),8,AND(Z855=6,P855&lt;&gt;0),25,AND(Z855=6,R855&lt;&gt;0),21,AND(Z855=6,U855="ALTO"),20,AND(Z855=6,U855="BAJO"),17,AND(Z855=6,V855&lt;&gt;0),6,AND(Z855=7,P855&lt;&gt;0),25,AND(Z855=7,R855&lt;&gt;0),23,AND(Z855=7,U855="ALTO"),16,AND(Z855=7,U855="BAJO"),11,AND(Z855=7,V855&lt;&gt;0),7,AND(Z855=8,P855&lt;&gt;0),25,AND(Z855=8,R855&lt;&gt;0),21,AND(Z855=8,U855="ALTO"),16,AND(Z855=8,U855="BAJO"),12,AND(Z855=8,V855&lt;&gt;0),8,AND(Z855=9,P855&lt;&gt;0),25,AND(Z855=9,R855&lt;&gt;0),21,AND(Z855=9,U855="ALTO"),20,AND(Z855=9,U855="BAJO"),17,AND(Z855=9,V855&lt;&gt;0),13,AND(Z855=10,P855&lt;&gt;0),25,AND(Z855=10,R855&lt;&gt;0),22,AND(Z855=10,U855="ALTO"),21,AND(Z855=10,U855="BAJO"),18,AND(Z855=10,V855&lt;&gt;0),18,AND(Z855=11,P855&lt;&gt;0),25,AND(Z855=11,R855&lt;&gt;0),23,AND(Z855=11,U855="ALTO"),20,AND(Z855=11,U855="BAJO"),16,AND(Z855=11,V855&lt;&gt;0),11,AND(Z855=12,P855&lt;&gt;0),25,AND(Z855=12,R855&lt;&gt;0),23,AND(Z855=12,U855="ALTO"),20,AND(Z855=12,U855="BAJO"),16,AND(Z855=12,V855&lt;&gt;0),12,AND(Z855=13,P855&lt;&gt;0),25,AND(Z855=13,R855&lt;&gt;0),21,AND(Z855=13,U855="ALTO"),20,AND(Z855=13,U855="BAJO"),17,AND(Z855=13,V855&lt;&gt;0),17,AND(Z855=14,P855&lt;&gt;0),25,AND(Z855=14,R855&lt;&gt;0),24,AND(Z855=14,U855="ALTO"),23,AND(Z855=14,U855="BAJO"),21,AND(Z855=14,V855&lt;&gt;0),18,AND(Z855=15,P855&lt;&gt;0),25,AND(Z855=15,R855&lt;&gt;0),24,AND(Z855=15,U855="ALTO"),22,AND(Z855=15,U855="BAJO"),19,AND(Z855=15,V855&lt;&gt;0),19,AND(Z855=16,P855&lt;&gt;0),25,AND(Z855=16,R855&lt;&gt;0),23,AND(Z855=16,U855="ALTO"),23,AND(Z855=16,U855="BAJO"),23,AND(Z855=16,V855&lt;&gt;0),20,AND(Z855=17,P855&lt;&gt;0),25,AND(Z855=17,R855&lt;&gt;0),24,AND(Z855=17,U855="ALTO"),23,AND(Z855=17,U855="BAJO"),21,AND(Z855=17,V855&lt;&gt;0),20,AND(Z855=18,P855&lt;&gt;0),25,AND(Z855=18,R855&lt;&gt;0),24,AND(Z855=18,U855="ALTO"),23,AND(Z855=18,U855="BAJO"),22,AND(Z855=18,V855&lt;&gt;0),21,AND(Z855=19,P855&lt;&gt;0),25,AND(Z855=19,R855&lt;&gt;0),25,AND(Z855=19,U855="ALTO"),24,AND(Z855=19,U855="BAJO"),22,AND(Z855=19,V855&lt;&gt;0),22,AND(Z855&lt;&gt;0,X855&lt;&gt;0),Z855,TRUE,"FALSO")</f>
        <v>FALSO</v>
      </c>
      <c r="AC855" s="222"/>
      <c r="AD855" s="222"/>
      <c r="AE855" s="36"/>
      <c r="AF855" s="37"/>
      <c r="AG855" s="37"/>
      <c r="AH855" s="25"/>
      <c r="AI855" s="25"/>
      <c r="AJ855" s="25"/>
      <c r="AK855" s="25"/>
      <c r="AL855" s="25"/>
      <c r="AM855" s="25"/>
      <c r="AN855" s="25"/>
      <c r="AO855" s="35"/>
      <c r="AP855" s="25"/>
      <c r="AQ855" s="35"/>
      <c r="AR855" s="25"/>
      <c r="AS855" s="35"/>
      <c r="AT855" s="25"/>
      <c r="AU855" s="35"/>
      <c r="AV855" s="25"/>
      <c r="AW855" s="35"/>
      <c r="AX855" s="25"/>
    </row>
    <row r="856" spans="1:50" ht="26.25">
      <c r="A856" s="285"/>
      <c r="B856" s="381"/>
      <c r="C856" s="379"/>
      <c r="D856" s="378"/>
      <c r="E856" s="249"/>
      <c r="F856" s="248"/>
      <c r="G856" s="225"/>
      <c r="H856" s="227"/>
      <c r="I856" s="254"/>
      <c r="J856" s="255" t="e">
        <f>+VLOOKUP(I856,Peligros_Aspectos!A:D,4,0)</f>
        <v>#N/A</v>
      </c>
      <c r="K856" s="256" t="e">
        <f>+VLOOKUP(I856,Peligros_Aspectos!A:D,2,0)</f>
        <v>#N/A</v>
      </c>
      <c r="L856" s="257" t="e">
        <f>+VLOOKUP(I856,Peligros_Aspectos!A:C,3,0)</f>
        <v>#N/A</v>
      </c>
      <c r="M856" s="232"/>
      <c r="N856" s="258"/>
      <c r="O856" s="245" t="str">
        <f t="shared" si="68"/>
        <v/>
      </c>
      <c r="P856" s="260"/>
      <c r="Q856" s="260"/>
      <c r="R856" s="260"/>
      <c r="S856" s="260"/>
      <c r="T856" s="260"/>
      <c r="U856" s="258"/>
      <c r="V856" s="264"/>
      <c r="W856" s="264"/>
      <c r="X856" s="260"/>
      <c r="Y856" s="266"/>
      <c r="Z856" s="245" t="str">
        <f t="shared" si="69"/>
        <v/>
      </c>
      <c r="AA856" s="267"/>
      <c r="AB856" s="245" t="str">
        <f t="array" ref="AB856">_xlfn.IFS(AND(Z856=1,P856&lt;&gt;0),25,AND(Z856=1,R856&lt;&gt;0),21,AND(Z856=1,U856="ALTO"),16,AND(Z856=1,U856="BAJO"),11,AND(Z856=1,V856&lt;&gt;0),2,AND(Z856=2,P856&lt;&gt;0),25,AND(Z856=2,R856&lt;&gt;0),21,AND(Z856=2,U856="ALTO"),16,AND(Z856=2,U856="BAJO"),11,AND(Z856=2,V856&lt;&gt;0),4,AND(Z856=3,P856&lt;&gt;0),25,AND(Z856=3,R856&lt;&gt;0),21,AND(Z856=3,U856="ALTO"),16,AND(Z856=3,U856="BAJO"),12,AND(Z856=3,V856&lt;&gt;0),5,AND(Z856=4,P856&lt;&gt;0),25,AND(Z856=4,R856&lt;&gt;0),13,AND(Z856=4,U856="ALTO"),16,AND(Z856=4,U856="BAJO"),14,AND(Z856=4,V856&lt;&gt;0),7,AND(Z856=5,P856&lt;&gt;0),25,AND(Z856=5,R856&lt;&gt;0),21,AND(Z856=5,U856="ALTO"),16,AND(Z856=5,U856="BAJO"),12,AND(Z856=5,V856&lt;&gt;0),8,AND(Z856=6,P856&lt;&gt;0),25,AND(Z856=6,R856&lt;&gt;0),21,AND(Z856=6,U856="ALTO"),20,AND(Z856=6,U856="BAJO"),17,AND(Z856=6,V856&lt;&gt;0),6,AND(Z856=7,P856&lt;&gt;0),25,AND(Z856=7,R856&lt;&gt;0),23,AND(Z856=7,U856="ALTO"),16,AND(Z856=7,U856="BAJO"),11,AND(Z856=7,V856&lt;&gt;0),7,AND(Z856=8,P856&lt;&gt;0),25,AND(Z856=8,R856&lt;&gt;0),21,AND(Z856=8,U856="ALTO"),16,AND(Z856=8,U856="BAJO"),12,AND(Z856=8,V856&lt;&gt;0),8,AND(Z856=9,P856&lt;&gt;0),25,AND(Z856=9,R856&lt;&gt;0),21,AND(Z856=9,U856="ALTO"),20,AND(Z856=9,U856="BAJO"),17,AND(Z856=9,V856&lt;&gt;0),13,AND(Z856=10,P856&lt;&gt;0),25,AND(Z856=10,R856&lt;&gt;0),22,AND(Z856=10,U856="ALTO"),21,AND(Z856=10,U856="BAJO"),18,AND(Z856=10,V856&lt;&gt;0),18,AND(Z856=11,P856&lt;&gt;0),25,AND(Z856=11,R856&lt;&gt;0),23,AND(Z856=11,U856="ALTO"),20,AND(Z856=11,U856="BAJO"),16,AND(Z856=11,V856&lt;&gt;0),11,AND(Z856=12,P856&lt;&gt;0),25,AND(Z856=12,R856&lt;&gt;0),23,AND(Z856=12,U856="ALTO"),20,AND(Z856=12,U856="BAJO"),16,AND(Z856=12,V856&lt;&gt;0),12,AND(Z856=13,P856&lt;&gt;0),25,AND(Z856=13,R856&lt;&gt;0),21,AND(Z856=13,U856="ALTO"),20,AND(Z856=13,U856="BAJO"),17,AND(Z856=13,V856&lt;&gt;0),17,AND(Z856=14,P856&lt;&gt;0),25,AND(Z856=14,R856&lt;&gt;0),24,AND(Z856=14,U856="ALTO"),23,AND(Z856=14,U856="BAJO"),21,AND(Z856=14,V856&lt;&gt;0),18,AND(Z856=15,P856&lt;&gt;0),25,AND(Z856=15,R856&lt;&gt;0),24,AND(Z856=15,U856="ALTO"),22,AND(Z856=15,U856="BAJO"),19,AND(Z856=15,V856&lt;&gt;0),19,AND(Z856=16,P856&lt;&gt;0),25,AND(Z856=16,R856&lt;&gt;0),23,AND(Z856=16,U856="ALTO"),23,AND(Z856=16,U856="BAJO"),23,AND(Z856=16,V856&lt;&gt;0),20,AND(Z856=17,P856&lt;&gt;0),25,AND(Z856=17,R856&lt;&gt;0),24,AND(Z856=17,U856="ALTO"),23,AND(Z856=17,U856="BAJO"),21,AND(Z856=17,V856&lt;&gt;0),20,AND(Z856=18,P856&lt;&gt;0),25,AND(Z856=18,R856&lt;&gt;0),24,AND(Z856=18,U856="ALTO"),23,AND(Z856=18,U856="BAJO"),22,AND(Z856=18,V856&lt;&gt;0),21,AND(Z856=19,P856&lt;&gt;0),25,AND(Z856=19,R856&lt;&gt;0),25,AND(Z856=19,U856="ALTO"),24,AND(Z856=19,U856="BAJO"),22,AND(Z856=19,V856&lt;&gt;0),22,AND(Z856&lt;&gt;0,X856&lt;&gt;0),Z856,TRUE,"FALSO")</f>
        <v>FALSO</v>
      </c>
      <c r="AC856" s="222"/>
      <c r="AD856" s="222"/>
      <c r="AE856" s="36"/>
      <c r="AF856" s="37"/>
      <c r="AG856" s="37"/>
      <c r="AH856" s="25"/>
      <c r="AI856" s="25"/>
      <c r="AJ856" s="25"/>
      <c r="AK856" s="25"/>
      <c r="AL856" s="25"/>
      <c r="AM856" s="25"/>
      <c r="AN856" s="25"/>
      <c r="AO856" s="35"/>
      <c r="AP856" s="25"/>
      <c r="AQ856" s="35"/>
      <c r="AR856" s="25"/>
      <c r="AS856" s="35"/>
      <c r="AT856" s="25"/>
      <c r="AU856" s="35"/>
      <c r="AV856" s="25"/>
      <c r="AW856" s="35"/>
      <c r="AX856" s="25"/>
    </row>
    <row r="857" spans="1:50" ht="26.25">
      <c r="A857" s="285"/>
      <c r="B857" s="381"/>
      <c r="C857" s="379"/>
      <c r="D857" s="378"/>
      <c r="E857" s="249"/>
      <c r="F857" s="248"/>
      <c r="G857" s="225"/>
      <c r="H857" s="227"/>
      <c r="I857" s="254"/>
      <c r="J857" s="255" t="e">
        <f>+VLOOKUP(I857,Peligros_Aspectos!A:D,4,0)</f>
        <v>#N/A</v>
      </c>
      <c r="K857" s="256" t="e">
        <f>+VLOOKUP(I857,Peligros_Aspectos!A:D,2,0)</f>
        <v>#N/A</v>
      </c>
      <c r="L857" s="257" t="e">
        <f>+VLOOKUP(I857,Peligros_Aspectos!A:C,3,0)</f>
        <v>#N/A</v>
      </c>
      <c r="M857" s="232"/>
      <c r="N857" s="258"/>
      <c r="O857" s="245" t="str">
        <f t="shared" si="68"/>
        <v/>
      </c>
      <c r="P857" s="260"/>
      <c r="Q857" s="260"/>
      <c r="R857" s="260"/>
      <c r="S857" s="260"/>
      <c r="T857" s="260"/>
      <c r="U857" s="258"/>
      <c r="V857" s="265"/>
      <c r="W857" s="264"/>
      <c r="X857" s="260"/>
      <c r="Y857" s="266"/>
      <c r="Z857" s="245" t="str">
        <f t="shared" si="69"/>
        <v/>
      </c>
      <c r="AA857" s="267"/>
      <c r="AB857" s="245" t="str">
        <f t="array" ref="AB857">_xlfn.IFS(AND(Z857=1,P857&lt;&gt;0),25,AND(Z857=1,R857&lt;&gt;0),21,AND(Z857=1,U857="ALTO"),16,AND(Z857=1,U857="BAJO"),11,AND(Z857=1,V857&lt;&gt;0),2,AND(Z857=2,P857&lt;&gt;0),25,AND(Z857=2,R857&lt;&gt;0),21,AND(Z857=2,U857="ALTO"),16,AND(Z857=2,U857="BAJO"),11,AND(Z857=2,V857&lt;&gt;0),4,AND(Z857=3,P857&lt;&gt;0),25,AND(Z857=3,R857&lt;&gt;0),21,AND(Z857=3,U857="ALTO"),16,AND(Z857=3,U857="BAJO"),12,AND(Z857=3,V857&lt;&gt;0),5,AND(Z857=4,P857&lt;&gt;0),25,AND(Z857=4,R857&lt;&gt;0),13,AND(Z857=4,U857="ALTO"),16,AND(Z857=4,U857="BAJO"),14,AND(Z857=4,V857&lt;&gt;0),7,AND(Z857=5,P857&lt;&gt;0),25,AND(Z857=5,R857&lt;&gt;0),21,AND(Z857=5,U857="ALTO"),16,AND(Z857=5,U857="BAJO"),12,AND(Z857=5,V857&lt;&gt;0),8,AND(Z857=6,P857&lt;&gt;0),25,AND(Z857=6,R857&lt;&gt;0),21,AND(Z857=6,U857="ALTO"),20,AND(Z857=6,U857="BAJO"),17,AND(Z857=6,V857&lt;&gt;0),6,AND(Z857=7,P857&lt;&gt;0),25,AND(Z857=7,R857&lt;&gt;0),23,AND(Z857=7,U857="ALTO"),16,AND(Z857=7,U857="BAJO"),11,AND(Z857=7,V857&lt;&gt;0),7,AND(Z857=8,P857&lt;&gt;0),25,AND(Z857=8,R857&lt;&gt;0),21,AND(Z857=8,U857="ALTO"),16,AND(Z857=8,U857="BAJO"),12,AND(Z857=8,V857&lt;&gt;0),8,AND(Z857=9,P857&lt;&gt;0),25,AND(Z857=9,R857&lt;&gt;0),21,AND(Z857=9,U857="ALTO"),20,AND(Z857=9,U857="BAJO"),17,AND(Z857=9,V857&lt;&gt;0),13,AND(Z857=10,P857&lt;&gt;0),25,AND(Z857=10,R857&lt;&gt;0),22,AND(Z857=10,U857="ALTO"),21,AND(Z857=10,U857="BAJO"),18,AND(Z857=10,V857&lt;&gt;0),18,AND(Z857=11,P857&lt;&gt;0),25,AND(Z857=11,R857&lt;&gt;0),23,AND(Z857=11,U857="ALTO"),20,AND(Z857=11,U857="BAJO"),16,AND(Z857=11,V857&lt;&gt;0),11,AND(Z857=12,P857&lt;&gt;0),25,AND(Z857=12,R857&lt;&gt;0),23,AND(Z857=12,U857="ALTO"),20,AND(Z857=12,U857="BAJO"),16,AND(Z857=12,V857&lt;&gt;0),12,AND(Z857=13,P857&lt;&gt;0),25,AND(Z857=13,R857&lt;&gt;0),21,AND(Z857=13,U857="ALTO"),20,AND(Z857=13,U857="BAJO"),17,AND(Z857=13,V857&lt;&gt;0),17,AND(Z857=14,P857&lt;&gt;0),25,AND(Z857=14,R857&lt;&gt;0),24,AND(Z857=14,U857="ALTO"),23,AND(Z857=14,U857="BAJO"),21,AND(Z857=14,V857&lt;&gt;0),18,AND(Z857=15,P857&lt;&gt;0),25,AND(Z857=15,R857&lt;&gt;0),24,AND(Z857=15,U857="ALTO"),22,AND(Z857=15,U857="BAJO"),19,AND(Z857=15,V857&lt;&gt;0),19,AND(Z857=16,P857&lt;&gt;0),25,AND(Z857=16,R857&lt;&gt;0),23,AND(Z857=16,U857="ALTO"),23,AND(Z857=16,U857="BAJO"),23,AND(Z857=16,V857&lt;&gt;0),20,AND(Z857=17,P857&lt;&gt;0),25,AND(Z857=17,R857&lt;&gt;0),24,AND(Z857=17,U857="ALTO"),23,AND(Z857=17,U857="BAJO"),21,AND(Z857=17,V857&lt;&gt;0),20,AND(Z857=18,P857&lt;&gt;0),25,AND(Z857=18,R857&lt;&gt;0),24,AND(Z857=18,U857="ALTO"),23,AND(Z857=18,U857="BAJO"),22,AND(Z857=18,V857&lt;&gt;0),21,AND(Z857=19,P857&lt;&gt;0),25,AND(Z857=19,R857&lt;&gt;0),25,AND(Z857=19,U857="ALTO"),24,AND(Z857=19,U857="BAJO"),22,AND(Z857=19,V857&lt;&gt;0),22,AND(Z857&lt;&gt;0,X857&lt;&gt;0),Z857,TRUE,"FALSO")</f>
        <v>FALSO</v>
      </c>
      <c r="AC857" s="222"/>
      <c r="AD857" s="222"/>
      <c r="AE857" s="36"/>
      <c r="AF857" s="37"/>
      <c r="AG857" s="37"/>
      <c r="AH857" s="25"/>
      <c r="AI857" s="25"/>
      <c r="AJ857" s="25"/>
      <c r="AK857" s="25"/>
      <c r="AL857" s="25"/>
      <c r="AM857" s="25"/>
      <c r="AN857" s="25"/>
      <c r="AO857" s="35"/>
      <c r="AP857" s="25"/>
      <c r="AQ857" s="35"/>
      <c r="AR857" s="25"/>
      <c r="AS857" s="35"/>
      <c r="AT857" s="25"/>
      <c r="AU857" s="35"/>
      <c r="AV857" s="25"/>
      <c r="AW857" s="35"/>
      <c r="AX857" s="25"/>
    </row>
    <row r="858" spans="1:50" ht="26.25">
      <c r="A858" s="285"/>
      <c r="B858" s="381"/>
      <c r="C858" s="379"/>
      <c r="D858" s="378"/>
      <c r="E858" s="249"/>
      <c r="F858" s="248"/>
      <c r="G858" s="225"/>
      <c r="H858" s="227"/>
      <c r="I858" s="254"/>
      <c r="J858" s="255" t="e">
        <f>+VLOOKUP(I858,Peligros_Aspectos!A:D,4,0)</f>
        <v>#N/A</v>
      </c>
      <c r="K858" s="256" t="e">
        <f>+VLOOKUP(I858,Peligros_Aspectos!A:D,2,0)</f>
        <v>#N/A</v>
      </c>
      <c r="L858" s="257" t="e">
        <f>+VLOOKUP(I858,Peligros_Aspectos!A:C,3,0)</f>
        <v>#N/A</v>
      </c>
      <c r="M858" s="232"/>
      <c r="N858" s="258"/>
      <c r="O858" s="245" t="str">
        <f t="shared" ref="O858:O921" si="70">IF(CONCATENATE(N858,M858)="1A",1,IF(CONCATENATE(N858,M858)="1B",2,IF(CONCATENATE(N858,M858)="2A",3,IF(CONCATENATE(N858,M858)="1C",4,IF(CONCATENATE(N858,M858)="2B",5,IF(CONCATENATE(N858,M858)="3A",6,IF(CONCATENATE(N858,M858)="1D",7,IF(CONCATENATE(N858,M858)="2C",8,IF(CONCATENATE(N858,M858)="3B",9,IF(CONCATENATE(N858,M858)="4A",10,IF(CONCATENATE(N858,M858)="1E",11,IF(CONCATENATE(N858,M858)="2D",12,IF(CONCATENATE(N858,M858)="3C",13,IF(CONCATENATE(N858,M858)="4B",14,IF(CONCATENATE(N858,M858)="5A",15,IF(CONCATENATE(N858,M858)="2E",16,IF(CONCATENATE(N858,M858)="3D",17,IF(CONCATENATE(N858,M858)="4C",18,IF(CONCATENATE(N858,M858)="5B",19,IF(CONCATENATE(N858,M858)="3E",20,IF(CONCATENATE(N858,M858)="4D",21,IF(CONCATENATE(N858,M858)="5C",22,IF(CONCATENATE(N858,M858)="4E",23,IF(CONCATENATE(N858,M858)="5D",24,IF(CONCATENATE(N858,M858)="5E",25,"")))))))))))))))))))))))))</f>
        <v/>
      </c>
      <c r="P858" s="260"/>
      <c r="Q858" s="260"/>
      <c r="R858" s="260"/>
      <c r="S858" s="260"/>
      <c r="T858" s="260"/>
      <c r="U858" s="258"/>
      <c r="V858" s="264"/>
      <c r="W858" s="264"/>
      <c r="X858" s="260"/>
      <c r="Y858" s="266"/>
      <c r="Z858" s="245" t="str">
        <f t="shared" si="69"/>
        <v/>
      </c>
      <c r="AA858" s="267"/>
      <c r="AB858" s="245" t="str">
        <f t="array" ref="AB858">_xlfn.IFS(AND(Z858=1,P858&lt;&gt;0),25,AND(Z858=1,R858&lt;&gt;0),21,AND(Z858=1,U858="ALTO"),16,AND(Z858=1,U858="BAJO"),11,AND(Z858=1,V858&lt;&gt;0),2,AND(Z858=2,P858&lt;&gt;0),25,AND(Z858=2,R858&lt;&gt;0),21,AND(Z858=2,U858="ALTO"),16,AND(Z858=2,U858="BAJO"),11,AND(Z858=2,V858&lt;&gt;0),4,AND(Z858=3,P858&lt;&gt;0),25,AND(Z858=3,R858&lt;&gt;0),21,AND(Z858=3,U858="ALTO"),16,AND(Z858=3,U858="BAJO"),12,AND(Z858=3,V858&lt;&gt;0),5,AND(Z858=4,P858&lt;&gt;0),25,AND(Z858=4,R858&lt;&gt;0),13,AND(Z858=4,U858="ALTO"),16,AND(Z858=4,U858="BAJO"),14,AND(Z858=4,V858&lt;&gt;0),7,AND(Z858=5,P858&lt;&gt;0),25,AND(Z858=5,R858&lt;&gt;0),21,AND(Z858=5,U858="ALTO"),16,AND(Z858=5,U858="BAJO"),12,AND(Z858=5,V858&lt;&gt;0),8,AND(Z858=6,P858&lt;&gt;0),25,AND(Z858=6,R858&lt;&gt;0),21,AND(Z858=6,U858="ALTO"),20,AND(Z858=6,U858="BAJO"),17,AND(Z858=6,V858&lt;&gt;0),6,AND(Z858=7,P858&lt;&gt;0),25,AND(Z858=7,R858&lt;&gt;0),23,AND(Z858=7,U858="ALTO"),16,AND(Z858=7,U858="BAJO"),11,AND(Z858=7,V858&lt;&gt;0),7,AND(Z858=8,P858&lt;&gt;0),25,AND(Z858=8,R858&lt;&gt;0),21,AND(Z858=8,U858="ALTO"),16,AND(Z858=8,U858="BAJO"),12,AND(Z858=8,V858&lt;&gt;0),8,AND(Z858=9,P858&lt;&gt;0),25,AND(Z858=9,R858&lt;&gt;0),21,AND(Z858=9,U858="ALTO"),20,AND(Z858=9,U858="BAJO"),17,AND(Z858=9,V858&lt;&gt;0),13,AND(Z858=10,P858&lt;&gt;0),25,AND(Z858=10,R858&lt;&gt;0),22,AND(Z858=10,U858="ALTO"),21,AND(Z858=10,U858="BAJO"),18,AND(Z858=10,V858&lt;&gt;0),18,AND(Z858=11,P858&lt;&gt;0),25,AND(Z858=11,R858&lt;&gt;0),23,AND(Z858=11,U858="ALTO"),20,AND(Z858=11,U858="BAJO"),16,AND(Z858=11,V858&lt;&gt;0),11,AND(Z858=12,P858&lt;&gt;0),25,AND(Z858=12,R858&lt;&gt;0),23,AND(Z858=12,U858="ALTO"),20,AND(Z858=12,U858="BAJO"),16,AND(Z858=12,V858&lt;&gt;0),12,AND(Z858=13,P858&lt;&gt;0),25,AND(Z858=13,R858&lt;&gt;0),21,AND(Z858=13,U858="ALTO"),20,AND(Z858=13,U858="BAJO"),17,AND(Z858=13,V858&lt;&gt;0),17,AND(Z858=14,P858&lt;&gt;0),25,AND(Z858=14,R858&lt;&gt;0),24,AND(Z858=14,U858="ALTO"),23,AND(Z858=14,U858="BAJO"),21,AND(Z858=14,V858&lt;&gt;0),18,AND(Z858=15,P858&lt;&gt;0),25,AND(Z858=15,R858&lt;&gt;0),24,AND(Z858=15,U858="ALTO"),22,AND(Z858=15,U858="BAJO"),19,AND(Z858=15,V858&lt;&gt;0),19,AND(Z858=16,P858&lt;&gt;0),25,AND(Z858=16,R858&lt;&gt;0),23,AND(Z858=16,U858="ALTO"),23,AND(Z858=16,U858="BAJO"),23,AND(Z858=16,V858&lt;&gt;0),20,AND(Z858=17,P858&lt;&gt;0),25,AND(Z858=17,R858&lt;&gt;0),24,AND(Z858=17,U858="ALTO"),23,AND(Z858=17,U858="BAJO"),21,AND(Z858=17,V858&lt;&gt;0),20,AND(Z858=18,P858&lt;&gt;0),25,AND(Z858=18,R858&lt;&gt;0),24,AND(Z858=18,U858="ALTO"),23,AND(Z858=18,U858="BAJO"),22,AND(Z858=18,V858&lt;&gt;0),21,AND(Z858=19,P858&lt;&gt;0),25,AND(Z858=19,R858&lt;&gt;0),25,AND(Z858=19,U858="ALTO"),24,AND(Z858=19,U858="BAJO"),22,AND(Z858=19,V858&lt;&gt;0),22,AND(Z858&lt;&gt;0,X858&lt;&gt;0),Z858,TRUE,"FALSO")</f>
        <v>FALSO</v>
      </c>
      <c r="AC858" s="222"/>
      <c r="AD858" s="222"/>
      <c r="AE858" s="36"/>
      <c r="AF858" s="37"/>
      <c r="AG858" s="37"/>
      <c r="AH858" s="25"/>
      <c r="AI858" s="25"/>
      <c r="AJ858" s="25"/>
      <c r="AK858" s="25"/>
      <c r="AL858" s="25"/>
      <c r="AM858" s="25"/>
      <c r="AN858" s="25"/>
      <c r="AO858" s="35"/>
      <c r="AP858" s="25"/>
      <c r="AQ858" s="35"/>
      <c r="AR858" s="25"/>
      <c r="AS858" s="35"/>
      <c r="AT858" s="25"/>
      <c r="AU858" s="35"/>
      <c r="AV858" s="25"/>
      <c r="AW858" s="35"/>
      <c r="AX858" s="25"/>
    </row>
    <row r="859" spans="1:50" ht="26.25">
      <c r="A859" s="285"/>
      <c r="B859" s="381"/>
      <c r="C859" s="379"/>
      <c r="D859" s="378"/>
      <c r="E859" s="249"/>
      <c r="F859" s="248"/>
      <c r="G859" s="225"/>
      <c r="H859" s="227"/>
      <c r="I859" s="254"/>
      <c r="J859" s="255" t="e">
        <f>+VLOOKUP(I859,Peligros_Aspectos!A:D,4,0)</f>
        <v>#N/A</v>
      </c>
      <c r="K859" s="256" t="e">
        <f>+VLOOKUP(I859,Peligros_Aspectos!A:D,2,0)</f>
        <v>#N/A</v>
      </c>
      <c r="L859" s="257" t="e">
        <f>+VLOOKUP(I859,Peligros_Aspectos!A:C,3,0)</f>
        <v>#N/A</v>
      </c>
      <c r="M859" s="232"/>
      <c r="N859" s="258"/>
      <c r="O859" s="245" t="str">
        <f t="shared" si="70"/>
        <v/>
      </c>
      <c r="P859" s="260"/>
      <c r="Q859" s="260"/>
      <c r="R859" s="260"/>
      <c r="S859" s="260"/>
      <c r="T859" s="260"/>
      <c r="U859" s="258"/>
      <c r="V859" s="264"/>
      <c r="W859" s="264"/>
      <c r="X859" s="260"/>
      <c r="Y859" s="266"/>
      <c r="Z859" s="245" t="str">
        <f t="shared" si="69"/>
        <v/>
      </c>
      <c r="AA859" s="267"/>
      <c r="AB859" s="245" t="str">
        <f t="array" ref="AB859">_xlfn.IFS(AND(Z859=1,P859&lt;&gt;0),25,AND(Z859=1,R859&lt;&gt;0),21,AND(Z859=1,U859="ALTO"),16,AND(Z859=1,U859="BAJO"),11,AND(Z859=1,V859&lt;&gt;0),2,AND(Z859=2,P859&lt;&gt;0),25,AND(Z859=2,R859&lt;&gt;0),21,AND(Z859=2,U859="ALTO"),16,AND(Z859=2,U859="BAJO"),11,AND(Z859=2,V859&lt;&gt;0),4,AND(Z859=3,P859&lt;&gt;0),25,AND(Z859=3,R859&lt;&gt;0),21,AND(Z859=3,U859="ALTO"),16,AND(Z859=3,U859="BAJO"),12,AND(Z859=3,V859&lt;&gt;0),5,AND(Z859=4,P859&lt;&gt;0),25,AND(Z859=4,R859&lt;&gt;0),13,AND(Z859=4,U859="ALTO"),16,AND(Z859=4,U859="BAJO"),14,AND(Z859=4,V859&lt;&gt;0),7,AND(Z859=5,P859&lt;&gt;0),25,AND(Z859=5,R859&lt;&gt;0),21,AND(Z859=5,U859="ALTO"),16,AND(Z859=5,U859="BAJO"),12,AND(Z859=5,V859&lt;&gt;0),8,AND(Z859=6,P859&lt;&gt;0),25,AND(Z859=6,R859&lt;&gt;0),21,AND(Z859=6,U859="ALTO"),20,AND(Z859=6,U859="BAJO"),17,AND(Z859=6,V859&lt;&gt;0),6,AND(Z859=7,P859&lt;&gt;0),25,AND(Z859=7,R859&lt;&gt;0),23,AND(Z859=7,U859="ALTO"),16,AND(Z859=7,U859="BAJO"),11,AND(Z859=7,V859&lt;&gt;0),7,AND(Z859=8,P859&lt;&gt;0),25,AND(Z859=8,R859&lt;&gt;0),21,AND(Z859=8,U859="ALTO"),16,AND(Z859=8,U859="BAJO"),12,AND(Z859=8,V859&lt;&gt;0),8,AND(Z859=9,P859&lt;&gt;0),25,AND(Z859=9,R859&lt;&gt;0),21,AND(Z859=9,U859="ALTO"),20,AND(Z859=9,U859="BAJO"),17,AND(Z859=9,V859&lt;&gt;0),13,AND(Z859=10,P859&lt;&gt;0),25,AND(Z859=10,R859&lt;&gt;0),22,AND(Z859=10,U859="ALTO"),21,AND(Z859=10,U859="BAJO"),18,AND(Z859=10,V859&lt;&gt;0),18,AND(Z859=11,P859&lt;&gt;0),25,AND(Z859=11,R859&lt;&gt;0),23,AND(Z859=11,U859="ALTO"),20,AND(Z859=11,U859="BAJO"),16,AND(Z859=11,V859&lt;&gt;0),11,AND(Z859=12,P859&lt;&gt;0),25,AND(Z859=12,R859&lt;&gt;0),23,AND(Z859=12,U859="ALTO"),20,AND(Z859=12,U859="BAJO"),16,AND(Z859=12,V859&lt;&gt;0),12,AND(Z859=13,P859&lt;&gt;0),25,AND(Z859=13,R859&lt;&gt;0),21,AND(Z859=13,U859="ALTO"),20,AND(Z859=13,U859="BAJO"),17,AND(Z859=13,V859&lt;&gt;0),17,AND(Z859=14,P859&lt;&gt;0),25,AND(Z859=14,R859&lt;&gt;0),24,AND(Z859=14,U859="ALTO"),23,AND(Z859=14,U859="BAJO"),21,AND(Z859=14,V859&lt;&gt;0),18,AND(Z859=15,P859&lt;&gt;0),25,AND(Z859=15,R859&lt;&gt;0),24,AND(Z859=15,U859="ALTO"),22,AND(Z859=15,U859="BAJO"),19,AND(Z859=15,V859&lt;&gt;0),19,AND(Z859=16,P859&lt;&gt;0),25,AND(Z859=16,R859&lt;&gt;0),23,AND(Z859=16,U859="ALTO"),23,AND(Z859=16,U859="BAJO"),23,AND(Z859=16,V859&lt;&gt;0),20,AND(Z859=17,P859&lt;&gt;0),25,AND(Z859=17,R859&lt;&gt;0),24,AND(Z859=17,U859="ALTO"),23,AND(Z859=17,U859="BAJO"),21,AND(Z859=17,V859&lt;&gt;0),20,AND(Z859=18,P859&lt;&gt;0),25,AND(Z859=18,R859&lt;&gt;0),24,AND(Z859=18,U859="ALTO"),23,AND(Z859=18,U859="BAJO"),22,AND(Z859=18,V859&lt;&gt;0),21,AND(Z859=19,P859&lt;&gt;0),25,AND(Z859=19,R859&lt;&gt;0),25,AND(Z859=19,U859="ALTO"),24,AND(Z859=19,U859="BAJO"),22,AND(Z859=19,V859&lt;&gt;0),22,AND(Z859&lt;&gt;0,X859&lt;&gt;0),Z859,TRUE,"FALSO")</f>
        <v>FALSO</v>
      </c>
      <c r="AC859" s="222"/>
      <c r="AD859" s="222"/>
      <c r="AE859" s="36"/>
      <c r="AF859" s="37"/>
      <c r="AG859" s="37"/>
      <c r="AH859" s="25"/>
      <c r="AI859" s="25"/>
      <c r="AJ859" s="25"/>
      <c r="AK859" s="25"/>
      <c r="AL859" s="25"/>
      <c r="AM859" s="25"/>
      <c r="AN859" s="25"/>
      <c r="AO859" s="35"/>
      <c r="AP859" s="25"/>
      <c r="AQ859" s="35"/>
      <c r="AR859" s="25"/>
      <c r="AS859" s="35"/>
      <c r="AT859" s="25"/>
      <c r="AU859" s="35"/>
      <c r="AV859" s="25"/>
      <c r="AW859" s="35"/>
      <c r="AX859" s="25"/>
    </row>
    <row r="860" spans="1:50" ht="26.25">
      <c r="A860" s="285"/>
      <c r="B860" s="381"/>
      <c r="C860" s="379"/>
      <c r="D860" s="378"/>
      <c r="E860" s="249"/>
      <c r="F860" s="248"/>
      <c r="G860" s="225"/>
      <c r="H860" s="227"/>
      <c r="I860" s="254"/>
      <c r="J860" s="255" t="e">
        <f>+VLOOKUP(I860,Peligros_Aspectos!A:D,4,0)</f>
        <v>#N/A</v>
      </c>
      <c r="K860" s="256" t="e">
        <f>+VLOOKUP(I860,Peligros_Aspectos!A:D,2,0)</f>
        <v>#N/A</v>
      </c>
      <c r="L860" s="257" t="e">
        <f>+VLOOKUP(I860,Peligros_Aspectos!A:C,3,0)</f>
        <v>#N/A</v>
      </c>
      <c r="M860" s="232"/>
      <c r="N860" s="258"/>
      <c r="O860" s="245" t="str">
        <f t="shared" si="70"/>
        <v/>
      </c>
      <c r="P860" s="260"/>
      <c r="Q860" s="260"/>
      <c r="R860" s="260"/>
      <c r="S860" s="260"/>
      <c r="T860" s="260"/>
      <c r="U860" s="258"/>
      <c r="V860" s="264"/>
      <c r="W860" s="264"/>
      <c r="X860" s="260"/>
      <c r="Y860" s="266"/>
      <c r="Z860" s="245" t="str">
        <f t="shared" si="69"/>
        <v/>
      </c>
      <c r="AA860" s="267"/>
      <c r="AB860" s="245" t="str">
        <f t="array" ref="AB860">_xlfn.IFS(AND(Z860=1,P860&lt;&gt;0),25,AND(Z860=1,R860&lt;&gt;0),21,AND(Z860=1,U860="ALTO"),16,AND(Z860=1,U860="BAJO"),11,AND(Z860=1,V860&lt;&gt;0),2,AND(Z860=2,P860&lt;&gt;0),25,AND(Z860=2,R860&lt;&gt;0),21,AND(Z860=2,U860="ALTO"),16,AND(Z860=2,U860="BAJO"),11,AND(Z860=2,V860&lt;&gt;0),4,AND(Z860=3,P860&lt;&gt;0),25,AND(Z860=3,R860&lt;&gt;0),21,AND(Z860=3,U860="ALTO"),16,AND(Z860=3,U860="BAJO"),12,AND(Z860=3,V860&lt;&gt;0),5,AND(Z860=4,P860&lt;&gt;0),25,AND(Z860=4,R860&lt;&gt;0),13,AND(Z860=4,U860="ALTO"),16,AND(Z860=4,U860="BAJO"),14,AND(Z860=4,V860&lt;&gt;0),7,AND(Z860=5,P860&lt;&gt;0),25,AND(Z860=5,R860&lt;&gt;0),21,AND(Z860=5,U860="ALTO"),16,AND(Z860=5,U860="BAJO"),12,AND(Z860=5,V860&lt;&gt;0),8,AND(Z860=6,P860&lt;&gt;0),25,AND(Z860=6,R860&lt;&gt;0),21,AND(Z860=6,U860="ALTO"),20,AND(Z860=6,U860="BAJO"),17,AND(Z860=6,V860&lt;&gt;0),6,AND(Z860=7,P860&lt;&gt;0),25,AND(Z860=7,R860&lt;&gt;0),23,AND(Z860=7,U860="ALTO"),16,AND(Z860=7,U860="BAJO"),11,AND(Z860=7,V860&lt;&gt;0),7,AND(Z860=8,P860&lt;&gt;0),25,AND(Z860=8,R860&lt;&gt;0),21,AND(Z860=8,U860="ALTO"),16,AND(Z860=8,U860="BAJO"),12,AND(Z860=8,V860&lt;&gt;0),8,AND(Z860=9,P860&lt;&gt;0),25,AND(Z860=9,R860&lt;&gt;0),21,AND(Z860=9,U860="ALTO"),20,AND(Z860=9,U860="BAJO"),17,AND(Z860=9,V860&lt;&gt;0),13,AND(Z860=10,P860&lt;&gt;0),25,AND(Z860=10,R860&lt;&gt;0),22,AND(Z860=10,U860="ALTO"),21,AND(Z860=10,U860="BAJO"),18,AND(Z860=10,V860&lt;&gt;0),18,AND(Z860=11,P860&lt;&gt;0),25,AND(Z860=11,R860&lt;&gt;0),23,AND(Z860=11,U860="ALTO"),20,AND(Z860=11,U860="BAJO"),16,AND(Z860=11,V860&lt;&gt;0),11,AND(Z860=12,P860&lt;&gt;0),25,AND(Z860=12,R860&lt;&gt;0),23,AND(Z860=12,U860="ALTO"),20,AND(Z860=12,U860="BAJO"),16,AND(Z860=12,V860&lt;&gt;0),12,AND(Z860=13,P860&lt;&gt;0),25,AND(Z860=13,R860&lt;&gt;0),21,AND(Z860=13,U860="ALTO"),20,AND(Z860=13,U860="BAJO"),17,AND(Z860=13,V860&lt;&gt;0),17,AND(Z860=14,P860&lt;&gt;0),25,AND(Z860=14,R860&lt;&gt;0),24,AND(Z860=14,U860="ALTO"),23,AND(Z860=14,U860="BAJO"),21,AND(Z860=14,V860&lt;&gt;0),18,AND(Z860=15,P860&lt;&gt;0),25,AND(Z860=15,R860&lt;&gt;0),24,AND(Z860=15,U860="ALTO"),22,AND(Z860=15,U860="BAJO"),19,AND(Z860=15,V860&lt;&gt;0),19,AND(Z860=16,P860&lt;&gt;0),25,AND(Z860=16,R860&lt;&gt;0),23,AND(Z860=16,U860="ALTO"),23,AND(Z860=16,U860="BAJO"),23,AND(Z860=16,V860&lt;&gt;0),20,AND(Z860=17,P860&lt;&gt;0),25,AND(Z860=17,R860&lt;&gt;0),24,AND(Z860=17,U860="ALTO"),23,AND(Z860=17,U860="BAJO"),21,AND(Z860=17,V860&lt;&gt;0),20,AND(Z860=18,P860&lt;&gt;0),25,AND(Z860=18,R860&lt;&gt;0),24,AND(Z860=18,U860="ALTO"),23,AND(Z860=18,U860="BAJO"),22,AND(Z860=18,V860&lt;&gt;0),21,AND(Z860=19,P860&lt;&gt;0),25,AND(Z860=19,R860&lt;&gt;0),25,AND(Z860=19,U860="ALTO"),24,AND(Z860=19,U860="BAJO"),22,AND(Z860=19,V860&lt;&gt;0),22,AND(Z860&lt;&gt;0,X860&lt;&gt;0),Z860,TRUE,"FALSO")</f>
        <v>FALSO</v>
      </c>
      <c r="AC860" s="222"/>
      <c r="AD860" s="222"/>
      <c r="AE860" s="36"/>
      <c r="AF860" s="37"/>
      <c r="AG860" s="37"/>
      <c r="AH860" s="25"/>
      <c r="AI860" s="25"/>
      <c r="AJ860" s="25"/>
      <c r="AK860" s="25"/>
      <c r="AL860" s="25"/>
      <c r="AM860" s="25"/>
      <c r="AN860" s="25"/>
      <c r="AO860" s="35"/>
      <c r="AP860" s="25"/>
      <c r="AQ860" s="35"/>
      <c r="AR860" s="25"/>
      <c r="AS860" s="35"/>
      <c r="AT860" s="25"/>
      <c r="AU860" s="35"/>
      <c r="AV860" s="25"/>
      <c r="AW860" s="35"/>
      <c r="AX860" s="25"/>
    </row>
    <row r="861" spans="1:50" ht="26.25">
      <c r="A861" s="285"/>
      <c r="B861" s="381"/>
      <c r="C861" s="379"/>
      <c r="D861" s="378"/>
      <c r="E861" s="249"/>
      <c r="F861" s="248"/>
      <c r="G861" s="225"/>
      <c r="H861" s="227"/>
      <c r="I861" s="254"/>
      <c r="J861" s="255" t="e">
        <f>+VLOOKUP(I861,Peligros_Aspectos!A:D,4,0)</f>
        <v>#N/A</v>
      </c>
      <c r="K861" s="256" t="e">
        <f>+VLOOKUP(I861,Peligros_Aspectos!A:D,2,0)</f>
        <v>#N/A</v>
      </c>
      <c r="L861" s="257" t="e">
        <f>+VLOOKUP(I861,Peligros_Aspectos!A:C,3,0)</f>
        <v>#N/A</v>
      </c>
      <c r="M861" s="232"/>
      <c r="N861" s="258"/>
      <c r="O861" s="245" t="str">
        <f t="shared" si="70"/>
        <v/>
      </c>
      <c r="P861" s="260"/>
      <c r="Q861" s="260"/>
      <c r="R861" s="260"/>
      <c r="S861" s="260"/>
      <c r="T861" s="260"/>
      <c r="U861" s="258"/>
      <c r="V861" s="264"/>
      <c r="W861" s="264"/>
      <c r="X861" s="260"/>
      <c r="Y861" s="266"/>
      <c r="Z861" s="245" t="str">
        <f t="shared" si="69"/>
        <v/>
      </c>
      <c r="AA861" s="267"/>
      <c r="AB861" s="245" t="str">
        <f t="array" ref="AB861">_xlfn.IFS(AND(Z861=1,P861&lt;&gt;0),25,AND(Z861=1,R861&lt;&gt;0),21,AND(Z861=1,U861="ALTO"),16,AND(Z861=1,U861="BAJO"),11,AND(Z861=1,V861&lt;&gt;0),2,AND(Z861=2,P861&lt;&gt;0),25,AND(Z861=2,R861&lt;&gt;0),21,AND(Z861=2,U861="ALTO"),16,AND(Z861=2,U861="BAJO"),11,AND(Z861=2,V861&lt;&gt;0),4,AND(Z861=3,P861&lt;&gt;0),25,AND(Z861=3,R861&lt;&gt;0),21,AND(Z861=3,U861="ALTO"),16,AND(Z861=3,U861="BAJO"),12,AND(Z861=3,V861&lt;&gt;0),5,AND(Z861=4,P861&lt;&gt;0),25,AND(Z861=4,R861&lt;&gt;0),13,AND(Z861=4,U861="ALTO"),16,AND(Z861=4,U861="BAJO"),14,AND(Z861=4,V861&lt;&gt;0),7,AND(Z861=5,P861&lt;&gt;0),25,AND(Z861=5,R861&lt;&gt;0),21,AND(Z861=5,U861="ALTO"),16,AND(Z861=5,U861="BAJO"),12,AND(Z861=5,V861&lt;&gt;0),8,AND(Z861=6,P861&lt;&gt;0),25,AND(Z861=6,R861&lt;&gt;0),21,AND(Z861=6,U861="ALTO"),20,AND(Z861=6,U861="BAJO"),17,AND(Z861=6,V861&lt;&gt;0),6,AND(Z861=7,P861&lt;&gt;0),25,AND(Z861=7,R861&lt;&gt;0),23,AND(Z861=7,U861="ALTO"),16,AND(Z861=7,U861="BAJO"),11,AND(Z861=7,V861&lt;&gt;0),7,AND(Z861=8,P861&lt;&gt;0),25,AND(Z861=8,R861&lt;&gt;0),21,AND(Z861=8,U861="ALTO"),16,AND(Z861=8,U861="BAJO"),12,AND(Z861=8,V861&lt;&gt;0),8,AND(Z861=9,P861&lt;&gt;0),25,AND(Z861=9,R861&lt;&gt;0),21,AND(Z861=9,U861="ALTO"),20,AND(Z861=9,U861="BAJO"),17,AND(Z861=9,V861&lt;&gt;0),13,AND(Z861=10,P861&lt;&gt;0),25,AND(Z861=10,R861&lt;&gt;0),22,AND(Z861=10,U861="ALTO"),21,AND(Z861=10,U861="BAJO"),18,AND(Z861=10,V861&lt;&gt;0),18,AND(Z861=11,P861&lt;&gt;0),25,AND(Z861=11,R861&lt;&gt;0),23,AND(Z861=11,U861="ALTO"),20,AND(Z861=11,U861="BAJO"),16,AND(Z861=11,V861&lt;&gt;0),11,AND(Z861=12,P861&lt;&gt;0),25,AND(Z861=12,R861&lt;&gt;0),23,AND(Z861=12,U861="ALTO"),20,AND(Z861=12,U861="BAJO"),16,AND(Z861=12,V861&lt;&gt;0),12,AND(Z861=13,P861&lt;&gt;0),25,AND(Z861=13,R861&lt;&gt;0),21,AND(Z861=13,U861="ALTO"),20,AND(Z861=13,U861="BAJO"),17,AND(Z861=13,V861&lt;&gt;0),17,AND(Z861=14,P861&lt;&gt;0),25,AND(Z861=14,R861&lt;&gt;0),24,AND(Z861=14,U861="ALTO"),23,AND(Z861=14,U861="BAJO"),21,AND(Z861=14,V861&lt;&gt;0),18,AND(Z861=15,P861&lt;&gt;0),25,AND(Z861=15,R861&lt;&gt;0),24,AND(Z861=15,U861="ALTO"),22,AND(Z861=15,U861="BAJO"),19,AND(Z861=15,V861&lt;&gt;0),19,AND(Z861=16,P861&lt;&gt;0),25,AND(Z861=16,R861&lt;&gt;0),23,AND(Z861=16,U861="ALTO"),23,AND(Z861=16,U861="BAJO"),23,AND(Z861=16,V861&lt;&gt;0),20,AND(Z861=17,P861&lt;&gt;0),25,AND(Z861=17,R861&lt;&gt;0),24,AND(Z861=17,U861="ALTO"),23,AND(Z861=17,U861="BAJO"),21,AND(Z861=17,V861&lt;&gt;0),20,AND(Z861=18,P861&lt;&gt;0),25,AND(Z861=18,R861&lt;&gt;0),24,AND(Z861=18,U861="ALTO"),23,AND(Z861=18,U861="BAJO"),22,AND(Z861=18,V861&lt;&gt;0),21,AND(Z861=19,P861&lt;&gt;0),25,AND(Z861=19,R861&lt;&gt;0),25,AND(Z861=19,U861="ALTO"),24,AND(Z861=19,U861="BAJO"),22,AND(Z861=19,V861&lt;&gt;0),22,AND(Z861&lt;&gt;0,X861&lt;&gt;0),Z861,TRUE,"FALSO")</f>
        <v>FALSO</v>
      </c>
      <c r="AC861" s="222"/>
      <c r="AD861" s="222"/>
      <c r="AE861" s="36"/>
      <c r="AF861" s="37"/>
      <c r="AG861" s="37"/>
      <c r="AH861" s="25"/>
      <c r="AI861" s="25"/>
      <c r="AJ861" s="25"/>
      <c r="AK861" s="25"/>
      <c r="AL861" s="25"/>
      <c r="AM861" s="25"/>
      <c r="AN861" s="25"/>
      <c r="AO861" s="35"/>
      <c r="AP861" s="25"/>
      <c r="AQ861" s="35"/>
      <c r="AR861" s="25"/>
      <c r="AS861" s="35"/>
      <c r="AT861" s="25"/>
      <c r="AU861" s="35"/>
      <c r="AV861" s="25"/>
      <c r="AW861" s="35"/>
      <c r="AX861" s="25"/>
    </row>
    <row r="862" spans="1:50" ht="26.25">
      <c r="A862" s="285"/>
      <c r="B862" s="381"/>
      <c r="C862" s="379"/>
      <c r="D862" s="378"/>
      <c r="E862" s="249"/>
      <c r="F862" s="248"/>
      <c r="G862" s="225"/>
      <c r="H862" s="227"/>
      <c r="I862" s="254"/>
      <c r="J862" s="255" t="e">
        <f>+VLOOKUP(I862,Peligros_Aspectos!A:D,4,0)</f>
        <v>#N/A</v>
      </c>
      <c r="K862" s="256" t="e">
        <f>+VLOOKUP(I862,Peligros_Aspectos!A:D,2,0)</f>
        <v>#N/A</v>
      </c>
      <c r="L862" s="257" t="e">
        <f>+VLOOKUP(I862,Peligros_Aspectos!A:C,3,0)</f>
        <v>#N/A</v>
      </c>
      <c r="M862" s="232"/>
      <c r="N862" s="258"/>
      <c r="O862" s="245" t="str">
        <f t="shared" si="70"/>
        <v/>
      </c>
      <c r="P862" s="260"/>
      <c r="Q862" s="260"/>
      <c r="R862" s="260"/>
      <c r="S862" s="260"/>
      <c r="T862" s="260"/>
      <c r="U862" s="258"/>
      <c r="V862" s="264"/>
      <c r="W862" s="264"/>
      <c r="X862" s="260"/>
      <c r="Y862" s="266"/>
      <c r="Z862" s="245" t="str">
        <f t="shared" si="69"/>
        <v/>
      </c>
      <c r="AA862" s="267"/>
      <c r="AB862" s="245" t="str">
        <f t="array" ref="AB862">_xlfn.IFS(AND(Z862=1,P862&lt;&gt;0),25,AND(Z862=1,R862&lt;&gt;0),21,AND(Z862=1,U862="ALTO"),16,AND(Z862=1,U862="BAJO"),11,AND(Z862=1,V862&lt;&gt;0),2,AND(Z862=2,P862&lt;&gt;0),25,AND(Z862=2,R862&lt;&gt;0),21,AND(Z862=2,U862="ALTO"),16,AND(Z862=2,U862="BAJO"),11,AND(Z862=2,V862&lt;&gt;0),4,AND(Z862=3,P862&lt;&gt;0),25,AND(Z862=3,R862&lt;&gt;0),21,AND(Z862=3,U862="ALTO"),16,AND(Z862=3,U862="BAJO"),12,AND(Z862=3,V862&lt;&gt;0),5,AND(Z862=4,P862&lt;&gt;0),25,AND(Z862=4,R862&lt;&gt;0),13,AND(Z862=4,U862="ALTO"),16,AND(Z862=4,U862="BAJO"),14,AND(Z862=4,V862&lt;&gt;0),7,AND(Z862=5,P862&lt;&gt;0),25,AND(Z862=5,R862&lt;&gt;0),21,AND(Z862=5,U862="ALTO"),16,AND(Z862=5,U862="BAJO"),12,AND(Z862=5,V862&lt;&gt;0),8,AND(Z862=6,P862&lt;&gt;0),25,AND(Z862=6,R862&lt;&gt;0),21,AND(Z862=6,U862="ALTO"),20,AND(Z862=6,U862="BAJO"),17,AND(Z862=6,V862&lt;&gt;0),6,AND(Z862=7,P862&lt;&gt;0),25,AND(Z862=7,R862&lt;&gt;0),23,AND(Z862=7,U862="ALTO"),16,AND(Z862=7,U862="BAJO"),11,AND(Z862=7,V862&lt;&gt;0),7,AND(Z862=8,P862&lt;&gt;0),25,AND(Z862=8,R862&lt;&gt;0),21,AND(Z862=8,U862="ALTO"),16,AND(Z862=8,U862="BAJO"),12,AND(Z862=8,V862&lt;&gt;0),8,AND(Z862=9,P862&lt;&gt;0),25,AND(Z862=9,R862&lt;&gt;0),21,AND(Z862=9,U862="ALTO"),20,AND(Z862=9,U862="BAJO"),17,AND(Z862=9,V862&lt;&gt;0),13,AND(Z862=10,P862&lt;&gt;0),25,AND(Z862=10,R862&lt;&gt;0),22,AND(Z862=10,U862="ALTO"),21,AND(Z862=10,U862="BAJO"),18,AND(Z862=10,V862&lt;&gt;0),18,AND(Z862=11,P862&lt;&gt;0),25,AND(Z862=11,R862&lt;&gt;0),23,AND(Z862=11,U862="ALTO"),20,AND(Z862=11,U862="BAJO"),16,AND(Z862=11,V862&lt;&gt;0),11,AND(Z862=12,P862&lt;&gt;0),25,AND(Z862=12,R862&lt;&gt;0),23,AND(Z862=12,U862="ALTO"),20,AND(Z862=12,U862="BAJO"),16,AND(Z862=12,V862&lt;&gt;0),12,AND(Z862=13,P862&lt;&gt;0),25,AND(Z862=13,R862&lt;&gt;0),21,AND(Z862=13,U862="ALTO"),20,AND(Z862=13,U862="BAJO"),17,AND(Z862=13,V862&lt;&gt;0),17,AND(Z862=14,P862&lt;&gt;0),25,AND(Z862=14,R862&lt;&gt;0),24,AND(Z862=14,U862="ALTO"),23,AND(Z862=14,U862="BAJO"),21,AND(Z862=14,V862&lt;&gt;0),18,AND(Z862=15,P862&lt;&gt;0),25,AND(Z862=15,R862&lt;&gt;0),24,AND(Z862=15,U862="ALTO"),22,AND(Z862=15,U862="BAJO"),19,AND(Z862=15,V862&lt;&gt;0),19,AND(Z862=16,P862&lt;&gt;0),25,AND(Z862=16,R862&lt;&gt;0),23,AND(Z862=16,U862="ALTO"),23,AND(Z862=16,U862="BAJO"),23,AND(Z862=16,V862&lt;&gt;0),20,AND(Z862=17,P862&lt;&gt;0),25,AND(Z862=17,R862&lt;&gt;0),24,AND(Z862=17,U862="ALTO"),23,AND(Z862=17,U862="BAJO"),21,AND(Z862=17,V862&lt;&gt;0),20,AND(Z862=18,P862&lt;&gt;0),25,AND(Z862=18,R862&lt;&gt;0),24,AND(Z862=18,U862="ALTO"),23,AND(Z862=18,U862="BAJO"),22,AND(Z862=18,V862&lt;&gt;0),21,AND(Z862=19,P862&lt;&gt;0),25,AND(Z862=19,R862&lt;&gt;0),25,AND(Z862=19,U862="ALTO"),24,AND(Z862=19,U862="BAJO"),22,AND(Z862=19,V862&lt;&gt;0),22,AND(Z862&lt;&gt;0,X862&lt;&gt;0),Z862,TRUE,"FALSO")</f>
        <v>FALSO</v>
      </c>
      <c r="AC862" s="222"/>
      <c r="AD862" s="222"/>
      <c r="AE862" s="36"/>
      <c r="AF862" s="37"/>
      <c r="AG862" s="37"/>
      <c r="AH862" s="25"/>
      <c r="AI862" s="25"/>
      <c r="AJ862" s="25"/>
      <c r="AK862" s="25"/>
      <c r="AL862" s="25"/>
      <c r="AM862" s="25"/>
      <c r="AN862" s="25"/>
      <c r="AO862" s="35"/>
      <c r="AP862" s="25"/>
      <c r="AQ862" s="35"/>
      <c r="AR862" s="25"/>
      <c r="AS862" s="35"/>
      <c r="AT862" s="25"/>
      <c r="AU862" s="35"/>
      <c r="AV862" s="25"/>
      <c r="AW862" s="35"/>
      <c r="AX862" s="25"/>
    </row>
    <row r="863" spans="1:50" ht="26.25">
      <c r="A863" s="285"/>
      <c r="B863" s="381"/>
      <c r="C863" s="379"/>
      <c r="D863" s="378"/>
      <c r="E863" s="249"/>
      <c r="F863" s="248"/>
      <c r="G863" s="225"/>
      <c r="H863" s="227"/>
      <c r="I863" s="254"/>
      <c r="J863" s="255" t="e">
        <f>+VLOOKUP(I863,Peligros_Aspectos!A:D,4,0)</f>
        <v>#N/A</v>
      </c>
      <c r="K863" s="256" t="e">
        <f>+VLOOKUP(I863,Peligros_Aspectos!A:D,2,0)</f>
        <v>#N/A</v>
      </c>
      <c r="L863" s="257" t="e">
        <f>+VLOOKUP(I863,Peligros_Aspectos!A:C,3,0)</f>
        <v>#N/A</v>
      </c>
      <c r="M863" s="232"/>
      <c r="N863" s="258"/>
      <c r="O863" s="245" t="str">
        <f t="shared" si="70"/>
        <v/>
      </c>
      <c r="P863" s="260"/>
      <c r="Q863" s="260"/>
      <c r="R863" s="260"/>
      <c r="S863" s="260"/>
      <c r="T863" s="264"/>
      <c r="U863" s="258"/>
      <c r="V863" s="264"/>
      <c r="W863" s="264"/>
      <c r="X863" s="260"/>
      <c r="Y863" s="266"/>
      <c r="Z863" s="245" t="str">
        <f t="shared" si="69"/>
        <v/>
      </c>
      <c r="AA863" s="267"/>
      <c r="AB863" s="245" t="str">
        <f t="array" ref="AB863">_xlfn.IFS(AND(Z863=1,P863&lt;&gt;0),25,AND(Z863=1,R863&lt;&gt;0),21,AND(Z863=1,U863="ALTO"),16,AND(Z863=1,U863="BAJO"),11,AND(Z863=1,V863&lt;&gt;0),2,AND(Z863=2,P863&lt;&gt;0),25,AND(Z863=2,R863&lt;&gt;0),21,AND(Z863=2,U863="ALTO"),16,AND(Z863=2,U863="BAJO"),11,AND(Z863=2,V863&lt;&gt;0),4,AND(Z863=3,P863&lt;&gt;0),25,AND(Z863=3,R863&lt;&gt;0),21,AND(Z863=3,U863="ALTO"),16,AND(Z863=3,U863="BAJO"),12,AND(Z863=3,V863&lt;&gt;0),5,AND(Z863=4,P863&lt;&gt;0),25,AND(Z863=4,R863&lt;&gt;0),13,AND(Z863=4,U863="ALTO"),16,AND(Z863=4,U863="BAJO"),14,AND(Z863=4,V863&lt;&gt;0),7,AND(Z863=5,P863&lt;&gt;0),25,AND(Z863=5,R863&lt;&gt;0),21,AND(Z863=5,U863="ALTO"),16,AND(Z863=5,U863="BAJO"),12,AND(Z863=5,V863&lt;&gt;0),8,AND(Z863=6,P863&lt;&gt;0),25,AND(Z863=6,R863&lt;&gt;0),21,AND(Z863=6,U863="ALTO"),20,AND(Z863=6,U863="BAJO"),17,AND(Z863=6,V863&lt;&gt;0),6,AND(Z863=7,P863&lt;&gt;0),25,AND(Z863=7,R863&lt;&gt;0),23,AND(Z863=7,U863="ALTO"),16,AND(Z863=7,U863="BAJO"),11,AND(Z863=7,V863&lt;&gt;0),7,AND(Z863=8,P863&lt;&gt;0),25,AND(Z863=8,R863&lt;&gt;0),21,AND(Z863=8,U863="ALTO"),16,AND(Z863=8,U863="BAJO"),12,AND(Z863=8,V863&lt;&gt;0),8,AND(Z863=9,P863&lt;&gt;0),25,AND(Z863=9,R863&lt;&gt;0),21,AND(Z863=9,U863="ALTO"),20,AND(Z863=9,U863="BAJO"),17,AND(Z863=9,V863&lt;&gt;0),13,AND(Z863=10,P863&lt;&gt;0),25,AND(Z863=10,R863&lt;&gt;0),22,AND(Z863=10,U863="ALTO"),21,AND(Z863=10,U863="BAJO"),18,AND(Z863=10,V863&lt;&gt;0),18,AND(Z863=11,P863&lt;&gt;0),25,AND(Z863=11,R863&lt;&gt;0),23,AND(Z863=11,U863="ALTO"),20,AND(Z863=11,U863="BAJO"),16,AND(Z863=11,V863&lt;&gt;0),11,AND(Z863=12,P863&lt;&gt;0),25,AND(Z863=12,R863&lt;&gt;0),23,AND(Z863=12,U863="ALTO"),20,AND(Z863=12,U863="BAJO"),16,AND(Z863=12,V863&lt;&gt;0),12,AND(Z863=13,P863&lt;&gt;0),25,AND(Z863=13,R863&lt;&gt;0),21,AND(Z863=13,U863="ALTO"),20,AND(Z863=13,U863="BAJO"),17,AND(Z863=13,V863&lt;&gt;0),17,AND(Z863=14,P863&lt;&gt;0),25,AND(Z863=14,R863&lt;&gt;0),24,AND(Z863=14,U863="ALTO"),23,AND(Z863=14,U863="BAJO"),21,AND(Z863=14,V863&lt;&gt;0),18,AND(Z863=15,P863&lt;&gt;0),25,AND(Z863=15,R863&lt;&gt;0),24,AND(Z863=15,U863="ALTO"),22,AND(Z863=15,U863="BAJO"),19,AND(Z863=15,V863&lt;&gt;0),19,AND(Z863=16,P863&lt;&gt;0),25,AND(Z863=16,R863&lt;&gt;0),23,AND(Z863=16,U863="ALTO"),23,AND(Z863=16,U863="BAJO"),23,AND(Z863=16,V863&lt;&gt;0),20,AND(Z863=17,P863&lt;&gt;0),25,AND(Z863=17,R863&lt;&gt;0),24,AND(Z863=17,U863="ALTO"),23,AND(Z863=17,U863="BAJO"),21,AND(Z863=17,V863&lt;&gt;0),20,AND(Z863=18,P863&lt;&gt;0),25,AND(Z863=18,R863&lt;&gt;0),24,AND(Z863=18,U863="ALTO"),23,AND(Z863=18,U863="BAJO"),22,AND(Z863=18,V863&lt;&gt;0),21,AND(Z863=19,P863&lt;&gt;0),25,AND(Z863=19,R863&lt;&gt;0),25,AND(Z863=19,U863="ALTO"),24,AND(Z863=19,U863="BAJO"),22,AND(Z863=19,V863&lt;&gt;0),22,AND(Z863&lt;&gt;0,X863&lt;&gt;0),Z863,TRUE,"FALSO")</f>
        <v>FALSO</v>
      </c>
      <c r="AC863" s="222"/>
      <c r="AD863" s="222"/>
      <c r="AE863" s="36"/>
      <c r="AF863" s="37"/>
      <c r="AG863" s="37"/>
      <c r="AH863" s="25"/>
      <c r="AI863" s="25"/>
      <c r="AJ863" s="25"/>
      <c r="AK863" s="25"/>
      <c r="AL863" s="25"/>
      <c r="AM863" s="25"/>
      <c r="AN863" s="25"/>
      <c r="AO863" s="35"/>
      <c r="AP863" s="25"/>
      <c r="AQ863" s="35"/>
      <c r="AR863" s="25"/>
      <c r="AS863" s="35"/>
      <c r="AT863" s="25"/>
      <c r="AU863" s="35"/>
      <c r="AV863" s="25"/>
      <c r="AW863" s="35"/>
      <c r="AX863" s="25"/>
    </row>
    <row r="864" spans="1:50" ht="26.25">
      <c r="A864" s="285"/>
      <c r="B864" s="381"/>
      <c r="C864" s="379"/>
      <c r="D864" s="378"/>
      <c r="E864" s="249"/>
      <c r="F864" s="248"/>
      <c r="G864" s="225"/>
      <c r="H864" s="227"/>
      <c r="I864" s="254"/>
      <c r="J864" s="255" t="e">
        <f>+VLOOKUP(I864,Peligros_Aspectos!A:D,4,0)</f>
        <v>#N/A</v>
      </c>
      <c r="K864" s="256" t="e">
        <f>+VLOOKUP(I864,Peligros_Aspectos!A:D,2,0)</f>
        <v>#N/A</v>
      </c>
      <c r="L864" s="257" t="e">
        <f>+VLOOKUP(I864,Peligros_Aspectos!A:C,3,0)</f>
        <v>#N/A</v>
      </c>
      <c r="M864" s="232"/>
      <c r="N864" s="258"/>
      <c r="O864" s="245" t="str">
        <f t="shared" si="70"/>
        <v/>
      </c>
      <c r="P864" s="260"/>
      <c r="Q864" s="260"/>
      <c r="R864" s="260"/>
      <c r="S864" s="260"/>
      <c r="T864" s="260"/>
      <c r="U864" s="258"/>
      <c r="V864" s="264"/>
      <c r="W864" s="264"/>
      <c r="X864" s="260"/>
      <c r="Y864" s="266"/>
      <c r="Z864" s="245" t="str">
        <f t="shared" si="69"/>
        <v/>
      </c>
      <c r="AA864" s="267"/>
      <c r="AB864" s="245" t="str">
        <f t="array" ref="AB864">_xlfn.IFS(AND(Z864=1,P864&lt;&gt;0),25,AND(Z864=1,R864&lt;&gt;0),21,AND(Z864=1,U864="ALTO"),16,AND(Z864=1,U864="BAJO"),11,AND(Z864=1,V864&lt;&gt;0),2,AND(Z864=2,P864&lt;&gt;0),25,AND(Z864=2,R864&lt;&gt;0),21,AND(Z864=2,U864="ALTO"),16,AND(Z864=2,U864="BAJO"),11,AND(Z864=2,V864&lt;&gt;0),4,AND(Z864=3,P864&lt;&gt;0),25,AND(Z864=3,R864&lt;&gt;0),21,AND(Z864=3,U864="ALTO"),16,AND(Z864=3,U864="BAJO"),12,AND(Z864=3,V864&lt;&gt;0),5,AND(Z864=4,P864&lt;&gt;0),25,AND(Z864=4,R864&lt;&gt;0),13,AND(Z864=4,U864="ALTO"),16,AND(Z864=4,U864="BAJO"),14,AND(Z864=4,V864&lt;&gt;0),7,AND(Z864=5,P864&lt;&gt;0),25,AND(Z864=5,R864&lt;&gt;0),21,AND(Z864=5,U864="ALTO"),16,AND(Z864=5,U864="BAJO"),12,AND(Z864=5,V864&lt;&gt;0),8,AND(Z864=6,P864&lt;&gt;0),25,AND(Z864=6,R864&lt;&gt;0),21,AND(Z864=6,U864="ALTO"),20,AND(Z864=6,U864="BAJO"),17,AND(Z864=6,V864&lt;&gt;0),6,AND(Z864=7,P864&lt;&gt;0),25,AND(Z864=7,R864&lt;&gt;0),23,AND(Z864=7,U864="ALTO"),16,AND(Z864=7,U864="BAJO"),11,AND(Z864=7,V864&lt;&gt;0),7,AND(Z864=8,P864&lt;&gt;0),25,AND(Z864=8,R864&lt;&gt;0),21,AND(Z864=8,U864="ALTO"),16,AND(Z864=8,U864="BAJO"),12,AND(Z864=8,V864&lt;&gt;0),8,AND(Z864=9,P864&lt;&gt;0),25,AND(Z864=9,R864&lt;&gt;0),21,AND(Z864=9,U864="ALTO"),20,AND(Z864=9,U864="BAJO"),17,AND(Z864=9,V864&lt;&gt;0),13,AND(Z864=10,P864&lt;&gt;0),25,AND(Z864=10,R864&lt;&gt;0),22,AND(Z864=10,U864="ALTO"),21,AND(Z864=10,U864="BAJO"),18,AND(Z864=10,V864&lt;&gt;0),18,AND(Z864=11,P864&lt;&gt;0),25,AND(Z864=11,R864&lt;&gt;0),23,AND(Z864=11,U864="ALTO"),20,AND(Z864=11,U864="BAJO"),16,AND(Z864=11,V864&lt;&gt;0),11,AND(Z864=12,P864&lt;&gt;0),25,AND(Z864=12,R864&lt;&gt;0),23,AND(Z864=12,U864="ALTO"),20,AND(Z864=12,U864="BAJO"),16,AND(Z864=12,V864&lt;&gt;0),12,AND(Z864=13,P864&lt;&gt;0),25,AND(Z864=13,R864&lt;&gt;0),21,AND(Z864=13,U864="ALTO"),20,AND(Z864=13,U864="BAJO"),17,AND(Z864=13,V864&lt;&gt;0),17,AND(Z864=14,P864&lt;&gt;0),25,AND(Z864=14,R864&lt;&gt;0),24,AND(Z864=14,U864="ALTO"),23,AND(Z864=14,U864="BAJO"),21,AND(Z864=14,V864&lt;&gt;0),18,AND(Z864=15,P864&lt;&gt;0),25,AND(Z864=15,R864&lt;&gt;0),24,AND(Z864=15,U864="ALTO"),22,AND(Z864=15,U864="BAJO"),19,AND(Z864=15,V864&lt;&gt;0),19,AND(Z864=16,P864&lt;&gt;0),25,AND(Z864=16,R864&lt;&gt;0),23,AND(Z864=16,U864="ALTO"),23,AND(Z864=16,U864="BAJO"),23,AND(Z864=16,V864&lt;&gt;0),20,AND(Z864=17,P864&lt;&gt;0),25,AND(Z864=17,R864&lt;&gt;0),24,AND(Z864=17,U864="ALTO"),23,AND(Z864=17,U864="BAJO"),21,AND(Z864=17,V864&lt;&gt;0),20,AND(Z864=18,P864&lt;&gt;0),25,AND(Z864=18,R864&lt;&gt;0),24,AND(Z864=18,U864="ALTO"),23,AND(Z864=18,U864="BAJO"),22,AND(Z864=18,V864&lt;&gt;0),21,AND(Z864=19,P864&lt;&gt;0),25,AND(Z864=19,R864&lt;&gt;0),25,AND(Z864=19,U864="ALTO"),24,AND(Z864=19,U864="BAJO"),22,AND(Z864=19,V864&lt;&gt;0),22,AND(Z864&lt;&gt;0,X864&lt;&gt;0),Z864,TRUE,"FALSO")</f>
        <v>FALSO</v>
      </c>
      <c r="AC864" s="222"/>
      <c r="AD864" s="222"/>
      <c r="AE864" s="36"/>
      <c r="AF864" s="37"/>
      <c r="AG864" s="37"/>
      <c r="AH864" s="25"/>
      <c r="AI864" s="25"/>
      <c r="AJ864" s="25"/>
      <c r="AK864" s="25"/>
      <c r="AL864" s="25"/>
      <c r="AM864" s="25"/>
      <c r="AN864" s="25"/>
      <c r="AO864" s="35"/>
      <c r="AP864" s="25"/>
      <c r="AQ864" s="35"/>
      <c r="AR864" s="25"/>
      <c r="AS864" s="35"/>
      <c r="AT864" s="25"/>
      <c r="AU864" s="35"/>
      <c r="AV864" s="25"/>
      <c r="AW864" s="35"/>
      <c r="AX864" s="25"/>
    </row>
    <row r="865" spans="1:50" ht="26.25">
      <c r="A865" s="285"/>
      <c r="B865" s="381"/>
      <c r="C865" s="379"/>
      <c r="D865" s="378"/>
      <c r="E865" s="249"/>
      <c r="F865" s="248"/>
      <c r="G865" s="225"/>
      <c r="H865" s="227"/>
      <c r="I865" s="254"/>
      <c r="J865" s="255" t="e">
        <f>+VLOOKUP(I865,Peligros_Aspectos!A:D,4,0)</f>
        <v>#N/A</v>
      </c>
      <c r="K865" s="256" t="e">
        <f>+VLOOKUP(I865,Peligros_Aspectos!A:D,2,0)</f>
        <v>#N/A</v>
      </c>
      <c r="L865" s="257" t="e">
        <f>+VLOOKUP(I865,Peligros_Aspectos!A:C,3,0)</f>
        <v>#N/A</v>
      </c>
      <c r="M865" s="232"/>
      <c r="N865" s="258"/>
      <c r="O865" s="245" t="str">
        <f t="shared" si="70"/>
        <v/>
      </c>
      <c r="P865" s="260"/>
      <c r="Q865" s="260"/>
      <c r="R865" s="260"/>
      <c r="S865" s="260"/>
      <c r="T865" s="260"/>
      <c r="U865" s="258"/>
      <c r="V865" s="264"/>
      <c r="W865" s="264"/>
      <c r="X865" s="260"/>
      <c r="Y865" s="266"/>
      <c r="Z865" s="245" t="str">
        <f t="shared" si="69"/>
        <v/>
      </c>
      <c r="AA865" s="267"/>
      <c r="AB865" s="245" t="str">
        <f t="array" ref="AB865">_xlfn.IFS(AND(Z865=1,P865&lt;&gt;0),25,AND(Z865=1,R865&lt;&gt;0),21,AND(Z865=1,U865="ALTO"),16,AND(Z865=1,U865="BAJO"),11,AND(Z865=1,V865&lt;&gt;0),2,AND(Z865=2,P865&lt;&gt;0),25,AND(Z865=2,R865&lt;&gt;0),21,AND(Z865=2,U865="ALTO"),16,AND(Z865=2,U865="BAJO"),11,AND(Z865=2,V865&lt;&gt;0),4,AND(Z865=3,P865&lt;&gt;0),25,AND(Z865=3,R865&lt;&gt;0),21,AND(Z865=3,U865="ALTO"),16,AND(Z865=3,U865="BAJO"),12,AND(Z865=3,V865&lt;&gt;0),5,AND(Z865=4,P865&lt;&gt;0),25,AND(Z865=4,R865&lt;&gt;0),13,AND(Z865=4,U865="ALTO"),16,AND(Z865=4,U865="BAJO"),14,AND(Z865=4,V865&lt;&gt;0),7,AND(Z865=5,P865&lt;&gt;0),25,AND(Z865=5,R865&lt;&gt;0),21,AND(Z865=5,U865="ALTO"),16,AND(Z865=5,U865="BAJO"),12,AND(Z865=5,V865&lt;&gt;0),8,AND(Z865=6,P865&lt;&gt;0),25,AND(Z865=6,R865&lt;&gt;0),21,AND(Z865=6,U865="ALTO"),20,AND(Z865=6,U865="BAJO"),17,AND(Z865=6,V865&lt;&gt;0),6,AND(Z865=7,P865&lt;&gt;0),25,AND(Z865=7,R865&lt;&gt;0),23,AND(Z865=7,U865="ALTO"),16,AND(Z865=7,U865="BAJO"),11,AND(Z865=7,V865&lt;&gt;0),7,AND(Z865=8,P865&lt;&gt;0),25,AND(Z865=8,R865&lt;&gt;0),21,AND(Z865=8,U865="ALTO"),16,AND(Z865=8,U865="BAJO"),12,AND(Z865=8,V865&lt;&gt;0),8,AND(Z865=9,P865&lt;&gt;0),25,AND(Z865=9,R865&lt;&gt;0),21,AND(Z865=9,U865="ALTO"),20,AND(Z865=9,U865="BAJO"),17,AND(Z865=9,V865&lt;&gt;0),13,AND(Z865=10,P865&lt;&gt;0),25,AND(Z865=10,R865&lt;&gt;0),22,AND(Z865=10,U865="ALTO"),21,AND(Z865=10,U865="BAJO"),18,AND(Z865=10,V865&lt;&gt;0),18,AND(Z865=11,P865&lt;&gt;0),25,AND(Z865=11,R865&lt;&gt;0),23,AND(Z865=11,U865="ALTO"),20,AND(Z865=11,U865="BAJO"),16,AND(Z865=11,V865&lt;&gt;0),11,AND(Z865=12,P865&lt;&gt;0),25,AND(Z865=12,R865&lt;&gt;0),23,AND(Z865=12,U865="ALTO"),20,AND(Z865=12,U865="BAJO"),16,AND(Z865=12,V865&lt;&gt;0),12,AND(Z865=13,P865&lt;&gt;0),25,AND(Z865=13,R865&lt;&gt;0),21,AND(Z865=13,U865="ALTO"),20,AND(Z865=13,U865="BAJO"),17,AND(Z865=13,V865&lt;&gt;0),17,AND(Z865=14,P865&lt;&gt;0),25,AND(Z865=14,R865&lt;&gt;0),24,AND(Z865=14,U865="ALTO"),23,AND(Z865=14,U865="BAJO"),21,AND(Z865=14,V865&lt;&gt;0),18,AND(Z865=15,P865&lt;&gt;0),25,AND(Z865=15,R865&lt;&gt;0),24,AND(Z865=15,U865="ALTO"),22,AND(Z865=15,U865="BAJO"),19,AND(Z865=15,V865&lt;&gt;0),19,AND(Z865=16,P865&lt;&gt;0),25,AND(Z865=16,R865&lt;&gt;0),23,AND(Z865=16,U865="ALTO"),23,AND(Z865=16,U865="BAJO"),23,AND(Z865=16,V865&lt;&gt;0),20,AND(Z865=17,P865&lt;&gt;0),25,AND(Z865=17,R865&lt;&gt;0),24,AND(Z865=17,U865="ALTO"),23,AND(Z865=17,U865="BAJO"),21,AND(Z865=17,V865&lt;&gt;0),20,AND(Z865=18,P865&lt;&gt;0),25,AND(Z865=18,R865&lt;&gt;0),24,AND(Z865=18,U865="ALTO"),23,AND(Z865=18,U865="BAJO"),22,AND(Z865=18,V865&lt;&gt;0),21,AND(Z865=19,P865&lt;&gt;0),25,AND(Z865=19,R865&lt;&gt;0),25,AND(Z865=19,U865="ALTO"),24,AND(Z865=19,U865="BAJO"),22,AND(Z865=19,V865&lt;&gt;0),22,AND(Z865&lt;&gt;0,X865&lt;&gt;0),Z865,TRUE,"FALSO")</f>
        <v>FALSO</v>
      </c>
      <c r="AC865" s="222"/>
      <c r="AD865" s="222"/>
      <c r="AE865" s="36"/>
      <c r="AF865" s="37"/>
      <c r="AG865" s="37"/>
      <c r="AH865" s="25"/>
      <c r="AI865" s="25"/>
      <c r="AJ865" s="25"/>
      <c r="AK865" s="25"/>
      <c r="AL865" s="25"/>
      <c r="AM865" s="25"/>
      <c r="AN865" s="25"/>
      <c r="AO865" s="35"/>
      <c r="AP865" s="25"/>
      <c r="AQ865" s="35"/>
      <c r="AR865" s="25"/>
      <c r="AS865" s="35"/>
      <c r="AT865" s="25"/>
      <c r="AU865" s="35"/>
      <c r="AV865" s="25"/>
      <c r="AW865" s="35"/>
      <c r="AX865" s="25"/>
    </row>
    <row r="866" spans="1:50" ht="26.25">
      <c r="A866" s="285"/>
      <c r="B866" s="381"/>
      <c r="C866" s="379"/>
      <c r="D866" s="378"/>
      <c r="E866" s="249"/>
      <c r="F866" s="248"/>
      <c r="G866" s="225"/>
      <c r="H866" s="227"/>
      <c r="I866" s="254"/>
      <c r="J866" s="255" t="e">
        <f>+VLOOKUP(I866,Peligros_Aspectos!A:D,4,0)</f>
        <v>#N/A</v>
      </c>
      <c r="K866" s="256" t="e">
        <f>+VLOOKUP(I866,Peligros_Aspectos!A:D,2,0)</f>
        <v>#N/A</v>
      </c>
      <c r="L866" s="257" t="e">
        <f>+VLOOKUP(I866,Peligros_Aspectos!A:C,3,0)</f>
        <v>#N/A</v>
      </c>
      <c r="M866" s="232"/>
      <c r="N866" s="258"/>
      <c r="O866" s="245" t="str">
        <f t="shared" si="70"/>
        <v/>
      </c>
      <c r="P866" s="260"/>
      <c r="Q866" s="260"/>
      <c r="R866" s="260"/>
      <c r="S866" s="260"/>
      <c r="T866" s="260"/>
      <c r="U866" s="258"/>
      <c r="V866" s="264"/>
      <c r="W866" s="264"/>
      <c r="X866" s="260"/>
      <c r="Y866" s="266"/>
      <c r="Z866" s="245" t="str">
        <f t="shared" si="69"/>
        <v/>
      </c>
      <c r="AA866" s="267"/>
      <c r="AB866" s="245" t="str">
        <f t="array" ref="AB866">_xlfn.IFS(AND(Z866=1,P866&lt;&gt;0),25,AND(Z866=1,R866&lt;&gt;0),21,AND(Z866=1,U866="ALTO"),16,AND(Z866=1,U866="BAJO"),11,AND(Z866=1,V866&lt;&gt;0),2,AND(Z866=2,P866&lt;&gt;0),25,AND(Z866=2,R866&lt;&gt;0),21,AND(Z866=2,U866="ALTO"),16,AND(Z866=2,U866="BAJO"),11,AND(Z866=2,V866&lt;&gt;0),4,AND(Z866=3,P866&lt;&gt;0),25,AND(Z866=3,R866&lt;&gt;0),21,AND(Z866=3,U866="ALTO"),16,AND(Z866=3,U866="BAJO"),12,AND(Z866=3,V866&lt;&gt;0),5,AND(Z866=4,P866&lt;&gt;0),25,AND(Z866=4,R866&lt;&gt;0),13,AND(Z866=4,U866="ALTO"),16,AND(Z866=4,U866="BAJO"),14,AND(Z866=4,V866&lt;&gt;0),7,AND(Z866=5,P866&lt;&gt;0),25,AND(Z866=5,R866&lt;&gt;0),21,AND(Z866=5,U866="ALTO"),16,AND(Z866=5,U866="BAJO"),12,AND(Z866=5,V866&lt;&gt;0),8,AND(Z866=6,P866&lt;&gt;0),25,AND(Z866=6,R866&lt;&gt;0),21,AND(Z866=6,U866="ALTO"),20,AND(Z866=6,U866="BAJO"),17,AND(Z866=6,V866&lt;&gt;0),6,AND(Z866=7,P866&lt;&gt;0),25,AND(Z866=7,R866&lt;&gt;0),23,AND(Z866=7,U866="ALTO"),16,AND(Z866=7,U866="BAJO"),11,AND(Z866=7,V866&lt;&gt;0),7,AND(Z866=8,P866&lt;&gt;0),25,AND(Z866=8,R866&lt;&gt;0),21,AND(Z866=8,U866="ALTO"),16,AND(Z866=8,U866="BAJO"),12,AND(Z866=8,V866&lt;&gt;0),8,AND(Z866=9,P866&lt;&gt;0),25,AND(Z866=9,R866&lt;&gt;0),21,AND(Z866=9,U866="ALTO"),20,AND(Z866=9,U866="BAJO"),17,AND(Z866=9,V866&lt;&gt;0),13,AND(Z866=10,P866&lt;&gt;0),25,AND(Z866=10,R866&lt;&gt;0),22,AND(Z866=10,U866="ALTO"),21,AND(Z866=10,U866="BAJO"),18,AND(Z866=10,V866&lt;&gt;0),18,AND(Z866=11,P866&lt;&gt;0),25,AND(Z866=11,R866&lt;&gt;0),23,AND(Z866=11,U866="ALTO"),20,AND(Z866=11,U866="BAJO"),16,AND(Z866=11,V866&lt;&gt;0),11,AND(Z866=12,P866&lt;&gt;0),25,AND(Z866=12,R866&lt;&gt;0),23,AND(Z866=12,U866="ALTO"),20,AND(Z866=12,U866="BAJO"),16,AND(Z866=12,V866&lt;&gt;0),12,AND(Z866=13,P866&lt;&gt;0),25,AND(Z866=13,R866&lt;&gt;0),21,AND(Z866=13,U866="ALTO"),20,AND(Z866=13,U866="BAJO"),17,AND(Z866=13,V866&lt;&gt;0),17,AND(Z866=14,P866&lt;&gt;0),25,AND(Z866=14,R866&lt;&gt;0),24,AND(Z866=14,U866="ALTO"),23,AND(Z866=14,U866="BAJO"),21,AND(Z866=14,V866&lt;&gt;0),18,AND(Z866=15,P866&lt;&gt;0),25,AND(Z866=15,R866&lt;&gt;0),24,AND(Z866=15,U866="ALTO"),22,AND(Z866=15,U866="BAJO"),19,AND(Z866=15,V866&lt;&gt;0),19,AND(Z866=16,P866&lt;&gt;0),25,AND(Z866=16,R866&lt;&gt;0),23,AND(Z866=16,U866="ALTO"),23,AND(Z866=16,U866="BAJO"),23,AND(Z866=16,V866&lt;&gt;0),20,AND(Z866=17,P866&lt;&gt;0),25,AND(Z866=17,R866&lt;&gt;0),24,AND(Z866=17,U866="ALTO"),23,AND(Z866=17,U866="BAJO"),21,AND(Z866=17,V866&lt;&gt;0),20,AND(Z866=18,P866&lt;&gt;0),25,AND(Z866=18,R866&lt;&gt;0),24,AND(Z866=18,U866="ALTO"),23,AND(Z866=18,U866="BAJO"),22,AND(Z866=18,V866&lt;&gt;0),21,AND(Z866=19,P866&lt;&gt;0),25,AND(Z866=19,R866&lt;&gt;0),25,AND(Z866=19,U866="ALTO"),24,AND(Z866=19,U866="BAJO"),22,AND(Z866=19,V866&lt;&gt;0),22,AND(Z866&lt;&gt;0,X866&lt;&gt;0),Z866,TRUE,"FALSO")</f>
        <v>FALSO</v>
      </c>
      <c r="AC866" s="222"/>
      <c r="AD866" s="222"/>
      <c r="AE866" s="36"/>
      <c r="AF866" s="37"/>
      <c r="AG866" s="37"/>
      <c r="AH866" s="25"/>
      <c r="AI866" s="25"/>
      <c r="AJ866" s="25"/>
      <c r="AK866" s="25"/>
      <c r="AL866" s="25"/>
      <c r="AM866" s="25"/>
      <c r="AN866" s="25"/>
      <c r="AO866" s="35"/>
      <c r="AP866" s="25"/>
      <c r="AQ866" s="35"/>
      <c r="AR866" s="25"/>
      <c r="AS866" s="35"/>
      <c r="AT866" s="25"/>
      <c r="AU866" s="35"/>
      <c r="AV866" s="25"/>
      <c r="AW866" s="35"/>
      <c r="AX866" s="25"/>
    </row>
    <row r="867" spans="1:50" ht="26.25">
      <c r="A867" s="285"/>
      <c r="B867" s="381"/>
      <c r="C867" s="379"/>
      <c r="D867" s="378"/>
      <c r="E867" s="249"/>
      <c r="F867" s="248"/>
      <c r="G867" s="225"/>
      <c r="H867" s="227"/>
      <c r="I867" s="254"/>
      <c r="J867" s="255" t="e">
        <f>+VLOOKUP(I867,Peligros_Aspectos!A:D,4,0)</f>
        <v>#N/A</v>
      </c>
      <c r="K867" s="256" t="e">
        <f>+VLOOKUP(I867,Peligros_Aspectos!A:D,2,0)</f>
        <v>#N/A</v>
      </c>
      <c r="L867" s="257" t="e">
        <f>+VLOOKUP(I867,Peligros_Aspectos!A:C,3,0)</f>
        <v>#N/A</v>
      </c>
      <c r="M867" s="232"/>
      <c r="N867" s="258"/>
      <c r="O867" s="245" t="str">
        <f t="shared" si="70"/>
        <v/>
      </c>
      <c r="P867" s="260"/>
      <c r="Q867" s="260"/>
      <c r="R867" s="260"/>
      <c r="S867" s="260"/>
      <c r="T867" s="260"/>
      <c r="U867" s="258"/>
      <c r="V867" s="264"/>
      <c r="W867" s="264"/>
      <c r="X867" s="260"/>
      <c r="Y867" s="266"/>
      <c r="Z867" s="245" t="str">
        <f t="shared" si="69"/>
        <v/>
      </c>
      <c r="AA867" s="267"/>
      <c r="AB867" s="245" t="str">
        <f t="array" ref="AB867">_xlfn.IFS(AND(Z867=1,P867&lt;&gt;0),25,AND(Z867=1,R867&lt;&gt;0),21,AND(Z867=1,U867="ALTO"),16,AND(Z867=1,U867="BAJO"),11,AND(Z867=1,V867&lt;&gt;0),2,AND(Z867=2,P867&lt;&gt;0),25,AND(Z867=2,R867&lt;&gt;0),21,AND(Z867=2,U867="ALTO"),16,AND(Z867=2,U867="BAJO"),11,AND(Z867=2,V867&lt;&gt;0),4,AND(Z867=3,P867&lt;&gt;0),25,AND(Z867=3,R867&lt;&gt;0),21,AND(Z867=3,U867="ALTO"),16,AND(Z867=3,U867="BAJO"),12,AND(Z867=3,V867&lt;&gt;0),5,AND(Z867=4,P867&lt;&gt;0),25,AND(Z867=4,R867&lt;&gt;0),13,AND(Z867=4,U867="ALTO"),16,AND(Z867=4,U867="BAJO"),14,AND(Z867=4,V867&lt;&gt;0),7,AND(Z867=5,P867&lt;&gt;0),25,AND(Z867=5,R867&lt;&gt;0),21,AND(Z867=5,U867="ALTO"),16,AND(Z867=5,U867="BAJO"),12,AND(Z867=5,V867&lt;&gt;0),8,AND(Z867=6,P867&lt;&gt;0),25,AND(Z867=6,R867&lt;&gt;0),21,AND(Z867=6,U867="ALTO"),20,AND(Z867=6,U867="BAJO"),17,AND(Z867=6,V867&lt;&gt;0),6,AND(Z867=7,P867&lt;&gt;0),25,AND(Z867=7,R867&lt;&gt;0),23,AND(Z867=7,U867="ALTO"),16,AND(Z867=7,U867="BAJO"),11,AND(Z867=7,V867&lt;&gt;0),7,AND(Z867=8,P867&lt;&gt;0),25,AND(Z867=8,R867&lt;&gt;0),21,AND(Z867=8,U867="ALTO"),16,AND(Z867=8,U867="BAJO"),12,AND(Z867=8,V867&lt;&gt;0),8,AND(Z867=9,P867&lt;&gt;0),25,AND(Z867=9,R867&lt;&gt;0),21,AND(Z867=9,U867="ALTO"),20,AND(Z867=9,U867="BAJO"),17,AND(Z867=9,V867&lt;&gt;0),13,AND(Z867=10,P867&lt;&gt;0),25,AND(Z867=10,R867&lt;&gt;0),22,AND(Z867=10,U867="ALTO"),21,AND(Z867=10,U867="BAJO"),18,AND(Z867=10,V867&lt;&gt;0),18,AND(Z867=11,P867&lt;&gt;0),25,AND(Z867=11,R867&lt;&gt;0),23,AND(Z867=11,U867="ALTO"),20,AND(Z867=11,U867="BAJO"),16,AND(Z867=11,V867&lt;&gt;0),11,AND(Z867=12,P867&lt;&gt;0),25,AND(Z867=12,R867&lt;&gt;0),23,AND(Z867=12,U867="ALTO"),20,AND(Z867=12,U867="BAJO"),16,AND(Z867=12,V867&lt;&gt;0),12,AND(Z867=13,P867&lt;&gt;0),25,AND(Z867=13,R867&lt;&gt;0),21,AND(Z867=13,U867="ALTO"),20,AND(Z867=13,U867="BAJO"),17,AND(Z867=13,V867&lt;&gt;0),17,AND(Z867=14,P867&lt;&gt;0),25,AND(Z867=14,R867&lt;&gt;0),24,AND(Z867=14,U867="ALTO"),23,AND(Z867=14,U867="BAJO"),21,AND(Z867=14,V867&lt;&gt;0),18,AND(Z867=15,P867&lt;&gt;0),25,AND(Z867=15,R867&lt;&gt;0),24,AND(Z867=15,U867="ALTO"),22,AND(Z867=15,U867="BAJO"),19,AND(Z867=15,V867&lt;&gt;0),19,AND(Z867=16,P867&lt;&gt;0),25,AND(Z867=16,R867&lt;&gt;0),23,AND(Z867=16,U867="ALTO"),23,AND(Z867=16,U867="BAJO"),23,AND(Z867=16,V867&lt;&gt;0),20,AND(Z867=17,P867&lt;&gt;0),25,AND(Z867=17,R867&lt;&gt;0),24,AND(Z867=17,U867="ALTO"),23,AND(Z867=17,U867="BAJO"),21,AND(Z867=17,V867&lt;&gt;0),20,AND(Z867=18,P867&lt;&gt;0),25,AND(Z867=18,R867&lt;&gt;0),24,AND(Z867=18,U867="ALTO"),23,AND(Z867=18,U867="BAJO"),22,AND(Z867=18,V867&lt;&gt;0),21,AND(Z867=19,P867&lt;&gt;0),25,AND(Z867=19,R867&lt;&gt;0),25,AND(Z867=19,U867="ALTO"),24,AND(Z867=19,U867="BAJO"),22,AND(Z867=19,V867&lt;&gt;0),22,AND(Z867&lt;&gt;0,X867&lt;&gt;0),Z867,TRUE,"FALSO")</f>
        <v>FALSO</v>
      </c>
      <c r="AC867" s="222"/>
      <c r="AD867" s="222"/>
      <c r="AE867" s="36"/>
      <c r="AF867" s="37"/>
      <c r="AG867" s="37"/>
      <c r="AH867" s="25"/>
      <c r="AI867" s="25"/>
      <c r="AJ867" s="25"/>
      <c r="AK867" s="25"/>
      <c r="AL867" s="25"/>
      <c r="AM867" s="25"/>
      <c r="AN867" s="25"/>
      <c r="AO867" s="35"/>
      <c r="AP867" s="25"/>
      <c r="AQ867" s="35"/>
      <c r="AR867" s="25"/>
      <c r="AS867" s="35"/>
      <c r="AT867" s="25"/>
      <c r="AU867" s="35"/>
      <c r="AV867" s="25"/>
      <c r="AW867" s="35"/>
      <c r="AX867" s="25"/>
    </row>
    <row r="868" spans="1:50" ht="26.25">
      <c r="A868" s="285"/>
      <c r="B868" s="381"/>
      <c r="C868" s="379"/>
      <c r="D868" s="378"/>
      <c r="E868" s="249"/>
      <c r="F868" s="248"/>
      <c r="G868" s="225"/>
      <c r="H868" s="227"/>
      <c r="I868" s="254"/>
      <c r="J868" s="255" t="e">
        <f>+VLOOKUP(I868,Peligros_Aspectos!A:D,4,0)</f>
        <v>#N/A</v>
      </c>
      <c r="K868" s="256" t="e">
        <f>+VLOOKUP(I868,Peligros_Aspectos!A:D,2,0)</f>
        <v>#N/A</v>
      </c>
      <c r="L868" s="257" t="e">
        <f>+VLOOKUP(I868,Peligros_Aspectos!A:C,3,0)</f>
        <v>#N/A</v>
      </c>
      <c r="M868" s="232"/>
      <c r="N868" s="258"/>
      <c r="O868" s="245" t="str">
        <f t="shared" si="70"/>
        <v/>
      </c>
      <c r="P868" s="260"/>
      <c r="Q868" s="260"/>
      <c r="R868" s="260"/>
      <c r="S868" s="260"/>
      <c r="T868" s="260"/>
      <c r="U868" s="258"/>
      <c r="V868" s="264"/>
      <c r="W868" s="264"/>
      <c r="X868" s="260"/>
      <c r="Y868" s="266"/>
      <c r="Z868" s="245" t="str">
        <f t="shared" si="69"/>
        <v/>
      </c>
      <c r="AA868" s="267"/>
      <c r="AB868" s="245" t="str">
        <f t="array" ref="AB868">_xlfn.IFS(AND(Z868=1,P868&lt;&gt;0),25,AND(Z868=1,R868&lt;&gt;0),21,AND(Z868=1,U868="ALTO"),16,AND(Z868=1,U868="BAJO"),11,AND(Z868=1,V868&lt;&gt;0),2,AND(Z868=2,P868&lt;&gt;0),25,AND(Z868=2,R868&lt;&gt;0),21,AND(Z868=2,U868="ALTO"),16,AND(Z868=2,U868="BAJO"),11,AND(Z868=2,V868&lt;&gt;0),4,AND(Z868=3,P868&lt;&gt;0),25,AND(Z868=3,R868&lt;&gt;0),21,AND(Z868=3,U868="ALTO"),16,AND(Z868=3,U868="BAJO"),12,AND(Z868=3,V868&lt;&gt;0),5,AND(Z868=4,P868&lt;&gt;0),25,AND(Z868=4,R868&lt;&gt;0),13,AND(Z868=4,U868="ALTO"),16,AND(Z868=4,U868="BAJO"),14,AND(Z868=4,V868&lt;&gt;0),7,AND(Z868=5,P868&lt;&gt;0),25,AND(Z868=5,R868&lt;&gt;0),21,AND(Z868=5,U868="ALTO"),16,AND(Z868=5,U868="BAJO"),12,AND(Z868=5,V868&lt;&gt;0),8,AND(Z868=6,P868&lt;&gt;0),25,AND(Z868=6,R868&lt;&gt;0),21,AND(Z868=6,U868="ALTO"),20,AND(Z868=6,U868="BAJO"),17,AND(Z868=6,V868&lt;&gt;0),6,AND(Z868=7,P868&lt;&gt;0),25,AND(Z868=7,R868&lt;&gt;0),23,AND(Z868=7,U868="ALTO"),16,AND(Z868=7,U868="BAJO"),11,AND(Z868=7,V868&lt;&gt;0),7,AND(Z868=8,P868&lt;&gt;0),25,AND(Z868=8,R868&lt;&gt;0),21,AND(Z868=8,U868="ALTO"),16,AND(Z868=8,U868="BAJO"),12,AND(Z868=8,V868&lt;&gt;0),8,AND(Z868=9,P868&lt;&gt;0),25,AND(Z868=9,R868&lt;&gt;0),21,AND(Z868=9,U868="ALTO"),20,AND(Z868=9,U868="BAJO"),17,AND(Z868=9,V868&lt;&gt;0),13,AND(Z868=10,P868&lt;&gt;0),25,AND(Z868=10,R868&lt;&gt;0),22,AND(Z868=10,U868="ALTO"),21,AND(Z868=10,U868="BAJO"),18,AND(Z868=10,V868&lt;&gt;0),18,AND(Z868=11,P868&lt;&gt;0),25,AND(Z868=11,R868&lt;&gt;0),23,AND(Z868=11,U868="ALTO"),20,AND(Z868=11,U868="BAJO"),16,AND(Z868=11,V868&lt;&gt;0),11,AND(Z868=12,P868&lt;&gt;0),25,AND(Z868=12,R868&lt;&gt;0),23,AND(Z868=12,U868="ALTO"),20,AND(Z868=12,U868="BAJO"),16,AND(Z868=12,V868&lt;&gt;0),12,AND(Z868=13,P868&lt;&gt;0),25,AND(Z868=13,R868&lt;&gt;0),21,AND(Z868=13,U868="ALTO"),20,AND(Z868=13,U868="BAJO"),17,AND(Z868=13,V868&lt;&gt;0),17,AND(Z868=14,P868&lt;&gt;0),25,AND(Z868=14,R868&lt;&gt;0),24,AND(Z868=14,U868="ALTO"),23,AND(Z868=14,U868="BAJO"),21,AND(Z868=14,V868&lt;&gt;0),18,AND(Z868=15,P868&lt;&gt;0),25,AND(Z868=15,R868&lt;&gt;0),24,AND(Z868=15,U868="ALTO"),22,AND(Z868=15,U868="BAJO"),19,AND(Z868=15,V868&lt;&gt;0),19,AND(Z868=16,P868&lt;&gt;0),25,AND(Z868=16,R868&lt;&gt;0),23,AND(Z868=16,U868="ALTO"),23,AND(Z868=16,U868="BAJO"),23,AND(Z868=16,V868&lt;&gt;0),20,AND(Z868=17,P868&lt;&gt;0),25,AND(Z868=17,R868&lt;&gt;0),24,AND(Z868=17,U868="ALTO"),23,AND(Z868=17,U868="BAJO"),21,AND(Z868=17,V868&lt;&gt;0),20,AND(Z868=18,P868&lt;&gt;0),25,AND(Z868=18,R868&lt;&gt;0),24,AND(Z868=18,U868="ALTO"),23,AND(Z868=18,U868="BAJO"),22,AND(Z868=18,V868&lt;&gt;0),21,AND(Z868=19,P868&lt;&gt;0),25,AND(Z868=19,R868&lt;&gt;0),25,AND(Z868=19,U868="ALTO"),24,AND(Z868=19,U868="BAJO"),22,AND(Z868=19,V868&lt;&gt;0),22,AND(Z868&lt;&gt;0,X868&lt;&gt;0),Z868,TRUE,"FALSO")</f>
        <v>FALSO</v>
      </c>
      <c r="AC868" s="222"/>
      <c r="AD868" s="222"/>
      <c r="AE868" s="36"/>
      <c r="AF868" s="37"/>
      <c r="AG868" s="37"/>
      <c r="AH868" s="25"/>
      <c r="AI868" s="25"/>
      <c r="AJ868" s="25"/>
      <c r="AK868" s="25"/>
      <c r="AL868" s="25"/>
      <c r="AM868" s="25"/>
      <c r="AN868" s="25"/>
      <c r="AO868" s="35"/>
      <c r="AP868" s="25"/>
      <c r="AQ868" s="35"/>
      <c r="AR868" s="25"/>
      <c r="AS868" s="35"/>
      <c r="AT868" s="25"/>
      <c r="AU868" s="35"/>
      <c r="AV868" s="25"/>
      <c r="AW868" s="35"/>
      <c r="AX868" s="25"/>
    </row>
    <row r="869" spans="1:50" ht="26.25">
      <c r="A869" s="285"/>
      <c r="B869" s="381"/>
      <c r="C869" s="379"/>
      <c r="D869" s="378"/>
      <c r="E869" s="249"/>
      <c r="F869" s="248"/>
      <c r="G869" s="225"/>
      <c r="H869" s="227"/>
      <c r="I869" s="254"/>
      <c r="J869" s="255" t="e">
        <f>+VLOOKUP(I869,Peligros_Aspectos!A:D,4,0)</f>
        <v>#N/A</v>
      </c>
      <c r="K869" s="256" t="e">
        <f>+VLOOKUP(I869,Peligros_Aspectos!A:D,2,0)</f>
        <v>#N/A</v>
      </c>
      <c r="L869" s="257" t="e">
        <f>+VLOOKUP(I869,Peligros_Aspectos!A:C,3,0)</f>
        <v>#N/A</v>
      </c>
      <c r="M869" s="232"/>
      <c r="N869" s="258"/>
      <c r="O869" s="245" t="str">
        <f t="shared" si="70"/>
        <v/>
      </c>
      <c r="P869" s="260"/>
      <c r="Q869" s="260"/>
      <c r="R869" s="260"/>
      <c r="S869" s="260"/>
      <c r="T869" s="260"/>
      <c r="U869" s="258"/>
      <c r="V869" s="264"/>
      <c r="W869" s="264"/>
      <c r="X869" s="260"/>
      <c r="Y869" s="266"/>
      <c r="Z869" s="245" t="str">
        <f t="shared" si="69"/>
        <v/>
      </c>
      <c r="AA869" s="267"/>
      <c r="AB869" s="245" t="str">
        <f t="array" ref="AB869">_xlfn.IFS(AND(Z869=1,P869&lt;&gt;0),25,AND(Z869=1,R869&lt;&gt;0),21,AND(Z869=1,U869="ALTO"),16,AND(Z869=1,U869="BAJO"),11,AND(Z869=1,V869&lt;&gt;0),2,AND(Z869=2,P869&lt;&gt;0),25,AND(Z869=2,R869&lt;&gt;0),21,AND(Z869=2,U869="ALTO"),16,AND(Z869=2,U869="BAJO"),11,AND(Z869=2,V869&lt;&gt;0),4,AND(Z869=3,P869&lt;&gt;0),25,AND(Z869=3,R869&lt;&gt;0),21,AND(Z869=3,U869="ALTO"),16,AND(Z869=3,U869="BAJO"),12,AND(Z869=3,V869&lt;&gt;0),5,AND(Z869=4,P869&lt;&gt;0),25,AND(Z869=4,R869&lt;&gt;0),13,AND(Z869=4,U869="ALTO"),16,AND(Z869=4,U869="BAJO"),14,AND(Z869=4,V869&lt;&gt;0),7,AND(Z869=5,P869&lt;&gt;0),25,AND(Z869=5,R869&lt;&gt;0),21,AND(Z869=5,U869="ALTO"),16,AND(Z869=5,U869="BAJO"),12,AND(Z869=5,V869&lt;&gt;0),8,AND(Z869=6,P869&lt;&gt;0),25,AND(Z869=6,R869&lt;&gt;0),21,AND(Z869=6,U869="ALTO"),20,AND(Z869=6,U869="BAJO"),17,AND(Z869=6,V869&lt;&gt;0),6,AND(Z869=7,P869&lt;&gt;0),25,AND(Z869=7,R869&lt;&gt;0),23,AND(Z869=7,U869="ALTO"),16,AND(Z869=7,U869="BAJO"),11,AND(Z869=7,V869&lt;&gt;0),7,AND(Z869=8,P869&lt;&gt;0),25,AND(Z869=8,R869&lt;&gt;0),21,AND(Z869=8,U869="ALTO"),16,AND(Z869=8,U869="BAJO"),12,AND(Z869=8,V869&lt;&gt;0),8,AND(Z869=9,P869&lt;&gt;0),25,AND(Z869=9,R869&lt;&gt;0),21,AND(Z869=9,U869="ALTO"),20,AND(Z869=9,U869="BAJO"),17,AND(Z869=9,V869&lt;&gt;0),13,AND(Z869=10,P869&lt;&gt;0),25,AND(Z869=10,R869&lt;&gt;0),22,AND(Z869=10,U869="ALTO"),21,AND(Z869=10,U869="BAJO"),18,AND(Z869=10,V869&lt;&gt;0),18,AND(Z869=11,P869&lt;&gt;0),25,AND(Z869=11,R869&lt;&gt;0),23,AND(Z869=11,U869="ALTO"),20,AND(Z869=11,U869="BAJO"),16,AND(Z869=11,V869&lt;&gt;0),11,AND(Z869=12,P869&lt;&gt;0),25,AND(Z869=12,R869&lt;&gt;0),23,AND(Z869=12,U869="ALTO"),20,AND(Z869=12,U869="BAJO"),16,AND(Z869=12,V869&lt;&gt;0),12,AND(Z869=13,P869&lt;&gt;0),25,AND(Z869=13,R869&lt;&gt;0),21,AND(Z869=13,U869="ALTO"),20,AND(Z869=13,U869="BAJO"),17,AND(Z869=13,V869&lt;&gt;0),17,AND(Z869=14,P869&lt;&gt;0),25,AND(Z869=14,R869&lt;&gt;0),24,AND(Z869=14,U869="ALTO"),23,AND(Z869=14,U869="BAJO"),21,AND(Z869=14,V869&lt;&gt;0),18,AND(Z869=15,P869&lt;&gt;0),25,AND(Z869=15,R869&lt;&gt;0),24,AND(Z869=15,U869="ALTO"),22,AND(Z869=15,U869="BAJO"),19,AND(Z869=15,V869&lt;&gt;0),19,AND(Z869=16,P869&lt;&gt;0),25,AND(Z869=16,R869&lt;&gt;0),23,AND(Z869=16,U869="ALTO"),23,AND(Z869=16,U869="BAJO"),23,AND(Z869=16,V869&lt;&gt;0),20,AND(Z869=17,P869&lt;&gt;0),25,AND(Z869=17,R869&lt;&gt;0),24,AND(Z869=17,U869="ALTO"),23,AND(Z869=17,U869="BAJO"),21,AND(Z869=17,V869&lt;&gt;0),20,AND(Z869=18,P869&lt;&gt;0),25,AND(Z869=18,R869&lt;&gt;0),24,AND(Z869=18,U869="ALTO"),23,AND(Z869=18,U869="BAJO"),22,AND(Z869=18,V869&lt;&gt;0),21,AND(Z869=19,P869&lt;&gt;0),25,AND(Z869=19,R869&lt;&gt;0),25,AND(Z869=19,U869="ALTO"),24,AND(Z869=19,U869="BAJO"),22,AND(Z869=19,V869&lt;&gt;0),22,AND(Z869&lt;&gt;0,X869&lt;&gt;0),Z869,TRUE,"FALSO")</f>
        <v>FALSO</v>
      </c>
      <c r="AC869" s="222"/>
      <c r="AD869" s="222"/>
      <c r="AE869" s="36"/>
      <c r="AF869" s="37"/>
      <c r="AG869" s="37"/>
      <c r="AH869" s="25"/>
      <c r="AI869" s="25"/>
      <c r="AJ869" s="25"/>
      <c r="AK869" s="25"/>
      <c r="AL869" s="25"/>
      <c r="AM869" s="25"/>
      <c r="AN869" s="25"/>
      <c r="AO869" s="35"/>
      <c r="AP869" s="25"/>
      <c r="AQ869" s="35"/>
      <c r="AR869" s="25"/>
      <c r="AS869" s="35"/>
      <c r="AT869" s="25"/>
      <c r="AU869" s="35"/>
      <c r="AV869" s="25"/>
      <c r="AW869" s="35"/>
      <c r="AX869" s="25"/>
    </row>
    <row r="870" spans="1:50" ht="26.25">
      <c r="A870" s="285"/>
      <c r="B870" s="381"/>
      <c r="C870" s="379"/>
      <c r="D870" s="378"/>
      <c r="E870" s="249"/>
      <c r="F870" s="248"/>
      <c r="G870" s="225"/>
      <c r="H870" s="227"/>
      <c r="I870" s="254"/>
      <c r="J870" s="255" t="e">
        <f>+VLOOKUP(I870,Peligros_Aspectos!A:D,4,0)</f>
        <v>#N/A</v>
      </c>
      <c r="K870" s="256" t="e">
        <f>+VLOOKUP(I870,Peligros_Aspectos!A:D,2,0)</f>
        <v>#N/A</v>
      </c>
      <c r="L870" s="257" t="e">
        <f>+VLOOKUP(I870,Peligros_Aspectos!A:C,3,0)</f>
        <v>#N/A</v>
      </c>
      <c r="M870" s="232"/>
      <c r="N870" s="258"/>
      <c r="O870" s="245" t="str">
        <f t="shared" si="70"/>
        <v/>
      </c>
      <c r="P870" s="260"/>
      <c r="Q870" s="260"/>
      <c r="R870" s="260"/>
      <c r="S870" s="260"/>
      <c r="T870" s="260"/>
      <c r="U870" s="258"/>
      <c r="V870" s="264"/>
      <c r="W870" s="264"/>
      <c r="X870" s="260"/>
      <c r="Y870" s="266"/>
      <c r="Z870" s="245" t="str">
        <f t="shared" si="69"/>
        <v/>
      </c>
      <c r="AA870" s="267"/>
      <c r="AB870" s="245" t="str">
        <f t="array" ref="AB870">_xlfn.IFS(AND(Z870=1,P870&lt;&gt;0),25,AND(Z870=1,R870&lt;&gt;0),21,AND(Z870=1,U870="ALTO"),16,AND(Z870=1,U870="BAJO"),11,AND(Z870=1,V870&lt;&gt;0),2,AND(Z870=2,P870&lt;&gt;0),25,AND(Z870=2,R870&lt;&gt;0),21,AND(Z870=2,U870="ALTO"),16,AND(Z870=2,U870="BAJO"),11,AND(Z870=2,V870&lt;&gt;0),4,AND(Z870=3,P870&lt;&gt;0),25,AND(Z870=3,R870&lt;&gt;0),21,AND(Z870=3,U870="ALTO"),16,AND(Z870=3,U870="BAJO"),12,AND(Z870=3,V870&lt;&gt;0),5,AND(Z870=4,P870&lt;&gt;0),25,AND(Z870=4,R870&lt;&gt;0),13,AND(Z870=4,U870="ALTO"),16,AND(Z870=4,U870="BAJO"),14,AND(Z870=4,V870&lt;&gt;0),7,AND(Z870=5,P870&lt;&gt;0),25,AND(Z870=5,R870&lt;&gt;0),21,AND(Z870=5,U870="ALTO"),16,AND(Z870=5,U870="BAJO"),12,AND(Z870=5,V870&lt;&gt;0),8,AND(Z870=6,P870&lt;&gt;0),25,AND(Z870=6,R870&lt;&gt;0),21,AND(Z870=6,U870="ALTO"),20,AND(Z870=6,U870="BAJO"),17,AND(Z870=6,V870&lt;&gt;0),6,AND(Z870=7,P870&lt;&gt;0),25,AND(Z870=7,R870&lt;&gt;0),23,AND(Z870=7,U870="ALTO"),16,AND(Z870=7,U870="BAJO"),11,AND(Z870=7,V870&lt;&gt;0),7,AND(Z870=8,P870&lt;&gt;0),25,AND(Z870=8,R870&lt;&gt;0),21,AND(Z870=8,U870="ALTO"),16,AND(Z870=8,U870="BAJO"),12,AND(Z870=8,V870&lt;&gt;0),8,AND(Z870=9,P870&lt;&gt;0),25,AND(Z870=9,R870&lt;&gt;0),21,AND(Z870=9,U870="ALTO"),20,AND(Z870=9,U870="BAJO"),17,AND(Z870=9,V870&lt;&gt;0),13,AND(Z870=10,P870&lt;&gt;0),25,AND(Z870=10,R870&lt;&gt;0),22,AND(Z870=10,U870="ALTO"),21,AND(Z870=10,U870="BAJO"),18,AND(Z870=10,V870&lt;&gt;0),18,AND(Z870=11,P870&lt;&gt;0),25,AND(Z870=11,R870&lt;&gt;0),23,AND(Z870=11,U870="ALTO"),20,AND(Z870=11,U870="BAJO"),16,AND(Z870=11,V870&lt;&gt;0),11,AND(Z870=12,P870&lt;&gt;0),25,AND(Z870=12,R870&lt;&gt;0),23,AND(Z870=12,U870="ALTO"),20,AND(Z870=12,U870="BAJO"),16,AND(Z870=12,V870&lt;&gt;0),12,AND(Z870=13,P870&lt;&gt;0),25,AND(Z870=13,R870&lt;&gt;0),21,AND(Z870=13,U870="ALTO"),20,AND(Z870=13,U870="BAJO"),17,AND(Z870=13,V870&lt;&gt;0),17,AND(Z870=14,P870&lt;&gt;0),25,AND(Z870=14,R870&lt;&gt;0),24,AND(Z870=14,U870="ALTO"),23,AND(Z870=14,U870="BAJO"),21,AND(Z870=14,V870&lt;&gt;0),18,AND(Z870=15,P870&lt;&gt;0),25,AND(Z870=15,R870&lt;&gt;0),24,AND(Z870=15,U870="ALTO"),22,AND(Z870=15,U870="BAJO"),19,AND(Z870=15,V870&lt;&gt;0),19,AND(Z870=16,P870&lt;&gt;0),25,AND(Z870=16,R870&lt;&gt;0),23,AND(Z870=16,U870="ALTO"),23,AND(Z870=16,U870="BAJO"),23,AND(Z870=16,V870&lt;&gt;0),20,AND(Z870=17,P870&lt;&gt;0),25,AND(Z870=17,R870&lt;&gt;0),24,AND(Z870=17,U870="ALTO"),23,AND(Z870=17,U870="BAJO"),21,AND(Z870=17,V870&lt;&gt;0),20,AND(Z870=18,P870&lt;&gt;0),25,AND(Z870=18,R870&lt;&gt;0),24,AND(Z870=18,U870="ALTO"),23,AND(Z870=18,U870="BAJO"),22,AND(Z870=18,V870&lt;&gt;0),21,AND(Z870=19,P870&lt;&gt;0),25,AND(Z870=19,R870&lt;&gt;0),25,AND(Z870=19,U870="ALTO"),24,AND(Z870=19,U870="BAJO"),22,AND(Z870=19,V870&lt;&gt;0),22,AND(Z870&lt;&gt;0,X870&lt;&gt;0),Z870,TRUE,"FALSO")</f>
        <v>FALSO</v>
      </c>
      <c r="AC870" s="222"/>
      <c r="AD870" s="222"/>
      <c r="AE870" s="36"/>
      <c r="AF870" s="37"/>
      <c r="AG870" s="37"/>
      <c r="AH870" s="25"/>
      <c r="AI870" s="25"/>
      <c r="AJ870" s="25"/>
      <c r="AK870" s="25"/>
      <c r="AL870" s="25"/>
      <c r="AM870" s="25"/>
      <c r="AN870" s="25"/>
      <c r="AO870" s="35"/>
      <c r="AP870" s="25"/>
      <c r="AQ870" s="35"/>
      <c r="AR870" s="25"/>
      <c r="AS870" s="35"/>
      <c r="AT870" s="25"/>
      <c r="AU870" s="35"/>
      <c r="AV870" s="25"/>
      <c r="AW870" s="35"/>
      <c r="AX870" s="25"/>
    </row>
    <row r="871" spans="1:50" ht="26.25">
      <c r="A871" s="285"/>
      <c r="B871" s="381"/>
      <c r="C871" s="379"/>
      <c r="D871" s="378"/>
      <c r="E871" s="249"/>
      <c r="F871" s="248"/>
      <c r="G871" s="225"/>
      <c r="H871" s="227"/>
      <c r="I871" s="254"/>
      <c r="J871" s="255" t="e">
        <f>+VLOOKUP(I871,Peligros_Aspectos!A:D,4,0)</f>
        <v>#N/A</v>
      </c>
      <c r="K871" s="256" t="e">
        <f>+VLOOKUP(I871,Peligros_Aspectos!A:D,2,0)</f>
        <v>#N/A</v>
      </c>
      <c r="L871" s="257" t="e">
        <f>+VLOOKUP(I871,Peligros_Aspectos!A:C,3,0)</f>
        <v>#N/A</v>
      </c>
      <c r="M871" s="232"/>
      <c r="N871" s="258"/>
      <c r="O871" s="245" t="str">
        <f t="shared" si="70"/>
        <v/>
      </c>
      <c r="P871" s="260"/>
      <c r="Q871" s="260"/>
      <c r="R871" s="260"/>
      <c r="S871" s="260"/>
      <c r="T871" s="260"/>
      <c r="U871" s="258"/>
      <c r="V871" s="264"/>
      <c r="W871" s="264"/>
      <c r="X871" s="260"/>
      <c r="Y871" s="266"/>
      <c r="Z871" s="245" t="str">
        <f t="shared" si="69"/>
        <v/>
      </c>
      <c r="AA871" s="267"/>
      <c r="AB871" s="245" t="str">
        <f t="array" ref="AB871">_xlfn.IFS(AND(Z871=1,P871&lt;&gt;0),25,AND(Z871=1,R871&lt;&gt;0),21,AND(Z871=1,U871="ALTO"),16,AND(Z871=1,U871="BAJO"),11,AND(Z871=1,V871&lt;&gt;0),2,AND(Z871=2,P871&lt;&gt;0),25,AND(Z871=2,R871&lt;&gt;0),21,AND(Z871=2,U871="ALTO"),16,AND(Z871=2,U871="BAJO"),11,AND(Z871=2,V871&lt;&gt;0),4,AND(Z871=3,P871&lt;&gt;0),25,AND(Z871=3,R871&lt;&gt;0),21,AND(Z871=3,U871="ALTO"),16,AND(Z871=3,U871="BAJO"),12,AND(Z871=3,V871&lt;&gt;0),5,AND(Z871=4,P871&lt;&gt;0),25,AND(Z871=4,R871&lt;&gt;0),13,AND(Z871=4,U871="ALTO"),16,AND(Z871=4,U871="BAJO"),14,AND(Z871=4,V871&lt;&gt;0),7,AND(Z871=5,P871&lt;&gt;0),25,AND(Z871=5,R871&lt;&gt;0),21,AND(Z871=5,U871="ALTO"),16,AND(Z871=5,U871="BAJO"),12,AND(Z871=5,V871&lt;&gt;0),8,AND(Z871=6,P871&lt;&gt;0),25,AND(Z871=6,R871&lt;&gt;0),21,AND(Z871=6,U871="ALTO"),20,AND(Z871=6,U871="BAJO"),17,AND(Z871=6,V871&lt;&gt;0),6,AND(Z871=7,P871&lt;&gt;0),25,AND(Z871=7,R871&lt;&gt;0),23,AND(Z871=7,U871="ALTO"),16,AND(Z871=7,U871="BAJO"),11,AND(Z871=7,V871&lt;&gt;0),7,AND(Z871=8,P871&lt;&gt;0),25,AND(Z871=8,R871&lt;&gt;0),21,AND(Z871=8,U871="ALTO"),16,AND(Z871=8,U871="BAJO"),12,AND(Z871=8,V871&lt;&gt;0),8,AND(Z871=9,P871&lt;&gt;0),25,AND(Z871=9,R871&lt;&gt;0),21,AND(Z871=9,U871="ALTO"),20,AND(Z871=9,U871="BAJO"),17,AND(Z871=9,V871&lt;&gt;0),13,AND(Z871=10,P871&lt;&gt;0),25,AND(Z871=10,R871&lt;&gt;0),22,AND(Z871=10,U871="ALTO"),21,AND(Z871=10,U871="BAJO"),18,AND(Z871=10,V871&lt;&gt;0),18,AND(Z871=11,P871&lt;&gt;0),25,AND(Z871=11,R871&lt;&gt;0),23,AND(Z871=11,U871="ALTO"),20,AND(Z871=11,U871="BAJO"),16,AND(Z871=11,V871&lt;&gt;0),11,AND(Z871=12,P871&lt;&gt;0),25,AND(Z871=12,R871&lt;&gt;0),23,AND(Z871=12,U871="ALTO"),20,AND(Z871=12,U871="BAJO"),16,AND(Z871=12,V871&lt;&gt;0),12,AND(Z871=13,P871&lt;&gt;0),25,AND(Z871=13,R871&lt;&gt;0),21,AND(Z871=13,U871="ALTO"),20,AND(Z871=13,U871="BAJO"),17,AND(Z871=13,V871&lt;&gt;0),17,AND(Z871=14,P871&lt;&gt;0),25,AND(Z871=14,R871&lt;&gt;0),24,AND(Z871=14,U871="ALTO"),23,AND(Z871=14,U871="BAJO"),21,AND(Z871=14,V871&lt;&gt;0),18,AND(Z871=15,P871&lt;&gt;0),25,AND(Z871=15,R871&lt;&gt;0),24,AND(Z871=15,U871="ALTO"),22,AND(Z871=15,U871="BAJO"),19,AND(Z871=15,V871&lt;&gt;0),19,AND(Z871=16,P871&lt;&gt;0),25,AND(Z871=16,R871&lt;&gt;0),23,AND(Z871=16,U871="ALTO"),23,AND(Z871=16,U871="BAJO"),23,AND(Z871=16,V871&lt;&gt;0),20,AND(Z871=17,P871&lt;&gt;0),25,AND(Z871=17,R871&lt;&gt;0),24,AND(Z871=17,U871="ALTO"),23,AND(Z871=17,U871="BAJO"),21,AND(Z871=17,V871&lt;&gt;0),20,AND(Z871=18,P871&lt;&gt;0),25,AND(Z871=18,R871&lt;&gt;0),24,AND(Z871=18,U871="ALTO"),23,AND(Z871=18,U871="BAJO"),22,AND(Z871=18,V871&lt;&gt;0),21,AND(Z871=19,P871&lt;&gt;0),25,AND(Z871=19,R871&lt;&gt;0),25,AND(Z871=19,U871="ALTO"),24,AND(Z871=19,U871="BAJO"),22,AND(Z871=19,V871&lt;&gt;0),22,AND(Z871&lt;&gt;0,X871&lt;&gt;0),Z871,TRUE,"FALSO")</f>
        <v>FALSO</v>
      </c>
      <c r="AC871" s="222"/>
      <c r="AD871" s="222"/>
      <c r="AE871" s="36"/>
      <c r="AF871" s="37"/>
      <c r="AG871" s="37"/>
      <c r="AH871" s="25"/>
      <c r="AI871" s="25"/>
      <c r="AJ871" s="25"/>
      <c r="AK871" s="25"/>
      <c r="AL871" s="25"/>
      <c r="AM871" s="25"/>
      <c r="AN871" s="25"/>
      <c r="AO871" s="35"/>
      <c r="AP871" s="25"/>
      <c r="AQ871" s="35"/>
      <c r="AR871" s="25"/>
      <c r="AS871" s="35"/>
      <c r="AT871" s="25"/>
      <c r="AU871" s="35"/>
      <c r="AV871" s="25"/>
      <c r="AW871" s="35"/>
      <c r="AX871" s="25"/>
    </row>
    <row r="872" spans="1:50" ht="26.25">
      <c r="A872" s="285"/>
      <c r="B872" s="381"/>
      <c r="C872" s="379"/>
      <c r="D872" s="378"/>
      <c r="E872" s="249"/>
      <c r="F872" s="248"/>
      <c r="G872" s="225"/>
      <c r="H872" s="227"/>
      <c r="I872" s="254"/>
      <c r="J872" s="255" t="e">
        <f>+VLOOKUP(I872,Peligros_Aspectos!A:D,4,0)</f>
        <v>#N/A</v>
      </c>
      <c r="K872" s="256" t="e">
        <f>+VLOOKUP(I872,Peligros_Aspectos!A:D,2,0)</f>
        <v>#N/A</v>
      </c>
      <c r="L872" s="257" t="e">
        <f>+VLOOKUP(I872,Peligros_Aspectos!A:C,3,0)</f>
        <v>#N/A</v>
      </c>
      <c r="M872" s="232"/>
      <c r="N872" s="258"/>
      <c r="O872" s="245" t="str">
        <f t="shared" si="70"/>
        <v/>
      </c>
      <c r="P872" s="260"/>
      <c r="Q872" s="260"/>
      <c r="R872" s="260"/>
      <c r="S872" s="260"/>
      <c r="T872" s="260"/>
      <c r="U872" s="258"/>
      <c r="V872" s="264"/>
      <c r="W872" s="264"/>
      <c r="X872" s="260"/>
      <c r="Y872" s="266"/>
      <c r="Z872" s="245" t="str">
        <f t="shared" si="69"/>
        <v/>
      </c>
      <c r="AA872" s="267"/>
      <c r="AB872" s="245" t="str">
        <f t="array" ref="AB872">_xlfn.IFS(AND(Z872=1,P872&lt;&gt;0),25,AND(Z872=1,R872&lt;&gt;0),21,AND(Z872=1,U872="ALTO"),16,AND(Z872=1,U872="BAJO"),11,AND(Z872=1,V872&lt;&gt;0),2,AND(Z872=2,P872&lt;&gt;0),25,AND(Z872=2,R872&lt;&gt;0),21,AND(Z872=2,U872="ALTO"),16,AND(Z872=2,U872="BAJO"),11,AND(Z872=2,V872&lt;&gt;0),4,AND(Z872=3,P872&lt;&gt;0),25,AND(Z872=3,R872&lt;&gt;0),21,AND(Z872=3,U872="ALTO"),16,AND(Z872=3,U872="BAJO"),12,AND(Z872=3,V872&lt;&gt;0),5,AND(Z872=4,P872&lt;&gt;0),25,AND(Z872=4,R872&lt;&gt;0),13,AND(Z872=4,U872="ALTO"),16,AND(Z872=4,U872="BAJO"),14,AND(Z872=4,V872&lt;&gt;0),7,AND(Z872=5,P872&lt;&gt;0),25,AND(Z872=5,R872&lt;&gt;0),21,AND(Z872=5,U872="ALTO"),16,AND(Z872=5,U872="BAJO"),12,AND(Z872=5,V872&lt;&gt;0),8,AND(Z872=6,P872&lt;&gt;0),25,AND(Z872=6,R872&lt;&gt;0),21,AND(Z872=6,U872="ALTO"),20,AND(Z872=6,U872="BAJO"),17,AND(Z872=6,V872&lt;&gt;0),6,AND(Z872=7,P872&lt;&gt;0),25,AND(Z872=7,R872&lt;&gt;0),23,AND(Z872=7,U872="ALTO"),16,AND(Z872=7,U872="BAJO"),11,AND(Z872=7,V872&lt;&gt;0),7,AND(Z872=8,P872&lt;&gt;0),25,AND(Z872=8,R872&lt;&gt;0),21,AND(Z872=8,U872="ALTO"),16,AND(Z872=8,U872="BAJO"),12,AND(Z872=8,V872&lt;&gt;0),8,AND(Z872=9,P872&lt;&gt;0),25,AND(Z872=9,R872&lt;&gt;0),21,AND(Z872=9,U872="ALTO"),20,AND(Z872=9,U872="BAJO"),17,AND(Z872=9,V872&lt;&gt;0),13,AND(Z872=10,P872&lt;&gt;0),25,AND(Z872=10,R872&lt;&gt;0),22,AND(Z872=10,U872="ALTO"),21,AND(Z872=10,U872="BAJO"),18,AND(Z872=10,V872&lt;&gt;0),18,AND(Z872=11,P872&lt;&gt;0),25,AND(Z872=11,R872&lt;&gt;0),23,AND(Z872=11,U872="ALTO"),20,AND(Z872=11,U872="BAJO"),16,AND(Z872=11,V872&lt;&gt;0),11,AND(Z872=12,P872&lt;&gt;0),25,AND(Z872=12,R872&lt;&gt;0),23,AND(Z872=12,U872="ALTO"),20,AND(Z872=12,U872="BAJO"),16,AND(Z872=12,V872&lt;&gt;0),12,AND(Z872=13,P872&lt;&gt;0),25,AND(Z872=13,R872&lt;&gt;0),21,AND(Z872=13,U872="ALTO"),20,AND(Z872=13,U872="BAJO"),17,AND(Z872=13,V872&lt;&gt;0),17,AND(Z872=14,P872&lt;&gt;0),25,AND(Z872=14,R872&lt;&gt;0),24,AND(Z872=14,U872="ALTO"),23,AND(Z872=14,U872="BAJO"),21,AND(Z872=14,V872&lt;&gt;0),18,AND(Z872=15,P872&lt;&gt;0),25,AND(Z872=15,R872&lt;&gt;0),24,AND(Z872=15,U872="ALTO"),22,AND(Z872=15,U872="BAJO"),19,AND(Z872=15,V872&lt;&gt;0),19,AND(Z872=16,P872&lt;&gt;0),25,AND(Z872=16,R872&lt;&gt;0),23,AND(Z872=16,U872="ALTO"),23,AND(Z872=16,U872="BAJO"),23,AND(Z872=16,V872&lt;&gt;0),20,AND(Z872=17,P872&lt;&gt;0),25,AND(Z872=17,R872&lt;&gt;0),24,AND(Z872=17,U872="ALTO"),23,AND(Z872=17,U872="BAJO"),21,AND(Z872=17,V872&lt;&gt;0),20,AND(Z872=18,P872&lt;&gt;0),25,AND(Z872=18,R872&lt;&gt;0),24,AND(Z872=18,U872="ALTO"),23,AND(Z872=18,U872="BAJO"),22,AND(Z872=18,V872&lt;&gt;0),21,AND(Z872=19,P872&lt;&gt;0),25,AND(Z872=19,R872&lt;&gt;0),25,AND(Z872=19,U872="ALTO"),24,AND(Z872=19,U872="BAJO"),22,AND(Z872=19,V872&lt;&gt;0),22,AND(Z872&lt;&gt;0,X872&lt;&gt;0),Z872,TRUE,"FALSO")</f>
        <v>FALSO</v>
      </c>
      <c r="AC872" s="222"/>
      <c r="AD872" s="222"/>
      <c r="AE872" s="36"/>
      <c r="AF872" s="37"/>
      <c r="AG872" s="37"/>
      <c r="AH872" s="25"/>
      <c r="AI872" s="25"/>
      <c r="AJ872" s="25"/>
      <c r="AK872" s="25"/>
      <c r="AL872" s="25"/>
      <c r="AM872" s="25"/>
      <c r="AN872" s="25"/>
      <c r="AO872" s="35"/>
      <c r="AP872" s="25"/>
      <c r="AQ872" s="35"/>
      <c r="AR872" s="25"/>
      <c r="AS872" s="35"/>
      <c r="AT872" s="25"/>
      <c r="AU872" s="35"/>
      <c r="AV872" s="25"/>
      <c r="AW872" s="35"/>
      <c r="AX872" s="25"/>
    </row>
    <row r="873" spans="1:50" ht="26.25">
      <c r="A873" s="285"/>
      <c r="B873" s="381"/>
      <c r="C873" s="379"/>
      <c r="D873" s="378"/>
      <c r="E873" s="249"/>
      <c r="F873" s="248"/>
      <c r="G873" s="225"/>
      <c r="H873" s="227"/>
      <c r="I873" s="254"/>
      <c r="J873" s="255" t="e">
        <f>+VLOOKUP(I873,Peligros_Aspectos!A:D,4,0)</f>
        <v>#N/A</v>
      </c>
      <c r="K873" s="256" t="e">
        <f>+VLOOKUP(I873,Peligros_Aspectos!A:D,2,0)</f>
        <v>#N/A</v>
      </c>
      <c r="L873" s="257" t="e">
        <f>+VLOOKUP(I873,Peligros_Aspectos!A:C,3,0)</f>
        <v>#N/A</v>
      </c>
      <c r="M873" s="232"/>
      <c r="N873" s="258"/>
      <c r="O873" s="245" t="str">
        <f t="shared" si="70"/>
        <v/>
      </c>
      <c r="P873" s="260"/>
      <c r="Q873" s="260"/>
      <c r="R873" s="260"/>
      <c r="S873" s="260"/>
      <c r="T873" s="260"/>
      <c r="U873" s="258"/>
      <c r="V873" s="264"/>
      <c r="W873" s="264"/>
      <c r="X873" s="260"/>
      <c r="Y873" s="266"/>
      <c r="Z873" s="245" t="str">
        <f t="shared" si="69"/>
        <v/>
      </c>
      <c r="AA873" s="267"/>
      <c r="AB873" s="245" t="str">
        <f t="array" ref="AB873">_xlfn.IFS(AND(Z873=1,P873&lt;&gt;0),25,AND(Z873=1,R873&lt;&gt;0),21,AND(Z873=1,U873="ALTO"),16,AND(Z873=1,U873="BAJO"),11,AND(Z873=1,V873&lt;&gt;0),2,AND(Z873=2,P873&lt;&gt;0),25,AND(Z873=2,R873&lt;&gt;0),21,AND(Z873=2,U873="ALTO"),16,AND(Z873=2,U873="BAJO"),11,AND(Z873=2,V873&lt;&gt;0),4,AND(Z873=3,P873&lt;&gt;0),25,AND(Z873=3,R873&lt;&gt;0),21,AND(Z873=3,U873="ALTO"),16,AND(Z873=3,U873="BAJO"),12,AND(Z873=3,V873&lt;&gt;0),5,AND(Z873=4,P873&lt;&gt;0),25,AND(Z873=4,R873&lt;&gt;0),13,AND(Z873=4,U873="ALTO"),16,AND(Z873=4,U873="BAJO"),14,AND(Z873=4,V873&lt;&gt;0),7,AND(Z873=5,P873&lt;&gt;0),25,AND(Z873=5,R873&lt;&gt;0),21,AND(Z873=5,U873="ALTO"),16,AND(Z873=5,U873="BAJO"),12,AND(Z873=5,V873&lt;&gt;0),8,AND(Z873=6,P873&lt;&gt;0),25,AND(Z873=6,R873&lt;&gt;0),21,AND(Z873=6,U873="ALTO"),20,AND(Z873=6,U873="BAJO"),17,AND(Z873=6,V873&lt;&gt;0),6,AND(Z873=7,P873&lt;&gt;0),25,AND(Z873=7,R873&lt;&gt;0),23,AND(Z873=7,U873="ALTO"),16,AND(Z873=7,U873="BAJO"),11,AND(Z873=7,V873&lt;&gt;0),7,AND(Z873=8,P873&lt;&gt;0),25,AND(Z873=8,R873&lt;&gt;0),21,AND(Z873=8,U873="ALTO"),16,AND(Z873=8,U873="BAJO"),12,AND(Z873=8,V873&lt;&gt;0),8,AND(Z873=9,P873&lt;&gt;0),25,AND(Z873=9,R873&lt;&gt;0),21,AND(Z873=9,U873="ALTO"),20,AND(Z873=9,U873="BAJO"),17,AND(Z873=9,V873&lt;&gt;0),13,AND(Z873=10,P873&lt;&gt;0),25,AND(Z873=10,R873&lt;&gt;0),22,AND(Z873=10,U873="ALTO"),21,AND(Z873=10,U873="BAJO"),18,AND(Z873=10,V873&lt;&gt;0),18,AND(Z873=11,P873&lt;&gt;0),25,AND(Z873=11,R873&lt;&gt;0),23,AND(Z873=11,U873="ALTO"),20,AND(Z873=11,U873="BAJO"),16,AND(Z873=11,V873&lt;&gt;0),11,AND(Z873=12,P873&lt;&gt;0),25,AND(Z873=12,R873&lt;&gt;0),23,AND(Z873=12,U873="ALTO"),20,AND(Z873=12,U873="BAJO"),16,AND(Z873=12,V873&lt;&gt;0),12,AND(Z873=13,P873&lt;&gt;0),25,AND(Z873=13,R873&lt;&gt;0),21,AND(Z873=13,U873="ALTO"),20,AND(Z873=13,U873="BAJO"),17,AND(Z873=13,V873&lt;&gt;0),17,AND(Z873=14,P873&lt;&gt;0),25,AND(Z873=14,R873&lt;&gt;0),24,AND(Z873=14,U873="ALTO"),23,AND(Z873=14,U873="BAJO"),21,AND(Z873=14,V873&lt;&gt;0),18,AND(Z873=15,P873&lt;&gt;0),25,AND(Z873=15,R873&lt;&gt;0),24,AND(Z873=15,U873="ALTO"),22,AND(Z873=15,U873="BAJO"),19,AND(Z873=15,V873&lt;&gt;0),19,AND(Z873=16,P873&lt;&gt;0),25,AND(Z873=16,R873&lt;&gt;0),23,AND(Z873=16,U873="ALTO"),23,AND(Z873=16,U873="BAJO"),23,AND(Z873=16,V873&lt;&gt;0),20,AND(Z873=17,P873&lt;&gt;0),25,AND(Z873=17,R873&lt;&gt;0),24,AND(Z873=17,U873="ALTO"),23,AND(Z873=17,U873="BAJO"),21,AND(Z873=17,V873&lt;&gt;0),20,AND(Z873=18,P873&lt;&gt;0),25,AND(Z873=18,R873&lt;&gt;0),24,AND(Z873=18,U873="ALTO"),23,AND(Z873=18,U873="BAJO"),22,AND(Z873=18,V873&lt;&gt;0),21,AND(Z873=19,P873&lt;&gt;0),25,AND(Z873=19,R873&lt;&gt;0),25,AND(Z873=19,U873="ALTO"),24,AND(Z873=19,U873="BAJO"),22,AND(Z873=19,V873&lt;&gt;0),22,AND(Z873&lt;&gt;0,X873&lt;&gt;0),Z873,TRUE,"FALSO")</f>
        <v>FALSO</v>
      </c>
      <c r="AC873" s="222"/>
      <c r="AD873" s="222"/>
      <c r="AE873" s="36"/>
      <c r="AF873" s="37"/>
      <c r="AG873" s="37"/>
      <c r="AH873" s="25"/>
      <c r="AI873" s="25"/>
      <c r="AJ873" s="25"/>
      <c r="AK873" s="25"/>
      <c r="AL873" s="25"/>
      <c r="AM873" s="25"/>
      <c r="AN873" s="25"/>
      <c r="AO873" s="35"/>
      <c r="AP873" s="25"/>
      <c r="AQ873" s="35"/>
      <c r="AR873" s="25"/>
      <c r="AS873" s="35"/>
      <c r="AT873" s="25"/>
      <c r="AU873" s="35"/>
      <c r="AV873" s="25"/>
      <c r="AW873" s="35"/>
      <c r="AX873" s="25"/>
    </row>
    <row r="874" spans="1:50" ht="26.25">
      <c r="A874" s="285"/>
      <c r="B874" s="381"/>
      <c r="C874" s="379"/>
      <c r="D874" s="378"/>
      <c r="E874" s="249"/>
      <c r="F874" s="248"/>
      <c r="G874" s="225"/>
      <c r="H874" s="227"/>
      <c r="I874" s="254"/>
      <c r="J874" s="255" t="e">
        <f>+VLOOKUP(I874,Peligros_Aspectos!A:D,4,0)</f>
        <v>#N/A</v>
      </c>
      <c r="K874" s="256" t="e">
        <f>+VLOOKUP(I874,Peligros_Aspectos!A:D,2,0)</f>
        <v>#N/A</v>
      </c>
      <c r="L874" s="257" t="e">
        <f>+VLOOKUP(I874,Peligros_Aspectos!A:C,3,0)</f>
        <v>#N/A</v>
      </c>
      <c r="M874" s="232"/>
      <c r="N874" s="258"/>
      <c r="O874" s="245" t="str">
        <f t="shared" si="70"/>
        <v/>
      </c>
      <c r="P874" s="260"/>
      <c r="Q874" s="260"/>
      <c r="R874" s="260"/>
      <c r="S874" s="260"/>
      <c r="T874" s="260"/>
      <c r="U874" s="258"/>
      <c r="V874" s="264"/>
      <c r="W874" s="264"/>
      <c r="X874" s="260"/>
      <c r="Y874" s="266"/>
      <c r="Z874" s="245" t="str">
        <f t="shared" si="69"/>
        <v/>
      </c>
      <c r="AA874" s="267"/>
      <c r="AB874" s="245" t="str">
        <f t="array" ref="AB874">_xlfn.IFS(AND(Z874=1,P874&lt;&gt;0),25,AND(Z874=1,R874&lt;&gt;0),21,AND(Z874=1,U874="ALTO"),16,AND(Z874=1,U874="BAJO"),11,AND(Z874=1,V874&lt;&gt;0),2,AND(Z874=2,P874&lt;&gt;0),25,AND(Z874=2,R874&lt;&gt;0),21,AND(Z874=2,U874="ALTO"),16,AND(Z874=2,U874="BAJO"),11,AND(Z874=2,V874&lt;&gt;0),4,AND(Z874=3,P874&lt;&gt;0),25,AND(Z874=3,R874&lt;&gt;0),21,AND(Z874=3,U874="ALTO"),16,AND(Z874=3,U874="BAJO"),12,AND(Z874=3,V874&lt;&gt;0),5,AND(Z874=4,P874&lt;&gt;0),25,AND(Z874=4,R874&lt;&gt;0),13,AND(Z874=4,U874="ALTO"),16,AND(Z874=4,U874="BAJO"),14,AND(Z874=4,V874&lt;&gt;0),7,AND(Z874=5,P874&lt;&gt;0),25,AND(Z874=5,R874&lt;&gt;0),21,AND(Z874=5,U874="ALTO"),16,AND(Z874=5,U874="BAJO"),12,AND(Z874=5,V874&lt;&gt;0),8,AND(Z874=6,P874&lt;&gt;0),25,AND(Z874=6,R874&lt;&gt;0),21,AND(Z874=6,U874="ALTO"),20,AND(Z874=6,U874="BAJO"),17,AND(Z874=6,V874&lt;&gt;0),6,AND(Z874=7,P874&lt;&gt;0),25,AND(Z874=7,R874&lt;&gt;0),23,AND(Z874=7,U874="ALTO"),16,AND(Z874=7,U874="BAJO"),11,AND(Z874=7,V874&lt;&gt;0),7,AND(Z874=8,P874&lt;&gt;0),25,AND(Z874=8,R874&lt;&gt;0),21,AND(Z874=8,U874="ALTO"),16,AND(Z874=8,U874="BAJO"),12,AND(Z874=8,V874&lt;&gt;0),8,AND(Z874=9,P874&lt;&gt;0),25,AND(Z874=9,R874&lt;&gt;0),21,AND(Z874=9,U874="ALTO"),20,AND(Z874=9,U874="BAJO"),17,AND(Z874=9,V874&lt;&gt;0),13,AND(Z874=10,P874&lt;&gt;0),25,AND(Z874=10,R874&lt;&gt;0),22,AND(Z874=10,U874="ALTO"),21,AND(Z874=10,U874="BAJO"),18,AND(Z874=10,V874&lt;&gt;0),18,AND(Z874=11,P874&lt;&gt;0),25,AND(Z874=11,R874&lt;&gt;0),23,AND(Z874=11,U874="ALTO"),20,AND(Z874=11,U874="BAJO"),16,AND(Z874=11,V874&lt;&gt;0),11,AND(Z874=12,P874&lt;&gt;0),25,AND(Z874=12,R874&lt;&gt;0),23,AND(Z874=12,U874="ALTO"),20,AND(Z874=12,U874="BAJO"),16,AND(Z874=12,V874&lt;&gt;0),12,AND(Z874=13,P874&lt;&gt;0),25,AND(Z874=13,R874&lt;&gt;0),21,AND(Z874=13,U874="ALTO"),20,AND(Z874=13,U874="BAJO"),17,AND(Z874=13,V874&lt;&gt;0),17,AND(Z874=14,P874&lt;&gt;0),25,AND(Z874=14,R874&lt;&gt;0),24,AND(Z874=14,U874="ALTO"),23,AND(Z874=14,U874="BAJO"),21,AND(Z874=14,V874&lt;&gt;0),18,AND(Z874=15,P874&lt;&gt;0),25,AND(Z874=15,R874&lt;&gt;0),24,AND(Z874=15,U874="ALTO"),22,AND(Z874=15,U874="BAJO"),19,AND(Z874=15,V874&lt;&gt;0),19,AND(Z874=16,P874&lt;&gt;0),25,AND(Z874=16,R874&lt;&gt;0),23,AND(Z874=16,U874="ALTO"),23,AND(Z874=16,U874="BAJO"),23,AND(Z874=16,V874&lt;&gt;0),20,AND(Z874=17,P874&lt;&gt;0),25,AND(Z874=17,R874&lt;&gt;0),24,AND(Z874=17,U874="ALTO"),23,AND(Z874=17,U874="BAJO"),21,AND(Z874=17,V874&lt;&gt;0),20,AND(Z874=18,P874&lt;&gt;0),25,AND(Z874=18,R874&lt;&gt;0),24,AND(Z874=18,U874="ALTO"),23,AND(Z874=18,U874="BAJO"),22,AND(Z874=18,V874&lt;&gt;0),21,AND(Z874=19,P874&lt;&gt;0),25,AND(Z874=19,R874&lt;&gt;0),25,AND(Z874=19,U874="ALTO"),24,AND(Z874=19,U874="BAJO"),22,AND(Z874=19,V874&lt;&gt;0),22,AND(Z874&lt;&gt;0,X874&lt;&gt;0),Z874,TRUE,"FALSO")</f>
        <v>FALSO</v>
      </c>
      <c r="AC874" s="222"/>
      <c r="AD874" s="222"/>
      <c r="AE874" s="36"/>
      <c r="AF874" s="37"/>
      <c r="AG874" s="37"/>
      <c r="AH874" s="25"/>
      <c r="AI874" s="25"/>
      <c r="AJ874" s="25"/>
      <c r="AK874" s="25"/>
      <c r="AL874" s="25"/>
      <c r="AM874" s="25"/>
      <c r="AN874" s="25"/>
      <c r="AO874" s="35"/>
      <c r="AP874" s="25"/>
      <c r="AQ874" s="35"/>
      <c r="AR874" s="25"/>
      <c r="AS874" s="35"/>
      <c r="AT874" s="25"/>
      <c r="AU874" s="35"/>
      <c r="AV874" s="25"/>
      <c r="AW874" s="35"/>
      <c r="AX874" s="25"/>
    </row>
    <row r="875" spans="1:50" ht="26.25">
      <c r="A875" s="285"/>
      <c r="B875" s="381"/>
      <c r="C875" s="379"/>
      <c r="D875" s="378"/>
      <c r="E875" s="249"/>
      <c r="F875" s="248"/>
      <c r="G875" s="225"/>
      <c r="H875" s="227"/>
      <c r="I875" s="254"/>
      <c r="J875" s="255" t="e">
        <f>+VLOOKUP(I875,Peligros_Aspectos!A:D,4,0)</f>
        <v>#N/A</v>
      </c>
      <c r="K875" s="256" t="e">
        <f>+VLOOKUP(I875,Peligros_Aspectos!A:D,2,0)</f>
        <v>#N/A</v>
      </c>
      <c r="L875" s="257" t="e">
        <f>+VLOOKUP(I875,Peligros_Aspectos!A:C,3,0)</f>
        <v>#N/A</v>
      </c>
      <c r="M875" s="232"/>
      <c r="N875" s="258"/>
      <c r="O875" s="245" t="str">
        <f t="shared" si="70"/>
        <v/>
      </c>
      <c r="P875" s="260"/>
      <c r="Q875" s="260"/>
      <c r="R875" s="260"/>
      <c r="S875" s="260"/>
      <c r="T875" s="260"/>
      <c r="U875" s="258"/>
      <c r="V875" s="264"/>
      <c r="W875" s="264"/>
      <c r="X875" s="260"/>
      <c r="Y875" s="266"/>
      <c r="Z875" s="245" t="str">
        <f t="shared" si="69"/>
        <v/>
      </c>
      <c r="AA875" s="267"/>
      <c r="AB875" s="245" t="str">
        <f t="array" ref="AB875">_xlfn.IFS(AND(Z875=1,P875&lt;&gt;0),25,AND(Z875=1,R875&lt;&gt;0),21,AND(Z875=1,U875="ALTO"),16,AND(Z875=1,U875="BAJO"),11,AND(Z875=1,V875&lt;&gt;0),2,AND(Z875=2,P875&lt;&gt;0),25,AND(Z875=2,R875&lt;&gt;0),21,AND(Z875=2,U875="ALTO"),16,AND(Z875=2,U875="BAJO"),11,AND(Z875=2,V875&lt;&gt;0),4,AND(Z875=3,P875&lt;&gt;0),25,AND(Z875=3,R875&lt;&gt;0),21,AND(Z875=3,U875="ALTO"),16,AND(Z875=3,U875="BAJO"),12,AND(Z875=3,V875&lt;&gt;0),5,AND(Z875=4,P875&lt;&gt;0),25,AND(Z875=4,R875&lt;&gt;0),13,AND(Z875=4,U875="ALTO"),16,AND(Z875=4,U875="BAJO"),14,AND(Z875=4,V875&lt;&gt;0),7,AND(Z875=5,P875&lt;&gt;0),25,AND(Z875=5,R875&lt;&gt;0),21,AND(Z875=5,U875="ALTO"),16,AND(Z875=5,U875="BAJO"),12,AND(Z875=5,V875&lt;&gt;0),8,AND(Z875=6,P875&lt;&gt;0),25,AND(Z875=6,R875&lt;&gt;0),21,AND(Z875=6,U875="ALTO"),20,AND(Z875=6,U875="BAJO"),17,AND(Z875=6,V875&lt;&gt;0),6,AND(Z875=7,P875&lt;&gt;0),25,AND(Z875=7,R875&lt;&gt;0),23,AND(Z875=7,U875="ALTO"),16,AND(Z875=7,U875="BAJO"),11,AND(Z875=7,V875&lt;&gt;0),7,AND(Z875=8,P875&lt;&gt;0),25,AND(Z875=8,R875&lt;&gt;0),21,AND(Z875=8,U875="ALTO"),16,AND(Z875=8,U875="BAJO"),12,AND(Z875=8,V875&lt;&gt;0),8,AND(Z875=9,P875&lt;&gt;0),25,AND(Z875=9,R875&lt;&gt;0),21,AND(Z875=9,U875="ALTO"),20,AND(Z875=9,U875="BAJO"),17,AND(Z875=9,V875&lt;&gt;0),13,AND(Z875=10,P875&lt;&gt;0),25,AND(Z875=10,R875&lt;&gt;0),22,AND(Z875=10,U875="ALTO"),21,AND(Z875=10,U875="BAJO"),18,AND(Z875=10,V875&lt;&gt;0),18,AND(Z875=11,P875&lt;&gt;0),25,AND(Z875=11,R875&lt;&gt;0),23,AND(Z875=11,U875="ALTO"),20,AND(Z875=11,U875="BAJO"),16,AND(Z875=11,V875&lt;&gt;0),11,AND(Z875=12,P875&lt;&gt;0),25,AND(Z875=12,R875&lt;&gt;0),23,AND(Z875=12,U875="ALTO"),20,AND(Z875=12,U875="BAJO"),16,AND(Z875=12,V875&lt;&gt;0),12,AND(Z875=13,P875&lt;&gt;0),25,AND(Z875=13,R875&lt;&gt;0),21,AND(Z875=13,U875="ALTO"),20,AND(Z875=13,U875="BAJO"),17,AND(Z875=13,V875&lt;&gt;0),17,AND(Z875=14,P875&lt;&gt;0),25,AND(Z875=14,R875&lt;&gt;0),24,AND(Z875=14,U875="ALTO"),23,AND(Z875=14,U875="BAJO"),21,AND(Z875=14,V875&lt;&gt;0),18,AND(Z875=15,P875&lt;&gt;0),25,AND(Z875=15,R875&lt;&gt;0),24,AND(Z875=15,U875="ALTO"),22,AND(Z875=15,U875="BAJO"),19,AND(Z875=15,V875&lt;&gt;0),19,AND(Z875=16,P875&lt;&gt;0),25,AND(Z875=16,R875&lt;&gt;0),23,AND(Z875=16,U875="ALTO"),23,AND(Z875=16,U875="BAJO"),23,AND(Z875=16,V875&lt;&gt;0),20,AND(Z875=17,P875&lt;&gt;0),25,AND(Z875=17,R875&lt;&gt;0),24,AND(Z875=17,U875="ALTO"),23,AND(Z875=17,U875="BAJO"),21,AND(Z875=17,V875&lt;&gt;0),20,AND(Z875=18,P875&lt;&gt;0),25,AND(Z875=18,R875&lt;&gt;0),24,AND(Z875=18,U875="ALTO"),23,AND(Z875=18,U875="BAJO"),22,AND(Z875=18,V875&lt;&gt;0),21,AND(Z875=19,P875&lt;&gt;0),25,AND(Z875=19,R875&lt;&gt;0),25,AND(Z875=19,U875="ALTO"),24,AND(Z875=19,U875="BAJO"),22,AND(Z875=19,V875&lt;&gt;0),22,AND(Z875&lt;&gt;0,X875&lt;&gt;0),Z875,TRUE,"FALSO")</f>
        <v>FALSO</v>
      </c>
      <c r="AC875" s="222"/>
      <c r="AD875" s="222"/>
      <c r="AE875" s="36"/>
      <c r="AF875" s="37"/>
      <c r="AG875" s="37"/>
      <c r="AH875" s="25"/>
      <c r="AI875" s="25"/>
      <c r="AJ875" s="25"/>
      <c r="AK875" s="25"/>
      <c r="AL875" s="25"/>
      <c r="AM875" s="25"/>
      <c r="AN875" s="25"/>
      <c r="AO875" s="35"/>
      <c r="AP875" s="25"/>
      <c r="AQ875" s="35"/>
      <c r="AR875" s="25"/>
      <c r="AS875" s="35"/>
      <c r="AT875" s="25"/>
      <c r="AU875" s="35"/>
      <c r="AV875" s="25"/>
      <c r="AW875" s="35"/>
      <c r="AX875" s="25"/>
    </row>
    <row r="876" spans="1:50" ht="26.25">
      <c r="A876" s="285"/>
      <c r="B876" s="381"/>
      <c r="C876" s="379"/>
      <c r="D876" s="378"/>
      <c r="E876" s="249"/>
      <c r="F876" s="248"/>
      <c r="G876" s="225"/>
      <c r="H876" s="227"/>
      <c r="I876" s="254"/>
      <c r="J876" s="255" t="e">
        <f>+VLOOKUP(I876,Peligros_Aspectos!A:D,4,0)</f>
        <v>#N/A</v>
      </c>
      <c r="K876" s="256" t="e">
        <f>+VLOOKUP(I876,Peligros_Aspectos!A:D,2,0)</f>
        <v>#N/A</v>
      </c>
      <c r="L876" s="257" t="e">
        <f>+VLOOKUP(I876,Peligros_Aspectos!A:C,3,0)</f>
        <v>#N/A</v>
      </c>
      <c r="M876" s="232"/>
      <c r="N876" s="258"/>
      <c r="O876" s="245" t="str">
        <f t="shared" si="70"/>
        <v/>
      </c>
      <c r="P876" s="260"/>
      <c r="Q876" s="260"/>
      <c r="R876" s="260"/>
      <c r="S876" s="260"/>
      <c r="T876" s="260"/>
      <c r="U876" s="258"/>
      <c r="V876" s="264"/>
      <c r="W876" s="264"/>
      <c r="X876" s="260"/>
      <c r="Y876" s="266"/>
      <c r="Z876" s="245" t="str">
        <f t="shared" si="69"/>
        <v/>
      </c>
      <c r="AA876" s="267"/>
      <c r="AB876" s="245" t="str">
        <f t="array" ref="AB876">_xlfn.IFS(AND(Z876=1,P876&lt;&gt;0),25,AND(Z876=1,R876&lt;&gt;0),21,AND(Z876=1,U876="ALTO"),16,AND(Z876=1,U876="BAJO"),11,AND(Z876=1,V876&lt;&gt;0),2,AND(Z876=2,P876&lt;&gt;0),25,AND(Z876=2,R876&lt;&gt;0),21,AND(Z876=2,U876="ALTO"),16,AND(Z876=2,U876="BAJO"),11,AND(Z876=2,V876&lt;&gt;0),4,AND(Z876=3,P876&lt;&gt;0),25,AND(Z876=3,R876&lt;&gt;0),21,AND(Z876=3,U876="ALTO"),16,AND(Z876=3,U876="BAJO"),12,AND(Z876=3,V876&lt;&gt;0),5,AND(Z876=4,P876&lt;&gt;0),25,AND(Z876=4,R876&lt;&gt;0),13,AND(Z876=4,U876="ALTO"),16,AND(Z876=4,U876="BAJO"),14,AND(Z876=4,V876&lt;&gt;0),7,AND(Z876=5,P876&lt;&gt;0),25,AND(Z876=5,R876&lt;&gt;0),21,AND(Z876=5,U876="ALTO"),16,AND(Z876=5,U876="BAJO"),12,AND(Z876=5,V876&lt;&gt;0),8,AND(Z876=6,P876&lt;&gt;0),25,AND(Z876=6,R876&lt;&gt;0),21,AND(Z876=6,U876="ALTO"),20,AND(Z876=6,U876="BAJO"),17,AND(Z876=6,V876&lt;&gt;0),6,AND(Z876=7,P876&lt;&gt;0),25,AND(Z876=7,R876&lt;&gt;0),23,AND(Z876=7,U876="ALTO"),16,AND(Z876=7,U876="BAJO"),11,AND(Z876=7,V876&lt;&gt;0),7,AND(Z876=8,P876&lt;&gt;0),25,AND(Z876=8,R876&lt;&gt;0),21,AND(Z876=8,U876="ALTO"),16,AND(Z876=8,U876="BAJO"),12,AND(Z876=8,V876&lt;&gt;0),8,AND(Z876=9,P876&lt;&gt;0),25,AND(Z876=9,R876&lt;&gt;0),21,AND(Z876=9,U876="ALTO"),20,AND(Z876=9,U876="BAJO"),17,AND(Z876=9,V876&lt;&gt;0),13,AND(Z876=10,P876&lt;&gt;0),25,AND(Z876=10,R876&lt;&gt;0),22,AND(Z876=10,U876="ALTO"),21,AND(Z876=10,U876="BAJO"),18,AND(Z876=10,V876&lt;&gt;0),18,AND(Z876=11,P876&lt;&gt;0),25,AND(Z876=11,R876&lt;&gt;0),23,AND(Z876=11,U876="ALTO"),20,AND(Z876=11,U876="BAJO"),16,AND(Z876=11,V876&lt;&gt;0),11,AND(Z876=12,P876&lt;&gt;0),25,AND(Z876=12,R876&lt;&gt;0),23,AND(Z876=12,U876="ALTO"),20,AND(Z876=12,U876="BAJO"),16,AND(Z876=12,V876&lt;&gt;0),12,AND(Z876=13,P876&lt;&gt;0),25,AND(Z876=13,R876&lt;&gt;0),21,AND(Z876=13,U876="ALTO"),20,AND(Z876=13,U876="BAJO"),17,AND(Z876=13,V876&lt;&gt;0),17,AND(Z876=14,P876&lt;&gt;0),25,AND(Z876=14,R876&lt;&gt;0),24,AND(Z876=14,U876="ALTO"),23,AND(Z876=14,U876="BAJO"),21,AND(Z876=14,V876&lt;&gt;0),18,AND(Z876=15,P876&lt;&gt;0),25,AND(Z876=15,R876&lt;&gt;0),24,AND(Z876=15,U876="ALTO"),22,AND(Z876=15,U876="BAJO"),19,AND(Z876=15,V876&lt;&gt;0),19,AND(Z876=16,P876&lt;&gt;0),25,AND(Z876=16,R876&lt;&gt;0),23,AND(Z876=16,U876="ALTO"),23,AND(Z876=16,U876="BAJO"),23,AND(Z876=16,V876&lt;&gt;0),20,AND(Z876=17,P876&lt;&gt;0),25,AND(Z876=17,R876&lt;&gt;0),24,AND(Z876=17,U876="ALTO"),23,AND(Z876=17,U876="BAJO"),21,AND(Z876=17,V876&lt;&gt;0),20,AND(Z876=18,P876&lt;&gt;0),25,AND(Z876=18,R876&lt;&gt;0),24,AND(Z876=18,U876="ALTO"),23,AND(Z876=18,U876="BAJO"),22,AND(Z876=18,V876&lt;&gt;0),21,AND(Z876=19,P876&lt;&gt;0),25,AND(Z876=19,R876&lt;&gt;0),25,AND(Z876=19,U876="ALTO"),24,AND(Z876=19,U876="BAJO"),22,AND(Z876=19,V876&lt;&gt;0),22,AND(Z876&lt;&gt;0,X876&lt;&gt;0),Z876,TRUE,"FALSO")</f>
        <v>FALSO</v>
      </c>
      <c r="AC876" s="222"/>
      <c r="AD876" s="222"/>
      <c r="AE876" s="36"/>
      <c r="AF876" s="37"/>
      <c r="AG876" s="37"/>
      <c r="AH876" s="25"/>
      <c r="AI876" s="25"/>
      <c r="AJ876" s="25"/>
      <c r="AK876" s="25"/>
      <c r="AL876" s="25"/>
      <c r="AM876" s="25"/>
      <c r="AN876" s="25"/>
      <c r="AO876" s="35"/>
      <c r="AP876" s="25"/>
      <c r="AQ876" s="35"/>
      <c r="AR876" s="25"/>
      <c r="AS876" s="35"/>
      <c r="AT876" s="25"/>
      <c r="AU876" s="35"/>
      <c r="AV876" s="25"/>
      <c r="AW876" s="35"/>
      <c r="AX876" s="25"/>
    </row>
    <row r="877" spans="1:50" ht="26.25">
      <c r="A877" s="285"/>
      <c r="B877" s="381"/>
      <c r="C877" s="379"/>
      <c r="D877" s="378"/>
      <c r="E877" s="249"/>
      <c r="F877" s="248"/>
      <c r="G877" s="225"/>
      <c r="H877" s="227"/>
      <c r="I877" s="254"/>
      <c r="J877" s="255" t="e">
        <f>+VLOOKUP(I877,Peligros_Aspectos!A:D,4,0)</f>
        <v>#N/A</v>
      </c>
      <c r="K877" s="256" t="e">
        <f>+VLOOKUP(I877,Peligros_Aspectos!A:D,2,0)</f>
        <v>#N/A</v>
      </c>
      <c r="L877" s="257" t="e">
        <f>+VLOOKUP(I877,Peligros_Aspectos!A:C,3,0)</f>
        <v>#N/A</v>
      </c>
      <c r="M877" s="232"/>
      <c r="N877" s="258"/>
      <c r="O877" s="245" t="str">
        <f t="shared" si="70"/>
        <v/>
      </c>
      <c r="P877" s="260"/>
      <c r="Q877" s="260"/>
      <c r="R877" s="260"/>
      <c r="S877" s="260"/>
      <c r="T877" s="260"/>
      <c r="U877" s="258"/>
      <c r="V877" s="264"/>
      <c r="W877" s="264"/>
      <c r="X877" s="260"/>
      <c r="Y877" s="266"/>
      <c r="Z877" s="245" t="str">
        <f t="shared" si="69"/>
        <v/>
      </c>
      <c r="AA877" s="267"/>
      <c r="AB877" s="245" t="str">
        <f t="array" ref="AB877">_xlfn.IFS(AND(Z877=1,P877&lt;&gt;0),25,AND(Z877=1,R877&lt;&gt;0),21,AND(Z877=1,U877="ALTO"),16,AND(Z877=1,U877="BAJO"),11,AND(Z877=1,V877&lt;&gt;0),2,AND(Z877=2,P877&lt;&gt;0),25,AND(Z877=2,R877&lt;&gt;0),21,AND(Z877=2,U877="ALTO"),16,AND(Z877=2,U877="BAJO"),11,AND(Z877=2,V877&lt;&gt;0),4,AND(Z877=3,P877&lt;&gt;0),25,AND(Z877=3,R877&lt;&gt;0),21,AND(Z877=3,U877="ALTO"),16,AND(Z877=3,U877="BAJO"),12,AND(Z877=3,V877&lt;&gt;0),5,AND(Z877=4,P877&lt;&gt;0),25,AND(Z877=4,R877&lt;&gt;0),13,AND(Z877=4,U877="ALTO"),16,AND(Z877=4,U877="BAJO"),14,AND(Z877=4,V877&lt;&gt;0),7,AND(Z877=5,P877&lt;&gt;0),25,AND(Z877=5,R877&lt;&gt;0),21,AND(Z877=5,U877="ALTO"),16,AND(Z877=5,U877="BAJO"),12,AND(Z877=5,V877&lt;&gt;0),8,AND(Z877=6,P877&lt;&gt;0),25,AND(Z877=6,R877&lt;&gt;0),21,AND(Z877=6,U877="ALTO"),20,AND(Z877=6,U877="BAJO"),17,AND(Z877=6,V877&lt;&gt;0),6,AND(Z877=7,P877&lt;&gt;0),25,AND(Z877=7,R877&lt;&gt;0),23,AND(Z877=7,U877="ALTO"),16,AND(Z877=7,U877="BAJO"),11,AND(Z877=7,V877&lt;&gt;0),7,AND(Z877=8,P877&lt;&gt;0),25,AND(Z877=8,R877&lt;&gt;0),21,AND(Z877=8,U877="ALTO"),16,AND(Z877=8,U877="BAJO"),12,AND(Z877=8,V877&lt;&gt;0),8,AND(Z877=9,P877&lt;&gt;0),25,AND(Z877=9,R877&lt;&gt;0),21,AND(Z877=9,U877="ALTO"),20,AND(Z877=9,U877="BAJO"),17,AND(Z877=9,V877&lt;&gt;0),13,AND(Z877=10,P877&lt;&gt;0),25,AND(Z877=10,R877&lt;&gt;0),22,AND(Z877=10,U877="ALTO"),21,AND(Z877=10,U877="BAJO"),18,AND(Z877=10,V877&lt;&gt;0),18,AND(Z877=11,P877&lt;&gt;0),25,AND(Z877=11,R877&lt;&gt;0),23,AND(Z877=11,U877="ALTO"),20,AND(Z877=11,U877="BAJO"),16,AND(Z877=11,V877&lt;&gt;0),11,AND(Z877=12,P877&lt;&gt;0),25,AND(Z877=12,R877&lt;&gt;0),23,AND(Z877=12,U877="ALTO"),20,AND(Z877=12,U877="BAJO"),16,AND(Z877=12,V877&lt;&gt;0),12,AND(Z877=13,P877&lt;&gt;0),25,AND(Z877=13,R877&lt;&gt;0),21,AND(Z877=13,U877="ALTO"),20,AND(Z877=13,U877="BAJO"),17,AND(Z877=13,V877&lt;&gt;0),17,AND(Z877=14,P877&lt;&gt;0),25,AND(Z877=14,R877&lt;&gt;0),24,AND(Z877=14,U877="ALTO"),23,AND(Z877=14,U877="BAJO"),21,AND(Z877=14,V877&lt;&gt;0),18,AND(Z877=15,P877&lt;&gt;0),25,AND(Z877=15,R877&lt;&gt;0),24,AND(Z877=15,U877="ALTO"),22,AND(Z877=15,U877="BAJO"),19,AND(Z877=15,V877&lt;&gt;0),19,AND(Z877=16,P877&lt;&gt;0),25,AND(Z877=16,R877&lt;&gt;0),23,AND(Z877=16,U877="ALTO"),23,AND(Z877=16,U877="BAJO"),23,AND(Z877=16,V877&lt;&gt;0),20,AND(Z877=17,P877&lt;&gt;0),25,AND(Z877=17,R877&lt;&gt;0),24,AND(Z877=17,U877="ALTO"),23,AND(Z877=17,U877="BAJO"),21,AND(Z877=17,V877&lt;&gt;0),20,AND(Z877=18,P877&lt;&gt;0),25,AND(Z877=18,R877&lt;&gt;0),24,AND(Z877=18,U877="ALTO"),23,AND(Z877=18,U877="BAJO"),22,AND(Z877=18,V877&lt;&gt;0),21,AND(Z877=19,P877&lt;&gt;0),25,AND(Z877=19,R877&lt;&gt;0),25,AND(Z877=19,U877="ALTO"),24,AND(Z877=19,U877="BAJO"),22,AND(Z877=19,V877&lt;&gt;0),22,AND(Z877&lt;&gt;0,X877&lt;&gt;0),Z877,TRUE,"FALSO")</f>
        <v>FALSO</v>
      </c>
      <c r="AC877" s="222"/>
      <c r="AD877" s="222"/>
      <c r="AE877" s="36"/>
      <c r="AF877" s="37"/>
      <c r="AG877" s="37"/>
      <c r="AH877" s="25"/>
      <c r="AI877" s="25"/>
      <c r="AJ877" s="25"/>
      <c r="AK877" s="25"/>
      <c r="AL877" s="25"/>
      <c r="AM877" s="25"/>
      <c r="AN877" s="25"/>
      <c r="AO877" s="35"/>
      <c r="AP877" s="25"/>
      <c r="AQ877" s="35"/>
      <c r="AR877" s="25"/>
      <c r="AS877" s="35"/>
      <c r="AT877" s="25"/>
      <c r="AU877" s="35"/>
      <c r="AV877" s="25"/>
      <c r="AW877" s="35"/>
      <c r="AX877" s="25"/>
    </row>
    <row r="878" spans="1:50" ht="26.25">
      <c r="A878" s="285"/>
      <c r="B878" s="381"/>
      <c r="C878" s="379"/>
      <c r="D878" s="378"/>
      <c r="E878" s="249"/>
      <c r="F878" s="248"/>
      <c r="G878" s="225"/>
      <c r="H878" s="227"/>
      <c r="I878" s="254"/>
      <c r="J878" s="255" t="e">
        <f>+VLOOKUP(I878,Peligros_Aspectos!A:D,4,0)</f>
        <v>#N/A</v>
      </c>
      <c r="K878" s="256" t="e">
        <f>+VLOOKUP(I878,Peligros_Aspectos!A:D,2,0)</f>
        <v>#N/A</v>
      </c>
      <c r="L878" s="257" t="e">
        <f>+VLOOKUP(I878,Peligros_Aspectos!A:C,3,0)</f>
        <v>#N/A</v>
      </c>
      <c r="M878" s="232"/>
      <c r="N878" s="258"/>
      <c r="O878" s="245" t="str">
        <f t="shared" si="70"/>
        <v/>
      </c>
      <c r="P878" s="260"/>
      <c r="Q878" s="260"/>
      <c r="R878" s="260"/>
      <c r="S878" s="260"/>
      <c r="T878" s="260"/>
      <c r="U878" s="258"/>
      <c r="V878" s="264"/>
      <c r="W878" s="264"/>
      <c r="X878" s="260"/>
      <c r="Y878" s="266"/>
      <c r="Z878" s="245" t="str">
        <f t="shared" si="69"/>
        <v/>
      </c>
      <c r="AA878" s="267"/>
      <c r="AB878" s="245" t="str">
        <f t="array" ref="AB878">_xlfn.IFS(AND(Z878=1,P878&lt;&gt;0),25,AND(Z878=1,R878&lt;&gt;0),21,AND(Z878=1,U878="ALTO"),16,AND(Z878=1,U878="BAJO"),11,AND(Z878=1,V878&lt;&gt;0),2,AND(Z878=2,P878&lt;&gt;0),25,AND(Z878=2,R878&lt;&gt;0),21,AND(Z878=2,U878="ALTO"),16,AND(Z878=2,U878="BAJO"),11,AND(Z878=2,V878&lt;&gt;0),4,AND(Z878=3,P878&lt;&gt;0),25,AND(Z878=3,R878&lt;&gt;0),21,AND(Z878=3,U878="ALTO"),16,AND(Z878=3,U878="BAJO"),12,AND(Z878=3,V878&lt;&gt;0),5,AND(Z878=4,P878&lt;&gt;0),25,AND(Z878=4,R878&lt;&gt;0),13,AND(Z878=4,U878="ALTO"),16,AND(Z878=4,U878="BAJO"),14,AND(Z878=4,V878&lt;&gt;0),7,AND(Z878=5,P878&lt;&gt;0),25,AND(Z878=5,R878&lt;&gt;0),21,AND(Z878=5,U878="ALTO"),16,AND(Z878=5,U878="BAJO"),12,AND(Z878=5,V878&lt;&gt;0),8,AND(Z878=6,P878&lt;&gt;0),25,AND(Z878=6,R878&lt;&gt;0),21,AND(Z878=6,U878="ALTO"),20,AND(Z878=6,U878="BAJO"),17,AND(Z878=6,V878&lt;&gt;0),6,AND(Z878=7,P878&lt;&gt;0),25,AND(Z878=7,R878&lt;&gt;0),23,AND(Z878=7,U878="ALTO"),16,AND(Z878=7,U878="BAJO"),11,AND(Z878=7,V878&lt;&gt;0),7,AND(Z878=8,P878&lt;&gt;0),25,AND(Z878=8,R878&lt;&gt;0),21,AND(Z878=8,U878="ALTO"),16,AND(Z878=8,U878="BAJO"),12,AND(Z878=8,V878&lt;&gt;0),8,AND(Z878=9,P878&lt;&gt;0),25,AND(Z878=9,R878&lt;&gt;0),21,AND(Z878=9,U878="ALTO"),20,AND(Z878=9,U878="BAJO"),17,AND(Z878=9,V878&lt;&gt;0),13,AND(Z878=10,P878&lt;&gt;0),25,AND(Z878=10,R878&lt;&gt;0),22,AND(Z878=10,U878="ALTO"),21,AND(Z878=10,U878="BAJO"),18,AND(Z878=10,V878&lt;&gt;0),18,AND(Z878=11,P878&lt;&gt;0),25,AND(Z878=11,R878&lt;&gt;0),23,AND(Z878=11,U878="ALTO"),20,AND(Z878=11,U878="BAJO"),16,AND(Z878=11,V878&lt;&gt;0),11,AND(Z878=12,P878&lt;&gt;0),25,AND(Z878=12,R878&lt;&gt;0),23,AND(Z878=12,U878="ALTO"),20,AND(Z878=12,U878="BAJO"),16,AND(Z878=12,V878&lt;&gt;0),12,AND(Z878=13,P878&lt;&gt;0),25,AND(Z878=13,R878&lt;&gt;0),21,AND(Z878=13,U878="ALTO"),20,AND(Z878=13,U878="BAJO"),17,AND(Z878=13,V878&lt;&gt;0),17,AND(Z878=14,P878&lt;&gt;0),25,AND(Z878=14,R878&lt;&gt;0),24,AND(Z878=14,U878="ALTO"),23,AND(Z878=14,U878="BAJO"),21,AND(Z878=14,V878&lt;&gt;0),18,AND(Z878=15,P878&lt;&gt;0),25,AND(Z878=15,R878&lt;&gt;0),24,AND(Z878=15,U878="ALTO"),22,AND(Z878=15,U878="BAJO"),19,AND(Z878=15,V878&lt;&gt;0),19,AND(Z878=16,P878&lt;&gt;0),25,AND(Z878=16,R878&lt;&gt;0),23,AND(Z878=16,U878="ALTO"),23,AND(Z878=16,U878="BAJO"),23,AND(Z878=16,V878&lt;&gt;0),20,AND(Z878=17,P878&lt;&gt;0),25,AND(Z878=17,R878&lt;&gt;0),24,AND(Z878=17,U878="ALTO"),23,AND(Z878=17,U878="BAJO"),21,AND(Z878=17,V878&lt;&gt;0),20,AND(Z878=18,P878&lt;&gt;0),25,AND(Z878=18,R878&lt;&gt;0),24,AND(Z878=18,U878="ALTO"),23,AND(Z878=18,U878="BAJO"),22,AND(Z878=18,V878&lt;&gt;0),21,AND(Z878=19,P878&lt;&gt;0),25,AND(Z878=19,R878&lt;&gt;0),25,AND(Z878=19,U878="ALTO"),24,AND(Z878=19,U878="BAJO"),22,AND(Z878=19,V878&lt;&gt;0),22,AND(Z878&lt;&gt;0,X878&lt;&gt;0),Z878,TRUE,"FALSO")</f>
        <v>FALSO</v>
      </c>
      <c r="AC878" s="222"/>
      <c r="AD878" s="222"/>
      <c r="AE878" s="36"/>
      <c r="AF878" s="37"/>
      <c r="AG878" s="37"/>
      <c r="AH878" s="25"/>
      <c r="AI878" s="25"/>
      <c r="AJ878" s="25"/>
      <c r="AK878" s="25"/>
      <c r="AL878" s="25"/>
      <c r="AM878" s="25"/>
      <c r="AN878" s="25"/>
      <c r="AO878" s="35"/>
      <c r="AP878" s="25"/>
      <c r="AQ878" s="35"/>
      <c r="AR878" s="25"/>
      <c r="AS878" s="35"/>
      <c r="AT878" s="25"/>
      <c r="AU878" s="35"/>
      <c r="AV878" s="25"/>
      <c r="AW878" s="35"/>
      <c r="AX878" s="25"/>
    </row>
    <row r="879" spans="1:50" ht="26.25">
      <c r="A879" s="285"/>
      <c r="B879" s="381"/>
      <c r="C879" s="379"/>
      <c r="D879" s="378"/>
      <c r="E879" s="249"/>
      <c r="F879" s="248"/>
      <c r="G879" s="225"/>
      <c r="H879" s="227"/>
      <c r="I879" s="254"/>
      <c r="J879" s="255" t="e">
        <f>+VLOOKUP(I879,Peligros_Aspectos!A:D,4,0)</f>
        <v>#N/A</v>
      </c>
      <c r="K879" s="256" t="e">
        <f>+VLOOKUP(I879,Peligros_Aspectos!A:D,2,0)</f>
        <v>#N/A</v>
      </c>
      <c r="L879" s="257" t="e">
        <f>+VLOOKUP(I879,Peligros_Aspectos!A:C,3,0)</f>
        <v>#N/A</v>
      </c>
      <c r="M879" s="232"/>
      <c r="N879" s="258"/>
      <c r="O879" s="245" t="str">
        <f t="shared" si="70"/>
        <v/>
      </c>
      <c r="P879" s="260"/>
      <c r="Q879" s="260"/>
      <c r="R879" s="260"/>
      <c r="S879" s="260"/>
      <c r="T879" s="260"/>
      <c r="U879" s="258"/>
      <c r="V879" s="264"/>
      <c r="W879" s="264"/>
      <c r="X879" s="260"/>
      <c r="Y879" s="266"/>
      <c r="Z879" s="245" t="str">
        <f t="shared" si="69"/>
        <v/>
      </c>
      <c r="AA879" s="267"/>
      <c r="AB879" s="245" t="str">
        <f t="array" ref="AB879">_xlfn.IFS(AND(Z879=1,P879&lt;&gt;0),25,AND(Z879=1,R879&lt;&gt;0),21,AND(Z879=1,U879="ALTO"),16,AND(Z879=1,U879="BAJO"),11,AND(Z879=1,V879&lt;&gt;0),2,AND(Z879=2,P879&lt;&gt;0),25,AND(Z879=2,R879&lt;&gt;0),21,AND(Z879=2,U879="ALTO"),16,AND(Z879=2,U879="BAJO"),11,AND(Z879=2,V879&lt;&gt;0),4,AND(Z879=3,P879&lt;&gt;0),25,AND(Z879=3,R879&lt;&gt;0),21,AND(Z879=3,U879="ALTO"),16,AND(Z879=3,U879="BAJO"),12,AND(Z879=3,V879&lt;&gt;0),5,AND(Z879=4,P879&lt;&gt;0),25,AND(Z879=4,R879&lt;&gt;0),13,AND(Z879=4,U879="ALTO"),16,AND(Z879=4,U879="BAJO"),14,AND(Z879=4,V879&lt;&gt;0),7,AND(Z879=5,P879&lt;&gt;0),25,AND(Z879=5,R879&lt;&gt;0),21,AND(Z879=5,U879="ALTO"),16,AND(Z879=5,U879="BAJO"),12,AND(Z879=5,V879&lt;&gt;0),8,AND(Z879=6,P879&lt;&gt;0),25,AND(Z879=6,R879&lt;&gt;0),21,AND(Z879=6,U879="ALTO"),20,AND(Z879=6,U879="BAJO"),17,AND(Z879=6,V879&lt;&gt;0),6,AND(Z879=7,P879&lt;&gt;0),25,AND(Z879=7,R879&lt;&gt;0),23,AND(Z879=7,U879="ALTO"),16,AND(Z879=7,U879="BAJO"),11,AND(Z879=7,V879&lt;&gt;0),7,AND(Z879=8,P879&lt;&gt;0),25,AND(Z879=8,R879&lt;&gt;0),21,AND(Z879=8,U879="ALTO"),16,AND(Z879=8,U879="BAJO"),12,AND(Z879=8,V879&lt;&gt;0),8,AND(Z879=9,P879&lt;&gt;0),25,AND(Z879=9,R879&lt;&gt;0),21,AND(Z879=9,U879="ALTO"),20,AND(Z879=9,U879="BAJO"),17,AND(Z879=9,V879&lt;&gt;0),13,AND(Z879=10,P879&lt;&gt;0),25,AND(Z879=10,R879&lt;&gt;0),22,AND(Z879=10,U879="ALTO"),21,AND(Z879=10,U879="BAJO"),18,AND(Z879=10,V879&lt;&gt;0),18,AND(Z879=11,P879&lt;&gt;0),25,AND(Z879=11,R879&lt;&gt;0),23,AND(Z879=11,U879="ALTO"),20,AND(Z879=11,U879="BAJO"),16,AND(Z879=11,V879&lt;&gt;0),11,AND(Z879=12,P879&lt;&gt;0),25,AND(Z879=12,R879&lt;&gt;0),23,AND(Z879=12,U879="ALTO"),20,AND(Z879=12,U879="BAJO"),16,AND(Z879=12,V879&lt;&gt;0),12,AND(Z879=13,P879&lt;&gt;0),25,AND(Z879=13,R879&lt;&gt;0),21,AND(Z879=13,U879="ALTO"),20,AND(Z879=13,U879="BAJO"),17,AND(Z879=13,V879&lt;&gt;0),17,AND(Z879=14,P879&lt;&gt;0),25,AND(Z879=14,R879&lt;&gt;0),24,AND(Z879=14,U879="ALTO"),23,AND(Z879=14,U879="BAJO"),21,AND(Z879=14,V879&lt;&gt;0),18,AND(Z879=15,P879&lt;&gt;0),25,AND(Z879=15,R879&lt;&gt;0),24,AND(Z879=15,U879="ALTO"),22,AND(Z879=15,U879="BAJO"),19,AND(Z879=15,V879&lt;&gt;0),19,AND(Z879=16,P879&lt;&gt;0),25,AND(Z879=16,R879&lt;&gt;0),23,AND(Z879=16,U879="ALTO"),23,AND(Z879=16,U879="BAJO"),23,AND(Z879=16,V879&lt;&gt;0),20,AND(Z879=17,P879&lt;&gt;0),25,AND(Z879=17,R879&lt;&gt;0),24,AND(Z879=17,U879="ALTO"),23,AND(Z879=17,U879="BAJO"),21,AND(Z879=17,V879&lt;&gt;0),20,AND(Z879=18,P879&lt;&gt;0),25,AND(Z879=18,R879&lt;&gt;0),24,AND(Z879=18,U879="ALTO"),23,AND(Z879=18,U879="BAJO"),22,AND(Z879=18,V879&lt;&gt;0),21,AND(Z879=19,P879&lt;&gt;0),25,AND(Z879=19,R879&lt;&gt;0),25,AND(Z879=19,U879="ALTO"),24,AND(Z879=19,U879="BAJO"),22,AND(Z879=19,V879&lt;&gt;0),22,AND(Z879&lt;&gt;0,X879&lt;&gt;0),Z879,TRUE,"FALSO")</f>
        <v>FALSO</v>
      </c>
      <c r="AC879" s="222"/>
      <c r="AD879" s="222"/>
      <c r="AE879" s="36"/>
      <c r="AF879" s="37"/>
      <c r="AG879" s="37"/>
      <c r="AH879" s="25"/>
      <c r="AI879" s="25"/>
      <c r="AJ879" s="25"/>
      <c r="AK879" s="25"/>
      <c r="AL879" s="25"/>
      <c r="AM879" s="25"/>
      <c r="AN879" s="25"/>
      <c r="AO879" s="35"/>
      <c r="AP879" s="25"/>
      <c r="AQ879" s="35"/>
      <c r="AR879" s="25"/>
      <c r="AS879" s="35"/>
      <c r="AT879" s="25"/>
      <c r="AU879" s="35"/>
      <c r="AV879" s="25"/>
      <c r="AW879" s="35"/>
      <c r="AX879" s="25"/>
    </row>
    <row r="880" spans="1:50" ht="26.25">
      <c r="A880" s="285"/>
      <c r="B880" s="381"/>
      <c r="C880" s="379"/>
      <c r="D880" s="378"/>
      <c r="E880" s="249"/>
      <c r="F880" s="248"/>
      <c r="G880" s="225"/>
      <c r="H880" s="227"/>
      <c r="I880" s="254"/>
      <c r="J880" s="255" t="e">
        <f>+VLOOKUP(I880,Peligros_Aspectos!A:D,4,0)</f>
        <v>#N/A</v>
      </c>
      <c r="K880" s="256" t="e">
        <f>+VLOOKUP(I880,Peligros_Aspectos!A:D,2,0)</f>
        <v>#N/A</v>
      </c>
      <c r="L880" s="257" t="e">
        <f>+VLOOKUP(I880,Peligros_Aspectos!A:C,3,0)</f>
        <v>#N/A</v>
      </c>
      <c r="M880" s="232"/>
      <c r="N880" s="258"/>
      <c r="O880" s="245" t="str">
        <f t="shared" si="70"/>
        <v/>
      </c>
      <c r="P880" s="260"/>
      <c r="Q880" s="260"/>
      <c r="R880" s="260"/>
      <c r="S880" s="260"/>
      <c r="T880" s="260"/>
      <c r="U880" s="258"/>
      <c r="V880" s="264"/>
      <c r="W880" s="264"/>
      <c r="X880" s="260"/>
      <c r="Y880" s="266"/>
      <c r="Z880" s="245" t="str">
        <f t="shared" si="69"/>
        <v/>
      </c>
      <c r="AA880" s="267"/>
      <c r="AB880" s="245" t="str">
        <f t="array" ref="AB880">_xlfn.IFS(AND(Z880=1,P880&lt;&gt;0),25,AND(Z880=1,R880&lt;&gt;0),21,AND(Z880=1,U880="ALTO"),16,AND(Z880=1,U880="BAJO"),11,AND(Z880=1,V880&lt;&gt;0),2,AND(Z880=2,P880&lt;&gt;0),25,AND(Z880=2,R880&lt;&gt;0),21,AND(Z880=2,U880="ALTO"),16,AND(Z880=2,U880="BAJO"),11,AND(Z880=2,V880&lt;&gt;0),4,AND(Z880=3,P880&lt;&gt;0),25,AND(Z880=3,R880&lt;&gt;0),21,AND(Z880=3,U880="ALTO"),16,AND(Z880=3,U880="BAJO"),12,AND(Z880=3,V880&lt;&gt;0),5,AND(Z880=4,P880&lt;&gt;0),25,AND(Z880=4,R880&lt;&gt;0),13,AND(Z880=4,U880="ALTO"),16,AND(Z880=4,U880="BAJO"),14,AND(Z880=4,V880&lt;&gt;0),7,AND(Z880=5,P880&lt;&gt;0),25,AND(Z880=5,R880&lt;&gt;0),21,AND(Z880=5,U880="ALTO"),16,AND(Z880=5,U880="BAJO"),12,AND(Z880=5,V880&lt;&gt;0),8,AND(Z880=6,P880&lt;&gt;0),25,AND(Z880=6,R880&lt;&gt;0),21,AND(Z880=6,U880="ALTO"),20,AND(Z880=6,U880="BAJO"),17,AND(Z880=6,V880&lt;&gt;0),6,AND(Z880=7,P880&lt;&gt;0),25,AND(Z880=7,R880&lt;&gt;0),23,AND(Z880=7,U880="ALTO"),16,AND(Z880=7,U880="BAJO"),11,AND(Z880=7,V880&lt;&gt;0),7,AND(Z880=8,P880&lt;&gt;0),25,AND(Z880=8,R880&lt;&gt;0),21,AND(Z880=8,U880="ALTO"),16,AND(Z880=8,U880="BAJO"),12,AND(Z880=8,V880&lt;&gt;0),8,AND(Z880=9,P880&lt;&gt;0),25,AND(Z880=9,R880&lt;&gt;0),21,AND(Z880=9,U880="ALTO"),20,AND(Z880=9,U880="BAJO"),17,AND(Z880=9,V880&lt;&gt;0),13,AND(Z880=10,P880&lt;&gt;0),25,AND(Z880=10,R880&lt;&gt;0),22,AND(Z880=10,U880="ALTO"),21,AND(Z880=10,U880="BAJO"),18,AND(Z880=10,V880&lt;&gt;0),18,AND(Z880=11,P880&lt;&gt;0),25,AND(Z880=11,R880&lt;&gt;0),23,AND(Z880=11,U880="ALTO"),20,AND(Z880=11,U880="BAJO"),16,AND(Z880=11,V880&lt;&gt;0),11,AND(Z880=12,P880&lt;&gt;0),25,AND(Z880=12,R880&lt;&gt;0),23,AND(Z880=12,U880="ALTO"),20,AND(Z880=12,U880="BAJO"),16,AND(Z880=12,V880&lt;&gt;0),12,AND(Z880=13,P880&lt;&gt;0),25,AND(Z880=13,R880&lt;&gt;0),21,AND(Z880=13,U880="ALTO"),20,AND(Z880=13,U880="BAJO"),17,AND(Z880=13,V880&lt;&gt;0),17,AND(Z880=14,P880&lt;&gt;0),25,AND(Z880=14,R880&lt;&gt;0),24,AND(Z880=14,U880="ALTO"),23,AND(Z880=14,U880="BAJO"),21,AND(Z880=14,V880&lt;&gt;0),18,AND(Z880=15,P880&lt;&gt;0),25,AND(Z880=15,R880&lt;&gt;0),24,AND(Z880=15,U880="ALTO"),22,AND(Z880=15,U880="BAJO"),19,AND(Z880=15,V880&lt;&gt;0),19,AND(Z880=16,P880&lt;&gt;0),25,AND(Z880=16,R880&lt;&gt;0),23,AND(Z880=16,U880="ALTO"),23,AND(Z880=16,U880="BAJO"),23,AND(Z880=16,V880&lt;&gt;0),20,AND(Z880=17,P880&lt;&gt;0),25,AND(Z880=17,R880&lt;&gt;0),24,AND(Z880=17,U880="ALTO"),23,AND(Z880=17,U880="BAJO"),21,AND(Z880=17,V880&lt;&gt;0),20,AND(Z880=18,P880&lt;&gt;0),25,AND(Z880=18,R880&lt;&gt;0),24,AND(Z880=18,U880="ALTO"),23,AND(Z880=18,U880="BAJO"),22,AND(Z880=18,V880&lt;&gt;0),21,AND(Z880=19,P880&lt;&gt;0),25,AND(Z880=19,R880&lt;&gt;0),25,AND(Z880=19,U880="ALTO"),24,AND(Z880=19,U880="BAJO"),22,AND(Z880=19,V880&lt;&gt;0),22,AND(Z880&lt;&gt;0,X880&lt;&gt;0),Z880,TRUE,"FALSO")</f>
        <v>FALSO</v>
      </c>
      <c r="AC880" s="222"/>
      <c r="AD880" s="222"/>
      <c r="AE880" s="36"/>
      <c r="AF880" s="37"/>
      <c r="AG880" s="37"/>
      <c r="AH880" s="25"/>
      <c r="AI880" s="25"/>
      <c r="AJ880" s="25"/>
      <c r="AK880" s="25"/>
      <c r="AL880" s="25"/>
      <c r="AM880" s="25"/>
      <c r="AN880" s="25"/>
      <c r="AO880" s="35"/>
      <c r="AP880" s="25"/>
      <c r="AQ880" s="35"/>
      <c r="AR880" s="25"/>
      <c r="AS880" s="35"/>
      <c r="AT880" s="25"/>
      <c r="AU880" s="35"/>
      <c r="AV880" s="25"/>
      <c r="AW880" s="35"/>
      <c r="AX880" s="25"/>
    </row>
    <row r="881" spans="1:50" ht="26.25">
      <c r="A881" s="285"/>
      <c r="B881" s="381"/>
      <c r="C881" s="379"/>
      <c r="D881" s="378"/>
      <c r="E881" s="249"/>
      <c r="F881" s="248"/>
      <c r="G881" s="225"/>
      <c r="H881" s="227"/>
      <c r="I881" s="254"/>
      <c r="J881" s="255" t="e">
        <f>+VLOOKUP(I881,Peligros_Aspectos!A:D,4,0)</f>
        <v>#N/A</v>
      </c>
      <c r="K881" s="256" t="e">
        <f>+VLOOKUP(I881,Peligros_Aspectos!A:D,2,0)</f>
        <v>#N/A</v>
      </c>
      <c r="L881" s="257" t="e">
        <f>+VLOOKUP(I881,Peligros_Aspectos!A:C,3,0)</f>
        <v>#N/A</v>
      </c>
      <c r="M881" s="232"/>
      <c r="N881" s="258"/>
      <c r="O881" s="245" t="str">
        <f t="shared" si="70"/>
        <v/>
      </c>
      <c r="P881" s="260"/>
      <c r="Q881" s="260"/>
      <c r="R881" s="260"/>
      <c r="S881" s="260"/>
      <c r="T881" s="260"/>
      <c r="U881" s="258"/>
      <c r="V881" s="264"/>
      <c r="W881" s="264"/>
      <c r="X881" s="260"/>
      <c r="Y881" s="266"/>
      <c r="Z881" s="245" t="str">
        <f t="shared" si="69"/>
        <v/>
      </c>
      <c r="AA881" s="267"/>
      <c r="AB881" s="245" t="str">
        <f t="array" ref="AB881">_xlfn.IFS(AND(Z881=1,P881&lt;&gt;0),25,AND(Z881=1,R881&lt;&gt;0),21,AND(Z881=1,U881="ALTO"),16,AND(Z881=1,U881="BAJO"),11,AND(Z881=1,V881&lt;&gt;0),2,AND(Z881=2,P881&lt;&gt;0),25,AND(Z881=2,R881&lt;&gt;0),21,AND(Z881=2,U881="ALTO"),16,AND(Z881=2,U881="BAJO"),11,AND(Z881=2,V881&lt;&gt;0),4,AND(Z881=3,P881&lt;&gt;0),25,AND(Z881=3,R881&lt;&gt;0),21,AND(Z881=3,U881="ALTO"),16,AND(Z881=3,U881="BAJO"),12,AND(Z881=3,V881&lt;&gt;0),5,AND(Z881=4,P881&lt;&gt;0),25,AND(Z881=4,R881&lt;&gt;0),13,AND(Z881=4,U881="ALTO"),16,AND(Z881=4,U881="BAJO"),14,AND(Z881=4,V881&lt;&gt;0),7,AND(Z881=5,P881&lt;&gt;0),25,AND(Z881=5,R881&lt;&gt;0),21,AND(Z881=5,U881="ALTO"),16,AND(Z881=5,U881="BAJO"),12,AND(Z881=5,V881&lt;&gt;0),8,AND(Z881=6,P881&lt;&gt;0),25,AND(Z881=6,R881&lt;&gt;0),21,AND(Z881=6,U881="ALTO"),20,AND(Z881=6,U881="BAJO"),17,AND(Z881=6,V881&lt;&gt;0),6,AND(Z881=7,P881&lt;&gt;0),25,AND(Z881=7,R881&lt;&gt;0),23,AND(Z881=7,U881="ALTO"),16,AND(Z881=7,U881="BAJO"),11,AND(Z881=7,V881&lt;&gt;0),7,AND(Z881=8,P881&lt;&gt;0),25,AND(Z881=8,R881&lt;&gt;0),21,AND(Z881=8,U881="ALTO"),16,AND(Z881=8,U881="BAJO"),12,AND(Z881=8,V881&lt;&gt;0),8,AND(Z881=9,P881&lt;&gt;0),25,AND(Z881=9,R881&lt;&gt;0),21,AND(Z881=9,U881="ALTO"),20,AND(Z881=9,U881="BAJO"),17,AND(Z881=9,V881&lt;&gt;0),13,AND(Z881=10,P881&lt;&gt;0),25,AND(Z881=10,R881&lt;&gt;0),22,AND(Z881=10,U881="ALTO"),21,AND(Z881=10,U881="BAJO"),18,AND(Z881=10,V881&lt;&gt;0),18,AND(Z881=11,P881&lt;&gt;0),25,AND(Z881=11,R881&lt;&gt;0),23,AND(Z881=11,U881="ALTO"),20,AND(Z881=11,U881="BAJO"),16,AND(Z881=11,V881&lt;&gt;0),11,AND(Z881=12,P881&lt;&gt;0),25,AND(Z881=12,R881&lt;&gt;0),23,AND(Z881=12,U881="ALTO"),20,AND(Z881=12,U881="BAJO"),16,AND(Z881=12,V881&lt;&gt;0),12,AND(Z881=13,P881&lt;&gt;0),25,AND(Z881=13,R881&lt;&gt;0),21,AND(Z881=13,U881="ALTO"),20,AND(Z881=13,U881="BAJO"),17,AND(Z881=13,V881&lt;&gt;0),17,AND(Z881=14,P881&lt;&gt;0),25,AND(Z881=14,R881&lt;&gt;0),24,AND(Z881=14,U881="ALTO"),23,AND(Z881=14,U881="BAJO"),21,AND(Z881=14,V881&lt;&gt;0),18,AND(Z881=15,P881&lt;&gt;0),25,AND(Z881=15,R881&lt;&gt;0),24,AND(Z881=15,U881="ALTO"),22,AND(Z881=15,U881="BAJO"),19,AND(Z881=15,V881&lt;&gt;0),19,AND(Z881=16,P881&lt;&gt;0),25,AND(Z881=16,R881&lt;&gt;0),23,AND(Z881=16,U881="ALTO"),23,AND(Z881=16,U881="BAJO"),23,AND(Z881=16,V881&lt;&gt;0),20,AND(Z881=17,P881&lt;&gt;0),25,AND(Z881=17,R881&lt;&gt;0),24,AND(Z881=17,U881="ALTO"),23,AND(Z881=17,U881="BAJO"),21,AND(Z881=17,V881&lt;&gt;0),20,AND(Z881=18,P881&lt;&gt;0),25,AND(Z881=18,R881&lt;&gt;0),24,AND(Z881=18,U881="ALTO"),23,AND(Z881=18,U881="BAJO"),22,AND(Z881=18,V881&lt;&gt;0),21,AND(Z881=19,P881&lt;&gt;0),25,AND(Z881=19,R881&lt;&gt;0),25,AND(Z881=19,U881="ALTO"),24,AND(Z881=19,U881="BAJO"),22,AND(Z881=19,V881&lt;&gt;0),22,AND(Z881&lt;&gt;0,X881&lt;&gt;0),Z881,TRUE,"FALSO")</f>
        <v>FALSO</v>
      </c>
      <c r="AC881" s="222"/>
      <c r="AD881" s="222"/>
      <c r="AE881" s="36"/>
      <c r="AF881" s="37"/>
      <c r="AG881" s="37"/>
      <c r="AH881" s="25"/>
      <c r="AI881" s="25"/>
      <c r="AJ881" s="25"/>
      <c r="AK881" s="25"/>
      <c r="AL881" s="25"/>
      <c r="AM881" s="25"/>
      <c r="AN881" s="25"/>
      <c r="AO881" s="35"/>
      <c r="AP881" s="25"/>
      <c r="AQ881" s="35"/>
      <c r="AR881" s="25"/>
      <c r="AS881" s="35"/>
      <c r="AT881" s="25"/>
      <c r="AU881" s="35"/>
      <c r="AV881" s="25"/>
      <c r="AW881" s="35"/>
      <c r="AX881" s="25"/>
    </row>
    <row r="882" spans="1:50" ht="26.25">
      <c r="A882" s="285"/>
      <c r="B882" s="381"/>
      <c r="C882" s="379"/>
      <c r="D882" s="378"/>
      <c r="E882" s="249"/>
      <c r="F882" s="248"/>
      <c r="G882" s="225"/>
      <c r="H882" s="227"/>
      <c r="I882" s="254"/>
      <c r="J882" s="255" t="e">
        <f>+VLOOKUP(I882,Peligros_Aspectos!A:D,4,0)</f>
        <v>#N/A</v>
      </c>
      <c r="K882" s="256" t="e">
        <f>+VLOOKUP(I882,Peligros_Aspectos!A:D,2,0)</f>
        <v>#N/A</v>
      </c>
      <c r="L882" s="257" t="e">
        <f>+VLOOKUP(I882,Peligros_Aspectos!A:C,3,0)</f>
        <v>#N/A</v>
      </c>
      <c r="M882" s="232"/>
      <c r="N882" s="258"/>
      <c r="O882" s="245" t="str">
        <f t="shared" si="70"/>
        <v/>
      </c>
      <c r="P882" s="260"/>
      <c r="Q882" s="260"/>
      <c r="R882" s="260"/>
      <c r="S882" s="260"/>
      <c r="T882" s="260"/>
      <c r="U882" s="258"/>
      <c r="V882" s="264"/>
      <c r="W882" s="264"/>
      <c r="X882" s="260"/>
      <c r="Y882" s="266"/>
      <c r="Z882" s="245" t="str">
        <f t="shared" si="69"/>
        <v/>
      </c>
      <c r="AA882" s="267"/>
      <c r="AB882" s="245" t="str">
        <f t="array" ref="AB882">_xlfn.IFS(AND(Z882=1,P882&lt;&gt;0),25,AND(Z882=1,R882&lt;&gt;0),21,AND(Z882=1,U882="ALTO"),16,AND(Z882=1,U882="BAJO"),11,AND(Z882=1,V882&lt;&gt;0),2,AND(Z882=2,P882&lt;&gt;0),25,AND(Z882=2,R882&lt;&gt;0),21,AND(Z882=2,U882="ALTO"),16,AND(Z882=2,U882="BAJO"),11,AND(Z882=2,V882&lt;&gt;0),4,AND(Z882=3,P882&lt;&gt;0),25,AND(Z882=3,R882&lt;&gt;0),21,AND(Z882=3,U882="ALTO"),16,AND(Z882=3,U882="BAJO"),12,AND(Z882=3,V882&lt;&gt;0),5,AND(Z882=4,P882&lt;&gt;0),25,AND(Z882=4,R882&lt;&gt;0),13,AND(Z882=4,U882="ALTO"),16,AND(Z882=4,U882="BAJO"),14,AND(Z882=4,V882&lt;&gt;0),7,AND(Z882=5,P882&lt;&gt;0),25,AND(Z882=5,R882&lt;&gt;0),21,AND(Z882=5,U882="ALTO"),16,AND(Z882=5,U882="BAJO"),12,AND(Z882=5,V882&lt;&gt;0),8,AND(Z882=6,P882&lt;&gt;0),25,AND(Z882=6,R882&lt;&gt;0),21,AND(Z882=6,U882="ALTO"),20,AND(Z882=6,U882="BAJO"),17,AND(Z882=6,V882&lt;&gt;0),6,AND(Z882=7,P882&lt;&gt;0),25,AND(Z882=7,R882&lt;&gt;0),23,AND(Z882=7,U882="ALTO"),16,AND(Z882=7,U882="BAJO"),11,AND(Z882=7,V882&lt;&gt;0),7,AND(Z882=8,P882&lt;&gt;0),25,AND(Z882=8,R882&lt;&gt;0),21,AND(Z882=8,U882="ALTO"),16,AND(Z882=8,U882="BAJO"),12,AND(Z882=8,V882&lt;&gt;0),8,AND(Z882=9,P882&lt;&gt;0),25,AND(Z882=9,R882&lt;&gt;0),21,AND(Z882=9,U882="ALTO"),20,AND(Z882=9,U882="BAJO"),17,AND(Z882=9,V882&lt;&gt;0),13,AND(Z882=10,P882&lt;&gt;0),25,AND(Z882=10,R882&lt;&gt;0),22,AND(Z882=10,U882="ALTO"),21,AND(Z882=10,U882="BAJO"),18,AND(Z882=10,V882&lt;&gt;0),18,AND(Z882=11,P882&lt;&gt;0),25,AND(Z882=11,R882&lt;&gt;0),23,AND(Z882=11,U882="ALTO"),20,AND(Z882=11,U882="BAJO"),16,AND(Z882=11,V882&lt;&gt;0),11,AND(Z882=12,P882&lt;&gt;0),25,AND(Z882=12,R882&lt;&gt;0),23,AND(Z882=12,U882="ALTO"),20,AND(Z882=12,U882="BAJO"),16,AND(Z882=12,V882&lt;&gt;0),12,AND(Z882=13,P882&lt;&gt;0),25,AND(Z882=13,R882&lt;&gt;0),21,AND(Z882=13,U882="ALTO"),20,AND(Z882=13,U882="BAJO"),17,AND(Z882=13,V882&lt;&gt;0),17,AND(Z882=14,P882&lt;&gt;0),25,AND(Z882=14,R882&lt;&gt;0),24,AND(Z882=14,U882="ALTO"),23,AND(Z882=14,U882="BAJO"),21,AND(Z882=14,V882&lt;&gt;0),18,AND(Z882=15,P882&lt;&gt;0),25,AND(Z882=15,R882&lt;&gt;0),24,AND(Z882=15,U882="ALTO"),22,AND(Z882=15,U882="BAJO"),19,AND(Z882=15,V882&lt;&gt;0),19,AND(Z882=16,P882&lt;&gt;0),25,AND(Z882=16,R882&lt;&gt;0),23,AND(Z882=16,U882="ALTO"),23,AND(Z882=16,U882="BAJO"),23,AND(Z882=16,V882&lt;&gt;0),20,AND(Z882=17,P882&lt;&gt;0),25,AND(Z882=17,R882&lt;&gt;0),24,AND(Z882=17,U882="ALTO"),23,AND(Z882=17,U882="BAJO"),21,AND(Z882=17,V882&lt;&gt;0),20,AND(Z882=18,P882&lt;&gt;0),25,AND(Z882=18,R882&lt;&gt;0),24,AND(Z882=18,U882="ALTO"),23,AND(Z882=18,U882="BAJO"),22,AND(Z882=18,V882&lt;&gt;0),21,AND(Z882=19,P882&lt;&gt;0),25,AND(Z882=19,R882&lt;&gt;0),25,AND(Z882=19,U882="ALTO"),24,AND(Z882=19,U882="BAJO"),22,AND(Z882=19,V882&lt;&gt;0),22,AND(Z882&lt;&gt;0,X882&lt;&gt;0),Z882,TRUE,"FALSO")</f>
        <v>FALSO</v>
      </c>
      <c r="AC882" s="222"/>
      <c r="AD882" s="222"/>
      <c r="AE882" s="36"/>
      <c r="AF882" s="37"/>
      <c r="AG882" s="37"/>
      <c r="AH882" s="25"/>
      <c r="AI882" s="25"/>
      <c r="AJ882" s="25"/>
      <c r="AK882" s="25"/>
      <c r="AL882" s="25"/>
      <c r="AM882" s="25"/>
      <c r="AN882" s="25"/>
      <c r="AO882" s="35"/>
      <c r="AP882" s="25"/>
      <c r="AQ882" s="35"/>
      <c r="AR882" s="25"/>
      <c r="AS882" s="35"/>
      <c r="AT882" s="25"/>
      <c r="AU882" s="35"/>
      <c r="AV882" s="25"/>
      <c r="AW882" s="35"/>
      <c r="AX882" s="25"/>
    </row>
    <row r="883" spans="1:50" ht="26.25">
      <c r="A883" s="285"/>
      <c r="B883" s="381"/>
      <c r="C883" s="379"/>
      <c r="D883" s="378"/>
      <c r="E883" s="249"/>
      <c r="F883" s="248"/>
      <c r="G883" s="225"/>
      <c r="H883" s="227"/>
      <c r="I883" s="254"/>
      <c r="J883" s="255" t="e">
        <f>+VLOOKUP(I883,Peligros_Aspectos!A:D,4,0)</f>
        <v>#N/A</v>
      </c>
      <c r="K883" s="256" t="e">
        <f>+VLOOKUP(I883,Peligros_Aspectos!A:D,2,0)</f>
        <v>#N/A</v>
      </c>
      <c r="L883" s="257" t="e">
        <f>+VLOOKUP(I883,Peligros_Aspectos!A:C,3,0)</f>
        <v>#N/A</v>
      </c>
      <c r="M883" s="232"/>
      <c r="N883" s="258"/>
      <c r="O883" s="245" t="str">
        <f t="shared" si="70"/>
        <v/>
      </c>
      <c r="P883" s="260"/>
      <c r="Q883" s="260"/>
      <c r="R883" s="260"/>
      <c r="S883" s="260"/>
      <c r="T883" s="260"/>
      <c r="U883" s="258"/>
      <c r="V883" s="264"/>
      <c r="W883" s="264"/>
      <c r="X883" s="260"/>
      <c r="Y883" s="266"/>
      <c r="Z883" s="245" t="str">
        <f t="shared" ref="Z883:Z1041" si="71">O883</f>
        <v/>
      </c>
      <c r="AA883" s="267"/>
      <c r="AB883" s="245" t="str">
        <f t="array" ref="AB883">_xlfn.IFS(AND(Z883=1,P883&lt;&gt;0),25,AND(Z883=1,R883&lt;&gt;0),21,AND(Z883=1,U883="ALTO"),16,AND(Z883=1,U883="BAJO"),11,AND(Z883=1,V883&lt;&gt;0),2,AND(Z883=2,P883&lt;&gt;0),25,AND(Z883=2,R883&lt;&gt;0),21,AND(Z883=2,U883="ALTO"),16,AND(Z883=2,U883="BAJO"),11,AND(Z883=2,V883&lt;&gt;0),4,AND(Z883=3,P883&lt;&gt;0),25,AND(Z883=3,R883&lt;&gt;0),21,AND(Z883=3,U883="ALTO"),16,AND(Z883=3,U883="BAJO"),12,AND(Z883=3,V883&lt;&gt;0),5,AND(Z883=4,P883&lt;&gt;0),25,AND(Z883=4,R883&lt;&gt;0),13,AND(Z883=4,U883="ALTO"),16,AND(Z883=4,U883="BAJO"),14,AND(Z883=4,V883&lt;&gt;0),7,AND(Z883=5,P883&lt;&gt;0),25,AND(Z883=5,R883&lt;&gt;0),21,AND(Z883=5,U883="ALTO"),16,AND(Z883=5,U883="BAJO"),12,AND(Z883=5,V883&lt;&gt;0),8,AND(Z883=6,P883&lt;&gt;0),25,AND(Z883=6,R883&lt;&gt;0),21,AND(Z883=6,U883="ALTO"),20,AND(Z883=6,U883="BAJO"),17,AND(Z883=6,V883&lt;&gt;0),6,AND(Z883=7,P883&lt;&gt;0),25,AND(Z883=7,R883&lt;&gt;0),23,AND(Z883=7,U883="ALTO"),16,AND(Z883=7,U883="BAJO"),11,AND(Z883=7,V883&lt;&gt;0),7,AND(Z883=8,P883&lt;&gt;0),25,AND(Z883=8,R883&lt;&gt;0),21,AND(Z883=8,U883="ALTO"),16,AND(Z883=8,U883="BAJO"),12,AND(Z883=8,V883&lt;&gt;0),8,AND(Z883=9,P883&lt;&gt;0),25,AND(Z883=9,R883&lt;&gt;0),21,AND(Z883=9,U883="ALTO"),20,AND(Z883=9,U883="BAJO"),17,AND(Z883=9,V883&lt;&gt;0),13,AND(Z883=10,P883&lt;&gt;0),25,AND(Z883=10,R883&lt;&gt;0),22,AND(Z883=10,U883="ALTO"),21,AND(Z883=10,U883="BAJO"),18,AND(Z883=10,V883&lt;&gt;0),18,AND(Z883=11,P883&lt;&gt;0),25,AND(Z883=11,R883&lt;&gt;0),23,AND(Z883=11,U883="ALTO"),20,AND(Z883=11,U883="BAJO"),16,AND(Z883=11,V883&lt;&gt;0),11,AND(Z883=12,P883&lt;&gt;0),25,AND(Z883=12,R883&lt;&gt;0),23,AND(Z883=12,U883="ALTO"),20,AND(Z883=12,U883="BAJO"),16,AND(Z883=12,V883&lt;&gt;0),12,AND(Z883=13,P883&lt;&gt;0),25,AND(Z883=13,R883&lt;&gt;0),21,AND(Z883=13,U883="ALTO"),20,AND(Z883=13,U883="BAJO"),17,AND(Z883=13,V883&lt;&gt;0),17,AND(Z883=14,P883&lt;&gt;0),25,AND(Z883=14,R883&lt;&gt;0),24,AND(Z883=14,U883="ALTO"),23,AND(Z883=14,U883="BAJO"),21,AND(Z883=14,V883&lt;&gt;0),18,AND(Z883=15,P883&lt;&gt;0),25,AND(Z883=15,R883&lt;&gt;0),24,AND(Z883=15,U883="ALTO"),22,AND(Z883=15,U883="BAJO"),19,AND(Z883=15,V883&lt;&gt;0),19,AND(Z883=16,P883&lt;&gt;0),25,AND(Z883=16,R883&lt;&gt;0),23,AND(Z883=16,U883="ALTO"),23,AND(Z883=16,U883="BAJO"),23,AND(Z883=16,V883&lt;&gt;0),20,AND(Z883=17,P883&lt;&gt;0),25,AND(Z883=17,R883&lt;&gt;0),24,AND(Z883=17,U883="ALTO"),23,AND(Z883=17,U883="BAJO"),21,AND(Z883=17,V883&lt;&gt;0),20,AND(Z883=18,P883&lt;&gt;0),25,AND(Z883=18,R883&lt;&gt;0),24,AND(Z883=18,U883="ALTO"),23,AND(Z883=18,U883="BAJO"),22,AND(Z883=18,V883&lt;&gt;0),21,AND(Z883=19,P883&lt;&gt;0),25,AND(Z883=19,R883&lt;&gt;0),25,AND(Z883=19,U883="ALTO"),24,AND(Z883=19,U883="BAJO"),22,AND(Z883=19,V883&lt;&gt;0),22,AND(Z883&lt;&gt;0,X883&lt;&gt;0),Z883,TRUE,"FALSO")</f>
        <v>FALSO</v>
      </c>
      <c r="AC883" s="222"/>
      <c r="AD883" s="222"/>
      <c r="AE883" s="36"/>
      <c r="AF883" s="37"/>
      <c r="AG883" s="37"/>
      <c r="AH883" s="25"/>
      <c r="AI883" s="25"/>
      <c r="AJ883" s="25"/>
      <c r="AK883" s="25"/>
      <c r="AL883" s="25"/>
      <c r="AM883" s="25"/>
      <c r="AN883" s="25"/>
      <c r="AO883" s="35"/>
      <c r="AP883" s="25"/>
      <c r="AQ883" s="35"/>
      <c r="AR883" s="25"/>
      <c r="AS883" s="35"/>
      <c r="AT883" s="25"/>
      <c r="AU883" s="35"/>
      <c r="AV883" s="25"/>
      <c r="AW883" s="35"/>
      <c r="AX883" s="25"/>
    </row>
    <row r="884" spans="1:50" ht="26.25">
      <c r="A884" s="285"/>
      <c r="B884" s="381"/>
      <c r="C884" s="379"/>
      <c r="D884" s="378"/>
      <c r="E884" s="249"/>
      <c r="F884" s="248"/>
      <c r="G884" s="225"/>
      <c r="H884" s="227"/>
      <c r="I884" s="254"/>
      <c r="J884" s="255" t="e">
        <f>+VLOOKUP(I884,Peligros_Aspectos!A:D,4,0)</f>
        <v>#N/A</v>
      </c>
      <c r="K884" s="256" t="e">
        <f>+VLOOKUP(I884,Peligros_Aspectos!A:D,2,0)</f>
        <v>#N/A</v>
      </c>
      <c r="L884" s="257" t="e">
        <f>+VLOOKUP(I884,Peligros_Aspectos!A:C,3,0)</f>
        <v>#N/A</v>
      </c>
      <c r="M884" s="232"/>
      <c r="N884" s="258"/>
      <c r="O884" s="245" t="str">
        <f t="shared" si="70"/>
        <v/>
      </c>
      <c r="P884" s="260"/>
      <c r="Q884" s="260"/>
      <c r="R884" s="260"/>
      <c r="S884" s="260"/>
      <c r="T884" s="260"/>
      <c r="U884" s="258"/>
      <c r="V884" s="264"/>
      <c r="W884" s="264"/>
      <c r="X884" s="260"/>
      <c r="Y884" s="266"/>
      <c r="Z884" s="245" t="str">
        <f t="shared" si="71"/>
        <v/>
      </c>
      <c r="AA884" s="267"/>
      <c r="AB884" s="245" t="str">
        <f t="array" ref="AB884">_xlfn.IFS(AND(Z884=1,P884&lt;&gt;0),25,AND(Z884=1,R884&lt;&gt;0),21,AND(Z884=1,U884="ALTO"),16,AND(Z884=1,U884="BAJO"),11,AND(Z884=1,V884&lt;&gt;0),2,AND(Z884=2,P884&lt;&gt;0),25,AND(Z884=2,R884&lt;&gt;0),21,AND(Z884=2,U884="ALTO"),16,AND(Z884=2,U884="BAJO"),11,AND(Z884=2,V884&lt;&gt;0),4,AND(Z884=3,P884&lt;&gt;0),25,AND(Z884=3,R884&lt;&gt;0),21,AND(Z884=3,U884="ALTO"),16,AND(Z884=3,U884="BAJO"),12,AND(Z884=3,V884&lt;&gt;0),5,AND(Z884=4,P884&lt;&gt;0),25,AND(Z884=4,R884&lt;&gt;0),13,AND(Z884=4,U884="ALTO"),16,AND(Z884=4,U884="BAJO"),14,AND(Z884=4,V884&lt;&gt;0),7,AND(Z884=5,P884&lt;&gt;0),25,AND(Z884=5,R884&lt;&gt;0),21,AND(Z884=5,U884="ALTO"),16,AND(Z884=5,U884="BAJO"),12,AND(Z884=5,V884&lt;&gt;0),8,AND(Z884=6,P884&lt;&gt;0),25,AND(Z884=6,R884&lt;&gt;0),21,AND(Z884=6,U884="ALTO"),20,AND(Z884=6,U884="BAJO"),17,AND(Z884=6,V884&lt;&gt;0),6,AND(Z884=7,P884&lt;&gt;0),25,AND(Z884=7,R884&lt;&gt;0),23,AND(Z884=7,U884="ALTO"),16,AND(Z884=7,U884="BAJO"),11,AND(Z884=7,V884&lt;&gt;0),7,AND(Z884=8,P884&lt;&gt;0),25,AND(Z884=8,R884&lt;&gt;0),21,AND(Z884=8,U884="ALTO"),16,AND(Z884=8,U884="BAJO"),12,AND(Z884=8,V884&lt;&gt;0),8,AND(Z884=9,P884&lt;&gt;0),25,AND(Z884=9,R884&lt;&gt;0),21,AND(Z884=9,U884="ALTO"),20,AND(Z884=9,U884="BAJO"),17,AND(Z884=9,V884&lt;&gt;0),13,AND(Z884=10,P884&lt;&gt;0),25,AND(Z884=10,R884&lt;&gt;0),22,AND(Z884=10,U884="ALTO"),21,AND(Z884=10,U884="BAJO"),18,AND(Z884=10,V884&lt;&gt;0),18,AND(Z884=11,P884&lt;&gt;0),25,AND(Z884=11,R884&lt;&gt;0),23,AND(Z884=11,U884="ALTO"),20,AND(Z884=11,U884="BAJO"),16,AND(Z884=11,V884&lt;&gt;0),11,AND(Z884=12,P884&lt;&gt;0),25,AND(Z884=12,R884&lt;&gt;0),23,AND(Z884=12,U884="ALTO"),20,AND(Z884=12,U884="BAJO"),16,AND(Z884=12,V884&lt;&gt;0),12,AND(Z884=13,P884&lt;&gt;0),25,AND(Z884=13,R884&lt;&gt;0),21,AND(Z884=13,U884="ALTO"),20,AND(Z884=13,U884="BAJO"),17,AND(Z884=13,V884&lt;&gt;0),17,AND(Z884=14,P884&lt;&gt;0),25,AND(Z884=14,R884&lt;&gt;0),24,AND(Z884=14,U884="ALTO"),23,AND(Z884=14,U884="BAJO"),21,AND(Z884=14,V884&lt;&gt;0),18,AND(Z884=15,P884&lt;&gt;0),25,AND(Z884=15,R884&lt;&gt;0),24,AND(Z884=15,U884="ALTO"),22,AND(Z884=15,U884="BAJO"),19,AND(Z884=15,V884&lt;&gt;0),19,AND(Z884=16,P884&lt;&gt;0),25,AND(Z884=16,R884&lt;&gt;0),23,AND(Z884=16,U884="ALTO"),23,AND(Z884=16,U884="BAJO"),23,AND(Z884=16,V884&lt;&gt;0),20,AND(Z884=17,P884&lt;&gt;0),25,AND(Z884=17,R884&lt;&gt;0),24,AND(Z884=17,U884="ALTO"),23,AND(Z884=17,U884="BAJO"),21,AND(Z884=17,V884&lt;&gt;0),20,AND(Z884=18,P884&lt;&gt;0),25,AND(Z884=18,R884&lt;&gt;0),24,AND(Z884=18,U884="ALTO"),23,AND(Z884=18,U884="BAJO"),22,AND(Z884=18,V884&lt;&gt;0),21,AND(Z884=19,P884&lt;&gt;0),25,AND(Z884=19,R884&lt;&gt;0),25,AND(Z884=19,U884="ALTO"),24,AND(Z884=19,U884="BAJO"),22,AND(Z884=19,V884&lt;&gt;0),22,AND(Z884&lt;&gt;0,X884&lt;&gt;0),Z884,TRUE,"FALSO")</f>
        <v>FALSO</v>
      </c>
      <c r="AC884" s="222"/>
      <c r="AD884" s="222"/>
      <c r="AE884" s="36"/>
      <c r="AF884" s="37"/>
      <c r="AG884" s="37"/>
      <c r="AH884" s="25"/>
      <c r="AI884" s="25"/>
      <c r="AJ884" s="25"/>
      <c r="AK884" s="25"/>
      <c r="AL884" s="25"/>
      <c r="AM884" s="25"/>
      <c r="AN884" s="25"/>
      <c r="AO884" s="35"/>
      <c r="AP884" s="25"/>
      <c r="AQ884" s="35"/>
      <c r="AR884" s="25"/>
      <c r="AS884" s="35"/>
      <c r="AT884" s="25"/>
      <c r="AU884" s="35"/>
      <c r="AV884" s="25"/>
      <c r="AW884" s="35"/>
      <c r="AX884" s="25"/>
    </row>
    <row r="885" spans="1:50" ht="26.25">
      <c r="A885" s="285"/>
      <c r="B885" s="381"/>
      <c r="C885" s="379"/>
      <c r="D885" s="378"/>
      <c r="E885" s="249"/>
      <c r="F885" s="248"/>
      <c r="G885" s="225"/>
      <c r="H885" s="227"/>
      <c r="I885" s="254"/>
      <c r="J885" s="255" t="e">
        <f>+VLOOKUP(I885,Peligros_Aspectos!A:D,4,0)</f>
        <v>#N/A</v>
      </c>
      <c r="K885" s="256" t="e">
        <f>+VLOOKUP(I885,Peligros_Aspectos!A:D,2,0)</f>
        <v>#N/A</v>
      </c>
      <c r="L885" s="257" t="e">
        <f>+VLOOKUP(I885,Peligros_Aspectos!A:C,3,0)</f>
        <v>#N/A</v>
      </c>
      <c r="M885" s="232"/>
      <c r="N885" s="258"/>
      <c r="O885" s="245" t="str">
        <f t="shared" si="70"/>
        <v/>
      </c>
      <c r="P885" s="260"/>
      <c r="Q885" s="260"/>
      <c r="R885" s="260"/>
      <c r="S885" s="260"/>
      <c r="T885" s="260"/>
      <c r="U885" s="258"/>
      <c r="V885" s="264"/>
      <c r="W885" s="264"/>
      <c r="X885" s="260"/>
      <c r="Y885" s="266"/>
      <c r="Z885" s="245" t="str">
        <f t="shared" si="71"/>
        <v/>
      </c>
      <c r="AA885" s="267"/>
      <c r="AB885" s="245" t="str">
        <f t="array" ref="AB885">_xlfn.IFS(AND(Z885=1,P885&lt;&gt;0),25,AND(Z885=1,R885&lt;&gt;0),21,AND(Z885=1,U885="ALTO"),16,AND(Z885=1,U885="BAJO"),11,AND(Z885=1,V885&lt;&gt;0),2,AND(Z885=2,P885&lt;&gt;0),25,AND(Z885=2,R885&lt;&gt;0),21,AND(Z885=2,U885="ALTO"),16,AND(Z885=2,U885="BAJO"),11,AND(Z885=2,V885&lt;&gt;0),4,AND(Z885=3,P885&lt;&gt;0),25,AND(Z885=3,R885&lt;&gt;0),21,AND(Z885=3,U885="ALTO"),16,AND(Z885=3,U885="BAJO"),12,AND(Z885=3,V885&lt;&gt;0),5,AND(Z885=4,P885&lt;&gt;0),25,AND(Z885=4,R885&lt;&gt;0),13,AND(Z885=4,U885="ALTO"),16,AND(Z885=4,U885="BAJO"),14,AND(Z885=4,V885&lt;&gt;0),7,AND(Z885=5,P885&lt;&gt;0),25,AND(Z885=5,R885&lt;&gt;0),21,AND(Z885=5,U885="ALTO"),16,AND(Z885=5,U885="BAJO"),12,AND(Z885=5,V885&lt;&gt;0),8,AND(Z885=6,P885&lt;&gt;0),25,AND(Z885=6,R885&lt;&gt;0),21,AND(Z885=6,U885="ALTO"),20,AND(Z885=6,U885="BAJO"),17,AND(Z885=6,V885&lt;&gt;0),6,AND(Z885=7,P885&lt;&gt;0),25,AND(Z885=7,R885&lt;&gt;0),23,AND(Z885=7,U885="ALTO"),16,AND(Z885=7,U885="BAJO"),11,AND(Z885=7,V885&lt;&gt;0),7,AND(Z885=8,P885&lt;&gt;0),25,AND(Z885=8,R885&lt;&gt;0),21,AND(Z885=8,U885="ALTO"),16,AND(Z885=8,U885="BAJO"),12,AND(Z885=8,V885&lt;&gt;0),8,AND(Z885=9,P885&lt;&gt;0),25,AND(Z885=9,R885&lt;&gt;0),21,AND(Z885=9,U885="ALTO"),20,AND(Z885=9,U885="BAJO"),17,AND(Z885=9,V885&lt;&gt;0),13,AND(Z885=10,P885&lt;&gt;0),25,AND(Z885=10,R885&lt;&gt;0),22,AND(Z885=10,U885="ALTO"),21,AND(Z885=10,U885="BAJO"),18,AND(Z885=10,V885&lt;&gt;0),18,AND(Z885=11,P885&lt;&gt;0),25,AND(Z885=11,R885&lt;&gt;0),23,AND(Z885=11,U885="ALTO"),20,AND(Z885=11,U885="BAJO"),16,AND(Z885=11,V885&lt;&gt;0),11,AND(Z885=12,P885&lt;&gt;0),25,AND(Z885=12,R885&lt;&gt;0),23,AND(Z885=12,U885="ALTO"),20,AND(Z885=12,U885="BAJO"),16,AND(Z885=12,V885&lt;&gt;0),12,AND(Z885=13,P885&lt;&gt;0),25,AND(Z885=13,R885&lt;&gt;0),21,AND(Z885=13,U885="ALTO"),20,AND(Z885=13,U885="BAJO"),17,AND(Z885=13,V885&lt;&gt;0),17,AND(Z885=14,P885&lt;&gt;0),25,AND(Z885=14,R885&lt;&gt;0),24,AND(Z885=14,U885="ALTO"),23,AND(Z885=14,U885="BAJO"),21,AND(Z885=14,V885&lt;&gt;0),18,AND(Z885=15,P885&lt;&gt;0),25,AND(Z885=15,R885&lt;&gt;0),24,AND(Z885=15,U885="ALTO"),22,AND(Z885=15,U885="BAJO"),19,AND(Z885=15,V885&lt;&gt;0),19,AND(Z885=16,P885&lt;&gt;0),25,AND(Z885=16,R885&lt;&gt;0),23,AND(Z885=16,U885="ALTO"),23,AND(Z885=16,U885="BAJO"),23,AND(Z885=16,V885&lt;&gt;0),20,AND(Z885=17,P885&lt;&gt;0),25,AND(Z885=17,R885&lt;&gt;0),24,AND(Z885=17,U885="ALTO"),23,AND(Z885=17,U885="BAJO"),21,AND(Z885=17,V885&lt;&gt;0),20,AND(Z885=18,P885&lt;&gt;0),25,AND(Z885=18,R885&lt;&gt;0),24,AND(Z885=18,U885="ALTO"),23,AND(Z885=18,U885="BAJO"),22,AND(Z885=18,V885&lt;&gt;0),21,AND(Z885=19,P885&lt;&gt;0),25,AND(Z885=19,R885&lt;&gt;0),25,AND(Z885=19,U885="ALTO"),24,AND(Z885=19,U885="BAJO"),22,AND(Z885=19,V885&lt;&gt;0),22,AND(Z885&lt;&gt;0,X885&lt;&gt;0),Z885,TRUE,"FALSO")</f>
        <v>FALSO</v>
      </c>
      <c r="AC885" s="222"/>
      <c r="AD885" s="222"/>
      <c r="AE885" s="36"/>
      <c r="AF885" s="37"/>
      <c r="AG885" s="37"/>
      <c r="AH885" s="25"/>
      <c r="AI885" s="25"/>
      <c r="AJ885" s="25"/>
      <c r="AK885" s="25"/>
      <c r="AL885" s="25"/>
      <c r="AM885" s="25"/>
      <c r="AN885" s="25"/>
      <c r="AO885" s="35"/>
      <c r="AP885" s="25"/>
      <c r="AQ885" s="35"/>
      <c r="AR885" s="25"/>
      <c r="AS885" s="35"/>
      <c r="AT885" s="25"/>
      <c r="AU885" s="35"/>
      <c r="AV885" s="25"/>
      <c r="AW885" s="35"/>
      <c r="AX885" s="25"/>
    </row>
    <row r="886" spans="1:50" ht="26.25">
      <c r="A886" s="285"/>
      <c r="B886" s="381"/>
      <c r="C886" s="379"/>
      <c r="D886" s="378"/>
      <c r="E886" s="249"/>
      <c r="F886" s="248"/>
      <c r="G886" s="225"/>
      <c r="H886" s="227"/>
      <c r="I886" s="254"/>
      <c r="J886" s="255" t="e">
        <f>+VLOOKUP(I886,Peligros_Aspectos!A:D,4,0)</f>
        <v>#N/A</v>
      </c>
      <c r="K886" s="256" t="e">
        <f>+VLOOKUP(I886,Peligros_Aspectos!A:D,2,0)</f>
        <v>#N/A</v>
      </c>
      <c r="L886" s="257" t="e">
        <f>+VLOOKUP(I886,Peligros_Aspectos!A:C,3,0)</f>
        <v>#N/A</v>
      </c>
      <c r="M886" s="232"/>
      <c r="N886" s="258"/>
      <c r="O886" s="245" t="str">
        <f t="shared" si="70"/>
        <v/>
      </c>
      <c r="P886" s="260"/>
      <c r="Q886" s="260"/>
      <c r="R886" s="260"/>
      <c r="S886" s="260"/>
      <c r="T886" s="260"/>
      <c r="U886" s="258"/>
      <c r="V886" s="264"/>
      <c r="W886" s="264"/>
      <c r="X886" s="260"/>
      <c r="Y886" s="266"/>
      <c r="Z886" s="245" t="str">
        <f t="shared" si="71"/>
        <v/>
      </c>
      <c r="AA886" s="267"/>
      <c r="AB886" s="245" t="str">
        <f t="array" ref="AB886">_xlfn.IFS(AND(Z886=1,P886&lt;&gt;0),25,AND(Z886=1,R886&lt;&gt;0),21,AND(Z886=1,U886="ALTO"),16,AND(Z886=1,U886="BAJO"),11,AND(Z886=1,V886&lt;&gt;0),2,AND(Z886=2,P886&lt;&gt;0),25,AND(Z886=2,R886&lt;&gt;0),21,AND(Z886=2,U886="ALTO"),16,AND(Z886=2,U886="BAJO"),11,AND(Z886=2,V886&lt;&gt;0),4,AND(Z886=3,P886&lt;&gt;0),25,AND(Z886=3,R886&lt;&gt;0),21,AND(Z886=3,U886="ALTO"),16,AND(Z886=3,U886="BAJO"),12,AND(Z886=3,V886&lt;&gt;0),5,AND(Z886=4,P886&lt;&gt;0),25,AND(Z886=4,R886&lt;&gt;0),13,AND(Z886=4,U886="ALTO"),16,AND(Z886=4,U886="BAJO"),14,AND(Z886=4,V886&lt;&gt;0),7,AND(Z886=5,P886&lt;&gt;0),25,AND(Z886=5,R886&lt;&gt;0),21,AND(Z886=5,U886="ALTO"),16,AND(Z886=5,U886="BAJO"),12,AND(Z886=5,V886&lt;&gt;0),8,AND(Z886=6,P886&lt;&gt;0),25,AND(Z886=6,R886&lt;&gt;0),21,AND(Z886=6,U886="ALTO"),20,AND(Z886=6,U886="BAJO"),17,AND(Z886=6,V886&lt;&gt;0),6,AND(Z886=7,P886&lt;&gt;0),25,AND(Z886=7,R886&lt;&gt;0),23,AND(Z886=7,U886="ALTO"),16,AND(Z886=7,U886="BAJO"),11,AND(Z886=7,V886&lt;&gt;0),7,AND(Z886=8,P886&lt;&gt;0),25,AND(Z886=8,R886&lt;&gt;0),21,AND(Z886=8,U886="ALTO"),16,AND(Z886=8,U886="BAJO"),12,AND(Z886=8,V886&lt;&gt;0),8,AND(Z886=9,P886&lt;&gt;0),25,AND(Z886=9,R886&lt;&gt;0),21,AND(Z886=9,U886="ALTO"),20,AND(Z886=9,U886="BAJO"),17,AND(Z886=9,V886&lt;&gt;0),13,AND(Z886=10,P886&lt;&gt;0),25,AND(Z886=10,R886&lt;&gt;0),22,AND(Z886=10,U886="ALTO"),21,AND(Z886=10,U886="BAJO"),18,AND(Z886=10,V886&lt;&gt;0),18,AND(Z886=11,P886&lt;&gt;0),25,AND(Z886=11,R886&lt;&gt;0),23,AND(Z886=11,U886="ALTO"),20,AND(Z886=11,U886="BAJO"),16,AND(Z886=11,V886&lt;&gt;0),11,AND(Z886=12,P886&lt;&gt;0),25,AND(Z886=12,R886&lt;&gt;0),23,AND(Z886=12,U886="ALTO"),20,AND(Z886=12,U886="BAJO"),16,AND(Z886=12,V886&lt;&gt;0),12,AND(Z886=13,P886&lt;&gt;0),25,AND(Z886=13,R886&lt;&gt;0),21,AND(Z886=13,U886="ALTO"),20,AND(Z886=13,U886="BAJO"),17,AND(Z886=13,V886&lt;&gt;0),17,AND(Z886=14,P886&lt;&gt;0),25,AND(Z886=14,R886&lt;&gt;0),24,AND(Z886=14,U886="ALTO"),23,AND(Z886=14,U886="BAJO"),21,AND(Z886=14,V886&lt;&gt;0),18,AND(Z886=15,P886&lt;&gt;0),25,AND(Z886=15,R886&lt;&gt;0),24,AND(Z886=15,U886="ALTO"),22,AND(Z886=15,U886="BAJO"),19,AND(Z886=15,V886&lt;&gt;0),19,AND(Z886=16,P886&lt;&gt;0),25,AND(Z886=16,R886&lt;&gt;0),23,AND(Z886=16,U886="ALTO"),23,AND(Z886=16,U886="BAJO"),23,AND(Z886=16,V886&lt;&gt;0),20,AND(Z886=17,P886&lt;&gt;0),25,AND(Z886=17,R886&lt;&gt;0),24,AND(Z886=17,U886="ALTO"),23,AND(Z886=17,U886="BAJO"),21,AND(Z886=17,V886&lt;&gt;0),20,AND(Z886=18,P886&lt;&gt;0),25,AND(Z886=18,R886&lt;&gt;0),24,AND(Z886=18,U886="ALTO"),23,AND(Z886=18,U886="BAJO"),22,AND(Z886=18,V886&lt;&gt;0),21,AND(Z886=19,P886&lt;&gt;0),25,AND(Z886=19,R886&lt;&gt;0),25,AND(Z886=19,U886="ALTO"),24,AND(Z886=19,U886="BAJO"),22,AND(Z886=19,V886&lt;&gt;0),22,AND(Z886&lt;&gt;0,X886&lt;&gt;0),Z886,TRUE,"FALSO")</f>
        <v>FALSO</v>
      </c>
      <c r="AC886" s="222"/>
      <c r="AD886" s="222"/>
      <c r="AE886" s="36"/>
      <c r="AF886" s="37"/>
      <c r="AG886" s="37"/>
      <c r="AH886" s="25"/>
      <c r="AI886" s="25"/>
      <c r="AJ886" s="25"/>
      <c r="AK886" s="25"/>
      <c r="AL886" s="25"/>
      <c r="AM886" s="25"/>
      <c r="AN886" s="25"/>
      <c r="AO886" s="35"/>
      <c r="AP886" s="25"/>
      <c r="AQ886" s="35"/>
      <c r="AR886" s="25"/>
      <c r="AS886" s="35"/>
      <c r="AT886" s="25"/>
      <c r="AU886" s="35"/>
      <c r="AV886" s="25"/>
      <c r="AW886" s="35"/>
      <c r="AX886" s="25"/>
    </row>
    <row r="887" spans="1:50" ht="26.25">
      <c r="A887" s="285"/>
      <c r="B887" s="381"/>
      <c r="C887" s="379"/>
      <c r="D887" s="378"/>
      <c r="E887" s="249"/>
      <c r="F887" s="248"/>
      <c r="G887" s="225"/>
      <c r="H887" s="227"/>
      <c r="I887" s="254"/>
      <c r="J887" s="255" t="e">
        <f>+VLOOKUP(I887,Peligros_Aspectos!A:D,4,0)</f>
        <v>#N/A</v>
      </c>
      <c r="K887" s="256" t="e">
        <f>+VLOOKUP(I887,Peligros_Aspectos!A:D,2,0)</f>
        <v>#N/A</v>
      </c>
      <c r="L887" s="257" t="e">
        <f>+VLOOKUP(I887,Peligros_Aspectos!A:C,3,0)</f>
        <v>#N/A</v>
      </c>
      <c r="M887" s="232"/>
      <c r="N887" s="258"/>
      <c r="O887" s="245" t="str">
        <f t="shared" si="70"/>
        <v/>
      </c>
      <c r="P887" s="260"/>
      <c r="Q887" s="260"/>
      <c r="R887" s="260"/>
      <c r="S887" s="260"/>
      <c r="T887" s="260"/>
      <c r="U887" s="258"/>
      <c r="V887" s="264"/>
      <c r="W887" s="264"/>
      <c r="X887" s="260"/>
      <c r="Y887" s="266"/>
      <c r="Z887" s="245" t="str">
        <f t="shared" si="71"/>
        <v/>
      </c>
      <c r="AA887" s="267"/>
      <c r="AB887" s="245" t="str">
        <f t="array" ref="AB887">_xlfn.IFS(AND(Z887=1,P887&lt;&gt;0),25,AND(Z887=1,R887&lt;&gt;0),21,AND(Z887=1,U887="ALTO"),16,AND(Z887=1,U887="BAJO"),11,AND(Z887=1,V887&lt;&gt;0),2,AND(Z887=2,P887&lt;&gt;0),25,AND(Z887=2,R887&lt;&gt;0),21,AND(Z887=2,U887="ALTO"),16,AND(Z887=2,U887="BAJO"),11,AND(Z887=2,V887&lt;&gt;0),4,AND(Z887=3,P887&lt;&gt;0),25,AND(Z887=3,R887&lt;&gt;0),21,AND(Z887=3,U887="ALTO"),16,AND(Z887=3,U887="BAJO"),12,AND(Z887=3,V887&lt;&gt;0),5,AND(Z887=4,P887&lt;&gt;0),25,AND(Z887=4,R887&lt;&gt;0),13,AND(Z887=4,U887="ALTO"),16,AND(Z887=4,U887="BAJO"),14,AND(Z887=4,V887&lt;&gt;0),7,AND(Z887=5,P887&lt;&gt;0),25,AND(Z887=5,R887&lt;&gt;0),21,AND(Z887=5,U887="ALTO"),16,AND(Z887=5,U887="BAJO"),12,AND(Z887=5,V887&lt;&gt;0),8,AND(Z887=6,P887&lt;&gt;0),25,AND(Z887=6,R887&lt;&gt;0),21,AND(Z887=6,U887="ALTO"),20,AND(Z887=6,U887="BAJO"),17,AND(Z887=6,V887&lt;&gt;0),6,AND(Z887=7,P887&lt;&gt;0),25,AND(Z887=7,R887&lt;&gt;0),23,AND(Z887=7,U887="ALTO"),16,AND(Z887=7,U887="BAJO"),11,AND(Z887=7,V887&lt;&gt;0),7,AND(Z887=8,P887&lt;&gt;0),25,AND(Z887=8,R887&lt;&gt;0),21,AND(Z887=8,U887="ALTO"),16,AND(Z887=8,U887="BAJO"),12,AND(Z887=8,V887&lt;&gt;0),8,AND(Z887=9,P887&lt;&gt;0),25,AND(Z887=9,R887&lt;&gt;0),21,AND(Z887=9,U887="ALTO"),20,AND(Z887=9,U887="BAJO"),17,AND(Z887=9,V887&lt;&gt;0),13,AND(Z887=10,P887&lt;&gt;0),25,AND(Z887=10,R887&lt;&gt;0),22,AND(Z887=10,U887="ALTO"),21,AND(Z887=10,U887="BAJO"),18,AND(Z887=10,V887&lt;&gt;0),18,AND(Z887=11,P887&lt;&gt;0),25,AND(Z887=11,R887&lt;&gt;0),23,AND(Z887=11,U887="ALTO"),20,AND(Z887=11,U887="BAJO"),16,AND(Z887=11,V887&lt;&gt;0),11,AND(Z887=12,P887&lt;&gt;0),25,AND(Z887=12,R887&lt;&gt;0),23,AND(Z887=12,U887="ALTO"),20,AND(Z887=12,U887="BAJO"),16,AND(Z887=12,V887&lt;&gt;0),12,AND(Z887=13,P887&lt;&gt;0),25,AND(Z887=13,R887&lt;&gt;0),21,AND(Z887=13,U887="ALTO"),20,AND(Z887=13,U887="BAJO"),17,AND(Z887=13,V887&lt;&gt;0),17,AND(Z887=14,P887&lt;&gt;0),25,AND(Z887=14,R887&lt;&gt;0),24,AND(Z887=14,U887="ALTO"),23,AND(Z887=14,U887="BAJO"),21,AND(Z887=14,V887&lt;&gt;0),18,AND(Z887=15,P887&lt;&gt;0),25,AND(Z887=15,R887&lt;&gt;0),24,AND(Z887=15,U887="ALTO"),22,AND(Z887=15,U887="BAJO"),19,AND(Z887=15,V887&lt;&gt;0),19,AND(Z887=16,P887&lt;&gt;0),25,AND(Z887=16,R887&lt;&gt;0),23,AND(Z887=16,U887="ALTO"),23,AND(Z887=16,U887="BAJO"),23,AND(Z887=16,V887&lt;&gt;0),20,AND(Z887=17,P887&lt;&gt;0),25,AND(Z887=17,R887&lt;&gt;0),24,AND(Z887=17,U887="ALTO"),23,AND(Z887=17,U887="BAJO"),21,AND(Z887=17,V887&lt;&gt;0),20,AND(Z887=18,P887&lt;&gt;0),25,AND(Z887=18,R887&lt;&gt;0),24,AND(Z887=18,U887="ALTO"),23,AND(Z887=18,U887="BAJO"),22,AND(Z887=18,V887&lt;&gt;0),21,AND(Z887=19,P887&lt;&gt;0),25,AND(Z887=19,R887&lt;&gt;0),25,AND(Z887=19,U887="ALTO"),24,AND(Z887=19,U887="BAJO"),22,AND(Z887=19,V887&lt;&gt;0),22,AND(Z887&lt;&gt;0,X887&lt;&gt;0),Z887,TRUE,"FALSO")</f>
        <v>FALSO</v>
      </c>
      <c r="AC887" s="222"/>
      <c r="AD887" s="222"/>
      <c r="AE887" s="36"/>
      <c r="AF887" s="37"/>
      <c r="AG887" s="37"/>
      <c r="AH887" s="25"/>
      <c r="AI887" s="25"/>
      <c r="AJ887" s="25"/>
      <c r="AK887" s="25"/>
      <c r="AL887" s="25"/>
      <c r="AM887" s="25"/>
      <c r="AN887" s="25"/>
      <c r="AO887" s="35"/>
      <c r="AP887" s="25"/>
      <c r="AQ887" s="35"/>
      <c r="AR887" s="25"/>
      <c r="AS887" s="35"/>
      <c r="AT887" s="25"/>
      <c r="AU887" s="35"/>
      <c r="AV887" s="25"/>
      <c r="AW887" s="35"/>
      <c r="AX887" s="25"/>
    </row>
    <row r="888" spans="1:50" ht="26.25">
      <c r="A888" s="285"/>
      <c r="B888" s="381"/>
      <c r="C888" s="379"/>
      <c r="D888" s="378"/>
      <c r="E888" s="249"/>
      <c r="F888" s="248"/>
      <c r="G888" s="225"/>
      <c r="H888" s="227"/>
      <c r="I888" s="254"/>
      <c r="J888" s="255" t="e">
        <f>+VLOOKUP(I888,Peligros_Aspectos!A:D,4,0)</f>
        <v>#N/A</v>
      </c>
      <c r="K888" s="256" t="e">
        <f>+VLOOKUP(I888,Peligros_Aspectos!A:D,2,0)</f>
        <v>#N/A</v>
      </c>
      <c r="L888" s="257" t="e">
        <f>+VLOOKUP(I888,Peligros_Aspectos!A:C,3,0)</f>
        <v>#N/A</v>
      </c>
      <c r="M888" s="232"/>
      <c r="N888" s="258"/>
      <c r="O888" s="245" t="str">
        <f t="shared" si="70"/>
        <v/>
      </c>
      <c r="P888" s="260"/>
      <c r="Q888" s="260"/>
      <c r="R888" s="260"/>
      <c r="S888" s="260"/>
      <c r="T888" s="260"/>
      <c r="U888" s="258"/>
      <c r="V888" s="264"/>
      <c r="W888" s="264"/>
      <c r="X888" s="260"/>
      <c r="Y888" s="266"/>
      <c r="Z888" s="245" t="str">
        <f t="shared" si="71"/>
        <v/>
      </c>
      <c r="AA888" s="267"/>
      <c r="AB888" s="245" t="str">
        <f t="array" ref="AB888">_xlfn.IFS(AND(Z888=1,P888&lt;&gt;0),25,AND(Z888=1,R888&lt;&gt;0),21,AND(Z888=1,U888="ALTO"),16,AND(Z888=1,U888="BAJO"),11,AND(Z888=1,V888&lt;&gt;0),2,AND(Z888=2,P888&lt;&gt;0),25,AND(Z888=2,R888&lt;&gt;0),21,AND(Z888=2,U888="ALTO"),16,AND(Z888=2,U888="BAJO"),11,AND(Z888=2,V888&lt;&gt;0),4,AND(Z888=3,P888&lt;&gt;0),25,AND(Z888=3,R888&lt;&gt;0),21,AND(Z888=3,U888="ALTO"),16,AND(Z888=3,U888="BAJO"),12,AND(Z888=3,V888&lt;&gt;0),5,AND(Z888=4,P888&lt;&gt;0),25,AND(Z888=4,R888&lt;&gt;0),13,AND(Z888=4,U888="ALTO"),16,AND(Z888=4,U888="BAJO"),14,AND(Z888=4,V888&lt;&gt;0),7,AND(Z888=5,P888&lt;&gt;0),25,AND(Z888=5,R888&lt;&gt;0),21,AND(Z888=5,U888="ALTO"),16,AND(Z888=5,U888="BAJO"),12,AND(Z888=5,V888&lt;&gt;0),8,AND(Z888=6,P888&lt;&gt;0),25,AND(Z888=6,R888&lt;&gt;0),21,AND(Z888=6,U888="ALTO"),20,AND(Z888=6,U888="BAJO"),17,AND(Z888=6,V888&lt;&gt;0),6,AND(Z888=7,P888&lt;&gt;0),25,AND(Z888=7,R888&lt;&gt;0),23,AND(Z888=7,U888="ALTO"),16,AND(Z888=7,U888="BAJO"),11,AND(Z888=7,V888&lt;&gt;0),7,AND(Z888=8,P888&lt;&gt;0),25,AND(Z888=8,R888&lt;&gt;0),21,AND(Z888=8,U888="ALTO"),16,AND(Z888=8,U888="BAJO"),12,AND(Z888=8,V888&lt;&gt;0),8,AND(Z888=9,P888&lt;&gt;0),25,AND(Z888=9,R888&lt;&gt;0),21,AND(Z888=9,U888="ALTO"),20,AND(Z888=9,U888="BAJO"),17,AND(Z888=9,V888&lt;&gt;0),13,AND(Z888=10,P888&lt;&gt;0),25,AND(Z888=10,R888&lt;&gt;0),22,AND(Z888=10,U888="ALTO"),21,AND(Z888=10,U888="BAJO"),18,AND(Z888=10,V888&lt;&gt;0),18,AND(Z888=11,P888&lt;&gt;0),25,AND(Z888=11,R888&lt;&gt;0),23,AND(Z888=11,U888="ALTO"),20,AND(Z888=11,U888="BAJO"),16,AND(Z888=11,V888&lt;&gt;0),11,AND(Z888=12,P888&lt;&gt;0),25,AND(Z888=12,R888&lt;&gt;0),23,AND(Z888=12,U888="ALTO"),20,AND(Z888=12,U888="BAJO"),16,AND(Z888=12,V888&lt;&gt;0),12,AND(Z888=13,P888&lt;&gt;0),25,AND(Z888=13,R888&lt;&gt;0),21,AND(Z888=13,U888="ALTO"),20,AND(Z888=13,U888="BAJO"),17,AND(Z888=13,V888&lt;&gt;0),17,AND(Z888=14,P888&lt;&gt;0),25,AND(Z888=14,R888&lt;&gt;0),24,AND(Z888=14,U888="ALTO"),23,AND(Z888=14,U888="BAJO"),21,AND(Z888=14,V888&lt;&gt;0),18,AND(Z888=15,P888&lt;&gt;0),25,AND(Z888=15,R888&lt;&gt;0),24,AND(Z888=15,U888="ALTO"),22,AND(Z888=15,U888="BAJO"),19,AND(Z888=15,V888&lt;&gt;0),19,AND(Z888=16,P888&lt;&gt;0),25,AND(Z888=16,R888&lt;&gt;0),23,AND(Z888=16,U888="ALTO"),23,AND(Z888=16,U888="BAJO"),23,AND(Z888=16,V888&lt;&gt;0),20,AND(Z888=17,P888&lt;&gt;0),25,AND(Z888=17,R888&lt;&gt;0),24,AND(Z888=17,U888="ALTO"),23,AND(Z888=17,U888="BAJO"),21,AND(Z888=17,V888&lt;&gt;0),20,AND(Z888=18,P888&lt;&gt;0),25,AND(Z888=18,R888&lt;&gt;0),24,AND(Z888=18,U888="ALTO"),23,AND(Z888=18,U888="BAJO"),22,AND(Z888=18,V888&lt;&gt;0),21,AND(Z888=19,P888&lt;&gt;0),25,AND(Z888=19,R888&lt;&gt;0),25,AND(Z888=19,U888="ALTO"),24,AND(Z888=19,U888="BAJO"),22,AND(Z888=19,V888&lt;&gt;0),22,AND(Z888&lt;&gt;0,X888&lt;&gt;0),Z888,TRUE,"FALSO")</f>
        <v>FALSO</v>
      </c>
      <c r="AC888" s="222"/>
      <c r="AD888" s="222"/>
      <c r="AE888" s="36"/>
      <c r="AF888" s="37"/>
      <c r="AG888" s="37"/>
      <c r="AH888" s="25"/>
      <c r="AI888" s="25"/>
      <c r="AJ888" s="25"/>
      <c r="AK888" s="25"/>
      <c r="AL888" s="25"/>
      <c r="AM888" s="25"/>
      <c r="AN888" s="25"/>
      <c r="AO888" s="35"/>
      <c r="AP888" s="25"/>
      <c r="AQ888" s="35"/>
      <c r="AR888" s="25"/>
      <c r="AS888" s="35"/>
      <c r="AT888" s="25"/>
      <c r="AU888" s="35"/>
      <c r="AV888" s="25"/>
      <c r="AW888" s="35"/>
      <c r="AX888" s="25"/>
    </row>
    <row r="889" spans="1:50" ht="26.25">
      <c r="A889" s="285"/>
      <c r="B889" s="381"/>
      <c r="C889" s="379"/>
      <c r="D889" s="378"/>
      <c r="E889" s="249"/>
      <c r="F889" s="248"/>
      <c r="G889" s="225"/>
      <c r="H889" s="227"/>
      <c r="I889" s="254"/>
      <c r="J889" s="255" t="e">
        <f>+VLOOKUP(I889,Peligros_Aspectos!A:D,4,0)</f>
        <v>#N/A</v>
      </c>
      <c r="K889" s="256" t="e">
        <f>+VLOOKUP(I889,Peligros_Aspectos!A:D,2,0)</f>
        <v>#N/A</v>
      </c>
      <c r="L889" s="257" t="e">
        <f>+VLOOKUP(I889,Peligros_Aspectos!A:C,3,0)</f>
        <v>#N/A</v>
      </c>
      <c r="M889" s="232"/>
      <c r="N889" s="258"/>
      <c r="O889" s="245" t="str">
        <f t="shared" si="70"/>
        <v/>
      </c>
      <c r="P889" s="260"/>
      <c r="Q889" s="260"/>
      <c r="R889" s="260"/>
      <c r="S889" s="260"/>
      <c r="T889" s="260"/>
      <c r="U889" s="258"/>
      <c r="V889" s="264"/>
      <c r="W889" s="264"/>
      <c r="X889" s="260"/>
      <c r="Y889" s="266"/>
      <c r="Z889" s="245" t="str">
        <f t="shared" si="71"/>
        <v/>
      </c>
      <c r="AA889" s="267"/>
      <c r="AB889" s="245" t="str">
        <f t="array" ref="AB889">_xlfn.IFS(AND(Z889=1,P889&lt;&gt;0),25,AND(Z889=1,R889&lt;&gt;0),21,AND(Z889=1,U889="ALTO"),16,AND(Z889=1,U889="BAJO"),11,AND(Z889=1,V889&lt;&gt;0),2,AND(Z889=2,P889&lt;&gt;0),25,AND(Z889=2,R889&lt;&gt;0),21,AND(Z889=2,U889="ALTO"),16,AND(Z889=2,U889="BAJO"),11,AND(Z889=2,V889&lt;&gt;0),4,AND(Z889=3,P889&lt;&gt;0),25,AND(Z889=3,R889&lt;&gt;0),21,AND(Z889=3,U889="ALTO"),16,AND(Z889=3,U889="BAJO"),12,AND(Z889=3,V889&lt;&gt;0),5,AND(Z889=4,P889&lt;&gt;0),25,AND(Z889=4,R889&lt;&gt;0),13,AND(Z889=4,U889="ALTO"),16,AND(Z889=4,U889="BAJO"),14,AND(Z889=4,V889&lt;&gt;0),7,AND(Z889=5,P889&lt;&gt;0),25,AND(Z889=5,R889&lt;&gt;0),21,AND(Z889=5,U889="ALTO"),16,AND(Z889=5,U889="BAJO"),12,AND(Z889=5,V889&lt;&gt;0),8,AND(Z889=6,P889&lt;&gt;0),25,AND(Z889=6,R889&lt;&gt;0),21,AND(Z889=6,U889="ALTO"),20,AND(Z889=6,U889="BAJO"),17,AND(Z889=6,V889&lt;&gt;0),6,AND(Z889=7,P889&lt;&gt;0),25,AND(Z889=7,R889&lt;&gt;0),23,AND(Z889=7,U889="ALTO"),16,AND(Z889=7,U889="BAJO"),11,AND(Z889=7,V889&lt;&gt;0),7,AND(Z889=8,P889&lt;&gt;0),25,AND(Z889=8,R889&lt;&gt;0),21,AND(Z889=8,U889="ALTO"),16,AND(Z889=8,U889="BAJO"),12,AND(Z889=8,V889&lt;&gt;0),8,AND(Z889=9,P889&lt;&gt;0),25,AND(Z889=9,R889&lt;&gt;0),21,AND(Z889=9,U889="ALTO"),20,AND(Z889=9,U889="BAJO"),17,AND(Z889=9,V889&lt;&gt;0),13,AND(Z889=10,P889&lt;&gt;0),25,AND(Z889=10,R889&lt;&gt;0),22,AND(Z889=10,U889="ALTO"),21,AND(Z889=10,U889="BAJO"),18,AND(Z889=10,V889&lt;&gt;0),18,AND(Z889=11,P889&lt;&gt;0),25,AND(Z889=11,R889&lt;&gt;0),23,AND(Z889=11,U889="ALTO"),20,AND(Z889=11,U889="BAJO"),16,AND(Z889=11,V889&lt;&gt;0),11,AND(Z889=12,P889&lt;&gt;0),25,AND(Z889=12,R889&lt;&gt;0),23,AND(Z889=12,U889="ALTO"),20,AND(Z889=12,U889="BAJO"),16,AND(Z889=12,V889&lt;&gt;0),12,AND(Z889=13,P889&lt;&gt;0),25,AND(Z889=13,R889&lt;&gt;0),21,AND(Z889=13,U889="ALTO"),20,AND(Z889=13,U889="BAJO"),17,AND(Z889=13,V889&lt;&gt;0),17,AND(Z889=14,P889&lt;&gt;0),25,AND(Z889=14,R889&lt;&gt;0),24,AND(Z889=14,U889="ALTO"),23,AND(Z889=14,U889="BAJO"),21,AND(Z889=14,V889&lt;&gt;0),18,AND(Z889=15,P889&lt;&gt;0),25,AND(Z889=15,R889&lt;&gt;0),24,AND(Z889=15,U889="ALTO"),22,AND(Z889=15,U889="BAJO"),19,AND(Z889=15,V889&lt;&gt;0),19,AND(Z889=16,P889&lt;&gt;0),25,AND(Z889=16,R889&lt;&gt;0),23,AND(Z889=16,U889="ALTO"),23,AND(Z889=16,U889="BAJO"),23,AND(Z889=16,V889&lt;&gt;0),20,AND(Z889=17,P889&lt;&gt;0),25,AND(Z889=17,R889&lt;&gt;0),24,AND(Z889=17,U889="ALTO"),23,AND(Z889=17,U889="BAJO"),21,AND(Z889=17,V889&lt;&gt;0),20,AND(Z889=18,P889&lt;&gt;0),25,AND(Z889=18,R889&lt;&gt;0),24,AND(Z889=18,U889="ALTO"),23,AND(Z889=18,U889="BAJO"),22,AND(Z889=18,V889&lt;&gt;0),21,AND(Z889=19,P889&lt;&gt;0),25,AND(Z889=19,R889&lt;&gt;0),25,AND(Z889=19,U889="ALTO"),24,AND(Z889=19,U889="BAJO"),22,AND(Z889=19,V889&lt;&gt;0),22,AND(Z889&lt;&gt;0,X889&lt;&gt;0),Z889,TRUE,"FALSO")</f>
        <v>FALSO</v>
      </c>
      <c r="AC889" s="222"/>
      <c r="AD889" s="222"/>
      <c r="AE889" s="36"/>
      <c r="AF889" s="37"/>
      <c r="AG889" s="37"/>
      <c r="AH889" s="25"/>
      <c r="AI889" s="25"/>
      <c r="AJ889" s="25"/>
      <c r="AK889" s="25"/>
      <c r="AL889" s="25"/>
      <c r="AM889" s="25"/>
      <c r="AN889" s="25"/>
      <c r="AO889" s="35"/>
      <c r="AP889" s="25"/>
      <c r="AQ889" s="35"/>
      <c r="AR889" s="25"/>
      <c r="AS889" s="35"/>
      <c r="AT889" s="25"/>
      <c r="AU889" s="35"/>
      <c r="AV889" s="25"/>
      <c r="AW889" s="35"/>
      <c r="AX889" s="25"/>
    </row>
    <row r="890" spans="1:50" ht="26.25">
      <c r="A890" s="285"/>
      <c r="B890" s="381"/>
      <c r="C890" s="379"/>
      <c r="D890" s="378"/>
      <c r="E890" s="249"/>
      <c r="F890" s="248"/>
      <c r="G890" s="225"/>
      <c r="H890" s="227"/>
      <c r="I890" s="254"/>
      <c r="J890" s="255" t="e">
        <f>+VLOOKUP(I890,Peligros_Aspectos!A:D,4,0)</f>
        <v>#N/A</v>
      </c>
      <c r="K890" s="256" t="e">
        <f>+VLOOKUP(I890,Peligros_Aspectos!A:D,2,0)</f>
        <v>#N/A</v>
      </c>
      <c r="L890" s="257" t="e">
        <f>+VLOOKUP(I890,Peligros_Aspectos!A:C,3,0)</f>
        <v>#N/A</v>
      </c>
      <c r="M890" s="232"/>
      <c r="N890" s="258"/>
      <c r="O890" s="245" t="str">
        <f t="shared" si="70"/>
        <v/>
      </c>
      <c r="P890" s="260"/>
      <c r="Q890" s="260"/>
      <c r="R890" s="260"/>
      <c r="S890" s="260"/>
      <c r="T890" s="260"/>
      <c r="U890" s="258"/>
      <c r="V890" s="264"/>
      <c r="W890" s="264"/>
      <c r="X890" s="260"/>
      <c r="Y890" s="266"/>
      <c r="Z890" s="245" t="str">
        <f t="shared" si="71"/>
        <v/>
      </c>
      <c r="AA890" s="267"/>
      <c r="AB890" s="245" t="str">
        <f t="array" ref="AB890">_xlfn.IFS(AND(Z890=1,P890&lt;&gt;0),25,AND(Z890=1,R890&lt;&gt;0),21,AND(Z890=1,U890="ALTO"),16,AND(Z890=1,U890="BAJO"),11,AND(Z890=1,V890&lt;&gt;0),2,AND(Z890=2,P890&lt;&gt;0),25,AND(Z890=2,R890&lt;&gt;0),21,AND(Z890=2,U890="ALTO"),16,AND(Z890=2,U890="BAJO"),11,AND(Z890=2,V890&lt;&gt;0),4,AND(Z890=3,P890&lt;&gt;0),25,AND(Z890=3,R890&lt;&gt;0),21,AND(Z890=3,U890="ALTO"),16,AND(Z890=3,U890="BAJO"),12,AND(Z890=3,V890&lt;&gt;0),5,AND(Z890=4,P890&lt;&gt;0),25,AND(Z890=4,R890&lt;&gt;0),13,AND(Z890=4,U890="ALTO"),16,AND(Z890=4,U890="BAJO"),14,AND(Z890=4,V890&lt;&gt;0),7,AND(Z890=5,P890&lt;&gt;0),25,AND(Z890=5,R890&lt;&gt;0),21,AND(Z890=5,U890="ALTO"),16,AND(Z890=5,U890="BAJO"),12,AND(Z890=5,V890&lt;&gt;0),8,AND(Z890=6,P890&lt;&gt;0),25,AND(Z890=6,R890&lt;&gt;0),21,AND(Z890=6,U890="ALTO"),20,AND(Z890=6,U890="BAJO"),17,AND(Z890=6,V890&lt;&gt;0),6,AND(Z890=7,P890&lt;&gt;0),25,AND(Z890=7,R890&lt;&gt;0),23,AND(Z890=7,U890="ALTO"),16,AND(Z890=7,U890="BAJO"),11,AND(Z890=7,V890&lt;&gt;0),7,AND(Z890=8,P890&lt;&gt;0),25,AND(Z890=8,R890&lt;&gt;0),21,AND(Z890=8,U890="ALTO"),16,AND(Z890=8,U890="BAJO"),12,AND(Z890=8,V890&lt;&gt;0),8,AND(Z890=9,P890&lt;&gt;0),25,AND(Z890=9,R890&lt;&gt;0),21,AND(Z890=9,U890="ALTO"),20,AND(Z890=9,U890="BAJO"),17,AND(Z890=9,V890&lt;&gt;0),13,AND(Z890=10,P890&lt;&gt;0),25,AND(Z890=10,R890&lt;&gt;0),22,AND(Z890=10,U890="ALTO"),21,AND(Z890=10,U890="BAJO"),18,AND(Z890=10,V890&lt;&gt;0),18,AND(Z890=11,P890&lt;&gt;0),25,AND(Z890=11,R890&lt;&gt;0),23,AND(Z890=11,U890="ALTO"),20,AND(Z890=11,U890="BAJO"),16,AND(Z890=11,V890&lt;&gt;0),11,AND(Z890=12,P890&lt;&gt;0),25,AND(Z890=12,R890&lt;&gt;0),23,AND(Z890=12,U890="ALTO"),20,AND(Z890=12,U890="BAJO"),16,AND(Z890=12,V890&lt;&gt;0),12,AND(Z890=13,P890&lt;&gt;0),25,AND(Z890=13,R890&lt;&gt;0),21,AND(Z890=13,U890="ALTO"),20,AND(Z890=13,U890="BAJO"),17,AND(Z890=13,V890&lt;&gt;0),17,AND(Z890=14,P890&lt;&gt;0),25,AND(Z890=14,R890&lt;&gt;0),24,AND(Z890=14,U890="ALTO"),23,AND(Z890=14,U890="BAJO"),21,AND(Z890=14,V890&lt;&gt;0),18,AND(Z890=15,P890&lt;&gt;0),25,AND(Z890=15,R890&lt;&gt;0),24,AND(Z890=15,U890="ALTO"),22,AND(Z890=15,U890="BAJO"),19,AND(Z890=15,V890&lt;&gt;0),19,AND(Z890=16,P890&lt;&gt;0),25,AND(Z890=16,R890&lt;&gt;0),23,AND(Z890=16,U890="ALTO"),23,AND(Z890=16,U890="BAJO"),23,AND(Z890=16,V890&lt;&gt;0),20,AND(Z890=17,P890&lt;&gt;0),25,AND(Z890=17,R890&lt;&gt;0),24,AND(Z890=17,U890="ALTO"),23,AND(Z890=17,U890="BAJO"),21,AND(Z890=17,V890&lt;&gt;0),20,AND(Z890=18,P890&lt;&gt;0),25,AND(Z890=18,R890&lt;&gt;0),24,AND(Z890=18,U890="ALTO"),23,AND(Z890=18,U890="BAJO"),22,AND(Z890=18,V890&lt;&gt;0),21,AND(Z890=19,P890&lt;&gt;0),25,AND(Z890=19,R890&lt;&gt;0),25,AND(Z890=19,U890="ALTO"),24,AND(Z890=19,U890="BAJO"),22,AND(Z890=19,V890&lt;&gt;0),22,AND(Z890&lt;&gt;0,X890&lt;&gt;0),Z890,TRUE,"FALSO")</f>
        <v>FALSO</v>
      </c>
      <c r="AC890" s="222"/>
      <c r="AD890" s="222"/>
      <c r="AE890" s="36"/>
      <c r="AF890" s="37"/>
      <c r="AG890" s="37"/>
      <c r="AH890" s="25"/>
      <c r="AI890" s="25"/>
      <c r="AJ890" s="25"/>
      <c r="AK890" s="25"/>
      <c r="AL890" s="25"/>
      <c r="AM890" s="25"/>
      <c r="AN890" s="25"/>
      <c r="AO890" s="35"/>
      <c r="AP890" s="25"/>
      <c r="AQ890" s="35"/>
      <c r="AR890" s="25"/>
      <c r="AS890" s="35"/>
      <c r="AT890" s="25"/>
      <c r="AU890" s="35"/>
      <c r="AV890" s="25"/>
      <c r="AW890" s="35"/>
      <c r="AX890" s="25"/>
    </row>
    <row r="891" spans="1:50" ht="26.25">
      <c r="A891" s="285"/>
      <c r="B891" s="381"/>
      <c r="C891" s="379"/>
      <c r="D891" s="378"/>
      <c r="E891" s="249"/>
      <c r="F891" s="248"/>
      <c r="G891" s="225"/>
      <c r="H891" s="227"/>
      <c r="I891" s="254"/>
      <c r="J891" s="255" t="e">
        <f>+VLOOKUP(I891,Peligros_Aspectos!A:D,4,0)</f>
        <v>#N/A</v>
      </c>
      <c r="K891" s="256" t="e">
        <f>+VLOOKUP(I891,Peligros_Aspectos!A:D,2,0)</f>
        <v>#N/A</v>
      </c>
      <c r="L891" s="257" t="e">
        <f>+VLOOKUP(I891,Peligros_Aspectos!A:C,3,0)</f>
        <v>#N/A</v>
      </c>
      <c r="M891" s="232"/>
      <c r="N891" s="258"/>
      <c r="O891" s="245" t="str">
        <f t="shared" si="70"/>
        <v/>
      </c>
      <c r="P891" s="260"/>
      <c r="Q891" s="260"/>
      <c r="R891" s="260"/>
      <c r="S891" s="260"/>
      <c r="T891" s="260"/>
      <c r="U891" s="258"/>
      <c r="V891" s="264"/>
      <c r="W891" s="264"/>
      <c r="X891" s="260"/>
      <c r="Y891" s="266"/>
      <c r="Z891" s="245" t="str">
        <f t="shared" si="71"/>
        <v/>
      </c>
      <c r="AA891" s="267"/>
      <c r="AB891" s="245" t="str">
        <f t="array" ref="AB891">_xlfn.IFS(AND(Z891=1,P891&lt;&gt;0),25,AND(Z891=1,R891&lt;&gt;0),21,AND(Z891=1,U891="ALTO"),16,AND(Z891=1,U891="BAJO"),11,AND(Z891=1,V891&lt;&gt;0),2,AND(Z891=2,P891&lt;&gt;0),25,AND(Z891=2,R891&lt;&gt;0),21,AND(Z891=2,U891="ALTO"),16,AND(Z891=2,U891="BAJO"),11,AND(Z891=2,V891&lt;&gt;0),4,AND(Z891=3,P891&lt;&gt;0),25,AND(Z891=3,R891&lt;&gt;0),21,AND(Z891=3,U891="ALTO"),16,AND(Z891=3,U891="BAJO"),12,AND(Z891=3,V891&lt;&gt;0),5,AND(Z891=4,P891&lt;&gt;0),25,AND(Z891=4,R891&lt;&gt;0),13,AND(Z891=4,U891="ALTO"),16,AND(Z891=4,U891="BAJO"),14,AND(Z891=4,V891&lt;&gt;0),7,AND(Z891=5,P891&lt;&gt;0),25,AND(Z891=5,R891&lt;&gt;0),21,AND(Z891=5,U891="ALTO"),16,AND(Z891=5,U891="BAJO"),12,AND(Z891=5,V891&lt;&gt;0),8,AND(Z891=6,P891&lt;&gt;0),25,AND(Z891=6,R891&lt;&gt;0),21,AND(Z891=6,U891="ALTO"),20,AND(Z891=6,U891="BAJO"),17,AND(Z891=6,V891&lt;&gt;0),6,AND(Z891=7,P891&lt;&gt;0),25,AND(Z891=7,R891&lt;&gt;0),23,AND(Z891=7,U891="ALTO"),16,AND(Z891=7,U891="BAJO"),11,AND(Z891=7,V891&lt;&gt;0),7,AND(Z891=8,P891&lt;&gt;0),25,AND(Z891=8,R891&lt;&gt;0),21,AND(Z891=8,U891="ALTO"),16,AND(Z891=8,U891="BAJO"),12,AND(Z891=8,V891&lt;&gt;0),8,AND(Z891=9,P891&lt;&gt;0),25,AND(Z891=9,R891&lt;&gt;0),21,AND(Z891=9,U891="ALTO"),20,AND(Z891=9,U891="BAJO"),17,AND(Z891=9,V891&lt;&gt;0),13,AND(Z891=10,P891&lt;&gt;0),25,AND(Z891=10,R891&lt;&gt;0),22,AND(Z891=10,U891="ALTO"),21,AND(Z891=10,U891="BAJO"),18,AND(Z891=10,V891&lt;&gt;0),18,AND(Z891=11,P891&lt;&gt;0),25,AND(Z891=11,R891&lt;&gt;0),23,AND(Z891=11,U891="ALTO"),20,AND(Z891=11,U891="BAJO"),16,AND(Z891=11,V891&lt;&gt;0),11,AND(Z891=12,P891&lt;&gt;0),25,AND(Z891=12,R891&lt;&gt;0),23,AND(Z891=12,U891="ALTO"),20,AND(Z891=12,U891="BAJO"),16,AND(Z891=12,V891&lt;&gt;0),12,AND(Z891=13,P891&lt;&gt;0),25,AND(Z891=13,R891&lt;&gt;0),21,AND(Z891=13,U891="ALTO"),20,AND(Z891=13,U891="BAJO"),17,AND(Z891=13,V891&lt;&gt;0),17,AND(Z891=14,P891&lt;&gt;0),25,AND(Z891=14,R891&lt;&gt;0),24,AND(Z891=14,U891="ALTO"),23,AND(Z891=14,U891="BAJO"),21,AND(Z891=14,V891&lt;&gt;0),18,AND(Z891=15,P891&lt;&gt;0),25,AND(Z891=15,R891&lt;&gt;0),24,AND(Z891=15,U891="ALTO"),22,AND(Z891=15,U891="BAJO"),19,AND(Z891=15,V891&lt;&gt;0),19,AND(Z891=16,P891&lt;&gt;0),25,AND(Z891=16,R891&lt;&gt;0),23,AND(Z891=16,U891="ALTO"),23,AND(Z891=16,U891="BAJO"),23,AND(Z891=16,V891&lt;&gt;0),20,AND(Z891=17,P891&lt;&gt;0),25,AND(Z891=17,R891&lt;&gt;0),24,AND(Z891=17,U891="ALTO"),23,AND(Z891=17,U891="BAJO"),21,AND(Z891=17,V891&lt;&gt;0),20,AND(Z891=18,P891&lt;&gt;0),25,AND(Z891=18,R891&lt;&gt;0),24,AND(Z891=18,U891="ALTO"),23,AND(Z891=18,U891="BAJO"),22,AND(Z891=18,V891&lt;&gt;0),21,AND(Z891=19,P891&lt;&gt;0),25,AND(Z891=19,R891&lt;&gt;0),25,AND(Z891=19,U891="ALTO"),24,AND(Z891=19,U891="BAJO"),22,AND(Z891=19,V891&lt;&gt;0),22,AND(Z891&lt;&gt;0,X891&lt;&gt;0),Z891,TRUE,"FALSO")</f>
        <v>FALSO</v>
      </c>
      <c r="AC891" s="222"/>
      <c r="AD891" s="222"/>
      <c r="AE891" s="36"/>
      <c r="AF891" s="37"/>
      <c r="AG891" s="37"/>
      <c r="AH891" s="25"/>
      <c r="AI891" s="25"/>
      <c r="AJ891" s="25"/>
      <c r="AK891" s="25"/>
      <c r="AL891" s="25"/>
      <c r="AM891" s="25"/>
      <c r="AN891" s="25"/>
      <c r="AO891" s="35"/>
      <c r="AP891" s="25"/>
      <c r="AQ891" s="35"/>
      <c r="AR891" s="25"/>
      <c r="AS891" s="35"/>
      <c r="AT891" s="25"/>
      <c r="AU891" s="35"/>
      <c r="AV891" s="25"/>
      <c r="AW891" s="35"/>
      <c r="AX891" s="25"/>
    </row>
    <row r="892" spans="1:50" ht="26.25">
      <c r="A892" s="285"/>
      <c r="B892" s="381"/>
      <c r="C892" s="379"/>
      <c r="D892" s="378"/>
      <c r="E892" s="249"/>
      <c r="F892" s="248"/>
      <c r="G892" s="225"/>
      <c r="H892" s="227"/>
      <c r="I892" s="254"/>
      <c r="J892" s="255" t="e">
        <f>+VLOOKUP(I892,Peligros_Aspectos!A:D,4,0)</f>
        <v>#N/A</v>
      </c>
      <c r="K892" s="256" t="e">
        <f>+VLOOKUP(I892,Peligros_Aspectos!A:D,2,0)</f>
        <v>#N/A</v>
      </c>
      <c r="L892" s="257" t="e">
        <f>+VLOOKUP(I892,Peligros_Aspectos!A:C,3,0)</f>
        <v>#N/A</v>
      </c>
      <c r="M892" s="232"/>
      <c r="N892" s="258"/>
      <c r="O892" s="245" t="str">
        <f t="shared" si="70"/>
        <v/>
      </c>
      <c r="P892" s="260"/>
      <c r="Q892" s="260"/>
      <c r="R892" s="260"/>
      <c r="S892" s="260"/>
      <c r="T892" s="260"/>
      <c r="U892" s="258"/>
      <c r="V892" s="264"/>
      <c r="W892" s="264"/>
      <c r="X892" s="260"/>
      <c r="Y892" s="266"/>
      <c r="Z892" s="245" t="str">
        <f t="shared" si="71"/>
        <v/>
      </c>
      <c r="AA892" s="267"/>
      <c r="AB892" s="245" t="str">
        <f t="array" ref="AB892">_xlfn.IFS(AND(Z892=1,P892&lt;&gt;0),25,AND(Z892=1,R892&lt;&gt;0),21,AND(Z892=1,U892="ALTO"),16,AND(Z892=1,U892="BAJO"),11,AND(Z892=1,V892&lt;&gt;0),2,AND(Z892=2,P892&lt;&gt;0),25,AND(Z892=2,R892&lt;&gt;0),21,AND(Z892=2,U892="ALTO"),16,AND(Z892=2,U892="BAJO"),11,AND(Z892=2,V892&lt;&gt;0),4,AND(Z892=3,P892&lt;&gt;0),25,AND(Z892=3,R892&lt;&gt;0),21,AND(Z892=3,U892="ALTO"),16,AND(Z892=3,U892="BAJO"),12,AND(Z892=3,V892&lt;&gt;0),5,AND(Z892=4,P892&lt;&gt;0),25,AND(Z892=4,R892&lt;&gt;0),13,AND(Z892=4,U892="ALTO"),16,AND(Z892=4,U892="BAJO"),14,AND(Z892=4,V892&lt;&gt;0),7,AND(Z892=5,P892&lt;&gt;0),25,AND(Z892=5,R892&lt;&gt;0),21,AND(Z892=5,U892="ALTO"),16,AND(Z892=5,U892="BAJO"),12,AND(Z892=5,V892&lt;&gt;0),8,AND(Z892=6,P892&lt;&gt;0),25,AND(Z892=6,R892&lt;&gt;0),21,AND(Z892=6,U892="ALTO"),20,AND(Z892=6,U892="BAJO"),17,AND(Z892=6,V892&lt;&gt;0),6,AND(Z892=7,P892&lt;&gt;0),25,AND(Z892=7,R892&lt;&gt;0),23,AND(Z892=7,U892="ALTO"),16,AND(Z892=7,U892="BAJO"),11,AND(Z892=7,V892&lt;&gt;0),7,AND(Z892=8,P892&lt;&gt;0),25,AND(Z892=8,R892&lt;&gt;0),21,AND(Z892=8,U892="ALTO"),16,AND(Z892=8,U892="BAJO"),12,AND(Z892=8,V892&lt;&gt;0),8,AND(Z892=9,P892&lt;&gt;0),25,AND(Z892=9,R892&lt;&gt;0),21,AND(Z892=9,U892="ALTO"),20,AND(Z892=9,U892="BAJO"),17,AND(Z892=9,V892&lt;&gt;0),13,AND(Z892=10,P892&lt;&gt;0),25,AND(Z892=10,R892&lt;&gt;0),22,AND(Z892=10,U892="ALTO"),21,AND(Z892=10,U892="BAJO"),18,AND(Z892=10,V892&lt;&gt;0),18,AND(Z892=11,P892&lt;&gt;0),25,AND(Z892=11,R892&lt;&gt;0),23,AND(Z892=11,U892="ALTO"),20,AND(Z892=11,U892="BAJO"),16,AND(Z892=11,V892&lt;&gt;0),11,AND(Z892=12,P892&lt;&gt;0),25,AND(Z892=12,R892&lt;&gt;0),23,AND(Z892=12,U892="ALTO"),20,AND(Z892=12,U892="BAJO"),16,AND(Z892=12,V892&lt;&gt;0),12,AND(Z892=13,P892&lt;&gt;0),25,AND(Z892=13,R892&lt;&gt;0),21,AND(Z892=13,U892="ALTO"),20,AND(Z892=13,U892="BAJO"),17,AND(Z892=13,V892&lt;&gt;0),17,AND(Z892=14,P892&lt;&gt;0),25,AND(Z892=14,R892&lt;&gt;0),24,AND(Z892=14,U892="ALTO"),23,AND(Z892=14,U892="BAJO"),21,AND(Z892=14,V892&lt;&gt;0),18,AND(Z892=15,P892&lt;&gt;0),25,AND(Z892=15,R892&lt;&gt;0),24,AND(Z892=15,U892="ALTO"),22,AND(Z892=15,U892="BAJO"),19,AND(Z892=15,V892&lt;&gt;0),19,AND(Z892=16,P892&lt;&gt;0),25,AND(Z892=16,R892&lt;&gt;0),23,AND(Z892=16,U892="ALTO"),23,AND(Z892=16,U892="BAJO"),23,AND(Z892=16,V892&lt;&gt;0),20,AND(Z892=17,P892&lt;&gt;0),25,AND(Z892=17,R892&lt;&gt;0),24,AND(Z892=17,U892="ALTO"),23,AND(Z892=17,U892="BAJO"),21,AND(Z892=17,V892&lt;&gt;0),20,AND(Z892=18,P892&lt;&gt;0),25,AND(Z892=18,R892&lt;&gt;0),24,AND(Z892=18,U892="ALTO"),23,AND(Z892=18,U892="BAJO"),22,AND(Z892=18,V892&lt;&gt;0),21,AND(Z892=19,P892&lt;&gt;0),25,AND(Z892=19,R892&lt;&gt;0),25,AND(Z892=19,U892="ALTO"),24,AND(Z892=19,U892="BAJO"),22,AND(Z892=19,V892&lt;&gt;0),22,AND(Z892&lt;&gt;0,X892&lt;&gt;0),Z892,TRUE,"FALSO")</f>
        <v>FALSO</v>
      </c>
      <c r="AC892" s="222"/>
      <c r="AD892" s="222"/>
      <c r="AE892" s="36"/>
      <c r="AF892" s="37"/>
      <c r="AG892" s="37"/>
      <c r="AH892" s="25"/>
      <c r="AI892" s="25"/>
      <c r="AJ892" s="25"/>
      <c r="AK892" s="25"/>
      <c r="AL892" s="25"/>
      <c r="AM892" s="25"/>
      <c r="AN892" s="25"/>
      <c r="AO892" s="35"/>
      <c r="AP892" s="25"/>
      <c r="AQ892" s="35"/>
      <c r="AR892" s="25"/>
      <c r="AS892" s="35"/>
      <c r="AT892" s="25"/>
      <c r="AU892" s="35"/>
      <c r="AV892" s="25"/>
      <c r="AW892" s="35"/>
      <c r="AX892" s="25"/>
    </row>
    <row r="893" spans="1:50" ht="26.25">
      <c r="A893" s="285"/>
      <c r="B893" s="381"/>
      <c r="C893" s="379"/>
      <c r="D893" s="378"/>
      <c r="E893" s="249"/>
      <c r="F893" s="248"/>
      <c r="G893" s="225"/>
      <c r="H893" s="227"/>
      <c r="I893" s="254"/>
      <c r="J893" s="255" t="e">
        <f>+VLOOKUP(I893,Peligros_Aspectos!A:D,4,0)</f>
        <v>#N/A</v>
      </c>
      <c r="K893" s="256" t="e">
        <f>+VLOOKUP(I893,Peligros_Aspectos!A:D,2,0)</f>
        <v>#N/A</v>
      </c>
      <c r="L893" s="257" t="e">
        <f>+VLOOKUP(I893,Peligros_Aspectos!A:C,3,0)</f>
        <v>#N/A</v>
      </c>
      <c r="M893" s="232"/>
      <c r="N893" s="258"/>
      <c r="O893" s="245" t="str">
        <f t="shared" si="70"/>
        <v/>
      </c>
      <c r="P893" s="260"/>
      <c r="Q893" s="260"/>
      <c r="R893" s="260"/>
      <c r="S893" s="260"/>
      <c r="T893" s="260"/>
      <c r="U893" s="258"/>
      <c r="V893" s="264"/>
      <c r="W893" s="264"/>
      <c r="X893" s="260"/>
      <c r="Y893" s="266"/>
      <c r="Z893" s="245" t="str">
        <f t="shared" si="71"/>
        <v/>
      </c>
      <c r="AA893" s="267"/>
      <c r="AB893" s="245" t="str">
        <f t="array" ref="AB893">_xlfn.IFS(AND(Z893=1,P893&lt;&gt;0),25,AND(Z893=1,R893&lt;&gt;0),21,AND(Z893=1,U893="ALTO"),16,AND(Z893=1,U893="BAJO"),11,AND(Z893=1,V893&lt;&gt;0),2,AND(Z893=2,P893&lt;&gt;0),25,AND(Z893=2,R893&lt;&gt;0),21,AND(Z893=2,U893="ALTO"),16,AND(Z893=2,U893="BAJO"),11,AND(Z893=2,V893&lt;&gt;0),4,AND(Z893=3,P893&lt;&gt;0),25,AND(Z893=3,R893&lt;&gt;0),21,AND(Z893=3,U893="ALTO"),16,AND(Z893=3,U893="BAJO"),12,AND(Z893=3,V893&lt;&gt;0),5,AND(Z893=4,P893&lt;&gt;0),25,AND(Z893=4,R893&lt;&gt;0),13,AND(Z893=4,U893="ALTO"),16,AND(Z893=4,U893="BAJO"),14,AND(Z893=4,V893&lt;&gt;0),7,AND(Z893=5,P893&lt;&gt;0),25,AND(Z893=5,R893&lt;&gt;0),21,AND(Z893=5,U893="ALTO"),16,AND(Z893=5,U893="BAJO"),12,AND(Z893=5,V893&lt;&gt;0),8,AND(Z893=6,P893&lt;&gt;0),25,AND(Z893=6,R893&lt;&gt;0),21,AND(Z893=6,U893="ALTO"),20,AND(Z893=6,U893="BAJO"),17,AND(Z893=6,V893&lt;&gt;0),6,AND(Z893=7,P893&lt;&gt;0),25,AND(Z893=7,R893&lt;&gt;0),23,AND(Z893=7,U893="ALTO"),16,AND(Z893=7,U893="BAJO"),11,AND(Z893=7,V893&lt;&gt;0),7,AND(Z893=8,P893&lt;&gt;0),25,AND(Z893=8,R893&lt;&gt;0),21,AND(Z893=8,U893="ALTO"),16,AND(Z893=8,U893="BAJO"),12,AND(Z893=8,V893&lt;&gt;0),8,AND(Z893=9,P893&lt;&gt;0),25,AND(Z893=9,R893&lt;&gt;0),21,AND(Z893=9,U893="ALTO"),20,AND(Z893=9,U893="BAJO"),17,AND(Z893=9,V893&lt;&gt;0),13,AND(Z893=10,P893&lt;&gt;0),25,AND(Z893=10,R893&lt;&gt;0),22,AND(Z893=10,U893="ALTO"),21,AND(Z893=10,U893="BAJO"),18,AND(Z893=10,V893&lt;&gt;0),18,AND(Z893=11,P893&lt;&gt;0),25,AND(Z893=11,R893&lt;&gt;0),23,AND(Z893=11,U893="ALTO"),20,AND(Z893=11,U893="BAJO"),16,AND(Z893=11,V893&lt;&gt;0),11,AND(Z893=12,P893&lt;&gt;0),25,AND(Z893=12,R893&lt;&gt;0),23,AND(Z893=12,U893="ALTO"),20,AND(Z893=12,U893="BAJO"),16,AND(Z893=12,V893&lt;&gt;0),12,AND(Z893=13,P893&lt;&gt;0),25,AND(Z893=13,R893&lt;&gt;0),21,AND(Z893=13,U893="ALTO"),20,AND(Z893=13,U893="BAJO"),17,AND(Z893=13,V893&lt;&gt;0),17,AND(Z893=14,P893&lt;&gt;0),25,AND(Z893=14,R893&lt;&gt;0),24,AND(Z893=14,U893="ALTO"),23,AND(Z893=14,U893="BAJO"),21,AND(Z893=14,V893&lt;&gt;0),18,AND(Z893=15,P893&lt;&gt;0),25,AND(Z893=15,R893&lt;&gt;0),24,AND(Z893=15,U893="ALTO"),22,AND(Z893=15,U893="BAJO"),19,AND(Z893=15,V893&lt;&gt;0),19,AND(Z893=16,P893&lt;&gt;0),25,AND(Z893=16,R893&lt;&gt;0),23,AND(Z893=16,U893="ALTO"),23,AND(Z893=16,U893="BAJO"),23,AND(Z893=16,V893&lt;&gt;0),20,AND(Z893=17,P893&lt;&gt;0),25,AND(Z893=17,R893&lt;&gt;0),24,AND(Z893=17,U893="ALTO"),23,AND(Z893=17,U893="BAJO"),21,AND(Z893=17,V893&lt;&gt;0),20,AND(Z893=18,P893&lt;&gt;0),25,AND(Z893=18,R893&lt;&gt;0),24,AND(Z893=18,U893="ALTO"),23,AND(Z893=18,U893="BAJO"),22,AND(Z893=18,V893&lt;&gt;0),21,AND(Z893=19,P893&lt;&gt;0),25,AND(Z893=19,R893&lt;&gt;0),25,AND(Z893=19,U893="ALTO"),24,AND(Z893=19,U893="BAJO"),22,AND(Z893=19,V893&lt;&gt;0),22,AND(Z893&lt;&gt;0,X893&lt;&gt;0),Z893,TRUE,"FALSO")</f>
        <v>FALSO</v>
      </c>
      <c r="AC893" s="222"/>
      <c r="AD893" s="222"/>
      <c r="AE893" s="36"/>
      <c r="AF893" s="37"/>
      <c r="AG893" s="37"/>
      <c r="AH893" s="25"/>
      <c r="AI893" s="25"/>
      <c r="AJ893" s="25"/>
      <c r="AK893" s="25"/>
      <c r="AL893" s="25"/>
      <c r="AM893" s="25"/>
      <c r="AN893" s="25"/>
      <c r="AO893" s="35"/>
      <c r="AP893" s="25"/>
      <c r="AQ893" s="35"/>
      <c r="AR893" s="25"/>
      <c r="AS893" s="35"/>
      <c r="AT893" s="25"/>
      <c r="AU893" s="35"/>
      <c r="AV893" s="25"/>
      <c r="AW893" s="35"/>
      <c r="AX893" s="25"/>
    </row>
    <row r="894" spans="1:50" ht="26.25">
      <c r="A894" s="285"/>
      <c r="B894" s="381"/>
      <c r="C894" s="379"/>
      <c r="D894" s="378"/>
      <c r="E894" s="249"/>
      <c r="F894" s="248"/>
      <c r="G894" s="225"/>
      <c r="H894" s="227"/>
      <c r="I894" s="254"/>
      <c r="J894" s="255" t="e">
        <f>+VLOOKUP(I894,Peligros_Aspectos!A:D,4,0)</f>
        <v>#N/A</v>
      </c>
      <c r="K894" s="256" t="e">
        <f>+VLOOKUP(I894,Peligros_Aspectos!A:D,2,0)</f>
        <v>#N/A</v>
      </c>
      <c r="L894" s="257" t="e">
        <f>+VLOOKUP(I894,Peligros_Aspectos!A:C,3,0)</f>
        <v>#N/A</v>
      </c>
      <c r="M894" s="232"/>
      <c r="N894" s="258"/>
      <c r="O894" s="245" t="str">
        <f t="shared" si="70"/>
        <v/>
      </c>
      <c r="P894" s="260"/>
      <c r="Q894" s="260"/>
      <c r="R894" s="260"/>
      <c r="S894" s="260"/>
      <c r="T894" s="260"/>
      <c r="U894" s="258"/>
      <c r="V894" s="264"/>
      <c r="W894" s="264"/>
      <c r="X894" s="260"/>
      <c r="Y894" s="266"/>
      <c r="Z894" s="245" t="str">
        <f t="shared" si="71"/>
        <v/>
      </c>
      <c r="AA894" s="267"/>
      <c r="AB894" s="245" t="str">
        <f t="array" ref="AB894">_xlfn.IFS(AND(Z894=1,P894&lt;&gt;0),25,AND(Z894=1,R894&lt;&gt;0),21,AND(Z894=1,U894="ALTO"),16,AND(Z894=1,U894="BAJO"),11,AND(Z894=1,V894&lt;&gt;0),2,AND(Z894=2,P894&lt;&gt;0),25,AND(Z894=2,R894&lt;&gt;0),21,AND(Z894=2,U894="ALTO"),16,AND(Z894=2,U894="BAJO"),11,AND(Z894=2,V894&lt;&gt;0),4,AND(Z894=3,P894&lt;&gt;0),25,AND(Z894=3,R894&lt;&gt;0),21,AND(Z894=3,U894="ALTO"),16,AND(Z894=3,U894="BAJO"),12,AND(Z894=3,V894&lt;&gt;0),5,AND(Z894=4,P894&lt;&gt;0),25,AND(Z894=4,R894&lt;&gt;0),13,AND(Z894=4,U894="ALTO"),16,AND(Z894=4,U894="BAJO"),14,AND(Z894=4,V894&lt;&gt;0),7,AND(Z894=5,P894&lt;&gt;0),25,AND(Z894=5,R894&lt;&gt;0),21,AND(Z894=5,U894="ALTO"),16,AND(Z894=5,U894="BAJO"),12,AND(Z894=5,V894&lt;&gt;0),8,AND(Z894=6,P894&lt;&gt;0),25,AND(Z894=6,R894&lt;&gt;0),21,AND(Z894=6,U894="ALTO"),20,AND(Z894=6,U894="BAJO"),17,AND(Z894=6,V894&lt;&gt;0),6,AND(Z894=7,P894&lt;&gt;0),25,AND(Z894=7,R894&lt;&gt;0),23,AND(Z894=7,U894="ALTO"),16,AND(Z894=7,U894="BAJO"),11,AND(Z894=7,V894&lt;&gt;0),7,AND(Z894=8,P894&lt;&gt;0),25,AND(Z894=8,R894&lt;&gt;0),21,AND(Z894=8,U894="ALTO"),16,AND(Z894=8,U894="BAJO"),12,AND(Z894=8,V894&lt;&gt;0),8,AND(Z894=9,P894&lt;&gt;0),25,AND(Z894=9,R894&lt;&gt;0),21,AND(Z894=9,U894="ALTO"),20,AND(Z894=9,U894="BAJO"),17,AND(Z894=9,V894&lt;&gt;0),13,AND(Z894=10,P894&lt;&gt;0),25,AND(Z894=10,R894&lt;&gt;0),22,AND(Z894=10,U894="ALTO"),21,AND(Z894=10,U894="BAJO"),18,AND(Z894=10,V894&lt;&gt;0),18,AND(Z894=11,P894&lt;&gt;0),25,AND(Z894=11,R894&lt;&gt;0),23,AND(Z894=11,U894="ALTO"),20,AND(Z894=11,U894="BAJO"),16,AND(Z894=11,V894&lt;&gt;0),11,AND(Z894=12,P894&lt;&gt;0),25,AND(Z894=12,R894&lt;&gt;0),23,AND(Z894=12,U894="ALTO"),20,AND(Z894=12,U894="BAJO"),16,AND(Z894=12,V894&lt;&gt;0),12,AND(Z894=13,P894&lt;&gt;0),25,AND(Z894=13,R894&lt;&gt;0),21,AND(Z894=13,U894="ALTO"),20,AND(Z894=13,U894="BAJO"),17,AND(Z894=13,V894&lt;&gt;0),17,AND(Z894=14,P894&lt;&gt;0),25,AND(Z894=14,R894&lt;&gt;0),24,AND(Z894=14,U894="ALTO"),23,AND(Z894=14,U894="BAJO"),21,AND(Z894=14,V894&lt;&gt;0),18,AND(Z894=15,P894&lt;&gt;0),25,AND(Z894=15,R894&lt;&gt;0),24,AND(Z894=15,U894="ALTO"),22,AND(Z894=15,U894="BAJO"),19,AND(Z894=15,V894&lt;&gt;0),19,AND(Z894=16,P894&lt;&gt;0),25,AND(Z894=16,R894&lt;&gt;0),23,AND(Z894=16,U894="ALTO"),23,AND(Z894=16,U894="BAJO"),23,AND(Z894=16,V894&lt;&gt;0),20,AND(Z894=17,P894&lt;&gt;0),25,AND(Z894=17,R894&lt;&gt;0),24,AND(Z894=17,U894="ALTO"),23,AND(Z894=17,U894="BAJO"),21,AND(Z894=17,V894&lt;&gt;0),20,AND(Z894=18,P894&lt;&gt;0),25,AND(Z894=18,R894&lt;&gt;0),24,AND(Z894=18,U894="ALTO"),23,AND(Z894=18,U894="BAJO"),22,AND(Z894=18,V894&lt;&gt;0),21,AND(Z894=19,P894&lt;&gt;0),25,AND(Z894=19,R894&lt;&gt;0),25,AND(Z894=19,U894="ALTO"),24,AND(Z894=19,U894="BAJO"),22,AND(Z894=19,V894&lt;&gt;0),22,AND(Z894&lt;&gt;0,X894&lt;&gt;0),Z894,TRUE,"FALSO")</f>
        <v>FALSO</v>
      </c>
      <c r="AC894" s="222"/>
      <c r="AD894" s="222"/>
      <c r="AE894" s="36"/>
      <c r="AF894" s="37"/>
      <c r="AG894" s="37"/>
      <c r="AH894" s="25"/>
      <c r="AI894" s="25"/>
      <c r="AJ894" s="25"/>
      <c r="AK894" s="25"/>
      <c r="AL894" s="25"/>
      <c r="AM894" s="25"/>
      <c r="AN894" s="25"/>
      <c r="AO894" s="35"/>
      <c r="AP894" s="25"/>
      <c r="AQ894" s="35"/>
      <c r="AR894" s="25"/>
      <c r="AS894" s="35"/>
      <c r="AT894" s="25"/>
      <c r="AU894" s="35"/>
      <c r="AV894" s="25"/>
      <c r="AW894" s="35"/>
      <c r="AX894" s="25"/>
    </row>
    <row r="895" spans="1:50" ht="26.25">
      <c r="A895" s="285"/>
      <c r="B895" s="381"/>
      <c r="C895" s="379"/>
      <c r="D895" s="378"/>
      <c r="E895" s="249"/>
      <c r="F895" s="248"/>
      <c r="G895" s="225"/>
      <c r="H895" s="227"/>
      <c r="I895" s="254"/>
      <c r="J895" s="255" t="e">
        <f>+VLOOKUP(I895,Peligros_Aspectos!A:D,4,0)</f>
        <v>#N/A</v>
      </c>
      <c r="K895" s="256" t="e">
        <f>+VLOOKUP(I895,Peligros_Aspectos!A:D,2,0)</f>
        <v>#N/A</v>
      </c>
      <c r="L895" s="257" t="e">
        <f>+VLOOKUP(I895,Peligros_Aspectos!A:C,3,0)</f>
        <v>#N/A</v>
      </c>
      <c r="M895" s="232"/>
      <c r="N895" s="258"/>
      <c r="O895" s="245" t="str">
        <f t="shared" si="70"/>
        <v/>
      </c>
      <c r="P895" s="260"/>
      <c r="Q895" s="260"/>
      <c r="R895" s="260"/>
      <c r="S895" s="260"/>
      <c r="T895" s="260"/>
      <c r="U895" s="258"/>
      <c r="V895" s="264"/>
      <c r="W895" s="264"/>
      <c r="X895" s="260"/>
      <c r="Y895" s="266"/>
      <c r="Z895" s="245" t="str">
        <f t="shared" si="71"/>
        <v/>
      </c>
      <c r="AA895" s="267"/>
      <c r="AB895" s="245" t="str">
        <f t="array" ref="AB895">_xlfn.IFS(AND(Z895=1,P895&lt;&gt;0),25,AND(Z895=1,R895&lt;&gt;0),21,AND(Z895=1,U895="ALTO"),16,AND(Z895=1,U895="BAJO"),11,AND(Z895=1,V895&lt;&gt;0),2,AND(Z895=2,P895&lt;&gt;0),25,AND(Z895=2,R895&lt;&gt;0),21,AND(Z895=2,U895="ALTO"),16,AND(Z895=2,U895="BAJO"),11,AND(Z895=2,V895&lt;&gt;0),4,AND(Z895=3,P895&lt;&gt;0),25,AND(Z895=3,R895&lt;&gt;0),21,AND(Z895=3,U895="ALTO"),16,AND(Z895=3,U895="BAJO"),12,AND(Z895=3,V895&lt;&gt;0),5,AND(Z895=4,P895&lt;&gt;0),25,AND(Z895=4,R895&lt;&gt;0),13,AND(Z895=4,U895="ALTO"),16,AND(Z895=4,U895="BAJO"),14,AND(Z895=4,V895&lt;&gt;0),7,AND(Z895=5,P895&lt;&gt;0),25,AND(Z895=5,R895&lt;&gt;0),21,AND(Z895=5,U895="ALTO"),16,AND(Z895=5,U895="BAJO"),12,AND(Z895=5,V895&lt;&gt;0),8,AND(Z895=6,P895&lt;&gt;0),25,AND(Z895=6,R895&lt;&gt;0),21,AND(Z895=6,U895="ALTO"),20,AND(Z895=6,U895="BAJO"),17,AND(Z895=6,V895&lt;&gt;0),6,AND(Z895=7,P895&lt;&gt;0),25,AND(Z895=7,R895&lt;&gt;0),23,AND(Z895=7,U895="ALTO"),16,AND(Z895=7,U895="BAJO"),11,AND(Z895=7,V895&lt;&gt;0),7,AND(Z895=8,P895&lt;&gt;0),25,AND(Z895=8,R895&lt;&gt;0),21,AND(Z895=8,U895="ALTO"),16,AND(Z895=8,U895="BAJO"),12,AND(Z895=8,V895&lt;&gt;0),8,AND(Z895=9,P895&lt;&gt;0),25,AND(Z895=9,R895&lt;&gt;0),21,AND(Z895=9,U895="ALTO"),20,AND(Z895=9,U895="BAJO"),17,AND(Z895=9,V895&lt;&gt;0),13,AND(Z895=10,P895&lt;&gt;0),25,AND(Z895=10,R895&lt;&gt;0),22,AND(Z895=10,U895="ALTO"),21,AND(Z895=10,U895="BAJO"),18,AND(Z895=10,V895&lt;&gt;0),18,AND(Z895=11,P895&lt;&gt;0),25,AND(Z895=11,R895&lt;&gt;0),23,AND(Z895=11,U895="ALTO"),20,AND(Z895=11,U895="BAJO"),16,AND(Z895=11,V895&lt;&gt;0),11,AND(Z895=12,P895&lt;&gt;0),25,AND(Z895=12,R895&lt;&gt;0),23,AND(Z895=12,U895="ALTO"),20,AND(Z895=12,U895="BAJO"),16,AND(Z895=12,V895&lt;&gt;0),12,AND(Z895=13,P895&lt;&gt;0),25,AND(Z895=13,R895&lt;&gt;0),21,AND(Z895=13,U895="ALTO"),20,AND(Z895=13,U895="BAJO"),17,AND(Z895=13,V895&lt;&gt;0),17,AND(Z895=14,P895&lt;&gt;0),25,AND(Z895=14,R895&lt;&gt;0),24,AND(Z895=14,U895="ALTO"),23,AND(Z895=14,U895="BAJO"),21,AND(Z895=14,V895&lt;&gt;0),18,AND(Z895=15,P895&lt;&gt;0),25,AND(Z895=15,R895&lt;&gt;0),24,AND(Z895=15,U895="ALTO"),22,AND(Z895=15,U895="BAJO"),19,AND(Z895=15,V895&lt;&gt;0),19,AND(Z895=16,P895&lt;&gt;0),25,AND(Z895=16,R895&lt;&gt;0),23,AND(Z895=16,U895="ALTO"),23,AND(Z895=16,U895="BAJO"),23,AND(Z895=16,V895&lt;&gt;0),20,AND(Z895=17,P895&lt;&gt;0),25,AND(Z895=17,R895&lt;&gt;0),24,AND(Z895=17,U895="ALTO"),23,AND(Z895=17,U895="BAJO"),21,AND(Z895=17,V895&lt;&gt;0),20,AND(Z895=18,P895&lt;&gt;0),25,AND(Z895=18,R895&lt;&gt;0),24,AND(Z895=18,U895="ALTO"),23,AND(Z895=18,U895="BAJO"),22,AND(Z895=18,V895&lt;&gt;0),21,AND(Z895=19,P895&lt;&gt;0),25,AND(Z895=19,R895&lt;&gt;0),25,AND(Z895=19,U895="ALTO"),24,AND(Z895=19,U895="BAJO"),22,AND(Z895=19,V895&lt;&gt;0),22,AND(Z895&lt;&gt;0,X895&lt;&gt;0),Z895,TRUE,"FALSO")</f>
        <v>FALSO</v>
      </c>
      <c r="AC895" s="222"/>
      <c r="AD895" s="222"/>
      <c r="AE895" s="36"/>
      <c r="AF895" s="37"/>
      <c r="AG895" s="37"/>
      <c r="AH895" s="25"/>
      <c r="AI895" s="25"/>
      <c r="AJ895" s="25"/>
      <c r="AK895" s="25"/>
      <c r="AL895" s="25"/>
      <c r="AM895" s="25"/>
      <c r="AN895" s="25"/>
      <c r="AO895" s="35"/>
      <c r="AP895" s="25"/>
      <c r="AQ895" s="35"/>
      <c r="AR895" s="25"/>
      <c r="AS895" s="35"/>
      <c r="AT895" s="25"/>
      <c r="AU895" s="35"/>
      <c r="AV895" s="25"/>
      <c r="AW895" s="35"/>
      <c r="AX895" s="25"/>
    </row>
    <row r="896" spans="1:50" ht="26.25">
      <c r="A896" s="285"/>
      <c r="B896" s="381"/>
      <c r="C896" s="379"/>
      <c r="D896" s="378"/>
      <c r="E896" s="249"/>
      <c r="F896" s="248"/>
      <c r="G896" s="225"/>
      <c r="H896" s="227"/>
      <c r="I896" s="254"/>
      <c r="J896" s="255" t="e">
        <f>+VLOOKUP(I896,Peligros_Aspectos!A:D,4,0)</f>
        <v>#N/A</v>
      </c>
      <c r="K896" s="256" t="e">
        <f>+VLOOKUP(I896,Peligros_Aspectos!A:D,2,0)</f>
        <v>#N/A</v>
      </c>
      <c r="L896" s="257" t="e">
        <f>+VLOOKUP(I896,Peligros_Aspectos!A:C,3,0)</f>
        <v>#N/A</v>
      </c>
      <c r="M896" s="232"/>
      <c r="N896" s="258"/>
      <c r="O896" s="245" t="str">
        <f t="shared" si="70"/>
        <v/>
      </c>
      <c r="P896" s="260"/>
      <c r="Q896" s="260"/>
      <c r="R896" s="260"/>
      <c r="S896" s="260"/>
      <c r="T896" s="260"/>
      <c r="U896" s="258"/>
      <c r="V896" s="264"/>
      <c r="W896" s="264"/>
      <c r="X896" s="260"/>
      <c r="Y896" s="266"/>
      <c r="Z896" s="245" t="str">
        <f t="shared" si="71"/>
        <v/>
      </c>
      <c r="AA896" s="267"/>
      <c r="AB896" s="245" t="str">
        <f t="array" ref="AB896">_xlfn.IFS(AND(Z896=1,P896&lt;&gt;0),25,AND(Z896=1,R896&lt;&gt;0),21,AND(Z896=1,U896="ALTO"),16,AND(Z896=1,U896="BAJO"),11,AND(Z896=1,V896&lt;&gt;0),2,AND(Z896=2,P896&lt;&gt;0),25,AND(Z896=2,R896&lt;&gt;0),21,AND(Z896=2,U896="ALTO"),16,AND(Z896=2,U896="BAJO"),11,AND(Z896=2,V896&lt;&gt;0),4,AND(Z896=3,P896&lt;&gt;0),25,AND(Z896=3,R896&lt;&gt;0),21,AND(Z896=3,U896="ALTO"),16,AND(Z896=3,U896="BAJO"),12,AND(Z896=3,V896&lt;&gt;0),5,AND(Z896=4,P896&lt;&gt;0),25,AND(Z896=4,R896&lt;&gt;0),13,AND(Z896=4,U896="ALTO"),16,AND(Z896=4,U896="BAJO"),14,AND(Z896=4,V896&lt;&gt;0),7,AND(Z896=5,P896&lt;&gt;0),25,AND(Z896=5,R896&lt;&gt;0),21,AND(Z896=5,U896="ALTO"),16,AND(Z896=5,U896="BAJO"),12,AND(Z896=5,V896&lt;&gt;0),8,AND(Z896=6,P896&lt;&gt;0),25,AND(Z896=6,R896&lt;&gt;0),21,AND(Z896=6,U896="ALTO"),20,AND(Z896=6,U896="BAJO"),17,AND(Z896=6,V896&lt;&gt;0),6,AND(Z896=7,P896&lt;&gt;0),25,AND(Z896=7,R896&lt;&gt;0),23,AND(Z896=7,U896="ALTO"),16,AND(Z896=7,U896="BAJO"),11,AND(Z896=7,V896&lt;&gt;0),7,AND(Z896=8,P896&lt;&gt;0),25,AND(Z896=8,R896&lt;&gt;0),21,AND(Z896=8,U896="ALTO"),16,AND(Z896=8,U896="BAJO"),12,AND(Z896=8,V896&lt;&gt;0),8,AND(Z896=9,P896&lt;&gt;0),25,AND(Z896=9,R896&lt;&gt;0),21,AND(Z896=9,U896="ALTO"),20,AND(Z896=9,U896="BAJO"),17,AND(Z896=9,V896&lt;&gt;0),13,AND(Z896=10,P896&lt;&gt;0),25,AND(Z896=10,R896&lt;&gt;0),22,AND(Z896=10,U896="ALTO"),21,AND(Z896=10,U896="BAJO"),18,AND(Z896=10,V896&lt;&gt;0),18,AND(Z896=11,P896&lt;&gt;0),25,AND(Z896=11,R896&lt;&gt;0),23,AND(Z896=11,U896="ALTO"),20,AND(Z896=11,U896="BAJO"),16,AND(Z896=11,V896&lt;&gt;0),11,AND(Z896=12,P896&lt;&gt;0),25,AND(Z896=12,R896&lt;&gt;0),23,AND(Z896=12,U896="ALTO"),20,AND(Z896=12,U896="BAJO"),16,AND(Z896=12,V896&lt;&gt;0),12,AND(Z896=13,P896&lt;&gt;0),25,AND(Z896=13,R896&lt;&gt;0),21,AND(Z896=13,U896="ALTO"),20,AND(Z896=13,U896="BAJO"),17,AND(Z896=13,V896&lt;&gt;0),17,AND(Z896=14,P896&lt;&gt;0),25,AND(Z896=14,R896&lt;&gt;0),24,AND(Z896=14,U896="ALTO"),23,AND(Z896=14,U896="BAJO"),21,AND(Z896=14,V896&lt;&gt;0),18,AND(Z896=15,P896&lt;&gt;0),25,AND(Z896=15,R896&lt;&gt;0),24,AND(Z896=15,U896="ALTO"),22,AND(Z896=15,U896="BAJO"),19,AND(Z896=15,V896&lt;&gt;0),19,AND(Z896=16,P896&lt;&gt;0),25,AND(Z896=16,R896&lt;&gt;0),23,AND(Z896=16,U896="ALTO"),23,AND(Z896=16,U896="BAJO"),23,AND(Z896=16,V896&lt;&gt;0),20,AND(Z896=17,P896&lt;&gt;0),25,AND(Z896=17,R896&lt;&gt;0),24,AND(Z896=17,U896="ALTO"),23,AND(Z896=17,U896="BAJO"),21,AND(Z896=17,V896&lt;&gt;0),20,AND(Z896=18,P896&lt;&gt;0),25,AND(Z896=18,R896&lt;&gt;0),24,AND(Z896=18,U896="ALTO"),23,AND(Z896=18,U896="BAJO"),22,AND(Z896=18,V896&lt;&gt;0),21,AND(Z896=19,P896&lt;&gt;0),25,AND(Z896=19,R896&lt;&gt;0),25,AND(Z896=19,U896="ALTO"),24,AND(Z896=19,U896="BAJO"),22,AND(Z896=19,V896&lt;&gt;0),22,AND(Z896&lt;&gt;0,X896&lt;&gt;0),Z896,TRUE,"FALSO")</f>
        <v>FALSO</v>
      </c>
      <c r="AC896" s="222"/>
      <c r="AD896" s="222"/>
      <c r="AE896" s="36"/>
      <c r="AF896" s="37"/>
      <c r="AG896" s="37"/>
      <c r="AH896" s="25"/>
      <c r="AI896" s="25"/>
      <c r="AJ896" s="25"/>
      <c r="AK896" s="25"/>
      <c r="AL896" s="25"/>
      <c r="AM896" s="25"/>
      <c r="AN896" s="25"/>
      <c r="AO896" s="35"/>
      <c r="AP896" s="25"/>
      <c r="AQ896" s="35"/>
      <c r="AR896" s="25"/>
      <c r="AS896" s="35"/>
      <c r="AT896" s="25"/>
      <c r="AU896" s="35"/>
      <c r="AV896" s="25"/>
      <c r="AW896" s="35"/>
      <c r="AX896" s="25"/>
    </row>
    <row r="897" spans="1:50" ht="26.25">
      <c r="A897" s="285"/>
      <c r="B897" s="381"/>
      <c r="C897" s="379"/>
      <c r="D897" s="378"/>
      <c r="E897" s="249"/>
      <c r="F897" s="248"/>
      <c r="G897" s="225"/>
      <c r="H897" s="227"/>
      <c r="I897" s="254"/>
      <c r="J897" s="255" t="e">
        <f>+VLOOKUP(I897,Peligros_Aspectos!A:D,4,0)</f>
        <v>#N/A</v>
      </c>
      <c r="K897" s="256" t="e">
        <f>+VLOOKUP(I897,Peligros_Aspectos!A:D,2,0)</f>
        <v>#N/A</v>
      </c>
      <c r="L897" s="257" t="e">
        <f>+VLOOKUP(I897,Peligros_Aspectos!A:C,3,0)</f>
        <v>#N/A</v>
      </c>
      <c r="M897" s="232"/>
      <c r="N897" s="258"/>
      <c r="O897" s="245" t="str">
        <f t="shared" si="70"/>
        <v/>
      </c>
      <c r="P897" s="260"/>
      <c r="Q897" s="260"/>
      <c r="R897" s="260"/>
      <c r="S897" s="260"/>
      <c r="T897" s="260"/>
      <c r="U897" s="258"/>
      <c r="V897" s="264"/>
      <c r="W897" s="264"/>
      <c r="X897" s="260"/>
      <c r="Y897" s="266"/>
      <c r="Z897" s="245" t="str">
        <f t="shared" si="71"/>
        <v/>
      </c>
      <c r="AA897" s="267"/>
      <c r="AB897" s="245" t="str">
        <f t="array" ref="AB897">_xlfn.IFS(AND(Z897=1,P897&lt;&gt;0),25,AND(Z897=1,R897&lt;&gt;0),21,AND(Z897=1,U897="ALTO"),16,AND(Z897=1,U897="BAJO"),11,AND(Z897=1,V897&lt;&gt;0),2,AND(Z897=2,P897&lt;&gt;0),25,AND(Z897=2,R897&lt;&gt;0),21,AND(Z897=2,U897="ALTO"),16,AND(Z897=2,U897="BAJO"),11,AND(Z897=2,V897&lt;&gt;0),4,AND(Z897=3,P897&lt;&gt;0),25,AND(Z897=3,R897&lt;&gt;0),21,AND(Z897=3,U897="ALTO"),16,AND(Z897=3,U897="BAJO"),12,AND(Z897=3,V897&lt;&gt;0),5,AND(Z897=4,P897&lt;&gt;0),25,AND(Z897=4,R897&lt;&gt;0),13,AND(Z897=4,U897="ALTO"),16,AND(Z897=4,U897="BAJO"),14,AND(Z897=4,V897&lt;&gt;0),7,AND(Z897=5,P897&lt;&gt;0),25,AND(Z897=5,R897&lt;&gt;0),21,AND(Z897=5,U897="ALTO"),16,AND(Z897=5,U897="BAJO"),12,AND(Z897=5,V897&lt;&gt;0),8,AND(Z897=6,P897&lt;&gt;0),25,AND(Z897=6,R897&lt;&gt;0),21,AND(Z897=6,U897="ALTO"),20,AND(Z897=6,U897="BAJO"),17,AND(Z897=6,V897&lt;&gt;0),6,AND(Z897=7,P897&lt;&gt;0),25,AND(Z897=7,R897&lt;&gt;0),23,AND(Z897=7,U897="ALTO"),16,AND(Z897=7,U897="BAJO"),11,AND(Z897=7,V897&lt;&gt;0),7,AND(Z897=8,P897&lt;&gt;0),25,AND(Z897=8,R897&lt;&gt;0),21,AND(Z897=8,U897="ALTO"),16,AND(Z897=8,U897="BAJO"),12,AND(Z897=8,V897&lt;&gt;0),8,AND(Z897=9,P897&lt;&gt;0),25,AND(Z897=9,R897&lt;&gt;0),21,AND(Z897=9,U897="ALTO"),20,AND(Z897=9,U897="BAJO"),17,AND(Z897=9,V897&lt;&gt;0),13,AND(Z897=10,P897&lt;&gt;0),25,AND(Z897=10,R897&lt;&gt;0),22,AND(Z897=10,U897="ALTO"),21,AND(Z897=10,U897="BAJO"),18,AND(Z897=10,V897&lt;&gt;0),18,AND(Z897=11,P897&lt;&gt;0),25,AND(Z897=11,R897&lt;&gt;0),23,AND(Z897=11,U897="ALTO"),20,AND(Z897=11,U897="BAJO"),16,AND(Z897=11,V897&lt;&gt;0),11,AND(Z897=12,P897&lt;&gt;0),25,AND(Z897=12,R897&lt;&gt;0),23,AND(Z897=12,U897="ALTO"),20,AND(Z897=12,U897="BAJO"),16,AND(Z897=12,V897&lt;&gt;0),12,AND(Z897=13,P897&lt;&gt;0),25,AND(Z897=13,R897&lt;&gt;0),21,AND(Z897=13,U897="ALTO"),20,AND(Z897=13,U897="BAJO"),17,AND(Z897=13,V897&lt;&gt;0),17,AND(Z897=14,P897&lt;&gt;0),25,AND(Z897=14,R897&lt;&gt;0),24,AND(Z897=14,U897="ALTO"),23,AND(Z897=14,U897="BAJO"),21,AND(Z897=14,V897&lt;&gt;0),18,AND(Z897=15,P897&lt;&gt;0),25,AND(Z897=15,R897&lt;&gt;0),24,AND(Z897=15,U897="ALTO"),22,AND(Z897=15,U897="BAJO"),19,AND(Z897=15,V897&lt;&gt;0),19,AND(Z897=16,P897&lt;&gt;0),25,AND(Z897=16,R897&lt;&gt;0),23,AND(Z897=16,U897="ALTO"),23,AND(Z897=16,U897="BAJO"),23,AND(Z897=16,V897&lt;&gt;0),20,AND(Z897=17,P897&lt;&gt;0),25,AND(Z897=17,R897&lt;&gt;0),24,AND(Z897=17,U897="ALTO"),23,AND(Z897=17,U897="BAJO"),21,AND(Z897=17,V897&lt;&gt;0),20,AND(Z897=18,P897&lt;&gt;0),25,AND(Z897=18,R897&lt;&gt;0),24,AND(Z897=18,U897="ALTO"),23,AND(Z897=18,U897="BAJO"),22,AND(Z897=18,V897&lt;&gt;0),21,AND(Z897=19,P897&lt;&gt;0),25,AND(Z897=19,R897&lt;&gt;0),25,AND(Z897=19,U897="ALTO"),24,AND(Z897=19,U897="BAJO"),22,AND(Z897=19,V897&lt;&gt;0),22,AND(Z897&lt;&gt;0,X897&lt;&gt;0),Z897,TRUE,"FALSO")</f>
        <v>FALSO</v>
      </c>
      <c r="AC897" s="222"/>
      <c r="AD897" s="222"/>
      <c r="AE897" s="36"/>
      <c r="AF897" s="37"/>
      <c r="AG897" s="37"/>
      <c r="AH897" s="25"/>
      <c r="AI897" s="25"/>
      <c r="AJ897" s="25"/>
      <c r="AK897" s="25"/>
      <c r="AL897" s="25"/>
      <c r="AM897" s="25"/>
      <c r="AN897" s="25"/>
      <c r="AO897" s="35"/>
      <c r="AP897" s="25"/>
      <c r="AQ897" s="35"/>
      <c r="AR897" s="25"/>
      <c r="AS897" s="35"/>
      <c r="AT897" s="25"/>
      <c r="AU897" s="35"/>
      <c r="AV897" s="25"/>
      <c r="AW897" s="35"/>
      <c r="AX897" s="25"/>
    </row>
    <row r="898" spans="1:50" ht="26.25">
      <c r="A898" s="285"/>
      <c r="B898" s="381"/>
      <c r="C898" s="379"/>
      <c r="D898" s="378"/>
      <c r="E898" s="249"/>
      <c r="F898" s="248"/>
      <c r="G898" s="225"/>
      <c r="H898" s="227"/>
      <c r="I898" s="254"/>
      <c r="J898" s="255" t="e">
        <f>+VLOOKUP(I898,Peligros_Aspectos!A:D,4,0)</f>
        <v>#N/A</v>
      </c>
      <c r="K898" s="256" t="e">
        <f>+VLOOKUP(I898,Peligros_Aspectos!A:D,2,0)</f>
        <v>#N/A</v>
      </c>
      <c r="L898" s="257" t="e">
        <f>+VLOOKUP(I898,Peligros_Aspectos!A:C,3,0)</f>
        <v>#N/A</v>
      </c>
      <c r="M898" s="232"/>
      <c r="N898" s="258"/>
      <c r="O898" s="245" t="str">
        <f t="shared" si="70"/>
        <v/>
      </c>
      <c r="P898" s="260"/>
      <c r="Q898" s="260"/>
      <c r="R898" s="260"/>
      <c r="S898" s="260"/>
      <c r="T898" s="264"/>
      <c r="U898" s="255"/>
      <c r="V898" s="264"/>
      <c r="W898" s="264"/>
      <c r="X898" s="260"/>
      <c r="Y898" s="266"/>
      <c r="Z898" s="245" t="str">
        <f t="shared" si="71"/>
        <v/>
      </c>
      <c r="AA898" s="267"/>
      <c r="AB898" s="245" t="str">
        <f t="array" ref="AB898">_xlfn.IFS(AND(Z898=1,P898&lt;&gt;0),25,AND(Z898=1,R898&lt;&gt;0),21,AND(Z898=1,U898="ALTO"),16,AND(Z898=1,U898="BAJO"),11,AND(Z898=1,V898&lt;&gt;0),2,AND(Z898=2,P898&lt;&gt;0),25,AND(Z898=2,R898&lt;&gt;0),21,AND(Z898=2,U898="ALTO"),16,AND(Z898=2,U898="BAJO"),11,AND(Z898=2,V898&lt;&gt;0),4,AND(Z898=3,P898&lt;&gt;0),25,AND(Z898=3,R898&lt;&gt;0),21,AND(Z898=3,U898="ALTO"),16,AND(Z898=3,U898="BAJO"),12,AND(Z898=3,V898&lt;&gt;0),5,AND(Z898=4,P898&lt;&gt;0),25,AND(Z898=4,R898&lt;&gt;0),13,AND(Z898=4,U898="ALTO"),16,AND(Z898=4,U898="BAJO"),14,AND(Z898=4,V898&lt;&gt;0),7,AND(Z898=5,P898&lt;&gt;0),25,AND(Z898=5,R898&lt;&gt;0),21,AND(Z898=5,U898="ALTO"),16,AND(Z898=5,U898="BAJO"),12,AND(Z898=5,V898&lt;&gt;0),8,AND(Z898=6,P898&lt;&gt;0),25,AND(Z898=6,R898&lt;&gt;0),21,AND(Z898=6,U898="ALTO"),20,AND(Z898=6,U898="BAJO"),17,AND(Z898=6,V898&lt;&gt;0),6,AND(Z898=7,P898&lt;&gt;0),25,AND(Z898=7,R898&lt;&gt;0),23,AND(Z898=7,U898="ALTO"),16,AND(Z898=7,U898="BAJO"),11,AND(Z898=7,V898&lt;&gt;0),7,AND(Z898=8,P898&lt;&gt;0),25,AND(Z898=8,R898&lt;&gt;0),21,AND(Z898=8,U898="ALTO"),16,AND(Z898=8,U898="BAJO"),12,AND(Z898=8,V898&lt;&gt;0),8,AND(Z898=9,P898&lt;&gt;0),25,AND(Z898=9,R898&lt;&gt;0),21,AND(Z898=9,U898="ALTO"),20,AND(Z898=9,U898="BAJO"),17,AND(Z898=9,V898&lt;&gt;0),13,AND(Z898=10,P898&lt;&gt;0),25,AND(Z898=10,R898&lt;&gt;0),22,AND(Z898=10,U898="ALTO"),21,AND(Z898=10,U898="BAJO"),18,AND(Z898=10,V898&lt;&gt;0),18,AND(Z898=11,P898&lt;&gt;0),25,AND(Z898=11,R898&lt;&gt;0),23,AND(Z898=11,U898="ALTO"),20,AND(Z898=11,U898="BAJO"),16,AND(Z898=11,V898&lt;&gt;0),11,AND(Z898=12,P898&lt;&gt;0),25,AND(Z898=12,R898&lt;&gt;0),23,AND(Z898=12,U898="ALTO"),20,AND(Z898=12,U898="BAJO"),16,AND(Z898=12,V898&lt;&gt;0),12,AND(Z898=13,P898&lt;&gt;0),25,AND(Z898=13,R898&lt;&gt;0),21,AND(Z898=13,U898="ALTO"),20,AND(Z898=13,U898="BAJO"),17,AND(Z898=13,V898&lt;&gt;0),17,AND(Z898=14,P898&lt;&gt;0),25,AND(Z898=14,R898&lt;&gt;0),24,AND(Z898=14,U898="ALTO"),23,AND(Z898=14,U898="BAJO"),21,AND(Z898=14,V898&lt;&gt;0),18,AND(Z898=15,P898&lt;&gt;0),25,AND(Z898=15,R898&lt;&gt;0),24,AND(Z898=15,U898="ALTO"),22,AND(Z898=15,U898="BAJO"),19,AND(Z898=15,V898&lt;&gt;0),19,AND(Z898=16,P898&lt;&gt;0),25,AND(Z898=16,R898&lt;&gt;0),23,AND(Z898=16,U898="ALTO"),23,AND(Z898=16,U898="BAJO"),23,AND(Z898=16,V898&lt;&gt;0),20,AND(Z898=17,P898&lt;&gt;0),25,AND(Z898=17,R898&lt;&gt;0),24,AND(Z898=17,U898="ALTO"),23,AND(Z898=17,U898="BAJO"),21,AND(Z898=17,V898&lt;&gt;0),20,AND(Z898=18,P898&lt;&gt;0),25,AND(Z898=18,R898&lt;&gt;0),24,AND(Z898=18,U898="ALTO"),23,AND(Z898=18,U898="BAJO"),22,AND(Z898=18,V898&lt;&gt;0),21,AND(Z898=19,P898&lt;&gt;0),25,AND(Z898=19,R898&lt;&gt;0),25,AND(Z898=19,U898="ALTO"),24,AND(Z898=19,U898="BAJO"),22,AND(Z898=19,V898&lt;&gt;0),22,AND(Z898&lt;&gt;0,X898&lt;&gt;0),Z898,TRUE,"FALSO")</f>
        <v>FALSO</v>
      </c>
      <c r="AC898" s="222"/>
      <c r="AD898" s="222"/>
      <c r="AE898" s="36"/>
      <c r="AF898" s="37"/>
      <c r="AG898" s="37"/>
      <c r="AH898" s="25"/>
      <c r="AI898" s="25"/>
      <c r="AJ898" s="25"/>
      <c r="AK898" s="25"/>
      <c r="AL898" s="25"/>
      <c r="AM898" s="25"/>
      <c r="AN898" s="25"/>
      <c r="AO898" s="35"/>
      <c r="AP898" s="25"/>
      <c r="AQ898" s="35"/>
      <c r="AR898" s="25"/>
      <c r="AS898" s="35"/>
      <c r="AT898" s="25"/>
      <c r="AU898" s="35"/>
      <c r="AV898" s="25"/>
      <c r="AW898" s="35"/>
      <c r="AX898" s="25"/>
    </row>
    <row r="899" spans="1:50" ht="26.25">
      <c r="A899" s="285"/>
      <c r="B899" s="381"/>
      <c r="C899" s="379"/>
      <c r="D899" s="378"/>
      <c r="E899" s="249"/>
      <c r="F899" s="248"/>
      <c r="G899" s="225"/>
      <c r="H899" s="227"/>
      <c r="I899" s="254"/>
      <c r="J899" s="255" t="e">
        <f>+VLOOKUP(I899,Peligros_Aspectos!A:D,4,0)</f>
        <v>#N/A</v>
      </c>
      <c r="K899" s="256" t="e">
        <f>+VLOOKUP(I899,Peligros_Aspectos!A:D,2,0)</f>
        <v>#N/A</v>
      </c>
      <c r="L899" s="257" t="e">
        <f>+VLOOKUP(I899,Peligros_Aspectos!A:C,3,0)</f>
        <v>#N/A</v>
      </c>
      <c r="M899" s="232"/>
      <c r="N899" s="258"/>
      <c r="O899" s="245" t="str">
        <f t="shared" si="70"/>
        <v/>
      </c>
      <c r="P899" s="260"/>
      <c r="Q899" s="260"/>
      <c r="R899" s="260"/>
      <c r="S899" s="260"/>
      <c r="T899" s="260"/>
      <c r="U899" s="255"/>
      <c r="V899" s="265"/>
      <c r="W899" s="264"/>
      <c r="X899" s="260"/>
      <c r="Y899" s="266"/>
      <c r="Z899" s="245" t="str">
        <f t="shared" si="71"/>
        <v/>
      </c>
      <c r="AA899" s="267"/>
      <c r="AB899" s="245" t="str">
        <f t="array" ref="AB899">_xlfn.IFS(AND(Z899=1,P899&lt;&gt;0),25,AND(Z899=1,R899&lt;&gt;0),21,AND(Z899=1,U899="ALTO"),16,AND(Z899=1,U899="BAJO"),11,AND(Z899=1,V899&lt;&gt;0),2,AND(Z899=2,P899&lt;&gt;0),25,AND(Z899=2,R899&lt;&gt;0),21,AND(Z899=2,U899="ALTO"),16,AND(Z899=2,U899="BAJO"),11,AND(Z899=2,V899&lt;&gt;0),4,AND(Z899=3,P899&lt;&gt;0),25,AND(Z899=3,R899&lt;&gt;0),21,AND(Z899=3,U899="ALTO"),16,AND(Z899=3,U899="BAJO"),12,AND(Z899=3,V899&lt;&gt;0),5,AND(Z899=4,P899&lt;&gt;0),25,AND(Z899=4,R899&lt;&gt;0),13,AND(Z899=4,U899="ALTO"),16,AND(Z899=4,U899="BAJO"),14,AND(Z899=4,V899&lt;&gt;0),7,AND(Z899=5,P899&lt;&gt;0),25,AND(Z899=5,R899&lt;&gt;0),21,AND(Z899=5,U899="ALTO"),16,AND(Z899=5,U899="BAJO"),12,AND(Z899=5,V899&lt;&gt;0),8,AND(Z899=6,P899&lt;&gt;0),25,AND(Z899=6,R899&lt;&gt;0),21,AND(Z899=6,U899="ALTO"),20,AND(Z899=6,U899="BAJO"),17,AND(Z899=6,V899&lt;&gt;0),6,AND(Z899=7,P899&lt;&gt;0),25,AND(Z899=7,R899&lt;&gt;0),23,AND(Z899=7,U899="ALTO"),16,AND(Z899=7,U899="BAJO"),11,AND(Z899=7,V899&lt;&gt;0),7,AND(Z899=8,P899&lt;&gt;0),25,AND(Z899=8,R899&lt;&gt;0),21,AND(Z899=8,U899="ALTO"),16,AND(Z899=8,U899="BAJO"),12,AND(Z899=8,V899&lt;&gt;0),8,AND(Z899=9,P899&lt;&gt;0),25,AND(Z899=9,R899&lt;&gt;0),21,AND(Z899=9,U899="ALTO"),20,AND(Z899=9,U899="BAJO"),17,AND(Z899=9,V899&lt;&gt;0),13,AND(Z899=10,P899&lt;&gt;0),25,AND(Z899=10,R899&lt;&gt;0),22,AND(Z899=10,U899="ALTO"),21,AND(Z899=10,U899="BAJO"),18,AND(Z899=10,V899&lt;&gt;0),18,AND(Z899=11,P899&lt;&gt;0),25,AND(Z899=11,R899&lt;&gt;0),23,AND(Z899=11,U899="ALTO"),20,AND(Z899=11,U899="BAJO"),16,AND(Z899=11,V899&lt;&gt;0),11,AND(Z899=12,P899&lt;&gt;0),25,AND(Z899=12,R899&lt;&gt;0),23,AND(Z899=12,U899="ALTO"),20,AND(Z899=12,U899="BAJO"),16,AND(Z899=12,V899&lt;&gt;0),12,AND(Z899=13,P899&lt;&gt;0),25,AND(Z899=13,R899&lt;&gt;0),21,AND(Z899=13,U899="ALTO"),20,AND(Z899=13,U899="BAJO"),17,AND(Z899=13,V899&lt;&gt;0),17,AND(Z899=14,P899&lt;&gt;0),25,AND(Z899=14,R899&lt;&gt;0),24,AND(Z899=14,U899="ALTO"),23,AND(Z899=14,U899="BAJO"),21,AND(Z899=14,V899&lt;&gt;0),18,AND(Z899=15,P899&lt;&gt;0),25,AND(Z899=15,R899&lt;&gt;0),24,AND(Z899=15,U899="ALTO"),22,AND(Z899=15,U899="BAJO"),19,AND(Z899=15,V899&lt;&gt;0),19,AND(Z899=16,P899&lt;&gt;0),25,AND(Z899=16,R899&lt;&gt;0),23,AND(Z899=16,U899="ALTO"),23,AND(Z899=16,U899="BAJO"),23,AND(Z899=16,V899&lt;&gt;0),20,AND(Z899=17,P899&lt;&gt;0),25,AND(Z899=17,R899&lt;&gt;0),24,AND(Z899=17,U899="ALTO"),23,AND(Z899=17,U899="BAJO"),21,AND(Z899=17,V899&lt;&gt;0),20,AND(Z899=18,P899&lt;&gt;0),25,AND(Z899=18,R899&lt;&gt;0),24,AND(Z899=18,U899="ALTO"),23,AND(Z899=18,U899="BAJO"),22,AND(Z899=18,V899&lt;&gt;0),21,AND(Z899=19,P899&lt;&gt;0),25,AND(Z899=19,R899&lt;&gt;0),25,AND(Z899=19,U899="ALTO"),24,AND(Z899=19,U899="BAJO"),22,AND(Z899=19,V899&lt;&gt;0),22,AND(Z899&lt;&gt;0,X899&lt;&gt;0),Z899,TRUE,"FALSO")</f>
        <v>FALSO</v>
      </c>
      <c r="AC899" s="222"/>
      <c r="AD899" s="222"/>
      <c r="AE899" s="36"/>
      <c r="AF899" s="37"/>
      <c r="AG899" s="37"/>
      <c r="AH899" s="25"/>
      <c r="AI899" s="25"/>
      <c r="AJ899" s="25"/>
      <c r="AK899" s="25"/>
      <c r="AL899" s="25"/>
      <c r="AM899" s="25"/>
      <c r="AN899" s="25"/>
      <c r="AO899" s="35"/>
      <c r="AP899" s="25"/>
      <c r="AQ899" s="35"/>
      <c r="AR899" s="25"/>
      <c r="AS899" s="35"/>
      <c r="AT899" s="25"/>
      <c r="AU899" s="35"/>
      <c r="AV899" s="25"/>
      <c r="AW899" s="35"/>
      <c r="AX899" s="25"/>
    </row>
    <row r="900" spans="1:50" ht="26.25">
      <c r="A900" s="285"/>
      <c r="B900" s="381"/>
      <c r="C900" s="379"/>
      <c r="D900" s="378"/>
      <c r="E900" s="249"/>
      <c r="F900" s="248"/>
      <c r="G900" s="225"/>
      <c r="H900" s="227"/>
      <c r="I900" s="254"/>
      <c r="J900" s="255" t="e">
        <f>+VLOOKUP(I900,Peligros_Aspectos!A:D,4,0)</f>
        <v>#N/A</v>
      </c>
      <c r="K900" s="256" t="e">
        <f>+VLOOKUP(I900,Peligros_Aspectos!A:D,2,0)</f>
        <v>#N/A</v>
      </c>
      <c r="L900" s="257" t="e">
        <f>+VLOOKUP(I900,Peligros_Aspectos!A:C,3,0)</f>
        <v>#N/A</v>
      </c>
      <c r="M900" s="232"/>
      <c r="N900" s="258"/>
      <c r="O900" s="245" t="str">
        <f t="shared" si="70"/>
        <v/>
      </c>
      <c r="P900" s="260"/>
      <c r="Q900" s="260"/>
      <c r="R900" s="260"/>
      <c r="S900" s="260"/>
      <c r="T900" s="260"/>
      <c r="U900" s="258"/>
      <c r="V900" s="264"/>
      <c r="W900" s="264"/>
      <c r="X900" s="260"/>
      <c r="Y900" s="266"/>
      <c r="Z900" s="245" t="str">
        <f t="shared" si="71"/>
        <v/>
      </c>
      <c r="AA900" s="267"/>
      <c r="AB900" s="245" t="str">
        <f t="array" ref="AB900">_xlfn.IFS(AND(Z900=1,P900&lt;&gt;0),25,AND(Z900=1,R900&lt;&gt;0),21,AND(Z900=1,U900="ALTO"),16,AND(Z900=1,U900="BAJO"),11,AND(Z900=1,V900&lt;&gt;0),2,AND(Z900=2,P900&lt;&gt;0),25,AND(Z900=2,R900&lt;&gt;0),21,AND(Z900=2,U900="ALTO"),16,AND(Z900=2,U900="BAJO"),11,AND(Z900=2,V900&lt;&gt;0),4,AND(Z900=3,P900&lt;&gt;0),25,AND(Z900=3,R900&lt;&gt;0),21,AND(Z900=3,U900="ALTO"),16,AND(Z900=3,U900="BAJO"),12,AND(Z900=3,V900&lt;&gt;0),5,AND(Z900=4,P900&lt;&gt;0),25,AND(Z900=4,R900&lt;&gt;0),13,AND(Z900=4,U900="ALTO"),16,AND(Z900=4,U900="BAJO"),14,AND(Z900=4,V900&lt;&gt;0),7,AND(Z900=5,P900&lt;&gt;0),25,AND(Z900=5,R900&lt;&gt;0),21,AND(Z900=5,U900="ALTO"),16,AND(Z900=5,U900="BAJO"),12,AND(Z900=5,V900&lt;&gt;0),8,AND(Z900=6,P900&lt;&gt;0),25,AND(Z900=6,R900&lt;&gt;0),21,AND(Z900=6,U900="ALTO"),20,AND(Z900=6,U900="BAJO"),17,AND(Z900=6,V900&lt;&gt;0),6,AND(Z900=7,P900&lt;&gt;0),25,AND(Z900=7,R900&lt;&gt;0),23,AND(Z900=7,U900="ALTO"),16,AND(Z900=7,U900="BAJO"),11,AND(Z900=7,V900&lt;&gt;0),7,AND(Z900=8,P900&lt;&gt;0),25,AND(Z900=8,R900&lt;&gt;0),21,AND(Z900=8,U900="ALTO"),16,AND(Z900=8,U900="BAJO"),12,AND(Z900=8,V900&lt;&gt;0),8,AND(Z900=9,P900&lt;&gt;0),25,AND(Z900=9,R900&lt;&gt;0),21,AND(Z900=9,U900="ALTO"),20,AND(Z900=9,U900="BAJO"),17,AND(Z900=9,V900&lt;&gt;0),13,AND(Z900=10,P900&lt;&gt;0),25,AND(Z900=10,R900&lt;&gt;0),22,AND(Z900=10,U900="ALTO"),21,AND(Z900=10,U900="BAJO"),18,AND(Z900=10,V900&lt;&gt;0),18,AND(Z900=11,P900&lt;&gt;0),25,AND(Z900=11,R900&lt;&gt;0),23,AND(Z900=11,U900="ALTO"),20,AND(Z900=11,U900="BAJO"),16,AND(Z900=11,V900&lt;&gt;0),11,AND(Z900=12,P900&lt;&gt;0),25,AND(Z900=12,R900&lt;&gt;0),23,AND(Z900=12,U900="ALTO"),20,AND(Z900=12,U900="BAJO"),16,AND(Z900=12,V900&lt;&gt;0),12,AND(Z900=13,P900&lt;&gt;0),25,AND(Z900=13,R900&lt;&gt;0),21,AND(Z900=13,U900="ALTO"),20,AND(Z900=13,U900="BAJO"),17,AND(Z900=13,V900&lt;&gt;0),17,AND(Z900=14,P900&lt;&gt;0),25,AND(Z900=14,R900&lt;&gt;0),24,AND(Z900=14,U900="ALTO"),23,AND(Z900=14,U900="BAJO"),21,AND(Z900=14,V900&lt;&gt;0),18,AND(Z900=15,P900&lt;&gt;0),25,AND(Z900=15,R900&lt;&gt;0),24,AND(Z900=15,U900="ALTO"),22,AND(Z900=15,U900="BAJO"),19,AND(Z900=15,V900&lt;&gt;0),19,AND(Z900=16,P900&lt;&gt;0),25,AND(Z900=16,R900&lt;&gt;0),23,AND(Z900=16,U900="ALTO"),23,AND(Z900=16,U900="BAJO"),23,AND(Z900=16,V900&lt;&gt;0),20,AND(Z900=17,P900&lt;&gt;0),25,AND(Z900=17,R900&lt;&gt;0),24,AND(Z900=17,U900="ALTO"),23,AND(Z900=17,U900="BAJO"),21,AND(Z900=17,V900&lt;&gt;0),20,AND(Z900=18,P900&lt;&gt;0),25,AND(Z900=18,R900&lt;&gt;0),24,AND(Z900=18,U900="ALTO"),23,AND(Z900=18,U900="BAJO"),22,AND(Z900=18,V900&lt;&gt;0),21,AND(Z900=19,P900&lt;&gt;0),25,AND(Z900=19,R900&lt;&gt;0),25,AND(Z900=19,U900="ALTO"),24,AND(Z900=19,U900="BAJO"),22,AND(Z900=19,V900&lt;&gt;0),22,AND(Z900&lt;&gt;0,X900&lt;&gt;0),Z900,TRUE,"FALSO")</f>
        <v>FALSO</v>
      </c>
      <c r="AC900" s="222"/>
      <c r="AD900" s="222"/>
      <c r="AE900" s="36"/>
      <c r="AF900" s="37"/>
      <c r="AG900" s="37"/>
      <c r="AH900" s="25"/>
      <c r="AI900" s="25"/>
      <c r="AJ900" s="25"/>
      <c r="AK900" s="25"/>
      <c r="AL900" s="25"/>
      <c r="AM900" s="25"/>
      <c r="AN900" s="25"/>
      <c r="AO900" s="35"/>
      <c r="AP900" s="25"/>
      <c r="AQ900" s="35"/>
      <c r="AR900" s="25"/>
      <c r="AS900" s="35"/>
      <c r="AT900" s="25"/>
      <c r="AU900" s="35"/>
      <c r="AV900" s="25"/>
      <c r="AW900" s="35"/>
      <c r="AX900" s="25"/>
    </row>
    <row r="901" spans="1:50" ht="26.25">
      <c r="A901" s="285"/>
      <c r="B901" s="381"/>
      <c r="C901" s="379"/>
      <c r="D901" s="378"/>
      <c r="E901" s="249"/>
      <c r="F901" s="248"/>
      <c r="G901" s="225"/>
      <c r="H901" s="227"/>
      <c r="I901" s="254"/>
      <c r="J901" s="255" t="e">
        <f>+VLOOKUP(I901,Peligros_Aspectos!A:D,4,0)</f>
        <v>#N/A</v>
      </c>
      <c r="K901" s="256" t="e">
        <f>+VLOOKUP(I901,Peligros_Aspectos!A:D,2,0)</f>
        <v>#N/A</v>
      </c>
      <c r="L901" s="257" t="e">
        <f>+VLOOKUP(I901,Peligros_Aspectos!A:C,3,0)</f>
        <v>#N/A</v>
      </c>
      <c r="M901" s="232"/>
      <c r="N901" s="258"/>
      <c r="O901" s="245" t="str">
        <f t="shared" si="70"/>
        <v/>
      </c>
      <c r="P901" s="260"/>
      <c r="Q901" s="260"/>
      <c r="R901" s="260"/>
      <c r="S901" s="260"/>
      <c r="T901" s="260"/>
      <c r="U901" s="258"/>
      <c r="V901" s="265"/>
      <c r="W901" s="264"/>
      <c r="X901" s="260"/>
      <c r="Y901" s="266"/>
      <c r="Z901" s="245" t="str">
        <f t="shared" si="71"/>
        <v/>
      </c>
      <c r="AA901" s="267"/>
      <c r="AB901" s="245" t="str">
        <f t="array" ref="AB901">_xlfn.IFS(AND(Z901=1,P901&lt;&gt;0),25,AND(Z901=1,R901&lt;&gt;0),21,AND(Z901=1,U901="ALTO"),16,AND(Z901=1,U901="BAJO"),11,AND(Z901=1,V901&lt;&gt;0),2,AND(Z901=2,P901&lt;&gt;0),25,AND(Z901=2,R901&lt;&gt;0),21,AND(Z901=2,U901="ALTO"),16,AND(Z901=2,U901="BAJO"),11,AND(Z901=2,V901&lt;&gt;0),4,AND(Z901=3,P901&lt;&gt;0),25,AND(Z901=3,R901&lt;&gt;0),21,AND(Z901=3,U901="ALTO"),16,AND(Z901=3,U901="BAJO"),12,AND(Z901=3,V901&lt;&gt;0),5,AND(Z901=4,P901&lt;&gt;0),25,AND(Z901=4,R901&lt;&gt;0),13,AND(Z901=4,U901="ALTO"),16,AND(Z901=4,U901="BAJO"),14,AND(Z901=4,V901&lt;&gt;0),7,AND(Z901=5,P901&lt;&gt;0),25,AND(Z901=5,R901&lt;&gt;0),21,AND(Z901=5,U901="ALTO"),16,AND(Z901=5,U901="BAJO"),12,AND(Z901=5,V901&lt;&gt;0),8,AND(Z901=6,P901&lt;&gt;0),25,AND(Z901=6,R901&lt;&gt;0),21,AND(Z901=6,U901="ALTO"),20,AND(Z901=6,U901="BAJO"),17,AND(Z901=6,V901&lt;&gt;0),6,AND(Z901=7,P901&lt;&gt;0),25,AND(Z901=7,R901&lt;&gt;0),23,AND(Z901=7,U901="ALTO"),16,AND(Z901=7,U901="BAJO"),11,AND(Z901=7,V901&lt;&gt;0),7,AND(Z901=8,P901&lt;&gt;0),25,AND(Z901=8,R901&lt;&gt;0),21,AND(Z901=8,U901="ALTO"),16,AND(Z901=8,U901="BAJO"),12,AND(Z901=8,V901&lt;&gt;0),8,AND(Z901=9,P901&lt;&gt;0),25,AND(Z901=9,R901&lt;&gt;0),21,AND(Z901=9,U901="ALTO"),20,AND(Z901=9,U901="BAJO"),17,AND(Z901=9,V901&lt;&gt;0),13,AND(Z901=10,P901&lt;&gt;0),25,AND(Z901=10,R901&lt;&gt;0),22,AND(Z901=10,U901="ALTO"),21,AND(Z901=10,U901="BAJO"),18,AND(Z901=10,V901&lt;&gt;0),18,AND(Z901=11,P901&lt;&gt;0),25,AND(Z901=11,R901&lt;&gt;0),23,AND(Z901=11,U901="ALTO"),20,AND(Z901=11,U901="BAJO"),16,AND(Z901=11,V901&lt;&gt;0),11,AND(Z901=12,P901&lt;&gt;0),25,AND(Z901=12,R901&lt;&gt;0),23,AND(Z901=12,U901="ALTO"),20,AND(Z901=12,U901="BAJO"),16,AND(Z901=12,V901&lt;&gt;0),12,AND(Z901=13,P901&lt;&gt;0),25,AND(Z901=13,R901&lt;&gt;0),21,AND(Z901=13,U901="ALTO"),20,AND(Z901=13,U901="BAJO"),17,AND(Z901=13,V901&lt;&gt;0),17,AND(Z901=14,P901&lt;&gt;0),25,AND(Z901=14,R901&lt;&gt;0),24,AND(Z901=14,U901="ALTO"),23,AND(Z901=14,U901="BAJO"),21,AND(Z901=14,V901&lt;&gt;0),18,AND(Z901=15,P901&lt;&gt;0),25,AND(Z901=15,R901&lt;&gt;0),24,AND(Z901=15,U901="ALTO"),22,AND(Z901=15,U901="BAJO"),19,AND(Z901=15,V901&lt;&gt;0),19,AND(Z901=16,P901&lt;&gt;0),25,AND(Z901=16,R901&lt;&gt;0),23,AND(Z901=16,U901="ALTO"),23,AND(Z901=16,U901="BAJO"),23,AND(Z901=16,V901&lt;&gt;0),20,AND(Z901=17,P901&lt;&gt;0),25,AND(Z901=17,R901&lt;&gt;0),24,AND(Z901=17,U901="ALTO"),23,AND(Z901=17,U901="BAJO"),21,AND(Z901=17,V901&lt;&gt;0),20,AND(Z901=18,P901&lt;&gt;0),25,AND(Z901=18,R901&lt;&gt;0),24,AND(Z901=18,U901="ALTO"),23,AND(Z901=18,U901="BAJO"),22,AND(Z901=18,V901&lt;&gt;0),21,AND(Z901=19,P901&lt;&gt;0),25,AND(Z901=19,R901&lt;&gt;0),25,AND(Z901=19,U901="ALTO"),24,AND(Z901=19,U901="BAJO"),22,AND(Z901=19,V901&lt;&gt;0),22,AND(Z901&lt;&gt;0,X901&lt;&gt;0),Z901,TRUE,"FALSO")</f>
        <v>FALSO</v>
      </c>
      <c r="AC901" s="222"/>
      <c r="AD901" s="222"/>
      <c r="AE901" s="36"/>
      <c r="AF901" s="37"/>
      <c r="AG901" s="37"/>
      <c r="AH901" s="25"/>
      <c r="AI901" s="25"/>
      <c r="AJ901" s="25"/>
      <c r="AK901" s="25"/>
      <c r="AL901" s="25"/>
      <c r="AM901" s="25"/>
      <c r="AN901" s="25"/>
      <c r="AO901" s="35"/>
      <c r="AP901" s="25"/>
      <c r="AQ901" s="35"/>
      <c r="AR901" s="25"/>
      <c r="AS901" s="35"/>
      <c r="AT901" s="25"/>
      <c r="AU901" s="35"/>
      <c r="AV901" s="25"/>
      <c r="AW901" s="35"/>
      <c r="AX901" s="25"/>
    </row>
    <row r="902" spans="1:50" ht="26.25">
      <c r="A902" s="285"/>
      <c r="B902" s="381"/>
      <c r="C902" s="379"/>
      <c r="D902" s="378"/>
      <c r="E902" s="249"/>
      <c r="F902" s="248"/>
      <c r="G902" s="225"/>
      <c r="H902" s="227"/>
      <c r="I902" s="254"/>
      <c r="J902" s="255" t="e">
        <f>+VLOOKUP(I902,Peligros_Aspectos!A:D,4,0)</f>
        <v>#N/A</v>
      </c>
      <c r="K902" s="256" t="e">
        <f>+VLOOKUP(I902,Peligros_Aspectos!A:D,2,0)</f>
        <v>#N/A</v>
      </c>
      <c r="L902" s="257" t="e">
        <f>+VLOOKUP(I902,Peligros_Aspectos!A:C,3,0)</f>
        <v>#N/A</v>
      </c>
      <c r="M902" s="232"/>
      <c r="N902" s="258"/>
      <c r="O902" s="245" t="str">
        <f t="shared" si="70"/>
        <v/>
      </c>
      <c r="P902" s="260"/>
      <c r="Q902" s="260"/>
      <c r="R902" s="260"/>
      <c r="S902" s="260"/>
      <c r="T902" s="260"/>
      <c r="U902" s="255"/>
      <c r="V902" s="264"/>
      <c r="W902" s="264"/>
      <c r="X902" s="260"/>
      <c r="Y902" s="266"/>
      <c r="Z902" s="245" t="str">
        <f t="shared" si="71"/>
        <v/>
      </c>
      <c r="AA902" s="267"/>
      <c r="AB902" s="245" t="str">
        <f t="array" ref="AB902">_xlfn.IFS(AND(Z902=1,P902&lt;&gt;0),25,AND(Z902=1,R902&lt;&gt;0),21,AND(Z902=1,U902="ALTO"),16,AND(Z902=1,U902="BAJO"),11,AND(Z902=1,V902&lt;&gt;0),2,AND(Z902=2,P902&lt;&gt;0),25,AND(Z902=2,R902&lt;&gt;0),21,AND(Z902=2,U902="ALTO"),16,AND(Z902=2,U902="BAJO"),11,AND(Z902=2,V902&lt;&gt;0),4,AND(Z902=3,P902&lt;&gt;0),25,AND(Z902=3,R902&lt;&gt;0),21,AND(Z902=3,U902="ALTO"),16,AND(Z902=3,U902="BAJO"),12,AND(Z902=3,V902&lt;&gt;0),5,AND(Z902=4,P902&lt;&gt;0),25,AND(Z902=4,R902&lt;&gt;0),13,AND(Z902=4,U902="ALTO"),16,AND(Z902=4,U902="BAJO"),14,AND(Z902=4,V902&lt;&gt;0),7,AND(Z902=5,P902&lt;&gt;0),25,AND(Z902=5,R902&lt;&gt;0),21,AND(Z902=5,U902="ALTO"),16,AND(Z902=5,U902="BAJO"),12,AND(Z902=5,V902&lt;&gt;0),8,AND(Z902=6,P902&lt;&gt;0),25,AND(Z902=6,R902&lt;&gt;0),21,AND(Z902=6,U902="ALTO"),20,AND(Z902=6,U902="BAJO"),17,AND(Z902=6,V902&lt;&gt;0),6,AND(Z902=7,P902&lt;&gt;0),25,AND(Z902=7,R902&lt;&gt;0),23,AND(Z902=7,U902="ALTO"),16,AND(Z902=7,U902="BAJO"),11,AND(Z902=7,V902&lt;&gt;0),7,AND(Z902=8,P902&lt;&gt;0),25,AND(Z902=8,R902&lt;&gt;0),21,AND(Z902=8,U902="ALTO"),16,AND(Z902=8,U902="BAJO"),12,AND(Z902=8,V902&lt;&gt;0),8,AND(Z902=9,P902&lt;&gt;0),25,AND(Z902=9,R902&lt;&gt;0),21,AND(Z902=9,U902="ALTO"),20,AND(Z902=9,U902="BAJO"),17,AND(Z902=9,V902&lt;&gt;0),13,AND(Z902=10,P902&lt;&gt;0),25,AND(Z902=10,R902&lt;&gt;0),22,AND(Z902=10,U902="ALTO"),21,AND(Z902=10,U902="BAJO"),18,AND(Z902=10,V902&lt;&gt;0),18,AND(Z902=11,P902&lt;&gt;0),25,AND(Z902=11,R902&lt;&gt;0),23,AND(Z902=11,U902="ALTO"),20,AND(Z902=11,U902="BAJO"),16,AND(Z902=11,V902&lt;&gt;0),11,AND(Z902=12,P902&lt;&gt;0),25,AND(Z902=12,R902&lt;&gt;0),23,AND(Z902=12,U902="ALTO"),20,AND(Z902=12,U902="BAJO"),16,AND(Z902=12,V902&lt;&gt;0),12,AND(Z902=13,P902&lt;&gt;0),25,AND(Z902=13,R902&lt;&gt;0),21,AND(Z902=13,U902="ALTO"),20,AND(Z902=13,U902="BAJO"),17,AND(Z902=13,V902&lt;&gt;0),17,AND(Z902=14,P902&lt;&gt;0),25,AND(Z902=14,R902&lt;&gt;0),24,AND(Z902=14,U902="ALTO"),23,AND(Z902=14,U902="BAJO"),21,AND(Z902=14,V902&lt;&gt;0),18,AND(Z902=15,P902&lt;&gt;0),25,AND(Z902=15,R902&lt;&gt;0),24,AND(Z902=15,U902="ALTO"),22,AND(Z902=15,U902="BAJO"),19,AND(Z902=15,V902&lt;&gt;0),19,AND(Z902=16,P902&lt;&gt;0),25,AND(Z902=16,R902&lt;&gt;0),23,AND(Z902=16,U902="ALTO"),23,AND(Z902=16,U902="BAJO"),23,AND(Z902=16,V902&lt;&gt;0),20,AND(Z902=17,P902&lt;&gt;0),25,AND(Z902=17,R902&lt;&gt;0),24,AND(Z902=17,U902="ALTO"),23,AND(Z902=17,U902="BAJO"),21,AND(Z902=17,V902&lt;&gt;0),20,AND(Z902=18,P902&lt;&gt;0),25,AND(Z902=18,R902&lt;&gt;0),24,AND(Z902=18,U902="ALTO"),23,AND(Z902=18,U902="BAJO"),22,AND(Z902=18,V902&lt;&gt;0),21,AND(Z902=19,P902&lt;&gt;0),25,AND(Z902=19,R902&lt;&gt;0),25,AND(Z902=19,U902="ALTO"),24,AND(Z902=19,U902="BAJO"),22,AND(Z902=19,V902&lt;&gt;0),22,AND(Z902&lt;&gt;0,X902&lt;&gt;0),Z902,TRUE,"FALSO")</f>
        <v>FALSO</v>
      </c>
      <c r="AC902" s="222"/>
      <c r="AD902" s="222"/>
      <c r="AE902" s="36"/>
      <c r="AF902" s="37"/>
      <c r="AG902" s="37"/>
      <c r="AH902" s="25"/>
      <c r="AI902" s="25"/>
      <c r="AJ902" s="25"/>
      <c r="AK902" s="25"/>
      <c r="AL902" s="25"/>
      <c r="AM902" s="25"/>
      <c r="AN902" s="25"/>
      <c r="AO902" s="35"/>
      <c r="AP902" s="25"/>
      <c r="AQ902" s="35"/>
      <c r="AR902" s="25"/>
      <c r="AS902" s="35"/>
      <c r="AT902" s="25"/>
      <c r="AU902" s="35"/>
      <c r="AV902" s="25"/>
      <c r="AW902" s="35"/>
      <c r="AX902" s="25"/>
    </row>
    <row r="903" spans="1:50" ht="26.25">
      <c r="A903" s="285"/>
      <c r="B903" s="381"/>
      <c r="C903" s="379"/>
      <c r="D903" s="378"/>
      <c r="E903" s="249"/>
      <c r="F903" s="248"/>
      <c r="G903" s="225"/>
      <c r="H903" s="227"/>
      <c r="I903" s="254"/>
      <c r="J903" s="255" t="e">
        <f>+VLOOKUP(I903,Peligros_Aspectos!A:D,4,0)</f>
        <v>#N/A</v>
      </c>
      <c r="K903" s="256" t="e">
        <f>+VLOOKUP(I903,Peligros_Aspectos!A:D,2,0)</f>
        <v>#N/A</v>
      </c>
      <c r="L903" s="257" t="e">
        <f>+VLOOKUP(I903,Peligros_Aspectos!A:C,3,0)</f>
        <v>#N/A</v>
      </c>
      <c r="M903" s="232"/>
      <c r="N903" s="258"/>
      <c r="O903" s="245" t="str">
        <f t="shared" si="70"/>
        <v/>
      </c>
      <c r="P903" s="260"/>
      <c r="Q903" s="260"/>
      <c r="R903" s="260"/>
      <c r="S903" s="260"/>
      <c r="T903" s="260"/>
      <c r="U903" s="258"/>
      <c r="V903" s="265"/>
      <c r="W903" s="264"/>
      <c r="X903" s="260"/>
      <c r="Y903" s="266"/>
      <c r="Z903" s="245" t="str">
        <f t="shared" si="71"/>
        <v/>
      </c>
      <c r="AA903" s="267"/>
      <c r="AB903" s="245" t="str">
        <f t="array" ref="AB903">_xlfn.IFS(AND(Z903=1,P903&lt;&gt;0),25,AND(Z903=1,R903&lt;&gt;0),21,AND(Z903=1,U903="ALTO"),16,AND(Z903=1,U903="BAJO"),11,AND(Z903=1,V903&lt;&gt;0),2,AND(Z903=2,P903&lt;&gt;0),25,AND(Z903=2,R903&lt;&gt;0),21,AND(Z903=2,U903="ALTO"),16,AND(Z903=2,U903="BAJO"),11,AND(Z903=2,V903&lt;&gt;0),4,AND(Z903=3,P903&lt;&gt;0),25,AND(Z903=3,R903&lt;&gt;0),21,AND(Z903=3,U903="ALTO"),16,AND(Z903=3,U903="BAJO"),12,AND(Z903=3,V903&lt;&gt;0),5,AND(Z903=4,P903&lt;&gt;0),25,AND(Z903=4,R903&lt;&gt;0),13,AND(Z903=4,U903="ALTO"),16,AND(Z903=4,U903="BAJO"),14,AND(Z903=4,V903&lt;&gt;0),7,AND(Z903=5,P903&lt;&gt;0),25,AND(Z903=5,R903&lt;&gt;0),21,AND(Z903=5,U903="ALTO"),16,AND(Z903=5,U903="BAJO"),12,AND(Z903=5,V903&lt;&gt;0),8,AND(Z903=6,P903&lt;&gt;0),25,AND(Z903=6,R903&lt;&gt;0),21,AND(Z903=6,U903="ALTO"),20,AND(Z903=6,U903="BAJO"),17,AND(Z903=6,V903&lt;&gt;0),6,AND(Z903=7,P903&lt;&gt;0),25,AND(Z903=7,R903&lt;&gt;0),23,AND(Z903=7,U903="ALTO"),16,AND(Z903=7,U903="BAJO"),11,AND(Z903=7,V903&lt;&gt;0),7,AND(Z903=8,P903&lt;&gt;0),25,AND(Z903=8,R903&lt;&gt;0),21,AND(Z903=8,U903="ALTO"),16,AND(Z903=8,U903="BAJO"),12,AND(Z903=8,V903&lt;&gt;0),8,AND(Z903=9,P903&lt;&gt;0),25,AND(Z903=9,R903&lt;&gt;0),21,AND(Z903=9,U903="ALTO"),20,AND(Z903=9,U903="BAJO"),17,AND(Z903=9,V903&lt;&gt;0),13,AND(Z903=10,P903&lt;&gt;0),25,AND(Z903=10,R903&lt;&gt;0),22,AND(Z903=10,U903="ALTO"),21,AND(Z903=10,U903="BAJO"),18,AND(Z903=10,V903&lt;&gt;0),18,AND(Z903=11,P903&lt;&gt;0),25,AND(Z903=11,R903&lt;&gt;0),23,AND(Z903=11,U903="ALTO"),20,AND(Z903=11,U903="BAJO"),16,AND(Z903=11,V903&lt;&gt;0),11,AND(Z903=12,P903&lt;&gt;0),25,AND(Z903=12,R903&lt;&gt;0),23,AND(Z903=12,U903="ALTO"),20,AND(Z903=12,U903="BAJO"),16,AND(Z903=12,V903&lt;&gt;0),12,AND(Z903=13,P903&lt;&gt;0),25,AND(Z903=13,R903&lt;&gt;0),21,AND(Z903=13,U903="ALTO"),20,AND(Z903=13,U903="BAJO"),17,AND(Z903=13,V903&lt;&gt;0),17,AND(Z903=14,P903&lt;&gt;0),25,AND(Z903=14,R903&lt;&gt;0),24,AND(Z903=14,U903="ALTO"),23,AND(Z903=14,U903="BAJO"),21,AND(Z903=14,V903&lt;&gt;0),18,AND(Z903=15,P903&lt;&gt;0),25,AND(Z903=15,R903&lt;&gt;0),24,AND(Z903=15,U903="ALTO"),22,AND(Z903=15,U903="BAJO"),19,AND(Z903=15,V903&lt;&gt;0),19,AND(Z903=16,P903&lt;&gt;0),25,AND(Z903=16,R903&lt;&gt;0),23,AND(Z903=16,U903="ALTO"),23,AND(Z903=16,U903="BAJO"),23,AND(Z903=16,V903&lt;&gt;0),20,AND(Z903=17,P903&lt;&gt;0),25,AND(Z903=17,R903&lt;&gt;0),24,AND(Z903=17,U903="ALTO"),23,AND(Z903=17,U903="BAJO"),21,AND(Z903=17,V903&lt;&gt;0),20,AND(Z903=18,P903&lt;&gt;0),25,AND(Z903=18,R903&lt;&gt;0),24,AND(Z903=18,U903="ALTO"),23,AND(Z903=18,U903="BAJO"),22,AND(Z903=18,V903&lt;&gt;0),21,AND(Z903=19,P903&lt;&gt;0),25,AND(Z903=19,R903&lt;&gt;0),25,AND(Z903=19,U903="ALTO"),24,AND(Z903=19,U903="BAJO"),22,AND(Z903=19,V903&lt;&gt;0),22,AND(Z903&lt;&gt;0,X903&lt;&gt;0),Z903,TRUE,"FALSO")</f>
        <v>FALSO</v>
      </c>
      <c r="AC903" s="222"/>
      <c r="AD903" s="222"/>
      <c r="AE903" s="36"/>
      <c r="AF903" s="37"/>
      <c r="AG903" s="37"/>
      <c r="AH903" s="25"/>
      <c r="AI903" s="25"/>
      <c r="AJ903" s="25"/>
      <c r="AK903" s="25"/>
      <c r="AL903" s="25"/>
      <c r="AM903" s="25"/>
      <c r="AN903" s="25"/>
      <c r="AO903" s="35"/>
      <c r="AP903" s="25"/>
      <c r="AQ903" s="35"/>
      <c r="AR903" s="25"/>
      <c r="AS903" s="35"/>
      <c r="AT903" s="25"/>
      <c r="AU903" s="35"/>
      <c r="AV903" s="25"/>
      <c r="AW903" s="35"/>
      <c r="AX903" s="25"/>
    </row>
    <row r="904" spans="1:50" ht="26.25">
      <c r="A904" s="285"/>
      <c r="B904" s="381"/>
      <c r="C904" s="379"/>
      <c r="D904" s="378"/>
      <c r="E904" s="249"/>
      <c r="F904" s="248"/>
      <c r="G904" s="225"/>
      <c r="H904" s="227"/>
      <c r="I904" s="254"/>
      <c r="J904" s="255" t="e">
        <f>+VLOOKUP(I904,Peligros_Aspectos!A:D,4,0)</f>
        <v>#N/A</v>
      </c>
      <c r="K904" s="256" t="e">
        <f>+VLOOKUP(I904,Peligros_Aspectos!A:D,2,0)</f>
        <v>#N/A</v>
      </c>
      <c r="L904" s="257" t="e">
        <f>+VLOOKUP(I904,Peligros_Aspectos!A:C,3,0)</f>
        <v>#N/A</v>
      </c>
      <c r="M904" s="232"/>
      <c r="N904" s="258"/>
      <c r="O904" s="245" t="str">
        <f t="shared" si="70"/>
        <v/>
      </c>
      <c r="P904" s="260"/>
      <c r="Q904" s="260"/>
      <c r="R904" s="260"/>
      <c r="S904" s="260"/>
      <c r="T904" s="260"/>
      <c r="U904" s="258"/>
      <c r="V904" s="265"/>
      <c r="W904" s="264"/>
      <c r="X904" s="260"/>
      <c r="Y904" s="266"/>
      <c r="Z904" s="245" t="str">
        <f t="shared" si="71"/>
        <v/>
      </c>
      <c r="AA904" s="267"/>
      <c r="AB904" s="245" t="str">
        <f t="array" ref="AB904">_xlfn.IFS(AND(Z904=1,P904&lt;&gt;0),25,AND(Z904=1,R904&lt;&gt;0),21,AND(Z904=1,U904="ALTO"),16,AND(Z904=1,U904="BAJO"),11,AND(Z904=1,V904&lt;&gt;0),2,AND(Z904=2,P904&lt;&gt;0),25,AND(Z904=2,R904&lt;&gt;0),21,AND(Z904=2,U904="ALTO"),16,AND(Z904=2,U904="BAJO"),11,AND(Z904=2,V904&lt;&gt;0),4,AND(Z904=3,P904&lt;&gt;0),25,AND(Z904=3,R904&lt;&gt;0),21,AND(Z904=3,U904="ALTO"),16,AND(Z904=3,U904="BAJO"),12,AND(Z904=3,V904&lt;&gt;0),5,AND(Z904=4,P904&lt;&gt;0),25,AND(Z904=4,R904&lt;&gt;0),13,AND(Z904=4,U904="ALTO"),16,AND(Z904=4,U904="BAJO"),14,AND(Z904=4,V904&lt;&gt;0),7,AND(Z904=5,P904&lt;&gt;0),25,AND(Z904=5,R904&lt;&gt;0),21,AND(Z904=5,U904="ALTO"),16,AND(Z904=5,U904="BAJO"),12,AND(Z904=5,V904&lt;&gt;0),8,AND(Z904=6,P904&lt;&gt;0),25,AND(Z904=6,R904&lt;&gt;0),21,AND(Z904=6,U904="ALTO"),20,AND(Z904=6,U904="BAJO"),17,AND(Z904=6,V904&lt;&gt;0),6,AND(Z904=7,P904&lt;&gt;0),25,AND(Z904=7,R904&lt;&gt;0),23,AND(Z904=7,U904="ALTO"),16,AND(Z904=7,U904="BAJO"),11,AND(Z904=7,V904&lt;&gt;0),7,AND(Z904=8,P904&lt;&gt;0),25,AND(Z904=8,R904&lt;&gt;0),21,AND(Z904=8,U904="ALTO"),16,AND(Z904=8,U904="BAJO"),12,AND(Z904=8,V904&lt;&gt;0),8,AND(Z904=9,P904&lt;&gt;0),25,AND(Z904=9,R904&lt;&gt;0),21,AND(Z904=9,U904="ALTO"),20,AND(Z904=9,U904="BAJO"),17,AND(Z904=9,V904&lt;&gt;0),13,AND(Z904=10,P904&lt;&gt;0),25,AND(Z904=10,R904&lt;&gt;0),22,AND(Z904=10,U904="ALTO"),21,AND(Z904=10,U904="BAJO"),18,AND(Z904=10,V904&lt;&gt;0),18,AND(Z904=11,P904&lt;&gt;0),25,AND(Z904=11,R904&lt;&gt;0),23,AND(Z904=11,U904="ALTO"),20,AND(Z904=11,U904="BAJO"),16,AND(Z904=11,V904&lt;&gt;0),11,AND(Z904=12,P904&lt;&gt;0),25,AND(Z904=12,R904&lt;&gt;0),23,AND(Z904=12,U904="ALTO"),20,AND(Z904=12,U904="BAJO"),16,AND(Z904=12,V904&lt;&gt;0),12,AND(Z904=13,P904&lt;&gt;0),25,AND(Z904=13,R904&lt;&gt;0),21,AND(Z904=13,U904="ALTO"),20,AND(Z904=13,U904="BAJO"),17,AND(Z904=13,V904&lt;&gt;0),17,AND(Z904=14,P904&lt;&gt;0),25,AND(Z904=14,R904&lt;&gt;0),24,AND(Z904=14,U904="ALTO"),23,AND(Z904=14,U904="BAJO"),21,AND(Z904=14,V904&lt;&gt;0),18,AND(Z904=15,P904&lt;&gt;0),25,AND(Z904=15,R904&lt;&gt;0),24,AND(Z904=15,U904="ALTO"),22,AND(Z904=15,U904="BAJO"),19,AND(Z904=15,V904&lt;&gt;0),19,AND(Z904=16,P904&lt;&gt;0),25,AND(Z904=16,R904&lt;&gt;0),23,AND(Z904=16,U904="ALTO"),23,AND(Z904=16,U904="BAJO"),23,AND(Z904=16,V904&lt;&gt;0),20,AND(Z904=17,P904&lt;&gt;0),25,AND(Z904=17,R904&lt;&gt;0),24,AND(Z904=17,U904="ALTO"),23,AND(Z904=17,U904="BAJO"),21,AND(Z904=17,V904&lt;&gt;0),20,AND(Z904=18,P904&lt;&gt;0),25,AND(Z904=18,R904&lt;&gt;0),24,AND(Z904=18,U904="ALTO"),23,AND(Z904=18,U904="BAJO"),22,AND(Z904=18,V904&lt;&gt;0),21,AND(Z904=19,P904&lt;&gt;0),25,AND(Z904=19,R904&lt;&gt;0),25,AND(Z904=19,U904="ALTO"),24,AND(Z904=19,U904="BAJO"),22,AND(Z904=19,V904&lt;&gt;0),22,AND(Z904&lt;&gt;0,X904&lt;&gt;0),Z904,TRUE,"FALSO")</f>
        <v>FALSO</v>
      </c>
      <c r="AC904" s="222"/>
      <c r="AD904" s="222"/>
      <c r="AE904" s="36"/>
      <c r="AF904" s="37"/>
      <c r="AG904" s="37"/>
      <c r="AH904" s="25"/>
      <c r="AI904" s="25"/>
      <c r="AJ904" s="25"/>
      <c r="AK904" s="25"/>
      <c r="AL904" s="25"/>
      <c r="AM904" s="25"/>
      <c r="AN904" s="25"/>
      <c r="AO904" s="35"/>
      <c r="AP904" s="25"/>
      <c r="AQ904" s="35"/>
      <c r="AR904" s="25"/>
      <c r="AS904" s="35"/>
      <c r="AT904" s="25"/>
      <c r="AU904" s="35"/>
      <c r="AV904" s="25"/>
      <c r="AW904" s="35"/>
      <c r="AX904" s="25"/>
    </row>
    <row r="905" spans="1:50" ht="26.25">
      <c r="A905" s="285"/>
      <c r="B905" s="381"/>
      <c r="C905" s="379"/>
      <c r="D905" s="378"/>
      <c r="E905" s="249"/>
      <c r="F905" s="248"/>
      <c r="G905" s="225"/>
      <c r="H905" s="227"/>
      <c r="I905" s="254"/>
      <c r="J905" s="255" t="e">
        <f>+VLOOKUP(I905,Peligros_Aspectos!A:D,4,0)</f>
        <v>#N/A</v>
      </c>
      <c r="K905" s="256" t="e">
        <f>+VLOOKUP(I905,Peligros_Aspectos!A:D,2,0)</f>
        <v>#N/A</v>
      </c>
      <c r="L905" s="257" t="e">
        <f>+VLOOKUP(I905,Peligros_Aspectos!A:C,3,0)</f>
        <v>#N/A</v>
      </c>
      <c r="M905" s="232"/>
      <c r="N905" s="258"/>
      <c r="O905" s="245" t="str">
        <f t="shared" si="70"/>
        <v/>
      </c>
      <c r="P905" s="260"/>
      <c r="Q905" s="260"/>
      <c r="R905" s="260"/>
      <c r="S905" s="260"/>
      <c r="T905" s="260"/>
      <c r="U905" s="258"/>
      <c r="V905" s="265"/>
      <c r="W905" s="264"/>
      <c r="X905" s="260"/>
      <c r="Y905" s="266"/>
      <c r="Z905" s="245" t="str">
        <f t="shared" si="71"/>
        <v/>
      </c>
      <c r="AA905" s="267"/>
      <c r="AB905" s="245" t="str">
        <f t="array" ref="AB905">_xlfn.IFS(AND(Z905=1,P905&lt;&gt;0),25,AND(Z905=1,R905&lt;&gt;0),21,AND(Z905=1,U905="ALTO"),16,AND(Z905=1,U905="BAJO"),11,AND(Z905=1,V905&lt;&gt;0),2,AND(Z905=2,P905&lt;&gt;0),25,AND(Z905=2,R905&lt;&gt;0),21,AND(Z905=2,U905="ALTO"),16,AND(Z905=2,U905="BAJO"),11,AND(Z905=2,V905&lt;&gt;0),4,AND(Z905=3,P905&lt;&gt;0),25,AND(Z905=3,R905&lt;&gt;0),21,AND(Z905=3,U905="ALTO"),16,AND(Z905=3,U905="BAJO"),12,AND(Z905=3,V905&lt;&gt;0),5,AND(Z905=4,P905&lt;&gt;0),25,AND(Z905=4,R905&lt;&gt;0),13,AND(Z905=4,U905="ALTO"),16,AND(Z905=4,U905="BAJO"),14,AND(Z905=4,V905&lt;&gt;0),7,AND(Z905=5,P905&lt;&gt;0),25,AND(Z905=5,R905&lt;&gt;0),21,AND(Z905=5,U905="ALTO"),16,AND(Z905=5,U905="BAJO"),12,AND(Z905=5,V905&lt;&gt;0),8,AND(Z905=6,P905&lt;&gt;0),25,AND(Z905=6,R905&lt;&gt;0),21,AND(Z905=6,U905="ALTO"),20,AND(Z905=6,U905="BAJO"),17,AND(Z905=6,V905&lt;&gt;0),6,AND(Z905=7,P905&lt;&gt;0),25,AND(Z905=7,R905&lt;&gt;0),23,AND(Z905=7,U905="ALTO"),16,AND(Z905=7,U905="BAJO"),11,AND(Z905=7,V905&lt;&gt;0),7,AND(Z905=8,P905&lt;&gt;0),25,AND(Z905=8,R905&lt;&gt;0),21,AND(Z905=8,U905="ALTO"),16,AND(Z905=8,U905="BAJO"),12,AND(Z905=8,V905&lt;&gt;0),8,AND(Z905=9,P905&lt;&gt;0),25,AND(Z905=9,R905&lt;&gt;0),21,AND(Z905=9,U905="ALTO"),20,AND(Z905=9,U905="BAJO"),17,AND(Z905=9,V905&lt;&gt;0),13,AND(Z905=10,P905&lt;&gt;0),25,AND(Z905=10,R905&lt;&gt;0),22,AND(Z905=10,U905="ALTO"),21,AND(Z905=10,U905="BAJO"),18,AND(Z905=10,V905&lt;&gt;0),18,AND(Z905=11,P905&lt;&gt;0),25,AND(Z905=11,R905&lt;&gt;0),23,AND(Z905=11,U905="ALTO"),20,AND(Z905=11,U905="BAJO"),16,AND(Z905=11,V905&lt;&gt;0),11,AND(Z905=12,P905&lt;&gt;0),25,AND(Z905=12,R905&lt;&gt;0),23,AND(Z905=12,U905="ALTO"),20,AND(Z905=12,U905="BAJO"),16,AND(Z905=12,V905&lt;&gt;0),12,AND(Z905=13,P905&lt;&gt;0),25,AND(Z905=13,R905&lt;&gt;0),21,AND(Z905=13,U905="ALTO"),20,AND(Z905=13,U905="BAJO"),17,AND(Z905=13,V905&lt;&gt;0),17,AND(Z905=14,P905&lt;&gt;0),25,AND(Z905=14,R905&lt;&gt;0),24,AND(Z905=14,U905="ALTO"),23,AND(Z905=14,U905="BAJO"),21,AND(Z905=14,V905&lt;&gt;0),18,AND(Z905=15,P905&lt;&gt;0),25,AND(Z905=15,R905&lt;&gt;0),24,AND(Z905=15,U905="ALTO"),22,AND(Z905=15,U905="BAJO"),19,AND(Z905=15,V905&lt;&gt;0),19,AND(Z905=16,P905&lt;&gt;0),25,AND(Z905=16,R905&lt;&gt;0),23,AND(Z905=16,U905="ALTO"),23,AND(Z905=16,U905="BAJO"),23,AND(Z905=16,V905&lt;&gt;0),20,AND(Z905=17,P905&lt;&gt;0),25,AND(Z905=17,R905&lt;&gt;0),24,AND(Z905=17,U905="ALTO"),23,AND(Z905=17,U905="BAJO"),21,AND(Z905=17,V905&lt;&gt;0),20,AND(Z905=18,P905&lt;&gt;0),25,AND(Z905=18,R905&lt;&gt;0),24,AND(Z905=18,U905="ALTO"),23,AND(Z905=18,U905="BAJO"),22,AND(Z905=18,V905&lt;&gt;0),21,AND(Z905=19,P905&lt;&gt;0),25,AND(Z905=19,R905&lt;&gt;0),25,AND(Z905=19,U905="ALTO"),24,AND(Z905=19,U905="BAJO"),22,AND(Z905=19,V905&lt;&gt;0),22,AND(Z905&lt;&gt;0,X905&lt;&gt;0),Z905,TRUE,"FALSO")</f>
        <v>FALSO</v>
      </c>
      <c r="AC905" s="222"/>
      <c r="AD905" s="222"/>
      <c r="AE905" s="36"/>
      <c r="AF905" s="37"/>
      <c r="AG905" s="37"/>
      <c r="AH905" s="25"/>
      <c r="AI905" s="25"/>
      <c r="AJ905" s="25"/>
      <c r="AK905" s="25"/>
      <c r="AL905" s="25"/>
      <c r="AM905" s="25"/>
      <c r="AN905" s="25"/>
      <c r="AO905" s="35"/>
      <c r="AP905" s="25"/>
      <c r="AQ905" s="35"/>
      <c r="AR905" s="25"/>
      <c r="AS905" s="35"/>
      <c r="AT905" s="25"/>
      <c r="AU905" s="35"/>
      <c r="AV905" s="25"/>
      <c r="AW905" s="35"/>
      <c r="AX905" s="25"/>
    </row>
    <row r="906" spans="1:50" ht="26.25">
      <c r="A906" s="285"/>
      <c r="B906" s="381"/>
      <c r="C906" s="379"/>
      <c r="D906" s="378"/>
      <c r="E906" s="249"/>
      <c r="F906" s="248"/>
      <c r="G906" s="225"/>
      <c r="H906" s="227"/>
      <c r="I906" s="254"/>
      <c r="J906" s="255" t="e">
        <f>+VLOOKUP(I906,Peligros_Aspectos!A:D,4,0)</f>
        <v>#N/A</v>
      </c>
      <c r="K906" s="256" t="e">
        <f>+VLOOKUP(I906,Peligros_Aspectos!A:D,2,0)</f>
        <v>#N/A</v>
      </c>
      <c r="L906" s="257" t="e">
        <f>+VLOOKUP(I906,Peligros_Aspectos!A:C,3,0)</f>
        <v>#N/A</v>
      </c>
      <c r="M906" s="232"/>
      <c r="N906" s="258"/>
      <c r="O906" s="245" t="str">
        <f t="shared" si="70"/>
        <v/>
      </c>
      <c r="P906" s="260"/>
      <c r="Q906" s="260"/>
      <c r="R906" s="260"/>
      <c r="S906" s="260"/>
      <c r="T906" s="260"/>
      <c r="U906" s="258"/>
      <c r="V906" s="265"/>
      <c r="W906" s="264"/>
      <c r="X906" s="260"/>
      <c r="Y906" s="266"/>
      <c r="Z906" s="245" t="str">
        <f t="shared" si="71"/>
        <v/>
      </c>
      <c r="AA906" s="267"/>
      <c r="AB906" s="245" t="str">
        <f t="array" ref="AB906">_xlfn.IFS(AND(Z906=1,P906&lt;&gt;0),25,AND(Z906=1,R906&lt;&gt;0),21,AND(Z906=1,U906="ALTO"),16,AND(Z906=1,U906="BAJO"),11,AND(Z906=1,V906&lt;&gt;0),2,AND(Z906=2,P906&lt;&gt;0),25,AND(Z906=2,R906&lt;&gt;0),21,AND(Z906=2,U906="ALTO"),16,AND(Z906=2,U906="BAJO"),11,AND(Z906=2,V906&lt;&gt;0),4,AND(Z906=3,P906&lt;&gt;0),25,AND(Z906=3,R906&lt;&gt;0),21,AND(Z906=3,U906="ALTO"),16,AND(Z906=3,U906="BAJO"),12,AND(Z906=3,V906&lt;&gt;0),5,AND(Z906=4,P906&lt;&gt;0),25,AND(Z906=4,R906&lt;&gt;0),13,AND(Z906=4,U906="ALTO"),16,AND(Z906=4,U906="BAJO"),14,AND(Z906=4,V906&lt;&gt;0),7,AND(Z906=5,P906&lt;&gt;0),25,AND(Z906=5,R906&lt;&gt;0),21,AND(Z906=5,U906="ALTO"),16,AND(Z906=5,U906="BAJO"),12,AND(Z906=5,V906&lt;&gt;0),8,AND(Z906=6,P906&lt;&gt;0),25,AND(Z906=6,R906&lt;&gt;0),21,AND(Z906=6,U906="ALTO"),20,AND(Z906=6,U906="BAJO"),17,AND(Z906=6,V906&lt;&gt;0),6,AND(Z906=7,P906&lt;&gt;0),25,AND(Z906=7,R906&lt;&gt;0),23,AND(Z906=7,U906="ALTO"),16,AND(Z906=7,U906="BAJO"),11,AND(Z906=7,V906&lt;&gt;0),7,AND(Z906=8,P906&lt;&gt;0),25,AND(Z906=8,R906&lt;&gt;0),21,AND(Z906=8,U906="ALTO"),16,AND(Z906=8,U906="BAJO"),12,AND(Z906=8,V906&lt;&gt;0),8,AND(Z906=9,P906&lt;&gt;0),25,AND(Z906=9,R906&lt;&gt;0),21,AND(Z906=9,U906="ALTO"),20,AND(Z906=9,U906="BAJO"),17,AND(Z906=9,V906&lt;&gt;0),13,AND(Z906=10,P906&lt;&gt;0),25,AND(Z906=10,R906&lt;&gt;0),22,AND(Z906=10,U906="ALTO"),21,AND(Z906=10,U906="BAJO"),18,AND(Z906=10,V906&lt;&gt;0),18,AND(Z906=11,P906&lt;&gt;0),25,AND(Z906=11,R906&lt;&gt;0),23,AND(Z906=11,U906="ALTO"),20,AND(Z906=11,U906="BAJO"),16,AND(Z906=11,V906&lt;&gt;0),11,AND(Z906=12,P906&lt;&gt;0),25,AND(Z906=12,R906&lt;&gt;0),23,AND(Z906=12,U906="ALTO"),20,AND(Z906=12,U906="BAJO"),16,AND(Z906=12,V906&lt;&gt;0),12,AND(Z906=13,P906&lt;&gt;0),25,AND(Z906=13,R906&lt;&gt;0),21,AND(Z906=13,U906="ALTO"),20,AND(Z906=13,U906="BAJO"),17,AND(Z906=13,V906&lt;&gt;0),17,AND(Z906=14,P906&lt;&gt;0),25,AND(Z906=14,R906&lt;&gt;0),24,AND(Z906=14,U906="ALTO"),23,AND(Z906=14,U906="BAJO"),21,AND(Z906=14,V906&lt;&gt;0),18,AND(Z906=15,P906&lt;&gt;0),25,AND(Z906=15,R906&lt;&gt;0),24,AND(Z906=15,U906="ALTO"),22,AND(Z906=15,U906="BAJO"),19,AND(Z906=15,V906&lt;&gt;0),19,AND(Z906=16,P906&lt;&gt;0),25,AND(Z906=16,R906&lt;&gt;0),23,AND(Z906=16,U906="ALTO"),23,AND(Z906=16,U906="BAJO"),23,AND(Z906=16,V906&lt;&gt;0),20,AND(Z906=17,P906&lt;&gt;0),25,AND(Z906=17,R906&lt;&gt;0),24,AND(Z906=17,U906="ALTO"),23,AND(Z906=17,U906="BAJO"),21,AND(Z906=17,V906&lt;&gt;0),20,AND(Z906=18,P906&lt;&gt;0),25,AND(Z906=18,R906&lt;&gt;0),24,AND(Z906=18,U906="ALTO"),23,AND(Z906=18,U906="BAJO"),22,AND(Z906=18,V906&lt;&gt;0),21,AND(Z906=19,P906&lt;&gt;0),25,AND(Z906=19,R906&lt;&gt;0),25,AND(Z906=19,U906="ALTO"),24,AND(Z906=19,U906="BAJO"),22,AND(Z906=19,V906&lt;&gt;0),22,AND(Z906&lt;&gt;0,X906&lt;&gt;0),Z906,TRUE,"FALSO")</f>
        <v>FALSO</v>
      </c>
      <c r="AC906" s="222"/>
      <c r="AD906" s="222"/>
      <c r="AE906" s="36"/>
      <c r="AF906" s="37"/>
      <c r="AG906" s="37"/>
      <c r="AH906" s="25"/>
      <c r="AI906" s="25"/>
      <c r="AJ906" s="25"/>
      <c r="AK906" s="25"/>
      <c r="AL906" s="25"/>
      <c r="AM906" s="25"/>
      <c r="AN906" s="25"/>
      <c r="AO906" s="35"/>
      <c r="AP906" s="25"/>
      <c r="AQ906" s="35"/>
      <c r="AR906" s="25"/>
      <c r="AS906" s="35"/>
      <c r="AT906" s="25"/>
      <c r="AU906" s="35"/>
      <c r="AV906" s="25"/>
      <c r="AW906" s="35"/>
      <c r="AX906" s="25"/>
    </row>
    <row r="907" spans="1:50" ht="26.25">
      <c r="A907" s="285"/>
      <c r="B907" s="381"/>
      <c r="C907" s="379"/>
      <c r="D907" s="378"/>
      <c r="E907" s="249"/>
      <c r="F907" s="248"/>
      <c r="G907" s="225"/>
      <c r="H907" s="227"/>
      <c r="I907" s="254"/>
      <c r="J907" s="255" t="e">
        <f>+VLOOKUP(I907,Peligros_Aspectos!A:D,4,0)</f>
        <v>#N/A</v>
      </c>
      <c r="K907" s="256" t="e">
        <f>+VLOOKUP(I907,Peligros_Aspectos!A:D,2,0)</f>
        <v>#N/A</v>
      </c>
      <c r="L907" s="257" t="e">
        <f>+VLOOKUP(I907,Peligros_Aspectos!A:C,3,0)</f>
        <v>#N/A</v>
      </c>
      <c r="M907" s="232"/>
      <c r="N907" s="258"/>
      <c r="O907" s="245" t="str">
        <f t="shared" si="70"/>
        <v/>
      </c>
      <c r="P907" s="260"/>
      <c r="Q907" s="260"/>
      <c r="R907" s="260"/>
      <c r="S907" s="260"/>
      <c r="T907" s="260"/>
      <c r="U907" s="258"/>
      <c r="V907" s="264"/>
      <c r="W907" s="264"/>
      <c r="X907" s="260"/>
      <c r="Y907" s="266"/>
      <c r="Z907" s="245" t="str">
        <f t="shared" si="71"/>
        <v/>
      </c>
      <c r="AA907" s="267"/>
      <c r="AB907" s="245" t="str">
        <f t="array" ref="AB907">_xlfn.IFS(AND(Z907=1,P907&lt;&gt;0),25,AND(Z907=1,R907&lt;&gt;0),21,AND(Z907=1,U907="ALTO"),16,AND(Z907=1,U907="BAJO"),11,AND(Z907=1,V907&lt;&gt;0),2,AND(Z907=2,P907&lt;&gt;0),25,AND(Z907=2,R907&lt;&gt;0),21,AND(Z907=2,U907="ALTO"),16,AND(Z907=2,U907="BAJO"),11,AND(Z907=2,V907&lt;&gt;0),4,AND(Z907=3,P907&lt;&gt;0),25,AND(Z907=3,R907&lt;&gt;0),21,AND(Z907=3,U907="ALTO"),16,AND(Z907=3,U907="BAJO"),12,AND(Z907=3,V907&lt;&gt;0),5,AND(Z907=4,P907&lt;&gt;0),25,AND(Z907=4,R907&lt;&gt;0),13,AND(Z907=4,U907="ALTO"),16,AND(Z907=4,U907="BAJO"),14,AND(Z907=4,V907&lt;&gt;0),7,AND(Z907=5,P907&lt;&gt;0),25,AND(Z907=5,R907&lt;&gt;0),21,AND(Z907=5,U907="ALTO"),16,AND(Z907=5,U907="BAJO"),12,AND(Z907=5,V907&lt;&gt;0),8,AND(Z907=6,P907&lt;&gt;0),25,AND(Z907=6,R907&lt;&gt;0),21,AND(Z907=6,U907="ALTO"),20,AND(Z907=6,U907="BAJO"),17,AND(Z907=6,V907&lt;&gt;0),6,AND(Z907=7,P907&lt;&gt;0),25,AND(Z907=7,R907&lt;&gt;0),23,AND(Z907=7,U907="ALTO"),16,AND(Z907=7,U907="BAJO"),11,AND(Z907=7,V907&lt;&gt;0),7,AND(Z907=8,P907&lt;&gt;0),25,AND(Z907=8,R907&lt;&gt;0),21,AND(Z907=8,U907="ALTO"),16,AND(Z907=8,U907="BAJO"),12,AND(Z907=8,V907&lt;&gt;0),8,AND(Z907=9,P907&lt;&gt;0),25,AND(Z907=9,R907&lt;&gt;0),21,AND(Z907=9,U907="ALTO"),20,AND(Z907=9,U907="BAJO"),17,AND(Z907=9,V907&lt;&gt;0),13,AND(Z907=10,P907&lt;&gt;0),25,AND(Z907=10,R907&lt;&gt;0),22,AND(Z907=10,U907="ALTO"),21,AND(Z907=10,U907="BAJO"),18,AND(Z907=10,V907&lt;&gt;0),18,AND(Z907=11,P907&lt;&gt;0),25,AND(Z907=11,R907&lt;&gt;0),23,AND(Z907=11,U907="ALTO"),20,AND(Z907=11,U907="BAJO"),16,AND(Z907=11,V907&lt;&gt;0),11,AND(Z907=12,P907&lt;&gt;0),25,AND(Z907=12,R907&lt;&gt;0),23,AND(Z907=12,U907="ALTO"),20,AND(Z907=12,U907="BAJO"),16,AND(Z907=12,V907&lt;&gt;0),12,AND(Z907=13,P907&lt;&gt;0),25,AND(Z907=13,R907&lt;&gt;0),21,AND(Z907=13,U907="ALTO"),20,AND(Z907=13,U907="BAJO"),17,AND(Z907=13,V907&lt;&gt;0),17,AND(Z907=14,P907&lt;&gt;0),25,AND(Z907=14,R907&lt;&gt;0),24,AND(Z907=14,U907="ALTO"),23,AND(Z907=14,U907="BAJO"),21,AND(Z907=14,V907&lt;&gt;0),18,AND(Z907=15,P907&lt;&gt;0),25,AND(Z907=15,R907&lt;&gt;0),24,AND(Z907=15,U907="ALTO"),22,AND(Z907=15,U907="BAJO"),19,AND(Z907=15,V907&lt;&gt;0),19,AND(Z907=16,P907&lt;&gt;0),25,AND(Z907=16,R907&lt;&gt;0),23,AND(Z907=16,U907="ALTO"),23,AND(Z907=16,U907="BAJO"),23,AND(Z907=16,V907&lt;&gt;0),20,AND(Z907=17,P907&lt;&gt;0),25,AND(Z907=17,R907&lt;&gt;0),24,AND(Z907=17,U907="ALTO"),23,AND(Z907=17,U907="BAJO"),21,AND(Z907=17,V907&lt;&gt;0),20,AND(Z907=18,P907&lt;&gt;0),25,AND(Z907=18,R907&lt;&gt;0),24,AND(Z907=18,U907="ALTO"),23,AND(Z907=18,U907="BAJO"),22,AND(Z907=18,V907&lt;&gt;0),21,AND(Z907=19,P907&lt;&gt;0),25,AND(Z907=19,R907&lt;&gt;0),25,AND(Z907=19,U907="ALTO"),24,AND(Z907=19,U907="BAJO"),22,AND(Z907=19,V907&lt;&gt;0),22,AND(Z907&lt;&gt;0,X907&lt;&gt;0),Z907,TRUE,"FALSO")</f>
        <v>FALSO</v>
      </c>
      <c r="AC907" s="222"/>
      <c r="AD907" s="222"/>
      <c r="AE907" s="36"/>
      <c r="AF907" s="37"/>
      <c r="AG907" s="37"/>
      <c r="AH907" s="25"/>
      <c r="AI907" s="25"/>
      <c r="AJ907" s="25"/>
      <c r="AK907" s="25"/>
      <c r="AL907" s="25"/>
      <c r="AM907" s="25"/>
      <c r="AN907" s="25"/>
      <c r="AO907" s="35"/>
      <c r="AP907" s="25"/>
      <c r="AQ907" s="35"/>
      <c r="AR907" s="25"/>
      <c r="AS907" s="35"/>
      <c r="AT907" s="25"/>
      <c r="AU907" s="35"/>
      <c r="AV907" s="25"/>
      <c r="AW907" s="35"/>
      <c r="AX907" s="25"/>
    </row>
    <row r="908" spans="1:50" ht="26.25">
      <c r="A908" s="285"/>
      <c r="B908" s="381"/>
      <c r="C908" s="379"/>
      <c r="D908" s="378"/>
      <c r="E908" s="249"/>
      <c r="F908" s="248"/>
      <c r="G908" s="225"/>
      <c r="H908" s="227"/>
      <c r="I908" s="254"/>
      <c r="J908" s="255" t="e">
        <f>+VLOOKUP(I908,Peligros_Aspectos!A:D,4,0)</f>
        <v>#N/A</v>
      </c>
      <c r="K908" s="256" t="e">
        <f>+VLOOKUP(I908,Peligros_Aspectos!A:D,2,0)</f>
        <v>#N/A</v>
      </c>
      <c r="L908" s="257" t="e">
        <f>+VLOOKUP(I908,Peligros_Aspectos!A:C,3,0)</f>
        <v>#N/A</v>
      </c>
      <c r="M908" s="232"/>
      <c r="N908" s="258"/>
      <c r="O908" s="245" t="str">
        <f t="shared" si="70"/>
        <v/>
      </c>
      <c r="P908" s="260"/>
      <c r="Q908" s="260"/>
      <c r="R908" s="260"/>
      <c r="S908" s="260"/>
      <c r="T908" s="260"/>
      <c r="U908" s="258"/>
      <c r="V908" s="264"/>
      <c r="W908" s="264"/>
      <c r="X908" s="260"/>
      <c r="Y908" s="266"/>
      <c r="Z908" s="245" t="str">
        <f t="shared" si="71"/>
        <v/>
      </c>
      <c r="AA908" s="267"/>
      <c r="AB908" s="245" t="str">
        <f t="array" ref="AB908">_xlfn.IFS(AND(Z908=1,P908&lt;&gt;0),25,AND(Z908=1,R908&lt;&gt;0),21,AND(Z908=1,U908="ALTO"),16,AND(Z908=1,U908="BAJO"),11,AND(Z908=1,V908&lt;&gt;0),2,AND(Z908=2,P908&lt;&gt;0),25,AND(Z908=2,R908&lt;&gt;0),21,AND(Z908=2,U908="ALTO"),16,AND(Z908=2,U908="BAJO"),11,AND(Z908=2,V908&lt;&gt;0),4,AND(Z908=3,P908&lt;&gt;0),25,AND(Z908=3,R908&lt;&gt;0),21,AND(Z908=3,U908="ALTO"),16,AND(Z908=3,U908="BAJO"),12,AND(Z908=3,V908&lt;&gt;0),5,AND(Z908=4,P908&lt;&gt;0),25,AND(Z908=4,R908&lt;&gt;0),13,AND(Z908=4,U908="ALTO"),16,AND(Z908=4,U908="BAJO"),14,AND(Z908=4,V908&lt;&gt;0),7,AND(Z908=5,P908&lt;&gt;0),25,AND(Z908=5,R908&lt;&gt;0),21,AND(Z908=5,U908="ALTO"),16,AND(Z908=5,U908="BAJO"),12,AND(Z908=5,V908&lt;&gt;0),8,AND(Z908=6,P908&lt;&gt;0),25,AND(Z908=6,R908&lt;&gt;0),21,AND(Z908=6,U908="ALTO"),20,AND(Z908=6,U908="BAJO"),17,AND(Z908=6,V908&lt;&gt;0),6,AND(Z908=7,P908&lt;&gt;0),25,AND(Z908=7,R908&lt;&gt;0),23,AND(Z908=7,U908="ALTO"),16,AND(Z908=7,U908="BAJO"),11,AND(Z908=7,V908&lt;&gt;0),7,AND(Z908=8,P908&lt;&gt;0),25,AND(Z908=8,R908&lt;&gt;0),21,AND(Z908=8,U908="ALTO"),16,AND(Z908=8,U908="BAJO"),12,AND(Z908=8,V908&lt;&gt;0),8,AND(Z908=9,P908&lt;&gt;0),25,AND(Z908=9,R908&lt;&gt;0),21,AND(Z908=9,U908="ALTO"),20,AND(Z908=9,U908="BAJO"),17,AND(Z908=9,V908&lt;&gt;0),13,AND(Z908=10,P908&lt;&gt;0),25,AND(Z908=10,R908&lt;&gt;0),22,AND(Z908=10,U908="ALTO"),21,AND(Z908=10,U908="BAJO"),18,AND(Z908=10,V908&lt;&gt;0),18,AND(Z908=11,P908&lt;&gt;0),25,AND(Z908=11,R908&lt;&gt;0),23,AND(Z908=11,U908="ALTO"),20,AND(Z908=11,U908="BAJO"),16,AND(Z908=11,V908&lt;&gt;0),11,AND(Z908=12,P908&lt;&gt;0),25,AND(Z908=12,R908&lt;&gt;0),23,AND(Z908=12,U908="ALTO"),20,AND(Z908=12,U908="BAJO"),16,AND(Z908=12,V908&lt;&gt;0),12,AND(Z908=13,P908&lt;&gt;0),25,AND(Z908=13,R908&lt;&gt;0),21,AND(Z908=13,U908="ALTO"),20,AND(Z908=13,U908="BAJO"),17,AND(Z908=13,V908&lt;&gt;0),17,AND(Z908=14,P908&lt;&gt;0),25,AND(Z908=14,R908&lt;&gt;0),24,AND(Z908=14,U908="ALTO"),23,AND(Z908=14,U908="BAJO"),21,AND(Z908=14,V908&lt;&gt;0),18,AND(Z908=15,P908&lt;&gt;0),25,AND(Z908=15,R908&lt;&gt;0),24,AND(Z908=15,U908="ALTO"),22,AND(Z908=15,U908="BAJO"),19,AND(Z908=15,V908&lt;&gt;0),19,AND(Z908=16,P908&lt;&gt;0),25,AND(Z908=16,R908&lt;&gt;0),23,AND(Z908=16,U908="ALTO"),23,AND(Z908=16,U908="BAJO"),23,AND(Z908=16,V908&lt;&gt;0),20,AND(Z908=17,P908&lt;&gt;0),25,AND(Z908=17,R908&lt;&gt;0),24,AND(Z908=17,U908="ALTO"),23,AND(Z908=17,U908="BAJO"),21,AND(Z908=17,V908&lt;&gt;0),20,AND(Z908=18,P908&lt;&gt;0),25,AND(Z908=18,R908&lt;&gt;0),24,AND(Z908=18,U908="ALTO"),23,AND(Z908=18,U908="BAJO"),22,AND(Z908=18,V908&lt;&gt;0),21,AND(Z908=19,P908&lt;&gt;0),25,AND(Z908=19,R908&lt;&gt;0),25,AND(Z908=19,U908="ALTO"),24,AND(Z908=19,U908="BAJO"),22,AND(Z908=19,V908&lt;&gt;0),22,AND(Z908&lt;&gt;0,X908&lt;&gt;0),Z908,TRUE,"FALSO")</f>
        <v>FALSO</v>
      </c>
      <c r="AC908" s="222"/>
      <c r="AD908" s="222"/>
      <c r="AE908" s="36"/>
      <c r="AF908" s="37"/>
      <c r="AG908" s="37"/>
      <c r="AH908" s="25"/>
      <c r="AI908" s="25"/>
      <c r="AJ908" s="25"/>
      <c r="AK908" s="25"/>
      <c r="AL908" s="25"/>
      <c r="AM908" s="25"/>
      <c r="AN908" s="25"/>
      <c r="AO908" s="35"/>
      <c r="AP908" s="25"/>
      <c r="AQ908" s="35"/>
      <c r="AR908" s="25"/>
      <c r="AS908" s="35"/>
      <c r="AT908" s="25"/>
      <c r="AU908" s="35"/>
      <c r="AV908" s="25"/>
      <c r="AW908" s="35"/>
      <c r="AX908" s="25"/>
    </row>
    <row r="909" spans="1:50" ht="26.25">
      <c r="A909" s="285"/>
      <c r="B909" s="381"/>
      <c r="C909" s="379"/>
      <c r="D909" s="378"/>
      <c r="E909" s="249"/>
      <c r="F909" s="248"/>
      <c r="G909" s="225"/>
      <c r="H909" s="227"/>
      <c r="I909" s="254"/>
      <c r="J909" s="255" t="e">
        <f>+VLOOKUP(I909,Peligros_Aspectos!A:D,4,0)</f>
        <v>#N/A</v>
      </c>
      <c r="K909" s="256" t="e">
        <f>+VLOOKUP(I909,Peligros_Aspectos!A:D,2,0)</f>
        <v>#N/A</v>
      </c>
      <c r="L909" s="257" t="e">
        <f>+VLOOKUP(I909,Peligros_Aspectos!A:C,3,0)</f>
        <v>#N/A</v>
      </c>
      <c r="M909" s="232"/>
      <c r="N909" s="258"/>
      <c r="O909" s="245" t="str">
        <f t="shared" si="70"/>
        <v/>
      </c>
      <c r="P909" s="260"/>
      <c r="Q909" s="260"/>
      <c r="R909" s="260"/>
      <c r="S909" s="260"/>
      <c r="T909" s="260"/>
      <c r="U909" s="258"/>
      <c r="V909" s="264"/>
      <c r="W909" s="264"/>
      <c r="X909" s="260"/>
      <c r="Y909" s="266"/>
      <c r="Z909" s="245" t="str">
        <f t="shared" si="71"/>
        <v/>
      </c>
      <c r="AA909" s="267"/>
      <c r="AB909" s="245" t="str">
        <f t="array" ref="AB909">_xlfn.IFS(AND(Z909=1,P909&lt;&gt;0),25,AND(Z909=1,R909&lt;&gt;0),21,AND(Z909=1,U909="ALTO"),16,AND(Z909=1,U909="BAJO"),11,AND(Z909=1,V909&lt;&gt;0),2,AND(Z909=2,P909&lt;&gt;0),25,AND(Z909=2,R909&lt;&gt;0),21,AND(Z909=2,U909="ALTO"),16,AND(Z909=2,U909="BAJO"),11,AND(Z909=2,V909&lt;&gt;0),4,AND(Z909=3,P909&lt;&gt;0),25,AND(Z909=3,R909&lt;&gt;0),21,AND(Z909=3,U909="ALTO"),16,AND(Z909=3,U909="BAJO"),12,AND(Z909=3,V909&lt;&gt;0),5,AND(Z909=4,P909&lt;&gt;0),25,AND(Z909=4,R909&lt;&gt;0),13,AND(Z909=4,U909="ALTO"),16,AND(Z909=4,U909="BAJO"),14,AND(Z909=4,V909&lt;&gt;0),7,AND(Z909=5,P909&lt;&gt;0),25,AND(Z909=5,R909&lt;&gt;0),21,AND(Z909=5,U909="ALTO"),16,AND(Z909=5,U909="BAJO"),12,AND(Z909=5,V909&lt;&gt;0),8,AND(Z909=6,P909&lt;&gt;0),25,AND(Z909=6,R909&lt;&gt;0),21,AND(Z909=6,U909="ALTO"),20,AND(Z909=6,U909="BAJO"),17,AND(Z909=6,V909&lt;&gt;0),6,AND(Z909=7,P909&lt;&gt;0),25,AND(Z909=7,R909&lt;&gt;0),23,AND(Z909=7,U909="ALTO"),16,AND(Z909=7,U909="BAJO"),11,AND(Z909=7,V909&lt;&gt;0),7,AND(Z909=8,P909&lt;&gt;0),25,AND(Z909=8,R909&lt;&gt;0),21,AND(Z909=8,U909="ALTO"),16,AND(Z909=8,U909="BAJO"),12,AND(Z909=8,V909&lt;&gt;0),8,AND(Z909=9,P909&lt;&gt;0),25,AND(Z909=9,R909&lt;&gt;0),21,AND(Z909=9,U909="ALTO"),20,AND(Z909=9,U909="BAJO"),17,AND(Z909=9,V909&lt;&gt;0),13,AND(Z909=10,P909&lt;&gt;0),25,AND(Z909=10,R909&lt;&gt;0),22,AND(Z909=10,U909="ALTO"),21,AND(Z909=10,U909="BAJO"),18,AND(Z909=10,V909&lt;&gt;0),18,AND(Z909=11,P909&lt;&gt;0),25,AND(Z909=11,R909&lt;&gt;0),23,AND(Z909=11,U909="ALTO"),20,AND(Z909=11,U909="BAJO"),16,AND(Z909=11,V909&lt;&gt;0),11,AND(Z909=12,P909&lt;&gt;0),25,AND(Z909=12,R909&lt;&gt;0),23,AND(Z909=12,U909="ALTO"),20,AND(Z909=12,U909="BAJO"),16,AND(Z909=12,V909&lt;&gt;0),12,AND(Z909=13,P909&lt;&gt;0),25,AND(Z909=13,R909&lt;&gt;0),21,AND(Z909=13,U909="ALTO"),20,AND(Z909=13,U909="BAJO"),17,AND(Z909=13,V909&lt;&gt;0),17,AND(Z909=14,P909&lt;&gt;0),25,AND(Z909=14,R909&lt;&gt;0),24,AND(Z909=14,U909="ALTO"),23,AND(Z909=14,U909="BAJO"),21,AND(Z909=14,V909&lt;&gt;0),18,AND(Z909=15,P909&lt;&gt;0),25,AND(Z909=15,R909&lt;&gt;0),24,AND(Z909=15,U909="ALTO"),22,AND(Z909=15,U909="BAJO"),19,AND(Z909=15,V909&lt;&gt;0),19,AND(Z909=16,P909&lt;&gt;0),25,AND(Z909=16,R909&lt;&gt;0),23,AND(Z909=16,U909="ALTO"),23,AND(Z909=16,U909="BAJO"),23,AND(Z909=16,V909&lt;&gt;0),20,AND(Z909=17,P909&lt;&gt;0),25,AND(Z909=17,R909&lt;&gt;0),24,AND(Z909=17,U909="ALTO"),23,AND(Z909=17,U909="BAJO"),21,AND(Z909=17,V909&lt;&gt;0),20,AND(Z909=18,P909&lt;&gt;0),25,AND(Z909=18,R909&lt;&gt;0),24,AND(Z909=18,U909="ALTO"),23,AND(Z909=18,U909="BAJO"),22,AND(Z909=18,V909&lt;&gt;0),21,AND(Z909=19,P909&lt;&gt;0),25,AND(Z909=19,R909&lt;&gt;0),25,AND(Z909=19,U909="ALTO"),24,AND(Z909=19,U909="BAJO"),22,AND(Z909=19,V909&lt;&gt;0),22,AND(Z909&lt;&gt;0,X909&lt;&gt;0),Z909,TRUE,"FALSO")</f>
        <v>FALSO</v>
      </c>
      <c r="AC909" s="222"/>
      <c r="AD909" s="222"/>
      <c r="AE909" s="36"/>
      <c r="AF909" s="37"/>
      <c r="AG909" s="37"/>
      <c r="AH909" s="25"/>
      <c r="AI909" s="25"/>
      <c r="AJ909" s="25"/>
      <c r="AK909" s="25"/>
      <c r="AL909" s="25"/>
      <c r="AM909" s="25"/>
      <c r="AN909" s="25"/>
      <c r="AO909" s="35"/>
      <c r="AP909" s="25"/>
      <c r="AQ909" s="35"/>
      <c r="AR909" s="25"/>
      <c r="AS909" s="35"/>
      <c r="AT909" s="25"/>
      <c r="AU909" s="35"/>
      <c r="AV909" s="25"/>
      <c r="AW909" s="35"/>
      <c r="AX909" s="25"/>
    </row>
    <row r="910" spans="1:50" ht="26.25">
      <c r="A910" s="285"/>
      <c r="B910" s="381"/>
      <c r="C910" s="379"/>
      <c r="D910" s="378"/>
      <c r="E910" s="249"/>
      <c r="F910" s="248"/>
      <c r="G910" s="225"/>
      <c r="H910" s="227"/>
      <c r="I910" s="254"/>
      <c r="J910" s="255" t="e">
        <f>+VLOOKUP(I910,Peligros_Aspectos!A:D,4,0)</f>
        <v>#N/A</v>
      </c>
      <c r="K910" s="256" t="e">
        <f>+VLOOKUP(I910,Peligros_Aspectos!A:D,2,0)</f>
        <v>#N/A</v>
      </c>
      <c r="L910" s="257" t="e">
        <f>+VLOOKUP(I910,Peligros_Aspectos!A:C,3,0)</f>
        <v>#N/A</v>
      </c>
      <c r="M910" s="232"/>
      <c r="N910" s="258"/>
      <c r="O910" s="245" t="str">
        <f t="shared" si="70"/>
        <v/>
      </c>
      <c r="P910" s="260"/>
      <c r="Q910" s="260"/>
      <c r="R910" s="260"/>
      <c r="S910" s="260"/>
      <c r="T910" s="260"/>
      <c r="U910" s="258"/>
      <c r="V910" s="264"/>
      <c r="W910" s="264"/>
      <c r="X910" s="260"/>
      <c r="Y910" s="266"/>
      <c r="Z910" s="245" t="str">
        <f t="shared" si="71"/>
        <v/>
      </c>
      <c r="AA910" s="267"/>
      <c r="AB910" s="245" t="str">
        <f t="array" ref="AB910">_xlfn.IFS(AND(Z910=1,P910&lt;&gt;0),25,AND(Z910=1,R910&lt;&gt;0),21,AND(Z910=1,U910="ALTO"),16,AND(Z910=1,U910="BAJO"),11,AND(Z910=1,V910&lt;&gt;0),2,AND(Z910=2,P910&lt;&gt;0),25,AND(Z910=2,R910&lt;&gt;0),21,AND(Z910=2,U910="ALTO"),16,AND(Z910=2,U910="BAJO"),11,AND(Z910=2,V910&lt;&gt;0),4,AND(Z910=3,P910&lt;&gt;0),25,AND(Z910=3,R910&lt;&gt;0),21,AND(Z910=3,U910="ALTO"),16,AND(Z910=3,U910="BAJO"),12,AND(Z910=3,V910&lt;&gt;0),5,AND(Z910=4,P910&lt;&gt;0),25,AND(Z910=4,R910&lt;&gt;0),13,AND(Z910=4,U910="ALTO"),16,AND(Z910=4,U910="BAJO"),14,AND(Z910=4,V910&lt;&gt;0),7,AND(Z910=5,P910&lt;&gt;0),25,AND(Z910=5,R910&lt;&gt;0),21,AND(Z910=5,U910="ALTO"),16,AND(Z910=5,U910="BAJO"),12,AND(Z910=5,V910&lt;&gt;0),8,AND(Z910=6,P910&lt;&gt;0),25,AND(Z910=6,R910&lt;&gt;0),21,AND(Z910=6,U910="ALTO"),20,AND(Z910=6,U910="BAJO"),17,AND(Z910=6,V910&lt;&gt;0),6,AND(Z910=7,P910&lt;&gt;0),25,AND(Z910=7,R910&lt;&gt;0),23,AND(Z910=7,U910="ALTO"),16,AND(Z910=7,U910="BAJO"),11,AND(Z910=7,V910&lt;&gt;0),7,AND(Z910=8,P910&lt;&gt;0),25,AND(Z910=8,R910&lt;&gt;0),21,AND(Z910=8,U910="ALTO"),16,AND(Z910=8,U910="BAJO"),12,AND(Z910=8,V910&lt;&gt;0),8,AND(Z910=9,P910&lt;&gt;0),25,AND(Z910=9,R910&lt;&gt;0),21,AND(Z910=9,U910="ALTO"),20,AND(Z910=9,U910="BAJO"),17,AND(Z910=9,V910&lt;&gt;0),13,AND(Z910=10,P910&lt;&gt;0),25,AND(Z910=10,R910&lt;&gt;0),22,AND(Z910=10,U910="ALTO"),21,AND(Z910=10,U910="BAJO"),18,AND(Z910=10,V910&lt;&gt;0),18,AND(Z910=11,P910&lt;&gt;0),25,AND(Z910=11,R910&lt;&gt;0),23,AND(Z910=11,U910="ALTO"),20,AND(Z910=11,U910="BAJO"),16,AND(Z910=11,V910&lt;&gt;0),11,AND(Z910=12,P910&lt;&gt;0),25,AND(Z910=12,R910&lt;&gt;0),23,AND(Z910=12,U910="ALTO"),20,AND(Z910=12,U910="BAJO"),16,AND(Z910=12,V910&lt;&gt;0),12,AND(Z910=13,P910&lt;&gt;0),25,AND(Z910=13,R910&lt;&gt;0),21,AND(Z910=13,U910="ALTO"),20,AND(Z910=13,U910="BAJO"),17,AND(Z910=13,V910&lt;&gt;0),17,AND(Z910=14,P910&lt;&gt;0),25,AND(Z910=14,R910&lt;&gt;0),24,AND(Z910=14,U910="ALTO"),23,AND(Z910=14,U910="BAJO"),21,AND(Z910=14,V910&lt;&gt;0),18,AND(Z910=15,P910&lt;&gt;0),25,AND(Z910=15,R910&lt;&gt;0),24,AND(Z910=15,U910="ALTO"),22,AND(Z910=15,U910="BAJO"),19,AND(Z910=15,V910&lt;&gt;0),19,AND(Z910=16,P910&lt;&gt;0),25,AND(Z910=16,R910&lt;&gt;0),23,AND(Z910=16,U910="ALTO"),23,AND(Z910=16,U910="BAJO"),23,AND(Z910=16,V910&lt;&gt;0),20,AND(Z910=17,P910&lt;&gt;0),25,AND(Z910=17,R910&lt;&gt;0),24,AND(Z910=17,U910="ALTO"),23,AND(Z910=17,U910="BAJO"),21,AND(Z910=17,V910&lt;&gt;0),20,AND(Z910=18,P910&lt;&gt;0),25,AND(Z910=18,R910&lt;&gt;0),24,AND(Z910=18,U910="ALTO"),23,AND(Z910=18,U910="BAJO"),22,AND(Z910=18,V910&lt;&gt;0),21,AND(Z910=19,P910&lt;&gt;0),25,AND(Z910=19,R910&lt;&gt;0),25,AND(Z910=19,U910="ALTO"),24,AND(Z910=19,U910="BAJO"),22,AND(Z910=19,V910&lt;&gt;0),22,AND(Z910&lt;&gt;0,X910&lt;&gt;0),Z910,TRUE,"FALSO")</f>
        <v>FALSO</v>
      </c>
      <c r="AC910" s="222"/>
      <c r="AD910" s="222"/>
      <c r="AE910" s="36"/>
      <c r="AF910" s="37"/>
      <c r="AG910" s="37"/>
      <c r="AH910" s="25"/>
      <c r="AI910" s="25"/>
      <c r="AJ910" s="25"/>
      <c r="AK910" s="25"/>
      <c r="AL910" s="25"/>
      <c r="AM910" s="25"/>
      <c r="AN910" s="25"/>
      <c r="AO910" s="35"/>
      <c r="AP910" s="25"/>
      <c r="AQ910" s="35"/>
      <c r="AR910" s="25"/>
      <c r="AS910" s="35"/>
      <c r="AT910" s="25"/>
      <c r="AU910" s="35"/>
      <c r="AV910" s="25"/>
      <c r="AW910" s="35"/>
      <c r="AX910" s="25"/>
    </row>
    <row r="911" spans="1:50" ht="26.25">
      <c r="A911" s="285"/>
      <c r="B911" s="381"/>
      <c r="C911" s="379"/>
      <c r="D911" s="378"/>
      <c r="E911" s="249"/>
      <c r="F911" s="248"/>
      <c r="G911" s="225"/>
      <c r="H911" s="227"/>
      <c r="I911" s="254"/>
      <c r="J911" s="255" t="e">
        <f>+VLOOKUP(I911,Peligros_Aspectos!A:D,4,0)</f>
        <v>#N/A</v>
      </c>
      <c r="K911" s="256" t="e">
        <f>+VLOOKUP(I911,Peligros_Aspectos!A:D,2,0)</f>
        <v>#N/A</v>
      </c>
      <c r="L911" s="257" t="e">
        <f>+VLOOKUP(I911,Peligros_Aspectos!A:C,3,0)</f>
        <v>#N/A</v>
      </c>
      <c r="M911" s="232"/>
      <c r="N911" s="258"/>
      <c r="O911" s="245" t="str">
        <f t="shared" si="70"/>
        <v/>
      </c>
      <c r="P911" s="260"/>
      <c r="Q911" s="260"/>
      <c r="R911" s="260"/>
      <c r="S911" s="260"/>
      <c r="T911" s="260"/>
      <c r="U911" s="258"/>
      <c r="V911" s="264"/>
      <c r="W911" s="264"/>
      <c r="X911" s="260"/>
      <c r="Y911" s="266"/>
      <c r="Z911" s="245" t="str">
        <f t="shared" si="71"/>
        <v/>
      </c>
      <c r="AA911" s="267"/>
      <c r="AB911" s="245" t="str">
        <f t="array" ref="AB911">_xlfn.IFS(AND(Z911=1,P911&lt;&gt;0),25,AND(Z911=1,R911&lt;&gt;0),21,AND(Z911=1,U911="ALTO"),16,AND(Z911=1,U911="BAJO"),11,AND(Z911=1,V911&lt;&gt;0),2,AND(Z911=2,P911&lt;&gt;0),25,AND(Z911=2,R911&lt;&gt;0),21,AND(Z911=2,U911="ALTO"),16,AND(Z911=2,U911="BAJO"),11,AND(Z911=2,V911&lt;&gt;0),4,AND(Z911=3,P911&lt;&gt;0),25,AND(Z911=3,R911&lt;&gt;0),21,AND(Z911=3,U911="ALTO"),16,AND(Z911=3,U911="BAJO"),12,AND(Z911=3,V911&lt;&gt;0),5,AND(Z911=4,P911&lt;&gt;0),25,AND(Z911=4,R911&lt;&gt;0),13,AND(Z911=4,U911="ALTO"),16,AND(Z911=4,U911="BAJO"),14,AND(Z911=4,V911&lt;&gt;0),7,AND(Z911=5,P911&lt;&gt;0),25,AND(Z911=5,R911&lt;&gt;0),21,AND(Z911=5,U911="ALTO"),16,AND(Z911=5,U911="BAJO"),12,AND(Z911=5,V911&lt;&gt;0),8,AND(Z911=6,P911&lt;&gt;0),25,AND(Z911=6,R911&lt;&gt;0),21,AND(Z911=6,U911="ALTO"),20,AND(Z911=6,U911="BAJO"),17,AND(Z911=6,V911&lt;&gt;0),6,AND(Z911=7,P911&lt;&gt;0),25,AND(Z911=7,R911&lt;&gt;0),23,AND(Z911=7,U911="ALTO"),16,AND(Z911=7,U911="BAJO"),11,AND(Z911=7,V911&lt;&gt;0),7,AND(Z911=8,P911&lt;&gt;0),25,AND(Z911=8,R911&lt;&gt;0),21,AND(Z911=8,U911="ALTO"),16,AND(Z911=8,U911="BAJO"),12,AND(Z911=8,V911&lt;&gt;0),8,AND(Z911=9,P911&lt;&gt;0),25,AND(Z911=9,R911&lt;&gt;0),21,AND(Z911=9,U911="ALTO"),20,AND(Z911=9,U911="BAJO"),17,AND(Z911=9,V911&lt;&gt;0),13,AND(Z911=10,P911&lt;&gt;0),25,AND(Z911=10,R911&lt;&gt;0),22,AND(Z911=10,U911="ALTO"),21,AND(Z911=10,U911="BAJO"),18,AND(Z911=10,V911&lt;&gt;0),18,AND(Z911=11,P911&lt;&gt;0),25,AND(Z911=11,R911&lt;&gt;0),23,AND(Z911=11,U911="ALTO"),20,AND(Z911=11,U911="BAJO"),16,AND(Z911=11,V911&lt;&gt;0),11,AND(Z911=12,P911&lt;&gt;0),25,AND(Z911=12,R911&lt;&gt;0),23,AND(Z911=12,U911="ALTO"),20,AND(Z911=12,U911="BAJO"),16,AND(Z911=12,V911&lt;&gt;0),12,AND(Z911=13,P911&lt;&gt;0),25,AND(Z911=13,R911&lt;&gt;0),21,AND(Z911=13,U911="ALTO"),20,AND(Z911=13,U911="BAJO"),17,AND(Z911=13,V911&lt;&gt;0),17,AND(Z911=14,P911&lt;&gt;0),25,AND(Z911=14,R911&lt;&gt;0),24,AND(Z911=14,U911="ALTO"),23,AND(Z911=14,U911="BAJO"),21,AND(Z911=14,V911&lt;&gt;0),18,AND(Z911=15,P911&lt;&gt;0),25,AND(Z911=15,R911&lt;&gt;0),24,AND(Z911=15,U911="ALTO"),22,AND(Z911=15,U911="BAJO"),19,AND(Z911=15,V911&lt;&gt;0),19,AND(Z911=16,P911&lt;&gt;0),25,AND(Z911=16,R911&lt;&gt;0),23,AND(Z911=16,U911="ALTO"),23,AND(Z911=16,U911="BAJO"),23,AND(Z911=16,V911&lt;&gt;0),20,AND(Z911=17,P911&lt;&gt;0),25,AND(Z911=17,R911&lt;&gt;0),24,AND(Z911=17,U911="ALTO"),23,AND(Z911=17,U911="BAJO"),21,AND(Z911=17,V911&lt;&gt;0),20,AND(Z911=18,P911&lt;&gt;0),25,AND(Z911=18,R911&lt;&gt;0),24,AND(Z911=18,U911="ALTO"),23,AND(Z911=18,U911="BAJO"),22,AND(Z911=18,V911&lt;&gt;0),21,AND(Z911=19,P911&lt;&gt;0),25,AND(Z911=19,R911&lt;&gt;0),25,AND(Z911=19,U911="ALTO"),24,AND(Z911=19,U911="BAJO"),22,AND(Z911=19,V911&lt;&gt;0),22,AND(Z911&lt;&gt;0,X911&lt;&gt;0),Z911,TRUE,"FALSO")</f>
        <v>FALSO</v>
      </c>
      <c r="AC911" s="222"/>
      <c r="AD911" s="222"/>
      <c r="AE911" s="36"/>
      <c r="AF911" s="37"/>
      <c r="AG911" s="37"/>
      <c r="AH911" s="25"/>
      <c r="AI911" s="25"/>
      <c r="AJ911" s="25"/>
      <c r="AK911" s="25"/>
      <c r="AL911" s="25"/>
      <c r="AM911" s="25"/>
      <c r="AN911" s="25"/>
      <c r="AO911" s="35"/>
      <c r="AP911" s="25"/>
      <c r="AQ911" s="35"/>
      <c r="AR911" s="25"/>
      <c r="AS911" s="35"/>
      <c r="AT911" s="25"/>
      <c r="AU911" s="35"/>
      <c r="AV911" s="25"/>
      <c r="AW911" s="35"/>
      <c r="AX911" s="25"/>
    </row>
    <row r="912" spans="1:50" ht="26.25">
      <c r="A912" s="285"/>
      <c r="B912" s="381"/>
      <c r="C912" s="379"/>
      <c r="D912" s="378"/>
      <c r="E912" s="249"/>
      <c r="F912" s="248"/>
      <c r="G912" s="225"/>
      <c r="H912" s="227"/>
      <c r="I912" s="254"/>
      <c r="J912" s="255" t="e">
        <f>+VLOOKUP(I912,Peligros_Aspectos!A:D,4,0)</f>
        <v>#N/A</v>
      </c>
      <c r="K912" s="256" t="e">
        <f>+VLOOKUP(I912,Peligros_Aspectos!A:D,2,0)</f>
        <v>#N/A</v>
      </c>
      <c r="L912" s="257" t="e">
        <f>+VLOOKUP(I912,Peligros_Aspectos!A:C,3,0)</f>
        <v>#N/A</v>
      </c>
      <c r="M912" s="232"/>
      <c r="N912" s="258"/>
      <c r="O912" s="245" t="str">
        <f t="shared" si="70"/>
        <v/>
      </c>
      <c r="P912" s="260"/>
      <c r="Q912" s="260"/>
      <c r="R912" s="260"/>
      <c r="S912" s="260"/>
      <c r="T912" s="260"/>
      <c r="U912" s="258"/>
      <c r="V912" s="264"/>
      <c r="W912" s="264"/>
      <c r="X912" s="260"/>
      <c r="Y912" s="266"/>
      <c r="Z912" s="245" t="str">
        <f t="shared" si="71"/>
        <v/>
      </c>
      <c r="AA912" s="267"/>
      <c r="AB912" s="245" t="str">
        <f t="array" ref="AB912">_xlfn.IFS(AND(Z912=1,P912&lt;&gt;0),25,AND(Z912=1,R912&lt;&gt;0),21,AND(Z912=1,U912="ALTO"),16,AND(Z912=1,U912="BAJO"),11,AND(Z912=1,V912&lt;&gt;0),2,AND(Z912=2,P912&lt;&gt;0),25,AND(Z912=2,R912&lt;&gt;0),21,AND(Z912=2,U912="ALTO"),16,AND(Z912=2,U912="BAJO"),11,AND(Z912=2,V912&lt;&gt;0),4,AND(Z912=3,P912&lt;&gt;0),25,AND(Z912=3,R912&lt;&gt;0),21,AND(Z912=3,U912="ALTO"),16,AND(Z912=3,U912="BAJO"),12,AND(Z912=3,V912&lt;&gt;0),5,AND(Z912=4,P912&lt;&gt;0),25,AND(Z912=4,R912&lt;&gt;0),13,AND(Z912=4,U912="ALTO"),16,AND(Z912=4,U912="BAJO"),14,AND(Z912=4,V912&lt;&gt;0),7,AND(Z912=5,P912&lt;&gt;0),25,AND(Z912=5,R912&lt;&gt;0),21,AND(Z912=5,U912="ALTO"),16,AND(Z912=5,U912="BAJO"),12,AND(Z912=5,V912&lt;&gt;0),8,AND(Z912=6,P912&lt;&gt;0),25,AND(Z912=6,R912&lt;&gt;0),21,AND(Z912=6,U912="ALTO"),20,AND(Z912=6,U912="BAJO"),17,AND(Z912=6,V912&lt;&gt;0),6,AND(Z912=7,P912&lt;&gt;0),25,AND(Z912=7,R912&lt;&gt;0),23,AND(Z912=7,U912="ALTO"),16,AND(Z912=7,U912="BAJO"),11,AND(Z912=7,V912&lt;&gt;0),7,AND(Z912=8,P912&lt;&gt;0),25,AND(Z912=8,R912&lt;&gt;0),21,AND(Z912=8,U912="ALTO"),16,AND(Z912=8,U912="BAJO"),12,AND(Z912=8,V912&lt;&gt;0),8,AND(Z912=9,P912&lt;&gt;0),25,AND(Z912=9,R912&lt;&gt;0),21,AND(Z912=9,U912="ALTO"),20,AND(Z912=9,U912="BAJO"),17,AND(Z912=9,V912&lt;&gt;0),13,AND(Z912=10,P912&lt;&gt;0),25,AND(Z912=10,R912&lt;&gt;0),22,AND(Z912=10,U912="ALTO"),21,AND(Z912=10,U912="BAJO"),18,AND(Z912=10,V912&lt;&gt;0),18,AND(Z912=11,P912&lt;&gt;0),25,AND(Z912=11,R912&lt;&gt;0),23,AND(Z912=11,U912="ALTO"),20,AND(Z912=11,U912="BAJO"),16,AND(Z912=11,V912&lt;&gt;0),11,AND(Z912=12,P912&lt;&gt;0),25,AND(Z912=12,R912&lt;&gt;0),23,AND(Z912=12,U912="ALTO"),20,AND(Z912=12,U912="BAJO"),16,AND(Z912=12,V912&lt;&gt;0),12,AND(Z912=13,P912&lt;&gt;0),25,AND(Z912=13,R912&lt;&gt;0),21,AND(Z912=13,U912="ALTO"),20,AND(Z912=13,U912="BAJO"),17,AND(Z912=13,V912&lt;&gt;0),17,AND(Z912=14,P912&lt;&gt;0),25,AND(Z912=14,R912&lt;&gt;0),24,AND(Z912=14,U912="ALTO"),23,AND(Z912=14,U912="BAJO"),21,AND(Z912=14,V912&lt;&gt;0),18,AND(Z912=15,P912&lt;&gt;0),25,AND(Z912=15,R912&lt;&gt;0),24,AND(Z912=15,U912="ALTO"),22,AND(Z912=15,U912="BAJO"),19,AND(Z912=15,V912&lt;&gt;0),19,AND(Z912=16,P912&lt;&gt;0),25,AND(Z912=16,R912&lt;&gt;0),23,AND(Z912=16,U912="ALTO"),23,AND(Z912=16,U912="BAJO"),23,AND(Z912=16,V912&lt;&gt;0),20,AND(Z912=17,P912&lt;&gt;0),25,AND(Z912=17,R912&lt;&gt;0),24,AND(Z912=17,U912="ALTO"),23,AND(Z912=17,U912="BAJO"),21,AND(Z912=17,V912&lt;&gt;0),20,AND(Z912=18,P912&lt;&gt;0),25,AND(Z912=18,R912&lt;&gt;0),24,AND(Z912=18,U912="ALTO"),23,AND(Z912=18,U912="BAJO"),22,AND(Z912=18,V912&lt;&gt;0),21,AND(Z912=19,P912&lt;&gt;0),25,AND(Z912=19,R912&lt;&gt;0),25,AND(Z912=19,U912="ALTO"),24,AND(Z912=19,U912="BAJO"),22,AND(Z912=19,V912&lt;&gt;0),22,AND(Z912&lt;&gt;0,X912&lt;&gt;0),Z912,TRUE,"FALSO")</f>
        <v>FALSO</v>
      </c>
      <c r="AC912" s="222"/>
      <c r="AD912" s="222"/>
      <c r="AE912" s="36"/>
      <c r="AF912" s="37"/>
      <c r="AG912" s="37"/>
      <c r="AH912" s="25"/>
      <c r="AI912" s="25"/>
      <c r="AJ912" s="25"/>
      <c r="AK912" s="25"/>
      <c r="AL912" s="25"/>
      <c r="AM912" s="25"/>
      <c r="AN912" s="25"/>
      <c r="AO912" s="35"/>
      <c r="AP912" s="25"/>
      <c r="AQ912" s="35"/>
      <c r="AR912" s="25"/>
      <c r="AS912" s="35"/>
      <c r="AT912" s="25"/>
      <c r="AU912" s="35"/>
      <c r="AV912" s="25"/>
      <c r="AW912" s="35"/>
      <c r="AX912" s="25"/>
    </row>
    <row r="913" spans="1:50" ht="26.25">
      <c r="A913" s="285"/>
      <c r="B913" s="381"/>
      <c r="C913" s="379"/>
      <c r="D913" s="378"/>
      <c r="E913" s="249"/>
      <c r="F913" s="248"/>
      <c r="G913" s="225"/>
      <c r="H913" s="227"/>
      <c r="I913" s="254"/>
      <c r="J913" s="255" t="e">
        <f>+VLOOKUP(I913,Peligros_Aspectos!A:D,4,0)</f>
        <v>#N/A</v>
      </c>
      <c r="K913" s="256" t="e">
        <f>+VLOOKUP(I913,Peligros_Aspectos!A:D,2,0)</f>
        <v>#N/A</v>
      </c>
      <c r="L913" s="257" t="e">
        <f>+VLOOKUP(I913,Peligros_Aspectos!A:C,3,0)</f>
        <v>#N/A</v>
      </c>
      <c r="M913" s="232"/>
      <c r="N913" s="258"/>
      <c r="O913" s="245" t="str">
        <f t="shared" si="70"/>
        <v/>
      </c>
      <c r="P913" s="260"/>
      <c r="Q913" s="260"/>
      <c r="R913" s="260"/>
      <c r="S913" s="260"/>
      <c r="T913" s="260"/>
      <c r="U913" s="258"/>
      <c r="V913" s="264"/>
      <c r="W913" s="264"/>
      <c r="X913" s="260"/>
      <c r="Y913" s="266"/>
      <c r="Z913" s="245" t="str">
        <f t="shared" si="71"/>
        <v/>
      </c>
      <c r="AA913" s="267"/>
      <c r="AB913" s="245" t="str">
        <f t="array" ref="AB913">_xlfn.IFS(AND(Z913=1,P913&lt;&gt;0),25,AND(Z913=1,R913&lt;&gt;0),21,AND(Z913=1,U913="ALTO"),16,AND(Z913=1,U913="BAJO"),11,AND(Z913=1,V913&lt;&gt;0),2,AND(Z913=2,P913&lt;&gt;0),25,AND(Z913=2,R913&lt;&gt;0),21,AND(Z913=2,U913="ALTO"),16,AND(Z913=2,U913="BAJO"),11,AND(Z913=2,V913&lt;&gt;0),4,AND(Z913=3,P913&lt;&gt;0),25,AND(Z913=3,R913&lt;&gt;0),21,AND(Z913=3,U913="ALTO"),16,AND(Z913=3,U913="BAJO"),12,AND(Z913=3,V913&lt;&gt;0),5,AND(Z913=4,P913&lt;&gt;0),25,AND(Z913=4,R913&lt;&gt;0),13,AND(Z913=4,U913="ALTO"),16,AND(Z913=4,U913="BAJO"),14,AND(Z913=4,V913&lt;&gt;0),7,AND(Z913=5,P913&lt;&gt;0),25,AND(Z913=5,R913&lt;&gt;0),21,AND(Z913=5,U913="ALTO"),16,AND(Z913=5,U913="BAJO"),12,AND(Z913=5,V913&lt;&gt;0),8,AND(Z913=6,P913&lt;&gt;0),25,AND(Z913=6,R913&lt;&gt;0),21,AND(Z913=6,U913="ALTO"),20,AND(Z913=6,U913="BAJO"),17,AND(Z913=6,V913&lt;&gt;0),6,AND(Z913=7,P913&lt;&gt;0),25,AND(Z913=7,R913&lt;&gt;0),23,AND(Z913=7,U913="ALTO"),16,AND(Z913=7,U913="BAJO"),11,AND(Z913=7,V913&lt;&gt;0),7,AND(Z913=8,P913&lt;&gt;0),25,AND(Z913=8,R913&lt;&gt;0),21,AND(Z913=8,U913="ALTO"),16,AND(Z913=8,U913="BAJO"),12,AND(Z913=8,V913&lt;&gt;0),8,AND(Z913=9,P913&lt;&gt;0),25,AND(Z913=9,R913&lt;&gt;0),21,AND(Z913=9,U913="ALTO"),20,AND(Z913=9,U913="BAJO"),17,AND(Z913=9,V913&lt;&gt;0),13,AND(Z913=10,P913&lt;&gt;0),25,AND(Z913=10,R913&lt;&gt;0),22,AND(Z913=10,U913="ALTO"),21,AND(Z913=10,U913="BAJO"),18,AND(Z913=10,V913&lt;&gt;0),18,AND(Z913=11,P913&lt;&gt;0),25,AND(Z913=11,R913&lt;&gt;0),23,AND(Z913=11,U913="ALTO"),20,AND(Z913=11,U913="BAJO"),16,AND(Z913=11,V913&lt;&gt;0),11,AND(Z913=12,P913&lt;&gt;0),25,AND(Z913=12,R913&lt;&gt;0),23,AND(Z913=12,U913="ALTO"),20,AND(Z913=12,U913="BAJO"),16,AND(Z913=12,V913&lt;&gt;0),12,AND(Z913=13,P913&lt;&gt;0),25,AND(Z913=13,R913&lt;&gt;0),21,AND(Z913=13,U913="ALTO"),20,AND(Z913=13,U913="BAJO"),17,AND(Z913=13,V913&lt;&gt;0),17,AND(Z913=14,P913&lt;&gt;0),25,AND(Z913=14,R913&lt;&gt;0),24,AND(Z913=14,U913="ALTO"),23,AND(Z913=14,U913="BAJO"),21,AND(Z913=14,V913&lt;&gt;0),18,AND(Z913=15,P913&lt;&gt;0),25,AND(Z913=15,R913&lt;&gt;0),24,AND(Z913=15,U913="ALTO"),22,AND(Z913=15,U913="BAJO"),19,AND(Z913=15,V913&lt;&gt;0),19,AND(Z913=16,P913&lt;&gt;0),25,AND(Z913=16,R913&lt;&gt;0),23,AND(Z913=16,U913="ALTO"),23,AND(Z913=16,U913="BAJO"),23,AND(Z913=16,V913&lt;&gt;0),20,AND(Z913=17,P913&lt;&gt;0),25,AND(Z913=17,R913&lt;&gt;0),24,AND(Z913=17,U913="ALTO"),23,AND(Z913=17,U913="BAJO"),21,AND(Z913=17,V913&lt;&gt;0),20,AND(Z913=18,P913&lt;&gt;0),25,AND(Z913=18,R913&lt;&gt;0),24,AND(Z913=18,U913="ALTO"),23,AND(Z913=18,U913="BAJO"),22,AND(Z913=18,V913&lt;&gt;0),21,AND(Z913=19,P913&lt;&gt;0),25,AND(Z913=19,R913&lt;&gt;0),25,AND(Z913=19,U913="ALTO"),24,AND(Z913=19,U913="BAJO"),22,AND(Z913=19,V913&lt;&gt;0),22,AND(Z913&lt;&gt;0,X913&lt;&gt;0),Z913,TRUE,"FALSO")</f>
        <v>FALSO</v>
      </c>
      <c r="AC913" s="222"/>
      <c r="AD913" s="222"/>
      <c r="AE913" s="36"/>
      <c r="AF913" s="37"/>
      <c r="AG913" s="37"/>
      <c r="AH913" s="25"/>
      <c r="AI913" s="25"/>
      <c r="AJ913" s="25"/>
      <c r="AK913" s="25"/>
      <c r="AL913" s="25"/>
      <c r="AM913" s="25"/>
      <c r="AN913" s="25"/>
      <c r="AO913" s="35"/>
      <c r="AP913" s="25"/>
      <c r="AQ913" s="35"/>
      <c r="AR913" s="25"/>
      <c r="AS913" s="35"/>
      <c r="AT913" s="25"/>
      <c r="AU913" s="35"/>
      <c r="AV913" s="25"/>
      <c r="AW913" s="35"/>
      <c r="AX913" s="25"/>
    </row>
    <row r="914" spans="1:50" ht="26.25">
      <c r="A914" s="285"/>
      <c r="B914" s="381"/>
      <c r="C914" s="379"/>
      <c r="D914" s="378"/>
      <c r="E914" s="249"/>
      <c r="F914" s="248"/>
      <c r="G914" s="225"/>
      <c r="H914" s="227"/>
      <c r="I914" s="254"/>
      <c r="J914" s="255" t="e">
        <f>+VLOOKUP(I914,Peligros_Aspectos!A:D,4,0)</f>
        <v>#N/A</v>
      </c>
      <c r="K914" s="256" t="e">
        <f>+VLOOKUP(I914,Peligros_Aspectos!A:D,2,0)</f>
        <v>#N/A</v>
      </c>
      <c r="L914" s="257" t="e">
        <f>+VLOOKUP(I914,Peligros_Aspectos!A:C,3,0)</f>
        <v>#N/A</v>
      </c>
      <c r="M914" s="232"/>
      <c r="N914" s="258"/>
      <c r="O914" s="245" t="str">
        <f t="shared" si="70"/>
        <v/>
      </c>
      <c r="P914" s="260"/>
      <c r="Q914" s="260"/>
      <c r="R914" s="260"/>
      <c r="S914" s="260"/>
      <c r="T914" s="260"/>
      <c r="U914" s="258"/>
      <c r="V914" s="264"/>
      <c r="W914" s="264"/>
      <c r="X914" s="260"/>
      <c r="Y914" s="266"/>
      <c r="Z914" s="245" t="str">
        <f t="shared" si="71"/>
        <v/>
      </c>
      <c r="AA914" s="267"/>
      <c r="AB914" s="245" t="str">
        <f t="array" ref="AB914">_xlfn.IFS(AND(Z914=1,P914&lt;&gt;0),25,AND(Z914=1,R914&lt;&gt;0),21,AND(Z914=1,U914="ALTO"),16,AND(Z914=1,U914="BAJO"),11,AND(Z914=1,V914&lt;&gt;0),2,AND(Z914=2,P914&lt;&gt;0),25,AND(Z914=2,R914&lt;&gt;0),21,AND(Z914=2,U914="ALTO"),16,AND(Z914=2,U914="BAJO"),11,AND(Z914=2,V914&lt;&gt;0),4,AND(Z914=3,P914&lt;&gt;0),25,AND(Z914=3,R914&lt;&gt;0),21,AND(Z914=3,U914="ALTO"),16,AND(Z914=3,U914="BAJO"),12,AND(Z914=3,V914&lt;&gt;0),5,AND(Z914=4,P914&lt;&gt;0),25,AND(Z914=4,R914&lt;&gt;0),13,AND(Z914=4,U914="ALTO"),16,AND(Z914=4,U914="BAJO"),14,AND(Z914=4,V914&lt;&gt;0),7,AND(Z914=5,P914&lt;&gt;0),25,AND(Z914=5,R914&lt;&gt;0),21,AND(Z914=5,U914="ALTO"),16,AND(Z914=5,U914="BAJO"),12,AND(Z914=5,V914&lt;&gt;0),8,AND(Z914=6,P914&lt;&gt;0),25,AND(Z914=6,R914&lt;&gt;0),21,AND(Z914=6,U914="ALTO"),20,AND(Z914=6,U914="BAJO"),17,AND(Z914=6,V914&lt;&gt;0),6,AND(Z914=7,P914&lt;&gt;0),25,AND(Z914=7,R914&lt;&gt;0),23,AND(Z914=7,U914="ALTO"),16,AND(Z914=7,U914="BAJO"),11,AND(Z914=7,V914&lt;&gt;0),7,AND(Z914=8,P914&lt;&gt;0),25,AND(Z914=8,R914&lt;&gt;0),21,AND(Z914=8,U914="ALTO"),16,AND(Z914=8,U914="BAJO"),12,AND(Z914=8,V914&lt;&gt;0),8,AND(Z914=9,P914&lt;&gt;0),25,AND(Z914=9,R914&lt;&gt;0),21,AND(Z914=9,U914="ALTO"),20,AND(Z914=9,U914="BAJO"),17,AND(Z914=9,V914&lt;&gt;0),13,AND(Z914=10,P914&lt;&gt;0),25,AND(Z914=10,R914&lt;&gt;0),22,AND(Z914=10,U914="ALTO"),21,AND(Z914=10,U914="BAJO"),18,AND(Z914=10,V914&lt;&gt;0),18,AND(Z914=11,P914&lt;&gt;0),25,AND(Z914=11,R914&lt;&gt;0),23,AND(Z914=11,U914="ALTO"),20,AND(Z914=11,U914="BAJO"),16,AND(Z914=11,V914&lt;&gt;0),11,AND(Z914=12,P914&lt;&gt;0),25,AND(Z914=12,R914&lt;&gt;0),23,AND(Z914=12,U914="ALTO"),20,AND(Z914=12,U914="BAJO"),16,AND(Z914=12,V914&lt;&gt;0),12,AND(Z914=13,P914&lt;&gt;0),25,AND(Z914=13,R914&lt;&gt;0),21,AND(Z914=13,U914="ALTO"),20,AND(Z914=13,U914="BAJO"),17,AND(Z914=13,V914&lt;&gt;0),17,AND(Z914=14,P914&lt;&gt;0),25,AND(Z914=14,R914&lt;&gt;0),24,AND(Z914=14,U914="ALTO"),23,AND(Z914=14,U914="BAJO"),21,AND(Z914=14,V914&lt;&gt;0),18,AND(Z914=15,P914&lt;&gt;0),25,AND(Z914=15,R914&lt;&gt;0),24,AND(Z914=15,U914="ALTO"),22,AND(Z914=15,U914="BAJO"),19,AND(Z914=15,V914&lt;&gt;0),19,AND(Z914=16,P914&lt;&gt;0),25,AND(Z914=16,R914&lt;&gt;0),23,AND(Z914=16,U914="ALTO"),23,AND(Z914=16,U914="BAJO"),23,AND(Z914=16,V914&lt;&gt;0),20,AND(Z914=17,P914&lt;&gt;0),25,AND(Z914=17,R914&lt;&gt;0),24,AND(Z914=17,U914="ALTO"),23,AND(Z914=17,U914="BAJO"),21,AND(Z914=17,V914&lt;&gt;0),20,AND(Z914=18,P914&lt;&gt;0),25,AND(Z914=18,R914&lt;&gt;0),24,AND(Z914=18,U914="ALTO"),23,AND(Z914=18,U914="BAJO"),22,AND(Z914=18,V914&lt;&gt;0),21,AND(Z914=19,P914&lt;&gt;0),25,AND(Z914=19,R914&lt;&gt;0),25,AND(Z914=19,U914="ALTO"),24,AND(Z914=19,U914="BAJO"),22,AND(Z914=19,V914&lt;&gt;0),22,AND(Z914&lt;&gt;0,X914&lt;&gt;0),Z914,TRUE,"FALSO")</f>
        <v>FALSO</v>
      </c>
      <c r="AC914" s="222"/>
      <c r="AD914" s="222"/>
      <c r="AE914" s="36"/>
      <c r="AF914" s="37"/>
      <c r="AG914" s="37"/>
      <c r="AH914" s="25"/>
      <c r="AI914" s="25"/>
      <c r="AJ914" s="25"/>
      <c r="AK914" s="25"/>
      <c r="AL914" s="25"/>
      <c r="AM914" s="25"/>
      <c r="AN914" s="25"/>
      <c r="AO914" s="35"/>
      <c r="AP914" s="25"/>
      <c r="AQ914" s="35"/>
      <c r="AR914" s="25"/>
      <c r="AS914" s="35"/>
      <c r="AT914" s="25"/>
      <c r="AU914" s="35"/>
      <c r="AV914" s="25"/>
      <c r="AW914" s="35"/>
      <c r="AX914" s="25"/>
    </row>
    <row r="915" spans="1:50" ht="26.25">
      <c r="A915" s="285"/>
      <c r="B915" s="381"/>
      <c r="C915" s="379"/>
      <c r="D915" s="378"/>
      <c r="E915" s="249"/>
      <c r="F915" s="248"/>
      <c r="G915" s="225"/>
      <c r="H915" s="227"/>
      <c r="I915" s="254"/>
      <c r="J915" s="255" t="e">
        <f>+VLOOKUP(I915,Peligros_Aspectos!A:D,4,0)</f>
        <v>#N/A</v>
      </c>
      <c r="K915" s="256" t="e">
        <f>+VLOOKUP(I915,Peligros_Aspectos!A:D,2,0)</f>
        <v>#N/A</v>
      </c>
      <c r="L915" s="257" t="e">
        <f>+VLOOKUP(I915,Peligros_Aspectos!A:C,3,0)</f>
        <v>#N/A</v>
      </c>
      <c r="M915" s="232"/>
      <c r="N915" s="258"/>
      <c r="O915" s="245" t="str">
        <f t="shared" si="70"/>
        <v/>
      </c>
      <c r="P915" s="260"/>
      <c r="Q915" s="260"/>
      <c r="R915" s="260"/>
      <c r="S915" s="260"/>
      <c r="T915" s="260"/>
      <c r="U915" s="258"/>
      <c r="V915" s="264"/>
      <c r="W915" s="264"/>
      <c r="X915" s="260"/>
      <c r="Y915" s="266"/>
      <c r="Z915" s="245" t="str">
        <f t="shared" si="71"/>
        <v/>
      </c>
      <c r="AA915" s="267"/>
      <c r="AB915" s="245" t="str">
        <f t="array" ref="AB915">_xlfn.IFS(AND(Z915=1,P915&lt;&gt;0),25,AND(Z915=1,R915&lt;&gt;0),21,AND(Z915=1,U915="ALTO"),16,AND(Z915=1,U915="BAJO"),11,AND(Z915=1,V915&lt;&gt;0),2,AND(Z915=2,P915&lt;&gt;0),25,AND(Z915=2,R915&lt;&gt;0),21,AND(Z915=2,U915="ALTO"),16,AND(Z915=2,U915="BAJO"),11,AND(Z915=2,V915&lt;&gt;0),4,AND(Z915=3,P915&lt;&gt;0),25,AND(Z915=3,R915&lt;&gt;0),21,AND(Z915=3,U915="ALTO"),16,AND(Z915=3,U915="BAJO"),12,AND(Z915=3,V915&lt;&gt;0),5,AND(Z915=4,P915&lt;&gt;0),25,AND(Z915=4,R915&lt;&gt;0),13,AND(Z915=4,U915="ALTO"),16,AND(Z915=4,U915="BAJO"),14,AND(Z915=4,V915&lt;&gt;0),7,AND(Z915=5,P915&lt;&gt;0),25,AND(Z915=5,R915&lt;&gt;0),21,AND(Z915=5,U915="ALTO"),16,AND(Z915=5,U915="BAJO"),12,AND(Z915=5,V915&lt;&gt;0),8,AND(Z915=6,P915&lt;&gt;0),25,AND(Z915=6,R915&lt;&gt;0),21,AND(Z915=6,U915="ALTO"),20,AND(Z915=6,U915="BAJO"),17,AND(Z915=6,V915&lt;&gt;0),6,AND(Z915=7,P915&lt;&gt;0),25,AND(Z915=7,R915&lt;&gt;0),23,AND(Z915=7,U915="ALTO"),16,AND(Z915=7,U915="BAJO"),11,AND(Z915=7,V915&lt;&gt;0),7,AND(Z915=8,P915&lt;&gt;0),25,AND(Z915=8,R915&lt;&gt;0),21,AND(Z915=8,U915="ALTO"),16,AND(Z915=8,U915="BAJO"),12,AND(Z915=8,V915&lt;&gt;0),8,AND(Z915=9,P915&lt;&gt;0),25,AND(Z915=9,R915&lt;&gt;0),21,AND(Z915=9,U915="ALTO"),20,AND(Z915=9,U915="BAJO"),17,AND(Z915=9,V915&lt;&gt;0),13,AND(Z915=10,P915&lt;&gt;0),25,AND(Z915=10,R915&lt;&gt;0),22,AND(Z915=10,U915="ALTO"),21,AND(Z915=10,U915="BAJO"),18,AND(Z915=10,V915&lt;&gt;0),18,AND(Z915=11,P915&lt;&gt;0),25,AND(Z915=11,R915&lt;&gt;0),23,AND(Z915=11,U915="ALTO"),20,AND(Z915=11,U915="BAJO"),16,AND(Z915=11,V915&lt;&gt;0),11,AND(Z915=12,P915&lt;&gt;0),25,AND(Z915=12,R915&lt;&gt;0),23,AND(Z915=12,U915="ALTO"),20,AND(Z915=12,U915="BAJO"),16,AND(Z915=12,V915&lt;&gt;0),12,AND(Z915=13,P915&lt;&gt;0),25,AND(Z915=13,R915&lt;&gt;0),21,AND(Z915=13,U915="ALTO"),20,AND(Z915=13,U915="BAJO"),17,AND(Z915=13,V915&lt;&gt;0),17,AND(Z915=14,P915&lt;&gt;0),25,AND(Z915=14,R915&lt;&gt;0),24,AND(Z915=14,U915="ALTO"),23,AND(Z915=14,U915="BAJO"),21,AND(Z915=14,V915&lt;&gt;0),18,AND(Z915=15,P915&lt;&gt;0),25,AND(Z915=15,R915&lt;&gt;0),24,AND(Z915=15,U915="ALTO"),22,AND(Z915=15,U915="BAJO"),19,AND(Z915=15,V915&lt;&gt;0),19,AND(Z915=16,P915&lt;&gt;0),25,AND(Z915=16,R915&lt;&gt;0),23,AND(Z915=16,U915="ALTO"),23,AND(Z915=16,U915="BAJO"),23,AND(Z915=16,V915&lt;&gt;0),20,AND(Z915=17,P915&lt;&gt;0),25,AND(Z915=17,R915&lt;&gt;0),24,AND(Z915=17,U915="ALTO"),23,AND(Z915=17,U915="BAJO"),21,AND(Z915=17,V915&lt;&gt;0),20,AND(Z915=18,P915&lt;&gt;0),25,AND(Z915=18,R915&lt;&gt;0),24,AND(Z915=18,U915="ALTO"),23,AND(Z915=18,U915="BAJO"),22,AND(Z915=18,V915&lt;&gt;0),21,AND(Z915=19,P915&lt;&gt;0),25,AND(Z915=19,R915&lt;&gt;0),25,AND(Z915=19,U915="ALTO"),24,AND(Z915=19,U915="BAJO"),22,AND(Z915=19,V915&lt;&gt;0),22,AND(Z915&lt;&gt;0,X915&lt;&gt;0),Z915,TRUE,"FALSO")</f>
        <v>FALSO</v>
      </c>
      <c r="AC915" s="222"/>
      <c r="AD915" s="222"/>
      <c r="AE915" s="36"/>
      <c r="AF915" s="37"/>
      <c r="AG915" s="37"/>
      <c r="AH915" s="25"/>
      <c r="AI915" s="25"/>
      <c r="AJ915" s="25"/>
      <c r="AK915" s="25"/>
      <c r="AL915" s="25"/>
      <c r="AM915" s="25"/>
      <c r="AN915" s="25"/>
      <c r="AO915" s="35"/>
      <c r="AP915" s="25"/>
      <c r="AQ915" s="35"/>
      <c r="AR915" s="25"/>
      <c r="AS915" s="35"/>
      <c r="AT915" s="25"/>
      <c r="AU915" s="35"/>
      <c r="AV915" s="25"/>
      <c r="AW915" s="35"/>
      <c r="AX915" s="25"/>
    </row>
    <row r="916" spans="1:50" ht="26.25">
      <c r="A916" s="285"/>
      <c r="B916" s="381"/>
      <c r="C916" s="379"/>
      <c r="D916" s="378"/>
      <c r="E916" s="249"/>
      <c r="F916" s="248"/>
      <c r="G916" s="225"/>
      <c r="H916" s="227"/>
      <c r="I916" s="254"/>
      <c r="J916" s="255" t="e">
        <f>+VLOOKUP(I916,Peligros_Aspectos!A:D,4,0)</f>
        <v>#N/A</v>
      </c>
      <c r="K916" s="256" t="e">
        <f>+VLOOKUP(I916,Peligros_Aspectos!A:D,2,0)</f>
        <v>#N/A</v>
      </c>
      <c r="L916" s="257" t="e">
        <f>+VLOOKUP(I916,Peligros_Aspectos!A:C,3,0)</f>
        <v>#N/A</v>
      </c>
      <c r="M916" s="232"/>
      <c r="N916" s="258"/>
      <c r="O916" s="245" t="str">
        <f t="shared" si="70"/>
        <v/>
      </c>
      <c r="P916" s="260"/>
      <c r="Q916" s="260"/>
      <c r="R916" s="260"/>
      <c r="S916" s="260"/>
      <c r="T916" s="260"/>
      <c r="U916" s="258"/>
      <c r="V916" s="264"/>
      <c r="W916" s="264"/>
      <c r="X916" s="260"/>
      <c r="Y916" s="266"/>
      <c r="Z916" s="245" t="str">
        <f t="shared" si="71"/>
        <v/>
      </c>
      <c r="AA916" s="267"/>
      <c r="AB916" s="245" t="str">
        <f t="array" ref="AB916">_xlfn.IFS(AND(Z916=1,P916&lt;&gt;0),25,AND(Z916=1,R916&lt;&gt;0),21,AND(Z916=1,U916="ALTO"),16,AND(Z916=1,U916="BAJO"),11,AND(Z916=1,V916&lt;&gt;0),2,AND(Z916=2,P916&lt;&gt;0),25,AND(Z916=2,R916&lt;&gt;0),21,AND(Z916=2,U916="ALTO"),16,AND(Z916=2,U916="BAJO"),11,AND(Z916=2,V916&lt;&gt;0),4,AND(Z916=3,P916&lt;&gt;0),25,AND(Z916=3,R916&lt;&gt;0),21,AND(Z916=3,U916="ALTO"),16,AND(Z916=3,U916="BAJO"),12,AND(Z916=3,V916&lt;&gt;0),5,AND(Z916=4,P916&lt;&gt;0),25,AND(Z916=4,R916&lt;&gt;0),13,AND(Z916=4,U916="ALTO"),16,AND(Z916=4,U916="BAJO"),14,AND(Z916=4,V916&lt;&gt;0),7,AND(Z916=5,P916&lt;&gt;0),25,AND(Z916=5,R916&lt;&gt;0),21,AND(Z916=5,U916="ALTO"),16,AND(Z916=5,U916="BAJO"),12,AND(Z916=5,V916&lt;&gt;0),8,AND(Z916=6,P916&lt;&gt;0),25,AND(Z916=6,R916&lt;&gt;0),21,AND(Z916=6,U916="ALTO"),20,AND(Z916=6,U916="BAJO"),17,AND(Z916=6,V916&lt;&gt;0),6,AND(Z916=7,P916&lt;&gt;0),25,AND(Z916=7,R916&lt;&gt;0),23,AND(Z916=7,U916="ALTO"),16,AND(Z916=7,U916="BAJO"),11,AND(Z916=7,V916&lt;&gt;0),7,AND(Z916=8,P916&lt;&gt;0),25,AND(Z916=8,R916&lt;&gt;0),21,AND(Z916=8,U916="ALTO"),16,AND(Z916=8,U916="BAJO"),12,AND(Z916=8,V916&lt;&gt;0),8,AND(Z916=9,P916&lt;&gt;0),25,AND(Z916=9,R916&lt;&gt;0),21,AND(Z916=9,U916="ALTO"),20,AND(Z916=9,U916="BAJO"),17,AND(Z916=9,V916&lt;&gt;0),13,AND(Z916=10,P916&lt;&gt;0),25,AND(Z916=10,R916&lt;&gt;0),22,AND(Z916=10,U916="ALTO"),21,AND(Z916=10,U916="BAJO"),18,AND(Z916=10,V916&lt;&gt;0),18,AND(Z916=11,P916&lt;&gt;0),25,AND(Z916=11,R916&lt;&gt;0),23,AND(Z916=11,U916="ALTO"),20,AND(Z916=11,U916="BAJO"),16,AND(Z916=11,V916&lt;&gt;0),11,AND(Z916=12,P916&lt;&gt;0),25,AND(Z916=12,R916&lt;&gt;0),23,AND(Z916=12,U916="ALTO"),20,AND(Z916=12,U916="BAJO"),16,AND(Z916=12,V916&lt;&gt;0),12,AND(Z916=13,P916&lt;&gt;0),25,AND(Z916=13,R916&lt;&gt;0),21,AND(Z916=13,U916="ALTO"),20,AND(Z916=13,U916="BAJO"),17,AND(Z916=13,V916&lt;&gt;0),17,AND(Z916=14,P916&lt;&gt;0),25,AND(Z916=14,R916&lt;&gt;0),24,AND(Z916=14,U916="ALTO"),23,AND(Z916=14,U916="BAJO"),21,AND(Z916=14,V916&lt;&gt;0),18,AND(Z916=15,P916&lt;&gt;0),25,AND(Z916=15,R916&lt;&gt;0),24,AND(Z916=15,U916="ALTO"),22,AND(Z916=15,U916="BAJO"),19,AND(Z916=15,V916&lt;&gt;0),19,AND(Z916=16,P916&lt;&gt;0),25,AND(Z916=16,R916&lt;&gt;0),23,AND(Z916=16,U916="ALTO"),23,AND(Z916=16,U916="BAJO"),23,AND(Z916=16,V916&lt;&gt;0),20,AND(Z916=17,P916&lt;&gt;0),25,AND(Z916=17,R916&lt;&gt;0),24,AND(Z916=17,U916="ALTO"),23,AND(Z916=17,U916="BAJO"),21,AND(Z916=17,V916&lt;&gt;0),20,AND(Z916=18,P916&lt;&gt;0),25,AND(Z916=18,R916&lt;&gt;0),24,AND(Z916=18,U916="ALTO"),23,AND(Z916=18,U916="BAJO"),22,AND(Z916=18,V916&lt;&gt;0),21,AND(Z916=19,P916&lt;&gt;0),25,AND(Z916=19,R916&lt;&gt;0),25,AND(Z916=19,U916="ALTO"),24,AND(Z916=19,U916="BAJO"),22,AND(Z916=19,V916&lt;&gt;0),22,AND(Z916&lt;&gt;0,X916&lt;&gt;0),Z916,TRUE,"FALSO")</f>
        <v>FALSO</v>
      </c>
      <c r="AC916" s="222"/>
      <c r="AD916" s="222"/>
      <c r="AE916" s="36"/>
      <c r="AF916" s="37"/>
      <c r="AG916" s="37"/>
      <c r="AH916" s="25"/>
      <c r="AI916" s="25"/>
      <c r="AJ916" s="25"/>
      <c r="AK916" s="25"/>
      <c r="AL916" s="25"/>
      <c r="AM916" s="25"/>
      <c r="AN916" s="25"/>
      <c r="AO916" s="35"/>
      <c r="AP916" s="25"/>
      <c r="AQ916" s="35"/>
      <c r="AR916" s="25"/>
      <c r="AS916" s="35"/>
      <c r="AT916" s="25"/>
      <c r="AU916" s="35"/>
      <c r="AV916" s="25"/>
      <c r="AW916" s="35"/>
      <c r="AX916" s="25"/>
    </row>
    <row r="917" spans="1:50" ht="26.25">
      <c r="A917" s="285"/>
      <c r="B917" s="381"/>
      <c r="C917" s="379"/>
      <c r="D917" s="378"/>
      <c r="E917" s="249"/>
      <c r="F917" s="248"/>
      <c r="G917" s="225"/>
      <c r="H917" s="227"/>
      <c r="I917" s="254"/>
      <c r="J917" s="255" t="e">
        <f>+VLOOKUP(I917,Peligros_Aspectos!A:D,4,0)</f>
        <v>#N/A</v>
      </c>
      <c r="K917" s="256" t="e">
        <f>+VLOOKUP(I917,Peligros_Aspectos!A:D,2,0)</f>
        <v>#N/A</v>
      </c>
      <c r="L917" s="257" t="e">
        <f>+VLOOKUP(I917,Peligros_Aspectos!A:C,3,0)</f>
        <v>#N/A</v>
      </c>
      <c r="M917" s="232"/>
      <c r="N917" s="258"/>
      <c r="O917" s="245" t="str">
        <f t="shared" si="70"/>
        <v/>
      </c>
      <c r="P917" s="260"/>
      <c r="Q917" s="260"/>
      <c r="R917" s="260"/>
      <c r="S917" s="260"/>
      <c r="T917" s="260"/>
      <c r="U917" s="258"/>
      <c r="V917" s="264"/>
      <c r="W917" s="264"/>
      <c r="X917" s="260"/>
      <c r="Y917" s="266"/>
      <c r="Z917" s="245" t="str">
        <f t="shared" si="71"/>
        <v/>
      </c>
      <c r="AA917" s="267"/>
      <c r="AB917" s="245" t="str">
        <f t="array" ref="AB917">_xlfn.IFS(AND(Z917=1,P917&lt;&gt;0),25,AND(Z917=1,R917&lt;&gt;0),21,AND(Z917=1,U917="ALTO"),16,AND(Z917=1,U917="BAJO"),11,AND(Z917=1,V917&lt;&gt;0),2,AND(Z917=2,P917&lt;&gt;0),25,AND(Z917=2,R917&lt;&gt;0),21,AND(Z917=2,U917="ALTO"),16,AND(Z917=2,U917="BAJO"),11,AND(Z917=2,V917&lt;&gt;0),4,AND(Z917=3,P917&lt;&gt;0),25,AND(Z917=3,R917&lt;&gt;0),21,AND(Z917=3,U917="ALTO"),16,AND(Z917=3,U917="BAJO"),12,AND(Z917=3,V917&lt;&gt;0),5,AND(Z917=4,P917&lt;&gt;0),25,AND(Z917=4,R917&lt;&gt;0),13,AND(Z917=4,U917="ALTO"),16,AND(Z917=4,U917="BAJO"),14,AND(Z917=4,V917&lt;&gt;0),7,AND(Z917=5,P917&lt;&gt;0),25,AND(Z917=5,R917&lt;&gt;0),21,AND(Z917=5,U917="ALTO"),16,AND(Z917=5,U917="BAJO"),12,AND(Z917=5,V917&lt;&gt;0),8,AND(Z917=6,P917&lt;&gt;0),25,AND(Z917=6,R917&lt;&gt;0),21,AND(Z917=6,U917="ALTO"),20,AND(Z917=6,U917="BAJO"),17,AND(Z917=6,V917&lt;&gt;0),6,AND(Z917=7,P917&lt;&gt;0),25,AND(Z917=7,R917&lt;&gt;0),23,AND(Z917=7,U917="ALTO"),16,AND(Z917=7,U917="BAJO"),11,AND(Z917=7,V917&lt;&gt;0),7,AND(Z917=8,P917&lt;&gt;0),25,AND(Z917=8,R917&lt;&gt;0),21,AND(Z917=8,U917="ALTO"),16,AND(Z917=8,U917="BAJO"),12,AND(Z917=8,V917&lt;&gt;0),8,AND(Z917=9,P917&lt;&gt;0),25,AND(Z917=9,R917&lt;&gt;0),21,AND(Z917=9,U917="ALTO"),20,AND(Z917=9,U917="BAJO"),17,AND(Z917=9,V917&lt;&gt;0),13,AND(Z917=10,P917&lt;&gt;0),25,AND(Z917=10,R917&lt;&gt;0),22,AND(Z917=10,U917="ALTO"),21,AND(Z917=10,U917="BAJO"),18,AND(Z917=10,V917&lt;&gt;0),18,AND(Z917=11,P917&lt;&gt;0),25,AND(Z917=11,R917&lt;&gt;0),23,AND(Z917=11,U917="ALTO"),20,AND(Z917=11,U917="BAJO"),16,AND(Z917=11,V917&lt;&gt;0),11,AND(Z917=12,P917&lt;&gt;0),25,AND(Z917=12,R917&lt;&gt;0),23,AND(Z917=12,U917="ALTO"),20,AND(Z917=12,U917="BAJO"),16,AND(Z917=12,V917&lt;&gt;0),12,AND(Z917=13,P917&lt;&gt;0),25,AND(Z917=13,R917&lt;&gt;0),21,AND(Z917=13,U917="ALTO"),20,AND(Z917=13,U917="BAJO"),17,AND(Z917=13,V917&lt;&gt;0),17,AND(Z917=14,P917&lt;&gt;0),25,AND(Z917=14,R917&lt;&gt;0),24,AND(Z917=14,U917="ALTO"),23,AND(Z917=14,U917="BAJO"),21,AND(Z917=14,V917&lt;&gt;0),18,AND(Z917=15,P917&lt;&gt;0),25,AND(Z917=15,R917&lt;&gt;0),24,AND(Z917=15,U917="ALTO"),22,AND(Z917=15,U917="BAJO"),19,AND(Z917=15,V917&lt;&gt;0),19,AND(Z917=16,P917&lt;&gt;0),25,AND(Z917=16,R917&lt;&gt;0),23,AND(Z917=16,U917="ALTO"),23,AND(Z917=16,U917="BAJO"),23,AND(Z917=16,V917&lt;&gt;0),20,AND(Z917=17,P917&lt;&gt;0),25,AND(Z917=17,R917&lt;&gt;0),24,AND(Z917=17,U917="ALTO"),23,AND(Z917=17,U917="BAJO"),21,AND(Z917=17,V917&lt;&gt;0),20,AND(Z917=18,P917&lt;&gt;0),25,AND(Z917=18,R917&lt;&gt;0),24,AND(Z917=18,U917="ALTO"),23,AND(Z917=18,U917="BAJO"),22,AND(Z917=18,V917&lt;&gt;0),21,AND(Z917=19,P917&lt;&gt;0),25,AND(Z917=19,R917&lt;&gt;0),25,AND(Z917=19,U917="ALTO"),24,AND(Z917=19,U917="BAJO"),22,AND(Z917=19,V917&lt;&gt;0),22,AND(Z917&lt;&gt;0,X917&lt;&gt;0),Z917,TRUE,"FALSO")</f>
        <v>FALSO</v>
      </c>
      <c r="AC917" s="222"/>
      <c r="AD917" s="222"/>
      <c r="AE917" s="36"/>
      <c r="AF917" s="37"/>
      <c r="AG917" s="37"/>
      <c r="AH917" s="25"/>
      <c r="AI917" s="25"/>
      <c r="AJ917" s="25"/>
      <c r="AK917" s="25"/>
      <c r="AL917" s="25"/>
      <c r="AM917" s="25"/>
      <c r="AN917" s="25"/>
      <c r="AO917" s="35"/>
      <c r="AP917" s="25"/>
      <c r="AQ917" s="35"/>
      <c r="AR917" s="25"/>
      <c r="AS917" s="35"/>
      <c r="AT917" s="25"/>
      <c r="AU917" s="35"/>
      <c r="AV917" s="25"/>
      <c r="AW917" s="35"/>
      <c r="AX917" s="25"/>
    </row>
    <row r="918" spans="1:50" ht="26.25">
      <c r="A918" s="285"/>
      <c r="B918" s="381"/>
      <c r="C918" s="379"/>
      <c r="D918" s="378"/>
      <c r="E918" s="249"/>
      <c r="F918" s="248"/>
      <c r="G918" s="225"/>
      <c r="H918" s="227"/>
      <c r="I918" s="254"/>
      <c r="J918" s="255" t="e">
        <f>+VLOOKUP(I918,Peligros_Aspectos!A:D,4,0)</f>
        <v>#N/A</v>
      </c>
      <c r="K918" s="256" t="e">
        <f>+VLOOKUP(I918,Peligros_Aspectos!A:D,2,0)</f>
        <v>#N/A</v>
      </c>
      <c r="L918" s="257" t="e">
        <f>+VLOOKUP(I918,Peligros_Aspectos!A:C,3,0)</f>
        <v>#N/A</v>
      </c>
      <c r="M918" s="232"/>
      <c r="N918" s="258"/>
      <c r="O918" s="245" t="str">
        <f t="shared" si="70"/>
        <v/>
      </c>
      <c r="P918" s="260"/>
      <c r="Q918" s="260"/>
      <c r="R918" s="260"/>
      <c r="S918" s="260"/>
      <c r="T918" s="260"/>
      <c r="U918" s="258"/>
      <c r="V918" s="264"/>
      <c r="W918" s="264"/>
      <c r="X918" s="260"/>
      <c r="Y918" s="266"/>
      <c r="Z918" s="245" t="str">
        <f t="shared" si="71"/>
        <v/>
      </c>
      <c r="AA918" s="267"/>
      <c r="AB918" s="245" t="str">
        <f t="array" ref="AB918">_xlfn.IFS(AND(Z918=1,P918&lt;&gt;0),25,AND(Z918=1,R918&lt;&gt;0),21,AND(Z918=1,U918="ALTO"),16,AND(Z918=1,U918="BAJO"),11,AND(Z918=1,V918&lt;&gt;0),2,AND(Z918=2,P918&lt;&gt;0),25,AND(Z918=2,R918&lt;&gt;0),21,AND(Z918=2,U918="ALTO"),16,AND(Z918=2,U918="BAJO"),11,AND(Z918=2,V918&lt;&gt;0),4,AND(Z918=3,P918&lt;&gt;0),25,AND(Z918=3,R918&lt;&gt;0),21,AND(Z918=3,U918="ALTO"),16,AND(Z918=3,U918="BAJO"),12,AND(Z918=3,V918&lt;&gt;0),5,AND(Z918=4,P918&lt;&gt;0),25,AND(Z918=4,R918&lt;&gt;0),13,AND(Z918=4,U918="ALTO"),16,AND(Z918=4,U918="BAJO"),14,AND(Z918=4,V918&lt;&gt;0),7,AND(Z918=5,P918&lt;&gt;0),25,AND(Z918=5,R918&lt;&gt;0),21,AND(Z918=5,U918="ALTO"),16,AND(Z918=5,U918="BAJO"),12,AND(Z918=5,V918&lt;&gt;0),8,AND(Z918=6,P918&lt;&gt;0),25,AND(Z918=6,R918&lt;&gt;0),21,AND(Z918=6,U918="ALTO"),20,AND(Z918=6,U918="BAJO"),17,AND(Z918=6,V918&lt;&gt;0),6,AND(Z918=7,P918&lt;&gt;0),25,AND(Z918=7,R918&lt;&gt;0),23,AND(Z918=7,U918="ALTO"),16,AND(Z918=7,U918="BAJO"),11,AND(Z918=7,V918&lt;&gt;0),7,AND(Z918=8,P918&lt;&gt;0),25,AND(Z918=8,R918&lt;&gt;0),21,AND(Z918=8,U918="ALTO"),16,AND(Z918=8,U918="BAJO"),12,AND(Z918=8,V918&lt;&gt;0),8,AND(Z918=9,P918&lt;&gt;0),25,AND(Z918=9,R918&lt;&gt;0),21,AND(Z918=9,U918="ALTO"),20,AND(Z918=9,U918="BAJO"),17,AND(Z918=9,V918&lt;&gt;0),13,AND(Z918=10,P918&lt;&gt;0),25,AND(Z918=10,R918&lt;&gt;0),22,AND(Z918=10,U918="ALTO"),21,AND(Z918=10,U918="BAJO"),18,AND(Z918=10,V918&lt;&gt;0),18,AND(Z918=11,P918&lt;&gt;0),25,AND(Z918=11,R918&lt;&gt;0),23,AND(Z918=11,U918="ALTO"),20,AND(Z918=11,U918="BAJO"),16,AND(Z918=11,V918&lt;&gt;0),11,AND(Z918=12,P918&lt;&gt;0),25,AND(Z918=12,R918&lt;&gt;0),23,AND(Z918=12,U918="ALTO"),20,AND(Z918=12,U918="BAJO"),16,AND(Z918=12,V918&lt;&gt;0),12,AND(Z918=13,P918&lt;&gt;0),25,AND(Z918=13,R918&lt;&gt;0),21,AND(Z918=13,U918="ALTO"),20,AND(Z918=13,U918="BAJO"),17,AND(Z918=13,V918&lt;&gt;0),17,AND(Z918=14,P918&lt;&gt;0),25,AND(Z918=14,R918&lt;&gt;0),24,AND(Z918=14,U918="ALTO"),23,AND(Z918=14,U918="BAJO"),21,AND(Z918=14,V918&lt;&gt;0),18,AND(Z918=15,P918&lt;&gt;0),25,AND(Z918=15,R918&lt;&gt;0),24,AND(Z918=15,U918="ALTO"),22,AND(Z918=15,U918="BAJO"),19,AND(Z918=15,V918&lt;&gt;0),19,AND(Z918=16,P918&lt;&gt;0),25,AND(Z918=16,R918&lt;&gt;0),23,AND(Z918=16,U918="ALTO"),23,AND(Z918=16,U918="BAJO"),23,AND(Z918=16,V918&lt;&gt;0),20,AND(Z918=17,P918&lt;&gt;0),25,AND(Z918=17,R918&lt;&gt;0),24,AND(Z918=17,U918="ALTO"),23,AND(Z918=17,U918="BAJO"),21,AND(Z918=17,V918&lt;&gt;0),20,AND(Z918=18,P918&lt;&gt;0),25,AND(Z918=18,R918&lt;&gt;0),24,AND(Z918=18,U918="ALTO"),23,AND(Z918=18,U918="BAJO"),22,AND(Z918=18,V918&lt;&gt;0),21,AND(Z918=19,P918&lt;&gt;0),25,AND(Z918=19,R918&lt;&gt;0),25,AND(Z918=19,U918="ALTO"),24,AND(Z918=19,U918="BAJO"),22,AND(Z918=19,V918&lt;&gt;0),22,AND(Z918&lt;&gt;0,X918&lt;&gt;0),Z918,TRUE,"FALSO")</f>
        <v>FALSO</v>
      </c>
      <c r="AC918" s="222"/>
      <c r="AD918" s="222"/>
      <c r="AE918" s="36"/>
      <c r="AF918" s="37"/>
      <c r="AG918" s="37"/>
      <c r="AH918" s="25"/>
      <c r="AI918" s="25"/>
      <c r="AJ918" s="25"/>
      <c r="AK918" s="25"/>
      <c r="AL918" s="25"/>
      <c r="AM918" s="25"/>
      <c r="AN918" s="25"/>
      <c r="AO918" s="35"/>
      <c r="AP918" s="25"/>
      <c r="AQ918" s="35"/>
      <c r="AR918" s="25"/>
      <c r="AS918" s="35"/>
      <c r="AT918" s="25"/>
      <c r="AU918" s="35"/>
      <c r="AV918" s="25"/>
      <c r="AW918" s="35"/>
      <c r="AX918" s="25"/>
    </row>
    <row r="919" spans="1:50" ht="26.25">
      <c r="A919" s="285"/>
      <c r="B919" s="381"/>
      <c r="C919" s="379"/>
      <c r="D919" s="378"/>
      <c r="E919" s="249"/>
      <c r="F919" s="248"/>
      <c r="G919" s="225"/>
      <c r="H919" s="227"/>
      <c r="I919" s="254"/>
      <c r="J919" s="255" t="e">
        <f>+VLOOKUP(I919,Peligros_Aspectos!A:D,4,0)</f>
        <v>#N/A</v>
      </c>
      <c r="K919" s="256" t="e">
        <f>+VLOOKUP(I919,Peligros_Aspectos!A:D,2,0)</f>
        <v>#N/A</v>
      </c>
      <c r="L919" s="257" t="e">
        <f>+VLOOKUP(I919,Peligros_Aspectos!A:C,3,0)</f>
        <v>#N/A</v>
      </c>
      <c r="M919" s="232"/>
      <c r="N919" s="258"/>
      <c r="O919" s="245" t="str">
        <f t="shared" si="70"/>
        <v/>
      </c>
      <c r="P919" s="260"/>
      <c r="Q919" s="260"/>
      <c r="R919" s="260"/>
      <c r="S919" s="260"/>
      <c r="T919" s="260"/>
      <c r="U919" s="258"/>
      <c r="V919" s="264"/>
      <c r="W919" s="264"/>
      <c r="X919" s="260"/>
      <c r="Y919" s="266"/>
      <c r="Z919" s="245" t="str">
        <f t="shared" si="71"/>
        <v/>
      </c>
      <c r="AA919" s="267"/>
      <c r="AB919" s="245" t="str">
        <f t="array" ref="AB919">_xlfn.IFS(AND(Z919=1,P919&lt;&gt;0),25,AND(Z919=1,R919&lt;&gt;0),21,AND(Z919=1,U919="ALTO"),16,AND(Z919=1,U919="BAJO"),11,AND(Z919=1,V919&lt;&gt;0),2,AND(Z919=2,P919&lt;&gt;0),25,AND(Z919=2,R919&lt;&gt;0),21,AND(Z919=2,U919="ALTO"),16,AND(Z919=2,U919="BAJO"),11,AND(Z919=2,V919&lt;&gt;0),4,AND(Z919=3,P919&lt;&gt;0),25,AND(Z919=3,R919&lt;&gt;0),21,AND(Z919=3,U919="ALTO"),16,AND(Z919=3,U919="BAJO"),12,AND(Z919=3,V919&lt;&gt;0),5,AND(Z919=4,P919&lt;&gt;0),25,AND(Z919=4,R919&lt;&gt;0),13,AND(Z919=4,U919="ALTO"),16,AND(Z919=4,U919="BAJO"),14,AND(Z919=4,V919&lt;&gt;0),7,AND(Z919=5,P919&lt;&gt;0),25,AND(Z919=5,R919&lt;&gt;0),21,AND(Z919=5,U919="ALTO"),16,AND(Z919=5,U919="BAJO"),12,AND(Z919=5,V919&lt;&gt;0),8,AND(Z919=6,P919&lt;&gt;0),25,AND(Z919=6,R919&lt;&gt;0),21,AND(Z919=6,U919="ALTO"),20,AND(Z919=6,U919="BAJO"),17,AND(Z919=6,V919&lt;&gt;0),6,AND(Z919=7,P919&lt;&gt;0),25,AND(Z919=7,R919&lt;&gt;0),23,AND(Z919=7,U919="ALTO"),16,AND(Z919=7,U919="BAJO"),11,AND(Z919=7,V919&lt;&gt;0),7,AND(Z919=8,P919&lt;&gt;0),25,AND(Z919=8,R919&lt;&gt;0),21,AND(Z919=8,U919="ALTO"),16,AND(Z919=8,U919="BAJO"),12,AND(Z919=8,V919&lt;&gt;0),8,AND(Z919=9,P919&lt;&gt;0),25,AND(Z919=9,R919&lt;&gt;0),21,AND(Z919=9,U919="ALTO"),20,AND(Z919=9,U919="BAJO"),17,AND(Z919=9,V919&lt;&gt;0),13,AND(Z919=10,P919&lt;&gt;0),25,AND(Z919=10,R919&lt;&gt;0),22,AND(Z919=10,U919="ALTO"),21,AND(Z919=10,U919="BAJO"),18,AND(Z919=10,V919&lt;&gt;0),18,AND(Z919=11,P919&lt;&gt;0),25,AND(Z919=11,R919&lt;&gt;0),23,AND(Z919=11,U919="ALTO"),20,AND(Z919=11,U919="BAJO"),16,AND(Z919=11,V919&lt;&gt;0),11,AND(Z919=12,P919&lt;&gt;0),25,AND(Z919=12,R919&lt;&gt;0),23,AND(Z919=12,U919="ALTO"),20,AND(Z919=12,U919="BAJO"),16,AND(Z919=12,V919&lt;&gt;0),12,AND(Z919=13,P919&lt;&gt;0),25,AND(Z919=13,R919&lt;&gt;0),21,AND(Z919=13,U919="ALTO"),20,AND(Z919=13,U919="BAJO"),17,AND(Z919=13,V919&lt;&gt;0),17,AND(Z919=14,P919&lt;&gt;0),25,AND(Z919=14,R919&lt;&gt;0),24,AND(Z919=14,U919="ALTO"),23,AND(Z919=14,U919="BAJO"),21,AND(Z919=14,V919&lt;&gt;0),18,AND(Z919=15,P919&lt;&gt;0),25,AND(Z919=15,R919&lt;&gt;0),24,AND(Z919=15,U919="ALTO"),22,AND(Z919=15,U919="BAJO"),19,AND(Z919=15,V919&lt;&gt;0),19,AND(Z919=16,P919&lt;&gt;0),25,AND(Z919=16,R919&lt;&gt;0),23,AND(Z919=16,U919="ALTO"),23,AND(Z919=16,U919="BAJO"),23,AND(Z919=16,V919&lt;&gt;0),20,AND(Z919=17,P919&lt;&gt;0),25,AND(Z919=17,R919&lt;&gt;0),24,AND(Z919=17,U919="ALTO"),23,AND(Z919=17,U919="BAJO"),21,AND(Z919=17,V919&lt;&gt;0),20,AND(Z919=18,P919&lt;&gt;0),25,AND(Z919=18,R919&lt;&gt;0),24,AND(Z919=18,U919="ALTO"),23,AND(Z919=18,U919="BAJO"),22,AND(Z919=18,V919&lt;&gt;0),21,AND(Z919=19,P919&lt;&gt;0),25,AND(Z919=19,R919&lt;&gt;0),25,AND(Z919=19,U919="ALTO"),24,AND(Z919=19,U919="BAJO"),22,AND(Z919=19,V919&lt;&gt;0),22,AND(Z919&lt;&gt;0,X919&lt;&gt;0),Z919,TRUE,"FALSO")</f>
        <v>FALSO</v>
      </c>
      <c r="AC919" s="222"/>
      <c r="AD919" s="222"/>
      <c r="AE919" s="36"/>
      <c r="AF919" s="37"/>
      <c r="AG919" s="37"/>
      <c r="AH919" s="25"/>
      <c r="AI919" s="25"/>
      <c r="AJ919" s="25"/>
      <c r="AK919" s="25"/>
      <c r="AL919" s="25"/>
      <c r="AM919" s="25"/>
      <c r="AN919" s="25"/>
      <c r="AO919" s="35"/>
      <c r="AP919" s="25"/>
      <c r="AQ919" s="35"/>
      <c r="AR919" s="25"/>
      <c r="AS919" s="35"/>
      <c r="AT919" s="25"/>
      <c r="AU919" s="35"/>
      <c r="AV919" s="25"/>
      <c r="AW919" s="35"/>
      <c r="AX919" s="25"/>
    </row>
    <row r="920" spans="1:50" ht="26.25">
      <c r="A920" s="285"/>
      <c r="B920" s="381"/>
      <c r="C920" s="379"/>
      <c r="D920" s="378"/>
      <c r="E920" s="249"/>
      <c r="F920" s="248"/>
      <c r="G920" s="225"/>
      <c r="H920" s="227"/>
      <c r="I920" s="254"/>
      <c r="J920" s="255" t="e">
        <f>+VLOOKUP(I920,Peligros_Aspectos!A:D,4,0)</f>
        <v>#N/A</v>
      </c>
      <c r="K920" s="256" t="e">
        <f>+VLOOKUP(I920,Peligros_Aspectos!A:D,2,0)</f>
        <v>#N/A</v>
      </c>
      <c r="L920" s="257" t="e">
        <f>+VLOOKUP(I920,Peligros_Aspectos!A:C,3,0)</f>
        <v>#N/A</v>
      </c>
      <c r="M920" s="232"/>
      <c r="N920" s="258"/>
      <c r="O920" s="245" t="str">
        <f t="shared" si="70"/>
        <v/>
      </c>
      <c r="P920" s="260"/>
      <c r="Q920" s="260"/>
      <c r="R920" s="260"/>
      <c r="S920" s="260"/>
      <c r="T920" s="260"/>
      <c r="U920" s="258"/>
      <c r="V920" s="264"/>
      <c r="W920" s="264"/>
      <c r="X920" s="260"/>
      <c r="Y920" s="266"/>
      <c r="Z920" s="245" t="str">
        <f t="shared" si="71"/>
        <v/>
      </c>
      <c r="AA920" s="267"/>
      <c r="AB920" s="245" t="str">
        <f t="array" ref="AB920">_xlfn.IFS(AND(Z920=1,P920&lt;&gt;0),25,AND(Z920=1,R920&lt;&gt;0),21,AND(Z920=1,U920="ALTO"),16,AND(Z920=1,U920="BAJO"),11,AND(Z920=1,V920&lt;&gt;0),2,AND(Z920=2,P920&lt;&gt;0),25,AND(Z920=2,R920&lt;&gt;0),21,AND(Z920=2,U920="ALTO"),16,AND(Z920=2,U920="BAJO"),11,AND(Z920=2,V920&lt;&gt;0),4,AND(Z920=3,P920&lt;&gt;0),25,AND(Z920=3,R920&lt;&gt;0),21,AND(Z920=3,U920="ALTO"),16,AND(Z920=3,U920="BAJO"),12,AND(Z920=3,V920&lt;&gt;0),5,AND(Z920=4,P920&lt;&gt;0),25,AND(Z920=4,R920&lt;&gt;0),13,AND(Z920=4,U920="ALTO"),16,AND(Z920=4,U920="BAJO"),14,AND(Z920=4,V920&lt;&gt;0),7,AND(Z920=5,P920&lt;&gt;0),25,AND(Z920=5,R920&lt;&gt;0),21,AND(Z920=5,U920="ALTO"),16,AND(Z920=5,U920="BAJO"),12,AND(Z920=5,V920&lt;&gt;0),8,AND(Z920=6,P920&lt;&gt;0),25,AND(Z920=6,R920&lt;&gt;0),21,AND(Z920=6,U920="ALTO"),20,AND(Z920=6,U920="BAJO"),17,AND(Z920=6,V920&lt;&gt;0),6,AND(Z920=7,P920&lt;&gt;0),25,AND(Z920=7,R920&lt;&gt;0),23,AND(Z920=7,U920="ALTO"),16,AND(Z920=7,U920="BAJO"),11,AND(Z920=7,V920&lt;&gt;0),7,AND(Z920=8,P920&lt;&gt;0),25,AND(Z920=8,R920&lt;&gt;0),21,AND(Z920=8,U920="ALTO"),16,AND(Z920=8,U920="BAJO"),12,AND(Z920=8,V920&lt;&gt;0),8,AND(Z920=9,P920&lt;&gt;0),25,AND(Z920=9,R920&lt;&gt;0),21,AND(Z920=9,U920="ALTO"),20,AND(Z920=9,U920="BAJO"),17,AND(Z920=9,V920&lt;&gt;0),13,AND(Z920=10,P920&lt;&gt;0),25,AND(Z920=10,R920&lt;&gt;0),22,AND(Z920=10,U920="ALTO"),21,AND(Z920=10,U920="BAJO"),18,AND(Z920=10,V920&lt;&gt;0),18,AND(Z920=11,P920&lt;&gt;0),25,AND(Z920=11,R920&lt;&gt;0),23,AND(Z920=11,U920="ALTO"),20,AND(Z920=11,U920="BAJO"),16,AND(Z920=11,V920&lt;&gt;0),11,AND(Z920=12,P920&lt;&gt;0),25,AND(Z920=12,R920&lt;&gt;0),23,AND(Z920=12,U920="ALTO"),20,AND(Z920=12,U920="BAJO"),16,AND(Z920=12,V920&lt;&gt;0),12,AND(Z920=13,P920&lt;&gt;0),25,AND(Z920=13,R920&lt;&gt;0),21,AND(Z920=13,U920="ALTO"),20,AND(Z920=13,U920="BAJO"),17,AND(Z920=13,V920&lt;&gt;0),17,AND(Z920=14,P920&lt;&gt;0),25,AND(Z920=14,R920&lt;&gt;0),24,AND(Z920=14,U920="ALTO"),23,AND(Z920=14,U920="BAJO"),21,AND(Z920=14,V920&lt;&gt;0),18,AND(Z920=15,P920&lt;&gt;0),25,AND(Z920=15,R920&lt;&gt;0),24,AND(Z920=15,U920="ALTO"),22,AND(Z920=15,U920="BAJO"),19,AND(Z920=15,V920&lt;&gt;0),19,AND(Z920=16,P920&lt;&gt;0),25,AND(Z920=16,R920&lt;&gt;0),23,AND(Z920=16,U920="ALTO"),23,AND(Z920=16,U920="BAJO"),23,AND(Z920=16,V920&lt;&gt;0),20,AND(Z920=17,P920&lt;&gt;0),25,AND(Z920=17,R920&lt;&gt;0),24,AND(Z920=17,U920="ALTO"),23,AND(Z920=17,U920="BAJO"),21,AND(Z920=17,V920&lt;&gt;0),20,AND(Z920=18,P920&lt;&gt;0),25,AND(Z920=18,R920&lt;&gt;0),24,AND(Z920=18,U920="ALTO"),23,AND(Z920=18,U920="BAJO"),22,AND(Z920=18,V920&lt;&gt;0),21,AND(Z920=19,P920&lt;&gt;0),25,AND(Z920=19,R920&lt;&gt;0),25,AND(Z920=19,U920="ALTO"),24,AND(Z920=19,U920="BAJO"),22,AND(Z920=19,V920&lt;&gt;0),22,AND(Z920&lt;&gt;0,X920&lt;&gt;0),Z920,TRUE,"FALSO")</f>
        <v>FALSO</v>
      </c>
      <c r="AC920" s="222"/>
      <c r="AD920" s="222"/>
      <c r="AE920" s="36"/>
      <c r="AF920" s="37"/>
      <c r="AG920" s="37"/>
      <c r="AH920" s="25"/>
      <c r="AI920" s="25"/>
      <c r="AJ920" s="25"/>
      <c r="AK920" s="25"/>
      <c r="AL920" s="25"/>
      <c r="AM920" s="25"/>
      <c r="AN920" s="25"/>
      <c r="AO920" s="35"/>
      <c r="AP920" s="25"/>
      <c r="AQ920" s="35"/>
      <c r="AR920" s="25"/>
      <c r="AS920" s="35"/>
      <c r="AT920" s="25"/>
      <c r="AU920" s="35"/>
      <c r="AV920" s="25"/>
      <c r="AW920" s="35"/>
      <c r="AX920" s="25"/>
    </row>
    <row r="921" spans="1:50" ht="26.25">
      <c r="A921" s="285"/>
      <c r="B921" s="381"/>
      <c r="C921" s="379"/>
      <c r="D921" s="378"/>
      <c r="E921" s="249"/>
      <c r="F921" s="248"/>
      <c r="G921" s="225"/>
      <c r="H921" s="227"/>
      <c r="I921" s="254"/>
      <c r="J921" s="255" t="e">
        <f>+VLOOKUP(I921,Peligros_Aspectos!A:D,4,0)</f>
        <v>#N/A</v>
      </c>
      <c r="K921" s="256" t="e">
        <f>+VLOOKUP(I921,Peligros_Aspectos!A:D,2,0)</f>
        <v>#N/A</v>
      </c>
      <c r="L921" s="257" t="e">
        <f>+VLOOKUP(I921,Peligros_Aspectos!A:C,3,0)</f>
        <v>#N/A</v>
      </c>
      <c r="M921" s="232"/>
      <c r="N921" s="258"/>
      <c r="O921" s="245" t="str">
        <f t="shared" si="70"/>
        <v/>
      </c>
      <c r="P921" s="260"/>
      <c r="Q921" s="260"/>
      <c r="R921" s="260"/>
      <c r="S921" s="260"/>
      <c r="T921" s="260"/>
      <c r="U921" s="258"/>
      <c r="V921" s="264"/>
      <c r="W921" s="264"/>
      <c r="X921" s="260"/>
      <c r="Y921" s="266"/>
      <c r="Z921" s="245" t="str">
        <f t="shared" si="71"/>
        <v/>
      </c>
      <c r="AA921" s="267"/>
      <c r="AB921" s="245" t="str">
        <f t="array" ref="AB921">_xlfn.IFS(AND(Z921=1,P921&lt;&gt;0),25,AND(Z921=1,R921&lt;&gt;0),21,AND(Z921=1,U921="ALTO"),16,AND(Z921=1,U921="BAJO"),11,AND(Z921=1,V921&lt;&gt;0),2,AND(Z921=2,P921&lt;&gt;0),25,AND(Z921=2,R921&lt;&gt;0),21,AND(Z921=2,U921="ALTO"),16,AND(Z921=2,U921="BAJO"),11,AND(Z921=2,V921&lt;&gt;0),4,AND(Z921=3,P921&lt;&gt;0),25,AND(Z921=3,R921&lt;&gt;0),21,AND(Z921=3,U921="ALTO"),16,AND(Z921=3,U921="BAJO"),12,AND(Z921=3,V921&lt;&gt;0),5,AND(Z921=4,P921&lt;&gt;0),25,AND(Z921=4,R921&lt;&gt;0),13,AND(Z921=4,U921="ALTO"),16,AND(Z921=4,U921="BAJO"),14,AND(Z921=4,V921&lt;&gt;0),7,AND(Z921=5,P921&lt;&gt;0),25,AND(Z921=5,R921&lt;&gt;0),21,AND(Z921=5,U921="ALTO"),16,AND(Z921=5,U921="BAJO"),12,AND(Z921=5,V921&lt;&gt;0),8,AND(Z921=6,P921&lt;&gt;0),25,AND(Z921=6,R921&lt;&gt;0),21,AND(Z921=6,U921="ALTO"),20,AND(Z921=6,U921="BAJO"),17,AND(Z921=6,V921&lt;&gt;0),6,AND(Z921=7,P921&lt;&gt;0),25,AND(Z921=7,R921&lt;&gt;0),23,AND(Z921=7,U921="ALTO"),16,AND(Z921=7,U921="BAJO"),11,AND(Z921=7,V921&lt;&gt;0),7,AND(Z921=8,P921&lt;&gt;0),25,AND(Z921=8,R921&lt;&gt;0),21,AND(Z921=8,U921="ALTO"),16,AND(Z921=8,U921="BAJO"),12,AND(Z921=8,V921&lt;&gt;0),8,AND(Z921=9,P921&lt;&gt;0),25,AND(Z921=9,R921&lt;&gt;0),21,AND(Z921=9,U921="ALTO"),20,AND(Z921=9,U921="BAJO"),17,AND(Z921=9,V921&lt;&gt;0),13,AND(Z921=10,P921&lt;&gt;0),25,AND(Z921=10,R921&lt;&gt;0),22,AND(Z921=10,U921="ALTO"),21,AND(Z921=10,U921="BAJO"),18,AND(Z921=10,V921&lt;&gt;0),18,AND(Z921=11,P921&lt;&gt;0),25,AND(Z921=11,R921&lt;&gt;0),23,AND(Z921=11,U921="ALTO"),20,AND(Z921=11,U921="BAJO"),16,AND(Z921=11,V921&lt;&gt;0),11,AND(Z921=12,P921&lt;&gt;0),25,AND(Z921=12,R921&lt;&gt;0),23,AND(Z921=12,U921="ALTO"),20,AND(Z921=12,U921="BAJO"),16,AND(Z921=12,V921&lt;&gt;0),12,AND(Z921=13,P921&lt;&gt;0),25,AND(Z921=13,R921&lt;&gt;0),21,AND(Z921=13,U921="ALTO"),20,AND(Z921=13,U921="BAJO"),17,AND(Z921=13,V921&lt;&gt;0),17,AND(Z921=14,P921&lt;&gt;0),25,AND(Z921=14,R921&lt;&gt;0),24,AND(Z921=14,U921="ALTO"),23,AND(Z921=14,U921="BAJO"),21,AND(Z921=14,V921&lt;&gt;0),18,AND(Z921=15,P921&lt;&gt;0),25,AND(Z921=15,R921&lt;&gt;0),24,AND(Z921=15,U921="ALTO"),22,AND(Z921=15,U921="BAJO"),19,AND(Z921=15,V921&lt;&gt;0),19,AND(Z921=16,P921&lt;&gt;0),25,AND(Z921=16,R921&lt;&gt;0),23,AND(Z921=16,U921="ALTO"),23,AND(Z921=16,U921="BAJO"),23,AND(Z921=16,V921&lt;&gt;0),20,AND(Z921=17,P921&lt;&gt;0),25,AND(Z921=17,R921&lt;&gt;0),24,AND(Z921=17,U921="ALTO"),23,AND(Z921=17,U921="BAJO"),21,AND(Z921=17,V921&lt;&gt;0),20,AND(Z921=18,P921&lt;&gt;0),25,AND(Z921=18,R921&lt;&gt;0),24,AND(Z921=18,U921="ALTO"),23,AND(Z921=18,U921="BAJO"),22,AND(Z921=18,V921&lt;&gt;0),21,AND(Z921=19,P921&lt;&gt;0),25,AND(Z921=19,R921&lt;&gt;0),25,AND(Z921=19,U921="ALTO"),24,AND(Z921=19,U921="BAJO"),22,AND(Z921=19,V921&lt;&gt;0),22,AND(Z921&lt;&gt;0,X921&lt;&gt;0),Z921,TRUE,"FALSO")</f>
        <v>FALSO</v>
      </c>
      <c r="AC921" s="222"/>
      <c r="AD921" s="222"/>
      <c r="AE921" s="36"/>
      <c r="AF921" s="37"/>
      <c r="AG921" s="37"/>
      <c r="AH921" s="25"/>
      <c r="AI921" s="25"/>
      <c r="AJ921" s="25"/>
      <c r="AK921" s="25"/>
      <c r="AL921" s="25"/>
      <c r="AM921" s="25"/>
      <c r="AN921" s="25"/>
      <c r="AO921" s="35"/>
      <c r="AP921" s="25"/>
      <c r="AQ921" s="35"/>
      <c r="AR921" s="25"/>
      <c r="AS921" s="35"/>
      <c r="AT921" s="25"/>
      <c r="AU921" s="35"/>
      <c r="AV921" s="25"/>
      <c r="AW921" s="35"/>
      <c r="AX921" s="25"/>
    </row>
    <row r="922" spans="1:50" ht="26.25">
      <c r="A922" s="285"/>
      <c r="B922" s="381"/>
      <c r="C922" s="379"/>
      <c r="D922" s="378"/>
      <c r="E922" s="249"/>
      <c r="F922" s="248"/>
      <c r="G922" s="225"/>
      <c r="H922" s="227"/>
      <c r="I922" s="254"/>
      <c r="J922" s="255" t="e">
        <f>+VLOOKUP(I922,Peligros_Aspectos!A:D,4,0)</f>
        <v>#N/A</v>
      </c>
      <c r="K922" s="256" t="e">
        <f>+VLOOKUP(I922,Peligros_Aspectos!A:D,2,0)</f>
        <v>#N/A</v>
      </c>
      <c r="L922" s="257" t="e">
        <f>+VLOOKUP(I922,Peligros_Aspectos!A:C,3,0)</f>
        <v>#N/A</v>
      </c>
      <c r="M922" s="232"/>
      <c r="N922" s="258"/>
      <c r="O922" s="245" t="str">
        <f t="shared" ref="O922:O985" si="72">IF(CONCATENATE(N922,M922)="1A",1,IF(CONCATENATE(N922,M922)="1B",2,IF(CONCATENATE(N922,M922)="2A",3,IF(CONCATENATE(N922,M922)="1C",4,IF(CONCATENATE(N922,M922)="2B",5,IF(CONCATENATE(N922,M922)="3A",6,IF(CONCATENATE(N922,M922)="1D",7,IF(CONCATENATE(N922,M922)="2C",8,IF(CONCATENATE(N922,M922)="3B",9,IF(CONCATENATE(N922,M922)="4A",10,IF(CONCATENATE(N922,M922)="1E",11,IF(CONCATENATE(N922,M922)="2D",12,IF(CONCATENATE(N922,M922)="3C",13,IF(CONCATENATE(N922,M922)="4B",14,IF(CONCATENATE(N922,M922)="5A",15,IF(CONCATENATE(N922,M922)="2E",16,IF(CONCATENATE(N922,M922)="3D",17,IF(CONCATENATE(N922,M922)="4C",18,IF(CONCATENATE(N922,M922)="5B",19,IF(CONCATENATE(N922,M922)="3E",20,IF(CONCATENATE(N922,M922)="4D",21,IF(CONCATENATE(N922,M922)="5C",22,IF(CONCATENATE(N922,M922)="4E",23,IF(CONCATENATE(N922,M922)="5D",24,IF(CONCATENATE(N922,M922)="5E",25,"")))))))))))))))))))))))))</f>
        <v/>
      </c>
      <c r="P922" s="260"/>
      <c r="Q922" s="260"/>
      <c r="R922" s="260"/>
      <c r="S922" s="260"/>
      <c r="T922" s="260"/>
      <c r="U922" s="258"/>
      <c r="V922" s="264"/>
      <c r="W922" s="264"/>
      <c r="X922" s="260"/>
      <c r="Y922" s="266"/>
      <c r="Z922" s="245" t="str">
        <f t="shared" si="71"/>
        <v/>
      </c>
      <c r="AA922" s="267"/>
      <c r="AB922" s="245" t="str">
        <f t="array" ref="AB922">_xlfn.IFS(AND(Z922=1,P922&lt;&gt;0),25,AND(Z922=1,R922&lt;&gt;0),21,AND(Z922=1,U922="ALTO"),16,AND(Z922=1,U922="BAJO"),11,AND(Z922=1,V922&lt;&gt;0),2,AND(Z922=2,P922&lt;&gt;0),25,AND(Z922=2,R922&lt;&gt;0),21,AND(Z922=2,U922="ALTO"),16,AND(Z922=2,U922="BAJO"),11,AND(Z922=2,V922&lt;&gt;0),4,AND(Z922=3,P922&lt;&gt;0),25,AND(Z922=3,R922&lt;&gt;0),21,AND(Z922=3,U922="ALTO"),16,AND(Z922=3,U922="BAJO"),12,AND(Z922=3,V922&lt;&gt;0),5,AND(Z922=4,P922&lt;&gt;0),25,AND(Z922=4,R922&lt;&gt;0),13,AND(Z922=4,U922="ALTO"),16,AND(Z922=4,U922="BAJO"),14,AND(Z922=4,V922&lt;&gt;0),7,AND(Z922=5,P922&lt;&gt;0),25,AND(Z922=5,R922&lt;&gt;0),21,AND(Z922=5,U922="ALTO"),16,AND(Z922=5,U922="BAJO"),12,AND(Z922=5,V922&lt;&gt;0),8,AND(Z922=6,P922&lt;&gt;0),25,AND(Z922=6,R922&lt;&gt;0),21,AND(Z922=6,U922="ALTO"),20,AND(Z922=6,U922="BAJO"),17,AND(Z922=6,V922&lt;&gt;0),6,AND(Z922=7,P922&lt;&gt;0),25,AND(Z922=7,R922&lt;&gt;0),23,AND(Z922=7,U922="ALTO"),16,AND(Z922=7,U922="BAJO"),11,AND(Z922=7,V922&lt;&gt;0),7,AND(Z922=8,P922&lt;&gt;0),25,AND(Z922=8,R922&lt;&gt;0),21,AND(Z922=8,U922="ALTO"),16,AND(Z922=8,U922="BAJO"),12,AND(Z922=8,V922&lt;&gt;0),8,AND(Z922=9,P922&lt;&gt;0),25,AND(Z922=9,R922&lt;&gt;0),21,AND(Z922=9,U922="ALTO"),20,AND(Z922=9,U922="BAJO"),17,AND(Z922=9,V922&lt;&gt;0),13,AND(Z922=10,P922&lt;&gt;0),25,AND(Z922=10,R922&lt;&gt;0),22,AND(Z922=10,U922="ALTO"),21,AND(Z922=10,U922="BAJO"),18,AND(Z922=10,V922&lt;&gt;0),18,AND(Z922=11,P922&lt;&gt;0),25,AND(Z922=11,R922&lt;&gt;0),23,AND(Z922=11,U922="ALTO"),20,AND(Z922=11,U922="BAJO"),16,AND(Z922=11,V922&lt;&gt;0),11,AND(Z922=12,P922&lt;&gt;0),25,AND(Z922=12,R922&lt;&gt;0),23,AND(Z922=12,U922="ALTO"),20,AND(Z922=12,U922="BAJO"),16,AND(Z922=12,V922&lt;&gt;0),12,AND(Z922=13,P922&lt;&gt;0),25,AND(Z922=13,R922&lt;&gt;0),21,AND(Z922=13,U922="ALTO"),20,AND(Z922=13,U922="BAJO"),17,AND(Z922=13,V922&lt;&gt;0),17,AND(Z922=14,P922&lt;&gt;0),25,AND(Z922=14,R922&lt;&gt;0),24,AND(Z922=14,U922="ALTO"),23,AND(Z922=14,U922="BAJO"),21,AND(Z922=14,V922&lt;&gt;0),18,AND(Z922=15,P922&lt;&gt;0),25,AND(Z922=15,R922&lt;&gt;0),24,AND(Z922=15,U922="ALTO"),22,AND(Z922=15,U922="BAJO"),19,AND(Z922=15,V922&lt;&gt;0),19,AND(Z922=16,P922&lt;&gt;0),25,AND(Z922=16,R922&lt;&gt;0),23,AND(Z922=16,U922="ALTO"),23,AND(Z922=16,U922="BAJO"),23,AND(Z922=16,V922&lt;&gt;0),20,AND(Z922=17,P922&lt;&gt;0),25,AND(Z922=17,R922&lt;&gt;0),24,AND(Z922=17,U922="ALTO"),23,AND(Z922=17,U922="BAJO"),21,AND(Z922=17,V922&lt;&gt;0),20,AND(Z922=18,P922&lt;&gt;0),25,AND(Z922=18,R922&lt;&gt;0),24,AND(Z922=18,U922="ALTO"),23,AND(Z922=18,U922="BAJO"),22,AND(Z922=18,V922&lt;&gt;0),21,AND(Z922=19,P922&lt;&gt;0),25,AND(Z922=19,R922&lt;&gt;0),25,AND(Z922=19,U922="ALTO"),24,AND(Z922=19,U922="BAJO"),22,AND(Z922=19,V922&lt;&gt;0),22,AND(Z922&lt;&gt;0,X922&lt;&gt;0),Z922,TRUE,"FALSO")</f>
        <v>FALSO</v>
      </c>
      <c r="AC922" s="222"/>
      <c r="AD922" s="222"/>
      <c r="AE922" s="36"/>
      <c r="AF922" s="37"/>
      <c r="AG922" s="37"/>
      <c r="AH922" s="25"/>
      <c r="AI922" s="25"/>
      <c r="AJ922" s="25"/>
      <c r="AK922" s="25"/>
      <c r="AL922" s="25"/>
      <c r="AM922" s="25"/>
      <c r="AN922" s="25"/>
      <c r="AO922" s="35"/>
      <c r="AP922" s="25"/>
      <c r="AQ922" s="35"/>
      <c r="AR922" s="25"/>
      <c r="AS922" s="35"/>
      <c r="AT922" s="25"/>
      <c r="AU922" s="35"/>
      <c r="AV922" s="25"/>
      <c r="AW922" s="35"/>
      <c r="AX922" s="25"/>
    </row>
    <row r="923" spans="1:50" ht="26.25">
      <c r="A923" s="285"/>
      <c r="B923" s="381"/>
      <c r="C923" s="379"/>
      <c r="D923" s="378"/>
      <c r="E923" s="249"/>
      <c r="F923" s="248"/>
      <c r="G923" s="225"/>
      <c r="H923" s="227"/>
      <c r="I923" s="254"/>
      <c r="J923" s="255" t="e">
        <f>+VLOOKUP(I923,Peligros_Aspectos!A:D,4,0)</f>
        <v>#N/A</v>
      </c>
      <c r="K923" s="256" t="e">
        <f>+VLOOKUP(I923,Peligros_Aspectos!A:D,2,0)</f>
        <v>#N/A</v>
      </c>
      <c r="L923" s="257" t="e">
        <f>+VLOOKUP(I923,Peligros_Aspectos!A:C,3,0)</f>
        <v>#N/A</v>
      </c>
      <c r="M923" s="232"/>
      <c r="N923" s="258"/>
      <c r="O923" s="245" t="str">
        <f t="shared" si="72"/>
        <v/>
      </c>
      <c r="P923" s="260"/>
      <c r="Q923" s="260"/>
      <c r="R923" s="260"/>
      <c r="S923" s="260"/>
      <c r="T923" s="260"/>
      <c r="U923" s="258"/>
      <c r="V923" s="264"/>
      <c r="W923" s="264"/>
      <c r="X923" s="260"/>
      <c r="Y923" s="266"/>
      <c r="Z923" s="245" t="str">
        <f t="shared" si="71"/>
        <v/>
      </c>
      <c r="AA923" s="267"/>
      <c r="AB923" s="245" t="str">
        <f t="array" ref="AB923">_xlfn.IFS(AND(Z923=1,P923&lt;&gt;0),25,AND(Z923=1,R923&lt;&gt;0),21,AND(Z923=1,U923="ALTO"),16,AND(Z923=1,U923="BAJO"),11,AND(Z923=1,V923&lt;&gt;0),2,AND(Z923=2,P923&lt;&gt;0),25,AND(Z923=2,R923&lt;&gt;0),21,AND(Z923=2,U923="ALTO"),16,AND(Z923=2,U923="BAJO"),11,AND(Z923=2,V923&lt;&gt;0),4,AND(Z923=3,P923&lt;&gt;0),25,AND(Z923=3,R923&lt;&gt;0),21,AND(Z923=3,U923="ALTO"),16,AND(Z923=3,U923="BAJO"),12,AND(Z923=3,V923&lt;&gt;0),5,AND(Z923=4,P923&lt;&gt;0),25,AND(Z923=4,R923&lt;&gt;0),13,AND(Z923=4,U923="ALTO"),16,AND(Z923=4,U923="BAJO"),14,AND(Z923=4,V923&lt;&gt;0),7,AND(Z923=5,P923&lt;&gt;0),25,AND(Z923=5,R923&lt;&gt;0),21,AND(Z923=5,U923="ALTO"),16,AND(Z923=5,U923="BAJO"),12,AND(Z923=5,V923&lt;&gt;0),8,AND(Z923=6,P923&lt;&gt;0),25,AND(Z923=6,R923&lt;&gt;0),21,AND(Z923=6,U923="ALTO"),20,AND(Z923=6,U923="BAJO"),17,AND(Z923=6,V923&lt;&gt;0),6,AND(Z923=7,P923&lt;&gt;0),25,AND(Z923=7,R923&lt;&gt;0),23,AND(Z923=7,U923="ALTO"),16,AND(Z923=7,U923="BAJO"),11,AND(Z923=7,V923&lt;&gt;0),7,AND(Z923=8,P923&lt;&gt;0),25,AND(Z923=8,R923&lt;&gt;0),21,AND(Z923=8,U923="ALTO"),16,AND(Z923=8,U923="BAJO"),12,AND(Z923=8,V923&lt;&gt;0),8,AND(Z923=9,P923&lt;&gt;0),25,AND(Z923=9,R923&lt;&gt;0),21,AND(Z923=9,U923="ALTO"),20,AND(Z923=9,U923="BAJO"),17,AND(Z923=9,V923&lt;&gt;0),13,AND(Z923=10,P923&lt;&gt;0),25,AND(Z923=10,R923&lt;&gt;0),22,AND(Z923=10,U923="ALTO"),21,AND(Z923=10,U923="BAJO"),18,AND(Z923=10,V923&lt;&gt;0),18,AND(Z923=11,P923&lt;&gt;0),25,AND(Z923=11,R923&lt;&gt;0),23,AND(Z923=11,U923="ALTO"),20,AND(Z923=11,U923="BAJO"),16,AND(Z923=11,V923&lt;&gt;0),11,AND(Z923=12,P923&lt;&gt;0),25,AND(Z923=12,R923&lt;&gt;0),23,AND(Z923=12,U923="ALTO"),20,AND(Z923=12,U923="BAJO"),16,AND(Z923=12,V923&lt;&gt;0),12,AND(Z923=13,P923&lt;&gt;0),25,AND(Z923=13,R923&lt;&gt;0),21,AND(Z923=13,U923="ALTO"),20,AND(Z923=13,U923="BAJO"),17,AND(Z923=13,V923&lt;&gt;0),17,AND(Z923=14,P923&lt;&gt;0),25,AND(Z923=14,R923&lt;&gt;0),24,AND(Z923=14,U923="ALTO"),23,AND(Z923=14,U923="BAJO"),21,AND(Z923=14,V923&lt;&gt;0),18,AND(Z923=15,P923&lt;&gt;0),25,AND(Z923=15,R923&lt;&gt;0),24,AND(Z923=15,U923="ALTO"),22,AND(Z923=15,U923="BAJO"),19,AND(Z923=15,V923&lt;&gt;0),19,AND(Z923=16,P923&lt;&gt;0),25,AND(Z923=16,R923&lt;&gt;0),23,AND(Z923=16,U923="ALTO"),23,AND(Z923=16,U923="BAJO"),23,AND(Z923=16,V923&lt;&gt;0),20,AND(Z923=17,P923&lt;&gt;0),25,AND(Z923=17,R923&lt;&gt;0),24,AND(Z923=17,U923="ALTO"),23,AND(Z923=17,U923="BAJO"),21,AND(Z923=17,V923&lt;&gt;0),20,AND(Z923=18,P923&lt;&gt;0),25,AND(Z923=18,R923&lt;&gt;0),24,AND(Z923=18,U923="ALTO"),23,AND(Z923=18,U923="BAJO"),22,AND(Z923=18,V923&lt;&gt;0),21,AND(Z923=19,P923&lt;&gt;0),25,AND(Z923=19,R923&lt;&gt;0),25,AND(Z923=19,U923="ALTO"),24,AND(Z923=19,U923="BAJO"),22,AND(Z923=19,V923&lt;&gt;0),22,AND(Z923&lt;&gt;0,X923&lt;&gt;0),Z923,TRUE,"FALSO")</f>
        <v>FALSO</v>
      </c>
      <c r="AC923" s="222"/>
      <c r="AD923" s="222"/>
      <c r="AE923" s="36"/>
      <c r="AF923" s="37"/>
      <c r="AG923" s="37"/>
      <c r="AH923" s="25"/>
      <c r="AI923" s="25"/>
      <c r="AJ923" s="25"/>
      <c r="AK923" s="25"/>
      <c r="AL923" s="25"/>
      <c r="AM923" s="25"/>
      <c r="AN923" s="25"/>
      <c r="AO923" s="35"/>
      <c r="AP923" s="25"/>
      <c r="AQ923" s="35"/>
      <c r="AR923" s="25"/>
      <c r="AS923" s="35"/>
      <c r="AT923" s="25"/>
      <c r="AU923" s="35"/>
      <c r="AV923" s="25"/>
      <c r="AW923" s="35"/>
      <c r="AX923" s="25"/>
    </row>
    <row r="924" spans="1:50" ht="26.25">
      <c r="A924" s="285"/>
      <c r="B924" s="381"/>
      <c r="C924" s="379"/>
      <c r="D924" s="378"/>
      <c r="E924" s="249"/>
      <c r="F924" s="248"/>
      <c r="G924" s="225"/>
      <c r="H924" s="227"/>
      <c r="I924" s="254"/>
      <c r="J924" s="255" t="e">
        <f>+VLOOKUP(I924,Peligros_Aspectos!A:D,4,0)</f>
        <v>#N/A</v>
      </c>
      <c r="K924" s="256" t="e">
        <f>+VLOOKUP(I924,Peligros_Aspectos!A:D,2,0)</f>
        <v>#N/A</v>
      </c>
      <c r="L924" s="257" t="e">
        <f>+VLOOKUP(I924,Peligros_Aspectos!A:C,3,0)</f>
        <v>#N/A</v>
      </c>
      <c r="M924" s="232"/>
      <c r="N924" s="258"/>
      <c r="O924" s="245" t="str">
        <f t="shared" si="72"/>
        <v/>
      </c>
      <c r="P924" s="260"/>
      <c r="Q924" s="260"/>
      <c r="R924" s="260"/>
      <c r="S924" s="260"/>
      <c r="T924" s="260"/>
      <c r="U924" s="258"/>
      <c r="V924" s="264"/>
      <c r="W924" s="264"/>
      <c r="X924" s="260"/>
      <c r="Y924" s="266"/>
      <c r="Z924" s="245" t="str">
        <f t="shared" si="71"/>
        <v/>
      </c>
      <c r="AA924" s="267"/>
      <c r="AB924" s="245" t="str">
        <f t="array" ref="AB924">_xlfn.IFS(AND(Z924=1,P924&lt;&gt;0),25,AND(Z924=1,R924&lt;&gt;0),21,AND(Z924=1,U924="ALTO"),16,AND(Z924=1,U924="BAJO"),11,AND(Z924=1,V924&lt;&gt;0),2,AND(Z924=2,P924&lt;&gt;0),25,AND(Z924=2,R924&lt;&gt;0),21,AND(Z924=2,U924="ALTO"),16,AND(Z924=2,U924="BAJO"),11,AND(Z924=2,V924&lt;&gt;0),4,AND(Z924=3,P924&lt;&gt;0),25,AND(Z924=3,R924&lt;&gt;0),21,AND(Z924=3,U924="ALTO"),16,AND(Z924=3,U924="BAJO"),12,AND(Z924=3,V924&lt;&gt;0),5,AND(Z924=4,P924&lt;&gt;0),25,AND(Z924=4,R924&lt;&gt;0),13,AND(Z924=4,U924="ALTO"),16,AND(Z924=4,U924="BAJO"),14,AND(Z924=4,V924&lt;&gt;0),7,AND(Z924=5,P924&lt;&gt;0),25,AND(Z924=5,R924&lt;&gt;0),21,AND(Z924=5,U924="ALTO"),16,AND(Z924=5,U924="BAJO"),12,AND(Z924=5,V924&lt;&gt;0),8,AND(Z924=6,P924&lt;&gt;0),25,AND(Z924=6,R924&lt;&gt;0),21,AND(Z924=6,U924="ALTO"),20,AND(Z924=6,U924="BAJO"),17,AND(Z924=6,V924&lt;&gt;0),6,AND(Z924=7,P924&lt;&gt;0),25,AND(Z924=7,R924&lt;&gt;0),23,AND(Z924=7,U924="ALTO"),16,AND(Z924=7,U924="BAJO"),11,AND(Z924=7,V924&lt;&gt;0),7,AND(Z924=8,P924&lt;&gt;0),25,AND(Z924=8,R924&lt;&gt;0),21,AND(Z924=8,U924="ALTO"),16,AND(Z924=8,U924="BAJO"),12,AND(Z924=8,V924&lt;&gt;0),8,AND(Z924=9,P924&lt;&gt;0),25,AND(Z924=9,R924&lt;&gt;0),21,AND(Z924=9,U924="ALTO"),20,AND(Z924=9,U924="BAJO"),17,AND(Z924=9,V924&lt;&gt;0),13,AND(Z924=10,P924&lt;&gt;0),25,AND(Z924=10,R924&lt;&gt;0),22,AND(Z924=10,U924="ALTO"),21,AND(Z924=10,U924="BAJO"),18,AND(Z924=10,V924&lt;&gt;0),18,AND(Z924=11,P924&lt;&gt;0),25,AND(Z924=11,R924&lt;&gt;0),23,AND(Z924=11,U924="ALTO"),20,AND(Z924=11,U924="BAJO"),16,AND(Z924=11,V924&lt;&gt;0),11,AND(Z924=12,P924&lt;&gt;0),25,AND(Z924=12,R924&lt;&gt;0),23,AND(Z924=12,U924="ALTO"),20,AND(Z924=12,U924="BAJO"),16,AND(Z924=12,V924&lt;&gt;0),12,AND(Z924=13,P924&lt;&gt;0),25,AND(Z924=13,R924&lt;&gt;0),21,AND(Z924=13,U924="ALTO"),20,AND(Z924=13,U924="BAJO"),17,AND(Z924=13,V924&lt;&gt;0),17,AND(Z924=14,P924&lt;&gt;0),25,AND(Z924=14,R924&lt;&gt;0),24,AND(Z924=14,U924="ALTO"),23,AND(Z924=14,U924="BAJO"),21,AND(Z924=14,V924&lt;&gt;0),18,AND(Z924=15,P924&lt;&gt;0),25,AND(Z924=15,R924&lt;&gt;0),24,AND(Z924=15,U924="ALTO"),22,AND(Z924=15,U924="BAJO"),19,AND(Z924=15,V924&lt;&gt;0),19,AND(Z924=16,P924&lt;&gt;0),25,AND(Z924=16,R924&lt;&gt;0),23,AND(Z924=16,U924="ALTO"),23,AND(Z924=16,U924="BAJO"),23,AND(Z924=16,V924&lt;&gt;0),20,AND(Z924=17,P924&lt;&gt;0),25,AND(Z924=17,R924&lt;&gt;0),24,AND(Z924=17,U924="ALTO"),23,AND(Z924=17,U924="BAJO"),21,AND(Z924=17,V924&lt;&gt;0),20,AND(Z924=18,P924&lt;&gt;0),25,AND(Z924=18,R924&lt;&gt;0),24,AND(Z924=18,U924="ALTO"),23,AND(Z924=18,U924="BAJO"),22,AND(Z924=18,V924&lt;&gt;0),21,AND(Z924=19,P924&lt;&gt;0),25,AND(Z924=19,R924&lt;&gt;0),25,AND(Z924=19,U924="ALTO"),24,AND(Z924=19,U924="BAJO"),22,AND(Z924=19,V924&lt;&gt;0),22,AND(Z924&lt;&gt;0,X924&lt;&gt;0),Z924,TRUE,"FALSO")</f>
        <v>FALSO</v>
      </c>
      <c r="AC924" s="222"/>
      <c r="AD924" s="222"/>
      <c r="AE924" s="36"/>
      <c r="AF924" s="37"/>
      <c r="AG924" s="37"/>
      <c r="AH924" s="25"/>
      <c r="AI924" s="25"/>
      <c r="AJ924" s="25"/>
      <c r="AK924" s="25"/>
      <c r="AL924" s="25"/>
      <c r="AM924" s="25"/>
      <c r="AN924" s="25"/>
      <c r="AO924" s="35"/>
      <c r="AP924" s="25"/>
      <c r="AQ924" s="35"/>
      <c r="AR924" s="25"/>
      <c r="AS924" s="35"/>
      <c r="AT924" s="25"/>
      <c r="AU924" s="35"/>
      <c r="AV924" s="25"/>
      <c r="AW924" s="35"/>
      <c r="AX924" s="25"/>
    </row>
    <row r="925" spans="1:50" ht="26.25">
      <c r="A925" s="285"/>
      <c r="B925" s="381"/>
      <c r="C925" s="379"/>
      <c r="D925" s="378"/>
      <c r="E925" s="249"/>
      <c r="F925" s="248"/>
      <c r="G925" s="225"/>
      <c r="H925" s="227"/>
      <c r="I925" s="254"/>
      <c r="J925" s="255" t="e">
        <f>+VLOOKUP(I925,Peligros_Aspectos!A:D,4,0)</f>
        <v>#N/A</v>
      </c>
      <c r="K925" s="256" t="e">
        <f>+VLOOKUP(I925,Peligros_Aspectos!A:D,2,0)</f>
        <v>#N/A</v>
      </c>
      <c r="L925" s="257" t="e">
        <f>+VLOOKUP(I925,Peligros_Aspectos!A:C,3,0)</f>
        <v>#N/A</v>
      </c>
      <c r="M925" s="232"/>
      <c r="N925" s="258"/>
      <c r="O925" s="245" t="str">
        <f t="shared" si="72"/>
        <v/>
      </c>
      <c r="P925" s="260"/>
      <c r="Q925" s="260"/>
      <c r="R925" s="260"/>
      <c r="S925" s="260"/>
      <c r="T925" s="260"/>
      <c r="U925" s="258"/>
      <c r="V925" s="264"/>
      <c r="W925" s="264"/>
      <c r="X925" s="260"/>
      <c r="Y925" s="266"/>
      <c r="Z925" s="245" t="str">
        <f t="shared" si="71"/>
        <v/>
      </c>
      <c r="AA925" s="267"/>
      <c r="AB925" s="245" t="str">
        <f t="array" ref="AB925">_xlfn.IFS(AND(Z925=1,P925&lt;&gt;0),25,AND(Z925=1,R925&lt;&gt;0),21,AND(Z925=1,U925="ALTO"),16,AND(Z925=1,U925="BAJO"),11,AND(Z925=1,V925&lt;&gt;0),2,AND(Z925=2,P925&lt;&gt;0),25,AND(Z925=2,R925&lt;&gt;0),21,AND(Z925=2,U925="ALTO"),16,AND(Z925=2,U925="BAJO"),11,AND(Z925=2,V925&lt;&gt;0),4,AND(Z925=3,P925&lt;&gt;0),25,AND(Z925=3,R925&lt;&gt;0),21,AND(Z925=3,U925="ALTO"),16,AND(Z925=3,U925="BAJO"),12,AND(Z925=3,V925&lt;&gt;0),5,AND(Z925=4,P925&lt;&gt;0),25,AND(Z925=4,R925&lt;&gt;0),13,AND(Z925=4,U925="ALTO"),16,AND(Z925=4,U925="BAJO"),14,AND(Z925=4,V925&lt;&gt;0),7,AND(Z925=5,P925&lt;&gt;0),25,AND(Z925=5,R925&lt;&gt;0),21,AND(Z925=5,U925="ALTO"),16,AND(Z925=5,U925="BAJO"),12,AND(Z925=5,V925&lt;&gt;0),8,AND(Z925=6,P925&lt;&gt;0),25,AND(Z925=6,R925&lt;&gt;0),21,AND(Z925=6,U925="ALTO"),20,AND(Z925=6,U925="BAJO"),17,AND(Z925=6,V925&lt;&gt;0),6,AND(Z925=7,P925&lt;&gt;0),25,AND(Z925=7,R925&lt;&gt;0),23,AND(Z925=7,U925="ALTO"),16,AND(Z925=7,U925="BAJO"),11,AND(Z925=7,V925&lt;&gt;0),7,AND(Z925=8,P925&lt;&gt;0),25,AND(Z925=8,R925&lt;&gt;0),21,AND(Z925=8,U925="ALTO"),16,AND(Z925=8,U925="BAJO"),12,AND(Z925=8,V925&lt;&gt;0),8,AND(Z925=9,P925&lt;&gt;0),25,AND(Z925=9,R925&lt;&gt;0),21,AND(Z925=9,U925="ALTO"),20,AND(Z925=9,U925="BAJO"),17,AND(Z925=9,V925&lt;&gt;0),13,AND(Z925=10,P925&lt;&gt;0),25,AND(Z925=10,R925&lt;&gt;0),22,AND(Z925=10,U925="ALTO"),21,AND(Z925=10,U925="BAJO"),18,AND(Z925=10,V925&lt;&gt;0),18,AND(Z925=11,P925&lt;&gt;0),25,AND(Z925=11,R925&lt;&gt;0),23,AND(Z925=11,U925="ALTO"),20,AND(Z925=11,U925="BAJO"),16,AND(Z925=11,V925&lt;&gt;0),11,AND(Z925=12,P925&lt;&gt;0),25,AND(Z925=12,R925&lt;&gt;0),23,AND(Z925=12,U925="ALTO"),20,AND(Z925=12,U925="BAJO"),16,AND(Z925=12,V925&lt;&gt;0),12,AND(Z925=13,P925&lt;&gt;0),25,AND(Z925=13,R925&lt;&gt;0),21,AND(Z925=13,U925="ALTO"),20,AND(Z925=13,U925="BAJO"),17,AND(Z925=13,V925&lt;&gt;0),17,AND(Z925=14,P925&lt;&gt;0),25,AND(Z925=14,R925&lt;&gt;0),24,AND(Z925=14,U925="ALTO"),23,AND(Z925=14,U925="BAJO"),21,AND(Z925=14,V925&lt;&gt;0),18,AND(Z925=15,P925&lt;&gt;0),25,AND(Z925=15,R925&lt;&gt;0),24,AND(Z925=15,U925="ALTO"),22,AND(Z925=15,U925="BAJO"),19,AND(Z925=15,V925&lt;&gt;0),19,AND(Z925=16,P925&lt;&gt;0),25,AND(Z925=16,R925&lt;&gt;0),23,AND(Z925=16,U925="ALTO"),23,AND(Z925=16,U925="BAJO"),23,AND(Z925=16,V925&lt;&gt;0),20,AND(Z925=17,P925&lt;&gt;0),25,AND(Z925=17,R925&lt;&gt;0),24,AND(Z925=17,U925="ALTO"),23,AND(Z925=17,U925="BAJO"),21,AND(Z925=17,V925&lt;&gt;0),20,AND(Z925=18,P925&lt;&gt;0),25,AND(Z925=18,R925&lt;&gt;0),24,AND(Z925=18,U925="ALTO"),23,AND(Z925=18,U925="BAJO"),22,AND(Z925=18,V925&lt;&gt;0),21,AND(Z925=19,P925&lt;&gt;0),25,AND(Z925=19,R925&lt;&gt;0),25,AND(Z925=19,U925="ALTO"),24,AND(Z925=19,U925="BAJO"),22,AND(Z925=19,V925&lt;&gt;0),22,AND(Z925&lt;&gt;0,X925&lt;&gt;0),Z925,TRUE,"FALSO")</f>
        <v>FALSO</v>
      </c>
      <c r="AC925" s="222"/>
      <c r="AD925" s="222"/>
      <c r="AE925" s="36"/>
      <c r="AF925" s="37"/>
      <c r="AG925" s="37"/>
      <c r="AH925" s="25"/>
      <c r="AI925" s="25"/>
      <c r="AJ925" s="25"/>
      <c r="AK925" s="25"/>
      <c r="AL925" s="25"/>
      <c r="AM925" s="25"/>
      <c r="AN925" s="25"/>
      <c r="AO925" s="35"/>
      <c r="AP925" s="25"/>
      <c r="AQ925" s="35"/>
      <c r="AR925" s="25"/>
      <c r="AS925" s="35"/>
      <c r="AT925" s="25"/>
      <c r="AU925" s="35"/>
      <c r="AV925" s="25"/>
      <c r="AW925" s="35"/>
      <c r="AX925" s="25"/>
    </row>
    <row r="926" spans="1:50" ht="26.25">
      <c r="A926" s="285"/>
      <c r="B926" s="381"/>
      <c r="C926" s="379"/>
      <c r="D926" s="378"/>
      <c r="E926" s="249"/>
      <c r="F926" s="248"/>
      <c r="G926" s="225"/>
      <c r="H926" s="227"/>
      <c r="I926" s="254"/>
      <c r="J926" s="255" t="e">
        <f>+VLOOKUP(I926,Peligros_Aspectos!A:D,4,0)</f>
        <v>#N/A</v>
      </c>
      <c r="K926" s="256" t="e">
        <f>+VLOOKUP(I926,Peligros_Aspectos!A:D,2,0)</f>
        <v>#N/A</v>
      </c>
      <c r="L926" s="257" t="e">
        <f>+VLOOKUP(I926,Peligros_Aspectos!A:C,3,0)</f>
        <v>#N/A</v>
      </c>
      <c r="M926" s="232"/>
      <c r="N926" s="258"/>
      <c r="O926" s="245" t="str">
        <f t="shared" si="72"/>
        <v/>
      </c>
      <c r="P926" s="260"/>
      <c r="Q926" s="260"/>
      <c r="R926" s="260"/>
      <c r="S926" s="260"/>
      <c r="T926" s="264"/>
      <c r="U926" s="255"/>
      <c r="V926" s="264"/>
      <c r="W926" s="264"/>
      <c r="X926" s="260"/>
      <c r="Y926" s="266"/>
      <c r="Z926" s="245" t="str">
        <f t="shared" si="71"/>
        <v/>
      </c>
      <c r="AA926" s="267"/>
      <c r="AB926" s="245" t="str">
        <f t="array" ref="AB926">_xlfn.IFS(AND(Z926=1,P926&lt;&gt;0),25,AND(Z926=1,R926&lt;&gt;0),21,AND(Z926=1,U926="ALTO"),16,AND(Z926=1,U926="BAJO"),11,AND(Z926=1,V926&lt;&gt;0),2,AND(Z926=2,P926&lt;&gt;0),25,AND(Z926=2,R926&lt;&gt;0),21,AND(Z926=2,U926="ALTO"),16,AND(Z926=2,U926="BAJO"),11,AND(Z926=2,V926&lt;&gt;0),4,AND(Z926=3,P926&lt;&gt;0),25,AND(Z926=3,R926&lt;&gt;0),21,AND(Z926=3,U926="ALTO"),16,AND(Z926=3,U926="BAJO"),12,AND(Z926=3,V926&lt;&gt;0),5,AND(Z926=4,P926&lt;&gt;0),25,AND(Z926=4,R926&lt;&gt;0),13,AND(Z926=4,U926="ALTO"),16,AND(Z926=4,U926="BAJO"),14,AND(Z926=4,V926&lt;&gt;0),7,AND(Z926=5,P926&lt;&gt;0),25,AND(Z926=5,R926&lt;&gt;0),21,AND(Z926=5,U926="ALTO"),16,AND(Z926=5,U926="BAJO"),12,AND(Z926=5,V926&lt;&gt;0),8,AND(Z926=6,P926&lt;&gt;0),25,AND(Z926=6,R926&lt;&gt;0),21,AND(Z926=6,U926="ALTO"),20,AND(Z926=6,U926="BAJO"),17,AND(Z926=6,V926&lt;&gt;0),6,AND(Z926=7,P926&lt;&gt;0),25,AND(Z926=7,R926&lt;&gt;0),23,AND(Z926=7,U926="ALTO"),16,AND(Z926=7,U926="BAJO"),11,AND(Z926=7,V926&lt;&gt;0),7,AND(Z926=8,P926&lt;&gt;0),25,AND(Z926=8,R926&lt;&gt;0),21,AND(Z926=8,U926="ALTO"),16,AND(Z926=8,U926="BAJO"),12,AND(Z926=8,V926&lt;&gt;0),8,AND(Z926=9,P926&lt;&gt;0),25,AND(Z926=9,R926&lt;&gt;0),21,AND(Z926=9,U926="ALTO"),20,AND(Z926=9,U926="BAJO"),17,AND(Z926=9,V926&lt;&gt;0),13,AND(Z926=10,P926&lt;&gt;0),25,AND(Z926=10,R926&lt;&gt;0),22,AND(Z926=10,U926="ALTO"),21,AND(Z926=10,U926="BAJO"),18,AND(Z926=10,V926&lt;&gt;0),18,AND(Z926=11,P926&lt;&gt;0),25,AND(Z926=11,R926&lt;&gt;0),23,AND(Z926=11,U926="ALTO"),20,AND(Z926=11,U926="BAJO"),16,AND(Z926=11,V926&lt;&gt;0),11,AND(Z926=12,P926&lt;&gt;0),25,AND(Z926=12,R926&lt;&gt;0),23,AND(Z926=12,U926="ALTO"),20,AND(Z926=12,U926="BAJO"),16,AND(Z926=12,V926&lt;&gt;0),12,AND(Z926=13,P926&lt;&gt;0),25,AND(Z926=13,R926&lt;&gt;0),21,AND(Z926=13,U926="ALTO"),20,AND(Z926=13,U926="BAJO"),17,AND(Z926=13,V926&lt;&gt;0),17,AND(Z926=14,P926&lt;&gt;0),25,AND(Z926=14,R926&lt;&gt;0),24,AND(Z926=14,U926="ALTO"),23,AND(Z926=14,U926="BAJO"),21,AND(Z926=14,V926&lt;&gt;0),18,AND(Z926=15,P926&lt;&gt;0),25,AND(Z926=15,R926&lt;&gt;0),24,AND(Z926=15,U926="ALTO"),22,AND(Z926=15,U926="BAJO"),19,AND(Z926=15,V926&lt;&gt;0),19,AND(Z926=16,P926&lt;&gt;0),25,AND(Z926=16,R926&lt;&gt;0),23,AND(Z926=16,U926="ALTO"),23,AND(Z926=16,U926="BAJO"),23,AND(Z926=16,V926&lt;&gt;0),20,AND(Z926=17,P926&lt;&gt;0),25,AND(Z926=17,R926&lt;&gt;0),24,AND(Z926=17,U926="ALTO"),23,AND(Z926=17,U926="BAJO"),21,AND(Z926=17,V926&lt;&gt;0),20,AND(Z926=18,P926&lt;&gt;0),25,AND(Z926=18,R926&lt;&gt;0),24,AND(Z926=18,U926="ALTO"),23,AND(Z926=18,U926="BAJO"),22,AND(Z926=18,V926&lt;&gt;0),21,AND(Z926=19,P926&lt;&gt;0),25,AND(Z926=19,R926&lt;&gt;0),25,AND(Z926=19,U926="ALTO"),24,AND(Z926=19,U926="BAJO"),22,AND(Z926=19,V926&lt;&gt;0),22,AND(Z926&lt;&gt;0,X926&lt;&gt;0),Z926,TRUE,"FALSO")</f>
        <v>FALSO</v>
      </c>
      <c r="AC926" s="222"/>
      <c r="AD926" s="222"/>
      <c r="AE926" s="36"/>
      <c r="AF926" s="37"/>
      <c r="AG926" s="37"/>
      <c r="AH926" s="25"/>
      <c r="AI926" s="25"/>
      <c r="AJ926" s="25"/>
      <c r="AK926" s="25"/>
      <c r="AL926" s="25"/>
      <c r="AM926" s="25"/>
      <c r="AN926" s="25"/>
      <c r="AO926" s="35"/>
      <c r="AP926" s="25"/>
      <c r="AQ926" s="35"/>
      <c r="AR926" s="25"/>
      <c r="AS926" s="35"/>
      <c r="AT926" s="25"/>
      <c r="AU926" s="35"/>
      <c r="AV926" s="25"/>
      <c r="AW926" s="35"/>
      <c r="AX926" s="25"/>
    </row>
    <row r="927" spans="1:50" ht="26.25">
      <c r="A927" s="285"/>
      <c r="B927" s="381"/>
      <c r="C927" s="379"/>
      <c r="D927" s="378"/>
      <c r="E927" s="249"/>
      <c r="F927" s="248"/>
      <c r="G927" s="225"/>
      <c r="H927" s="227"/>
      <c r="I927" s="254"/>
      <c r="J927" s="255" t="e">
        <f>+VLOOKUP(I927,Peligros_Aspectos!A:D,4,0)</f>
        <v>#N/A</v>
      </c>
      <c r="K927" s="256" t="e">
        <f>+VLOOKUP(I927,Peligros_Aspectos!A:D,2,0)</f>
        <v>#N/A</v>
      </c>
      <c r="L927" s="257" t="e">
        <f>+VLOOKUP(I927,Peligros_Aspectos!A:C,3,0)</f>
        <v>#N/A</v>
      </c>
      <c r="M927" s="232"/>
      <c r="N927" s="258"/>
      <c r="O927" s="245" t="str">
        <f t="shared" si="72"/>
        <v/>
      </c>
      <c r="P927" s="260"/>
      <c r="Q927" s="260"/>
      <c r="R927" s="260"/>
      <c r="S927" s="260"/>
      <c r="T927" s="260"/>
      <c r="U927" s="255"/>
      <c r="V927" s="265"/>
      <c r="W927" s="264"/>
      <c r="X927" s="260"/>
      <c r="Y927" s="266"/>
      <c r="Z927" s="245" t="str">
        <f t="shared" si="71"/>
        <v/>
      </c>
      <c r="AA927" s="267"/>
      <c r="AB927" s="245" t="str">
        <f t="array" ref="AB927">_xlfn.IFS(AND(Z927=1,P927&lt;&gt;0),25,AND(Z927=1,R927&lt;&gt;0),21,AND(Z927=1,U927="ALTO"),16,AND(Z927=1,U927="BAJO"),11,AND(Z927=1,V927&lt;&gt;0),2,AND(Z927=2,P927&lt;&gt;0),25,AND(Z927=2,R927&lt;&gt;0),21,AND(Z927=2,U927="ALTO"),16,AND(Z927=2,U927="BAJO"),11,AND(Z927=2,V927&lt;&gt;0),4,AND(Z927=3,P927&lt;&gt;0),25,AND(Z927=3,R927&lt;&gt;0),21,AND(Z927=3,U927="ALTO"),16,AND(Z927=3,U927="BAJO"),12,AND(Z927=3,V927&lt;&gt;0),5,AND(Z927=4,P927&lt;&gt;0),25,AND(Z927=4,R927&lt;&gt;0),13,AND(Z927=4,U927="ALTO"),16,AND(Z927=4,U927="BAJO"),14,AND(Z927=4,V927&lt;&gt;0),7,AND(Z927=5,P927&lt;&gt;0),25,AND(Z927=5,R927&lt;&gt;0),21,AND(Z927=5,U927="ALTO"),16,AND(Z927=5,U927="BAJO"),12,AND(Z927=5,V927&lt;&gt;0),8,AND(Z927=6,P927&lt;&gt;0),25,AND(Z927=6,R927&lt;&gt;0),21,AND(Z927=6,U927="ALTO"),20,AND(Z927=6,U927="BAJO"),17,AND(Z927=6,V927&lt;&gt;0),6,AND(Z927=7,P927&lt;&gt;0),25,AND(Z927=7,R927&lt;&gt;0),23,AND(Z927=7,U927="ALTO"),16,AND(Z927=7,U927="BAJO"),11,AND(Z927=7,V927&lt;&gt;0),7,AND(Z927=8,P927&lt;&gt;0),25,AND(Z927=8,R927&lt;&gt;0),21,AND(Z927=8,U927="ALTO"),16,AND(Z927=8,U927="BAJO"),12,AND(Z927=8,V927&lt;&gt;0),8,AND(Z927=9,P927&lt;&gt;0),25,AND(Z927=9,R927&lt;&gt;0),21,AND(Z927=9,U927="ALTO"),20,AND(Z927=9,U927="BAJO"),17,AND(Z927=9,V927&lt;&gt;0),13,AND(Z927=10,P927&lt;&gt;0),25,AND(Z927=10,R927&lt;&gt;0),22,AND(Z927=10,U927="ALTO"),21,AND(Z927=10,U927="BAJO"),18,AND(Z927=10,V927&lt;&gt;0),18,AND(Z927=11,P927&lt;&gt;0),25,AND(Z927=11,R927&lt;&gt;0),23,AND(Z927=11,U927="ALTO"),20,AND(Z927=11,U927="BAJO"),16,AND(Z927=11,V927&lt;&gt;0),11,AND(Z927=12,P927&lt;&gt;0),25,AND(Z927=12,R927&lt;&gt;0),23,AND(Z927=12,U927="ALTO"),20,AND(Z927=12,U927="BAJO"),16,AND(Z927=12,V927&lt;&gt;0),12,AND(Z927=13,P927&lt;&gt;0),25,AND(Z927=13,R927&lt;&gt;0),21,AND(Z927=13,U927="ALTO"),20,AND(Z927=13,U927="BAJO"),17,AND(Z927=13,V927&lt;&gt;0),17,AND(Z927=14,P927&lt;&gt;0),25,AND(Z927=14,R927&lt;&gt;0),24,AND(Z927=14,U927="ALTO"),23,AND(Z927=14,U927="BAJO"),21,AND(Z927=14,V927&lt;&gt;0),18,AND(Z927=15,P927&lt;&gt;0),25,AND(Z927=15,R927&lt;&gt;0),24,AND(Z927=15,U927="ALTO"),22,AND(Z927=15,U927="BAJO"),19,AND(Z927=15,V927&lt;&gt;0),19,AND(Z927=16,P927&lt;&gt;0),25,AND(Z927=16,R927&lt;&gt;0),23,AND(Z927=16,U927="ALTO"),23,AND(Z927=16,U927="BAJO"),23,AND(Z927=16,V927&lt;&gt;0),20,AND(Z927=17,P927&lt;&gt;0),25,AND(Z927=17,R927&lt;&gt;0),24,AND(Z927=17,U927="ALTO"),23,AND(Z927=17,U927="BAJO"),21,AND(Z927=17,V927&lt;&gt;0),20,AND(Z927=18,P927&lt;&gt;0),25,AND(Z927=18,R927&lt;&gt;0),24,AND(Z927=18,U927="ALTO"),23,AND(Z927=18,U927="BAJO"),22,AND(Z927=18,V927&lt;&gt;0),21,AND(Z927=19,P927&lt;&gt;0),25,AND(Z927=19,R927&lt;&gt;0),25,AND(Z927=19,U927="ALTO"),24,AND(Z927=19,U927="BAJO"),22,AND(Z927=19,V927&lt;&gt;0),22,AND(Z927&lt;&gt;0,X927&lt;&gt;0),Z927,TRUE,"FALSO")</f>
        <v>FALSO</v>
      </c>
      <c r="AC927" s="222"/>
      <c r="AD927" s="222"/>
      <c r="AE927" s="36"/>
      <c r="AF927" s="37"/>
      <c r="AG927" s="37"/>
      <c r="AH927" s="25"/>
      <c r="AI927" s="25"/>
      <c r="AJ927" s="25"/>
      <c r="AK927" s="25"/>
      <c r="AL927" s="25"/>
      <c r="AM927" s="25"/>
      <c r="AN927" s="25"/>
      <c r="AO927" s="35"/>
      <c r="AP927" s="25"/>
      <c r="AQ927" s="35"/>
      <c r="AR927" s="25"/>
      <c r="AS927" s="35"/>
      <c r="AT927" s="25"/>
      <c r="AU927" s="35"/>
      <c r="AV927" s="25"/>
      <c r="AW927" s="35"/>
      <c r="AX927" s="25"/>
    </row>
    <row r="928" spans="1:50" ht="26.25">
      <c r="A928" s="285"/>
      <c r="B928" s="381"/>
      <c r="C928" s="379"/>
      <c r="D928" s="378"/>
      <c r="E928" s="249"/>
      <c r="F928" s="248"/>
      <c r="G928" s="225"/>
      <c r="H928" s="227"/>
      <c r="I928" s="254"/>
      <c r="J928" s="255" t="e">
        <f>+VLOOKUP(I928,Peligros_Aspectos!A:D,4,0)</f>
        <v>#N/A</v>
      </c>
      <c r="K928" s="256" t="e">
        <f>+VLOOKUP(I928,Peligros_Aspectos!A:D,2,0)</f>
        <v>#N/A</v>
      </c>
      <c r="L928" s="257" t="e">
        <f>+VLOOKUP(I928,Peligros_Aspectos!A:C,3,0)</f>
        <v>#N/A</v>
      </c>
      <c r="M928" s="232"/>
      <c r="N928" s="258"/>
      <c r="O928" s="245" t="str">
        <f t="shared" si="72"/>
        <v/>
      </c>
      <c r="P928" s="260"/>
      <c r="Q928" s="260"/>
      <c r="R928" s="260"/>
      <c r="S928" s="260"/>
      <c r="T928" s="260"/>
      <c r="U928" s="258"/>
      <c r="V928" s="264"/>
      <c r="W928" s="264"/>
      <c r="X928" s="260"/>
      <c r="Y928" s="266"/>
      <c r="Z928" s="245" t="str">
        <f t="shared" si="71"/>
        <v/>
      </c>
      <c r="AA928" s="267"/>
      <c r="AB928" s="245" t="str">
        <f t="array" ref="AB928">_xlfn.IFS(AND(Z928=1,P928&lt;&gt;0),25,AND(Z928=1,R928&lt;&gt;0),21,AND(Z928=1,U928="ALTO"),16,AND(Z928=1,U928="BAJO"),11,AND(Z928=1,V928&lt;&gt;0),2,AND(Z928=2,P928&lt;&gt;0),25,AND(Z928=2,R928&lt;&gt;0),21,AND(Z928=2,U928="ALTO"),16,AND(Z928=2,U928="BAJO"),11,AND(Z928=2,V928&lt;&gt;0),4,AND(Z928=3,P928&lt;&gt;0),25,AND(Z928=3,R928&lt;&gt;0),21,AND(Z928=3,U928="ALTO"),16,AND(Z928=3,U928="BAJO"),12,AND(Z928=3,V928&lt;&gt;0),5,AND(Z928=4,P928&lt;&gt;0),25,AND(Z928=4,R928&lt;&gt;0),13,AND(Z928=4,U928="ALTO"),16,AND(Z928=4,U928="BAJO"),14,AND(Z928=4,V928&lt;&gt;0),7,AND(Z928=5,P928&lt;&gt;0),25,AND(Z928=5,R928&lt;&gt;0),21,AND(Z928=5,U928="ALTO"),16,AND(Z928=5,U928="BAJO"),12,AND(Z928=5,V928&lt;&gt;0),8,AND(Z928=6,P928&lt;&gt;0),25,AND(Z928=6,R928&lt;&gt;0),21,AND(Z928=6,U928="ALTO"),20,AND(Z928=6,U928="BAJO"),17,AND(Z928=6,V928&lt;&gt;0),6,AND(Z928=7,P928&lt;&gt;0),25,AND(Z928=7,R928&lt;&gt;0),23,AND(Z928=7,U928="ALTO"),16,AND(Z928=7,U928="BAJO"),11,AND(Z928=7,V928&lt;&gt;0),7,AND(Z928=8,P928&lt;&gt;0),25,AND(Z928=8,R928&lt;&gt;0),21,AND(Z928=8,U928="ALTO"),16,AND(Z928=8,U928="BAJO"),12,AND(Z928=8,V928&lt;&gt;0),8,AND(Z928=9,P928&lt;&gt;0),25,AND(Z928=9,R928&lt;&gt;0),21,AND(Z928=9,U928="ALTO"),20,AND(Z928=9,U928="BAJO"),17,AND(Z928=9,V928&lt;&gt;0),13,AND(Z928=10,P928&lt;&gt;0),25,AND(Z928=10,R928&lt;&gt;0),22,AND(Z928=10,U928="ALTO"),21,AND(Z928=10,U928="BAJO"),18,AND(Z928=10,V928&lt;&gt;0),18,AND(Z928=11,P928&lt;&gt;0),25,AND(Z928=11,R928&lt;&gt;0),23,AND(Z928=11,U928="ALTO"),20,AND(Z928=11,U928="BAJO"),16,AND(Z928=11,V928&lt;&gt;0),11,AND(Z928=12,P928&lt;&gt;0),25,AND(Z928=12,R928&lt;&gt;0),23,AND(Z928=12,U928="ALTO"),20,AND(Z928=12,U928="BAJO"),16,AND(Z928=12,V928&lt;&gt;0),12,AND(Z928=13,P928&lt;&gt;0),25,AND(Z928=13,R928&lt;&gt;0),21,AND(Z928=13,U928="ALTO"),20,AND(Z928=13,U928="BAJO"),17,AND(Z928=13,V928&lt;&gt;0),17,AND(Z928=14,P928&lt;&gt;0),25,AND(Z928=14,R928&lt;&gt;0),24,AND(Z928=14,U928="ALTO"),23,AND(Z928=14,U928="BAJO"),21,AND(Z928=14,V928&lt;&gt;0),18,AND(Z928=15,P928&lt;&gt;0),25,AND(Z928=15,R928&lt;&gt;0),24,AND(Z928=15,U928="ALTO"),22,AND(Z928=15,U928="BAJO"),19,AND(Z928=15,V928&lt;&gt;0),19,AND(Z928=16,P928&lt;&gt;0),25,AND(Z928=16,R928&lt;&gt;0),23,AND(Z928=16,U928="ALTO"),23,AND(Z928=16,U928="BAJO"),23,AND(Z928=16,V928&lt;&gt;0),20,AND(Z928=17,P928&lt;&gt;0),25,AND(Z928=17,R928&lt;&gt;0),24,AND(Z928=17,U928="ALTO"),23,AND(Z928=17,U928="BAJO"),21,AND(Z928=17,V928&lt;&gt;0),20,AND(Z928=18,P928&lt;&gt;0),25,AND(Z928=18,R928&lt;&gt;0),24,AND(Z928=18,U928="ALTO"),23,AND(Z928=18,U928="BAJO"),22,AND(Z928=18,V928&lt;&gt;0),21,AND(Z928=19,P928&lt;&gt;0),25,AND(Z928=19,R928&lt;&gt;0),25,AND(Z928=19,U928="ALTO"),24,AND(Z928=19,U928="BAJO"),22,AND(Z928=19,V928&lt;&gt;0),22,AND(Z928&lt;&gt;0,X928&lt;&gt;0),Z928,TRUE,"FALSO")</f>
        <v>FALSO</v>
      </c>
      <c r="AC928" s="222"/>
      <c r="AD928" s="222"/>
      <c r="AE928" s="36"/>
      <c r="AF928" s="37"/>
      <c r="AG928" s="37"/>
      <c r="AH928" s="25"/>
      <c r="AI928" s="25"/>
      <c r="AJ928" s="25"/>
      <c r="AK928" s="25"/>
      <c r="AL928" s="25"/>
      <c r="AM928" s="25"/>
      <c r="AN928" s="25"/>
      <c r="AO928" s="35"/>
      <c r="AP928" s="25"/>
      <c r="AQ928" s="35"/>
      <c r="AR928" s="25"/>
      <c r="AS928" s="35"/>
      <c r="AT928" s="25"/>
      <c r="AU928" s="35"/>
      <c r="AV928" s="25"/>
      <c r="AW928" s="35"/>
      <c r="AX928" s="25"/>
    </row>
    <row r="929" spans="1:50" ht="26.25">
      <c r="A929" s="285"/>
      <c r="B929" s="381"/>
      <c r="C929" s="379"/>
      <c r="D929" s="378"/>
      <c r="E929" s="249"/>
      <c r="F929" s="248"/>
      <c r="G929" s="225"/>
      <c r="H929" s="227"/>
      <c r="I929" s="254"/>
      <c r="J929" s="255" t="e">
        <f>+VLOOKUP(I929,Peligros_Aspectos!A:D,4,0)</f>
        <v>#N/A</v>
      </c>
      <c r="K929" s="256" t="e">
        <f>+VLOOKUP(I929,Peligros_Aspectos!A:D,2,0)</f>
        <v>#N/A</v>
      </c>
      <c r="L929" s="257" t="e">
        <f>+VLOOKUP(I929,Peligros_Aspectos!A:C,3,0)</f>
        <v>#N/A</v>
      </c>
      <c r="M929" s="232"/>
      <c r="N929" s="258"/>
      <c r="O929" s="245" t="str">
        <f t="shared" si="72"/>
        <v/>
      </c>
      <c r="P929" s="260"/>
      <c r="Q929" s="260"/>
      <c r="R929" s="260"/>
      <c r="S929" s="260"/>
      <c r="T929" s="260"/>
      <c r="U929" s="258"/>
      <c r="V929" s="265"/>
      <c r="W929" s="264"/>
      <c r="X929" s="260"/>
      <c r="Y929" s="266"/>
      <c r="Z929" s="245" t="str">
        <f t="shared" si="71"/>
        <v/>
      </c>
      <c r="AA929" s="267"/>
      <c r="AB929" s="245" t="str">
        <f t="array" ref="AB929">_xlfn.IFS(AND(Z929=1,P929&lt;&gt;0),25,AND(Z929=1,R929&lt;&gt;0),21,AND(Z929=1,U929="ALTO"),16,AND(Z929=1,U929="BAJO"),11,AND(Z929=1,V929&lt;&gt;0),2,AND(Z929=2,P929&lt;&gt;0),25,AND(Z929=2,R929&lt;&gt;0),21,AND(Z929=2,U929="ALTO"),16,AND(Z929=2,U929="BAJO"),11,AND(Z929=2,V929&lt;&gt;0),4,AND(Z929=3,P929&lt;&gt;0),25,AND(Z929=3,R929&lt;&gt;0),21,AND(Z929=3,U929="ALTO"),16,AND(Z929=3,U929="BAJO"),12,AND(Z929=3,V929&lt;&gt;0),5,AND(Z929=4,P929&lt;&gt;0),25,AND(Z929=4,R929&lt;&gt;0),13,AND(Z929=4,U929="ALTO"),16,AND(Z929=4,U929="BAJO"),14,AND(Z929=4,V929&lt;&gt;0),7,AND(Z929=5,P929&lt;&gt;0),25,AND(Z929=5,R929&lt;&gt;0),21,AND(Z929=5,U929="ALTO"),16,AND(Z929=5,U929="BAJO"),12,AND(Z929=5,V929&lt;&gt;0),8,AND(Z929=6,P929&lt;&gt;0),25,AND(Z929=6,R929&lt;&gt;0),21,AND(Z929=6,U929="ALTO"),20,AND(Z929=6,U929="BAJO"),17,AND(Z929=6,V929&lt;&gt;0),6,AND(Z929=7,P929&lt;&gt;0),25,AND(Z929=7,R929&lt;&gt;0),23,AND(Z929=7,U929="ALTO"),16,AND(Z929=7,U929="BAJO"),11,AND(Z929=7,V929&lt;&gt;0),7,AND(Z929=8,P929&lt;&gt;0),25,AND(Z929=8,R929&lt;&gt;0),21,AND(Z929=8,U929="ALTO"),16,AND(Z929=8,U929="BAJO"),12,AND(Z929=8,V929&lt;&gt;0),8,AND(Z929=9,P929&lt;&gt;0),25,AND(Z929=9,R929&lt;&gt;0),21,AND(Z929=9,U929="ALTO"),20,AND(Z929=9,U929="BAJO"),17,AND(Z929=9,V929&lt;&gt;0),13,AND(Z929=10,P929&lt;&gt;0),25,AND(Z929=10,R929&lt;&gt;0),22,AND(Z929=10,U929="ALTO"),21,AND(Z929=10,U929="BAJO"),18,AND(Z929=10,V929&lt;&gt;0),18,AND(Z929=11,P929&lt;&gt;0),25,AND(Z929=11,R929&lt;&gt;0),23,AND(Z929=11,U929="ALTO"),20,AND(Z929=11,U929="BAJO"),16,AND(Z929=11,V929&lt;&gt;0),11,AND(Z929=12,P929&lt;&gt;0),25,AND(Z929=12,R929&lt;&gt;0),23,AND(Z929=12,U929="ALTO"),20,AND(Z929=12,U929="BAJO"),16,AND(Z929=12,V929&lt;&gt;0),12,AND(Z929=13,P929&lt;&gt;0),25,AND(Z929=13,R929&lt;&gt;0),21,AND(Z929=13,U929="ALTO"),20,AND(Z929=13,U929="BAJO"),17,AND(Z929=13,V929&lt;&gt;0),17,AND(Z929=14,P929&lt;&gt;0),25,AND(Z929=14,R929&lt;&gt;0),24,AND(Z929=14,U929="ALTO"),23,AND(Z929=14,U929="BAJO"),21,AND(Z929=14,V929&lt;&gt;0),18,AND(Z929=15,P929&lt;&gt;0),25,AND(Z929=15,R929&lt;&gt;0),24,AND(Z929=15,U929="ALTO"),22,AND(Z929=15,U929="BAJO"),19,AND(Z929=15,V929&lt;&gt;0),19,AND(Z929=16,P929&lt;&gt;0),25,AND(Z929=16,R929&lt;&gt;0),23,AND(Z929=16,U929="ALTO"),23,AND(Z929=16,U929="BAJO"),23,AND(Z929=16,V929&lt;&gt;0),20,AND(Z929=17,P929&lt;&gt;0),25,AND(Z929=17,R929&lt;&gt;0),24,AND(Z929=17,U929="ALTO"),23,AND(Z929=17,U929="BAJO"),21,AND(Z929=17,V929&lt;&gt;0),20,AND(Z929=18,P929&lt;&gt;0),25,AND(Z929=18,R929&lt;&gt;0),24,AND(Z929=18,U929="ALTO"),23,AND(Z929=18,U929="BAJO"),22,AND(Z929=18,V929&lt;&gt;0),21,AND(Z929=19,P929&lt;&gt;0),25,AND(Z929=19,R929&lt;&gt;0),25,AND(Z929=19,U929="ALTO"),24,AND(Z929=19,U929="BAJO"),22,AND(Z929=19,V929&lt;&gt;0),22,AND(Z929&lt;&gt;0,X929&lt;&gt;0),Z929,TRUE,"FALSO")</f>
        <v>FALSO</v>
      </c>
      <c r="AC929" s="222"/>
      <c r="AD929" s="222"/>
      <c r="AE929" s="36"/>
      <c r="AF929" s="37"/>
      <c r="AG929" s="37"/>
      <c r="AH929" s="25"/>
      <c r="AI929" s="25"/>
      <c r="AJ929" s="25"/>
      <c r="AK929" s="25"/>
      <c r="AL929" s="25"/>
      <c r="AM929" s="25"/>
      <c r="AN929" s="25"/>
      <c r="AO929" s="35"/>
      <c r="AP929" s="25"/>
      <c r="AQ929" s="35"/>
      <c r="AR929" s="25"/>
      <c r="AS929" s="35"/>
      <c r="AT929" s="25"/>
      <c r="AU929" s="35"/>
      <c r="AV929" s="25"/>
      <c r="AW929" s="35"/>
      <c r="AX929" s="25"/>
    </row>
    <row r="930" spans="1:50" ht="26.25">
      <c r="A930" s="285"/>
      <c r="B930" s="381"/>
      <c r="C930" s="379"/>
      <c r="D930" s="378"/>
      <c r="E930" s="249"/>
      <c r="F930" s="248"/>
      <c r="G930" s="225"/>
      <c r="H930" s="227"/>
      <c r="I930" s="254"/>
      <c r="J930" s="255" t="e">
        <f>+VLOOKUP(I930,Peligros_Aspectos!A:D,4,0)</f>
        <v>#N/A</v>
      </c>
      <c r="K930" s="256" t="e">
        <f>+VLOOKUP(I930,Peligros_Aspectos!A:D,2,0)</f>
        <v>#N/A</v>
      </c>
      <c r="L930" s="257" t="e">
        <f>+VLOOKUP(I930,Peligros_Aspectos!A:C,3,0)</f>
        <v>#N/A</v>
      </c>
      <c r="M930" s="232"/>
      <c r="N930" s="258"/>
      <c r="O930" s="245" t="str">
        <f t="shared" si="72"/>
        <v/>
      </c>
      <c r="P930" s="260"/>
      <c r="Q930" s="260"/>
      <c r="R930" s="260"/>
      <c r="S930" s="260"/>
      <c r="T930" s="260"/>
      <c r="U930" s="258"/>
      <c r="V930" s="264"/>
      <c r="W930" s="264"/>
      <c r="X930" s="260"/>
      <c r="Y930" s="266"/>
      <c r="Z930" s="245" t="str">
        <f t="shared" si="71"/>
        <v/>
      </c>
      <c r="AA930" s="267"/>
      <c r="AB930" s="245" t="str">
        <f t="array" ref="AB930">_xlfn.IFS(AND(Z930=1,P930&lt;&gt;0),25,AND(Z930=1,R930&lt;&gt;0),21,AND(Z930=1,U930="ALTO"),16,AND(Z930=1,U930="BAJO"),11,AND(Z930=1,V930&lt;&gt;0),2,AND(Z930=2,P930&lt;&gt;0),25,AND(Z930=2,R930&lt;&gt;0),21,AND(Z930=2,U930="ALTO"),16,AND(Z930=2,U930="BAJO"),11,AND(Z930=2,V930&lt;&gt;0),4,AND(Z930=3,P930&lt;&gt;0),25,AND(Z930=3,R930&lt;&gt;0),21,AND(Z930=3,U930="ALTO"),16,AND(Z930=3,U930="BAJO"),12,AND(Z930=3,V930&lt;&gt;0),5,AND(Z930=4,P930&lt;&gt;0),25,AND(Z930=4,R930&lt;&gt;0),13,AND(Z930=4,U930="ALTO"),16,AND(Z930=4,U930="BAJO"),14,AND(Z930=4,V930&lt;&gt;0),7,AND(Z930=5,P930&lt;&gt;0),25,AND(Z930=5,R930&lt;&gt;0),21,AND(Z930=5,U930="ALTO"),16,AND(Z930=5,U930="BAJO"),12,AND(Z930=5,V930&lt;&gt;0),8,AND(Z930=6,P930&lt;&gt;0),25,AND(Z930=6,R930&lt;&gt;0),21,AND(Z930=6,U930="ALTO"),20,AND(Z930=6,U930="BAJO"),17,AND(Z930=6,V930&lt;&gt;0),6,AND(Z930=7,P930&lt;&gt;0),25,AND(Z930=7,R930&lt;&gt;0),23,AND(Z930=7,U930="ALTO"),16,AND(Z930=7,U930="BAJO"),11,AND(Z930=7,V930&lt;&gt;0),7,AND(Z930=8,P930&lt;&gt;0),25,AND(Z930=8,R930&lt;&gt;0),21,AND(Z930=8,U930="ALTO"),16,AND(Z930=8,U930="BAJO"),12,AND(Z930=8,V930&lt;&gt;0),8,AND(Z930=9,P930&lt;&gt;0),25,AND(Z930=9,R930&lt;&gt;0),21,AND(Z930=9,U930="ALTO"),20,AND(Z930=9,U930="BAJO"),17,AND(Z930=9,V930&lt;&gt;0),13,AND(Z930=10,P930&lt;&gt;0),25,AND(Z930=10,R930&lt;&gt;0),22,AND(Z930=10,U930="ALTO"),21,AND(Z930=10,U930="BAJO"),18,AND(Z930=10,V930&lt;&gt;0),18,AND(Z930=11,P930&lt;&gt;0),25,AND(Z930=11,R930&lt;&gt;0),23,AND(Z930=11,U930="ALTO"),20,AND(Z930=11,U930="BAJO"),16,AND(Z930=11,V930&lt;&gt;0),11,AND(Z930=12,P930&lt;&gt;0),25,AND(Z930=12,R930&lt;&gt;0),23,AND(Z930=12,U930="ALTO"),20,AND(Z930=12,U930="BAJO"),16,AND(Z930=12,V930&lt;&gt;0),12,AND(Z930=13,P930&lt;&gt;0),25,AND(Z930=13,R930&lt;&gt;0),21,AND(Z930=13,U930="ALTO"),20,AND(Z930=13,U930="BAJO"),17,AND(Z930=13,V930&lt;&gt;0),17,AND(Z930=14,P930&lt;&gt;0),25,AND(Z930=14,R930&lt;&gt;0),24,AND(Z930=14,U930="ALTO"),23,AND(Z930=14,U930="BAJO"),21,AND(Z930=14,V930&lt;&gt;0),18,AND(Z930=15,P930&lt;&gt;0),25,AND(Z930=15,R930&lt;&gt;0),24,AND(Z930=15,U930="ALTO"),22,AND(Z930=15,U930="BAJO"),19,AND(Z930=15,V930&lt;&gt;0),19,AND(Z930=16,P930&lt;&gt;0),25,AND(Z930=16,R930&lt;&gt;0),23,AND(Z930=16,U930="ALTO"),23,AND(Z930=16,U930="BAJO"),23,AND(Z930=16,V930&lt;&gt;0),20,AND(Z930=17,P930&lt;&gt;0),25,AND(Z930=17,R930&lt;&gt;0),24,AND(Z930=17,U930="ALTO"),23,AND(Z930=17,U930="BAJO"),21,AND(Z930=17,V930&lt;&gt;0),20,AND(Z930=18,P930&lt;&gt;0),25,AND(Z930=18,R930&lt;&gt;0),24,AND(Z930=18,U930="ALTO"),23,AND(Z930=18,U930="BAJO"),22,AND(Z930=18,V930&lt;&gt;0),21,AND(Z930=19,P930&lt;&gt;0),25,AND(Z930=19,R930&lt;&gt;0),25,AND(Z930=19,U930="ALTO"),24,AND(Z930=19,U930="BAJO"),22,AND(Z930=19,V930&lt;&gt;0),22,AND(Z930&lt;&gt;0,X930&lt;&gt;0),Z930,TRUE,"FALSO")</f>
        <v>FALSO</v>
      </c>
      <c r="AC930" s="222"/>
      <c r="AD930" s="222"/>
      <c r="AE930" s="36"/>
      <c r="AF930" s="37"/>
      <c r="AG930" s="37"/>
      <c r="AH930" s="25"/>
      <c r="AI930" s="25"/>
      <c r="AJ930" s="25"/>
      <c r="AK930" s="25"/>
      <c r="AL930" s="25"/>
      <c r="AM930" s="25"/>
      <c r="AN930" s="25"/>
      <c r="AO930" s="35"/>
      <c r="AP930" s="25"/>
      <c r="AQ930" s="35"/>
      <c r="AR930" s="25"/>
      <c r="AS930" s="35"/>
      <c r="AT930" s="25"/>
      <c r="AU930" s="35"/>
      <c r="AV930" s="25"/>
      <c r="AW930" s="35"/>
      <c r="AX930" s="25"/>
    </row>
    <row r="931" spans="1:50" ht="26.25">
      <c r="A931" s="285"/>
      <c r="B931" s="381"/>
      <c r="C931" s="379"/>
      <c r="D931" s="378"/>
      <c r="E931" s="249"/>
      <c r="F931" s="248"/>
      <c r="G931" s="225"/>
      <c r="H931" s="227"/>
      <c r="I931" s="254"/>
      <c r="J931" s="255" t="e">
        <f>+VLOOKUP(I931,Peligros_Aspectos!A:D,4,0)</f>
        <v>#N/A</v>
      </c>
      <c r="K931" s="256" t="e">
        <f>+VLOOKUP(I931,Peligros_Aspectos!A:D,2,0)</f>
        <v>#N/A</v>
      </c>
      <c r="L931" s="257" t="e">
        <f>+VLOOKUP(I931,Peligros_Aspectos!A:C,3,0)</f>
        <v>#N/A</v>
      </c>
      <c r="M931" s="232"/>
      <c r="N931" s="258"/>
      <c r="O931" s="245" t="str">
        <f t="shared" si="72"/>
        <v/>
      </c>
      <c r="P931" s="260"/>
      <c r="Q931" s="260"/>
      <c r="R931" s="260"/>
      <c r="S931" s="260"/>
      <c r="T931" s="260"/>
      <c r="U931" s="258"/>
      <c r="V931" s="265"/>
      <c r="W931" s="264"/>
      <c r="X931" s="260"/>
      <c r="Y931" s="266"/>
      <c r="Z931" s="245" t="str">
        <f t="shared" si="71"/>
        <v/>
      </c>
      <c r="AA931" s="267"/>
      <c r="AB931" s="245" t="str">
        <f t="array" ref="AB931">_xlfn.IFS(AND(Z931=1,P931&lt;&gt;0),25,AND(Z931=1,R931&lt;&gt;0),21,AND(Z931=1,U931="ALTO"),16,AND(Z931=1,U931="BAJO"),11,AND(Z931=1,V931&lt;&gt;0),2,AND(Z931=2,P931&lt;&gt;0),25,AND(Z931=2,R931&lt;&gt;0),21,AND(Z931=2,U931="ALTO"),16,AND(Z931=2,U931="BAJO"),11,AND(Z931=2,V931&lt;&gt;0),4,AND(Z931=3,P931&lt;&gt;0),25,AND(Z931=3,R931&lt;&gt;0),21,AND(Z931=3,U931="ALTO"),16,AND(Z931=3,U931="BAJO"),12,AND(Z931=3,V931&lt;&gt;0),5,AND(Z931=4,P931&lt;&gt;0),25,AND(Z931=4,R931&lt;&gt;0),13,AND(Z931=4,U931="ALTO"),16,AND(Z931=4,U931="BAJO"),14,AND(Z931=4,V931&lt;&gt;0),7,AND(Z931=5,P931&lt;&gt;0),25,AND(Z931=5,R931&lt;&gt;0),21,AND(Z931=5,U931="ALTO"),16,AND(Z931=5,U931="BAJO"),12,AND(Z931=5,V931&lt;&gt;0),8,AND(Z931=6,P931&lt;&gt;0),25,AND(Z931=6,R931&lt;&gt;0),21,AND(Z931=6,U931="ALTO"),20,AND(Z931=6,U931="BAJO"),17,AND(Z931=6,V931&lt;&gt;0),6,AND(Z931=7,P931&lt;&gt;0),25,AND(Z931=7,R931&lt;&gt;0),23,AND(Z931=7,U931="ALTO"),16,AND(Z931=7,U931="BAJO"),11,AND(Z931=7,V931&lt;&gt;0),7,AND(Z931=8,P931&lt;&gt;0),25,AND(Z931=8,R931&lt;&gt;0),21,AND(Z931=8,U931="ALTO"),16,AND(Z931=8,U931="BAJO"),12,AND(Z931=8,V931&lt;&gt;0),8,AND(Z931=9,P931&lt;&gt;0),25,AND(Z931=9,R931&lt;&gt;0),21,AND(Z931=9,U931="ALTO"),20,AND(Z931=9,U931="BAJO"),17,AND(Z931=9,V931&lt;&gt;0),13,AND(Z931=10,P931&lt;&gt;0),25,AND(Z931=10,R931&lt;&gt;0),22,AND(Z931=10,U931="ALTO"),21,AND(Z931=10,U931="BAJO"),18,AND(Z931=10,V931&lt;&gt;0),18,AND(Z931=11,P931&lt;&gt;0),25,AND(Z931=11,R931&lt;&gt;0),23,AND(Z931=11,U931="ALTO"),20,AND(Z931=11,U931="BAJO"),16,AND(Z931=11,V931&lt;&gt;0),11,AND(Z931=12,P931&lt;&gt;0),25,AND(Z931=12,R931&lt;&gt;0),23,AND(Z931=12,U931="ALTO"),20,AND(Z931=12,U931="BAJO"),16,AND(Z931=12,V931&lt;&gt;0),12,AND(Z931=13,P931&lt;&gt;0),25,AND(Z931=13,R931&lt;&gt;0),21,AND(Z931=13,U931="ALTO"),20,AND(Z931=13,U931="BAJO"),17,AND(Z931=13,V931&lt;&gt;0),17,AND(Z931=14,P931&lt;&gt;0),25,AND(Z931=14,R931&lt;&gt;0),24,AND(Z931=14,U931="ALTO"),23,AND(Z931=14,U931="BAJO"),21,AND(Z931=14,V931&lt;&gt;0),18,AND(Z931=15,P931&lt;&gt;0),25,AND(Z931=15,R931&lt;&gt;0),24,AND(Z931=15,U931="ALTO"),22,AND(Z931=15,U931="BAJO"),19,AND(Z931=15,V931&lt;&gt;0),19,AND(Z931=16,P931&lt;&gt;0),25,AND(Z931=16,R931&lt;&gt;0),23,AND(Z931=16,U931="ALTO"),23,AND(Z931=16,U931="BAJO"),23,AND(Z931=16,V931&lt;&gt;0),20,AND(Z931=17,P931&lt;&gt;0),25,AND(Z931=17,R931&lt;&gt;0),24,AND(Z931=17,U931="ALTO"),23,AND(Z931=17,U931="BAJO"),21,AND(Z931=17,V931&lt;&gt;0),20,AND(Z931=18,P931&lt;&gt;0),25,AND(Z931=18,R931&lt;&gt;0),24,AND(Z931=18,U931="ALTO"),23,AND(Z931=18,U931="BAJO"),22,AND(Z931=18,V931&lt;&gt;0),21,AND(Z931=19,P931&lt;&gt;0),25,AND(Z931=19,R931&lt;&gt;0),25,AND(Z931=19,U931="ALTO"),24,AND(Z931=19,U931="BAJO"),22,AND(Z931=19,V931&lt;&gt;0),22,AND(Z931&lt;&gt;0,X931&lt;&gt;0),Z931,TRUE,"FALSO")</f>
        <v>FALSO</v>
      </c>
      <c r="AC931" s="222"/>
      <c r="AD931" s="222"/>
      <c r="AE931" s="36"/>
      <c r="AF931" s="37"/>
      <c r="AG931" s="37"/>
      <c r="AH931" s="25"/>
      <c r="AI931" s="25"/>
      <c r="AJ931" s="25"/>
      <c r="AK931" s="25"/>
      <c r="AL931" s="25"/>
      <c r="AM931" s="25"/>
      <c r="AN931" s="25"/>
      <c r="AO931" s="35"/>
      <c r="AP931" s="25"/>
      <c r="AQ931" s="35"/>
      <c r="AR931" s="25"/>
      <c r="AS931" s="35"/>
      <c r="AT931" s="25"/>
      <c r="AU931" s="35"/>
      <c r="AV931" s="25"/>
      <c r="AW931" s="35"/>
      <c r="AX931" s="25"/>
    </row>
    <row r="932" spans="1:50" ht="26.25">
      <c r="A932" s="285"/>
      <c r="B932" s="381"/>
      <c r="C932" s="379"/>
      <c r="D932" s="378"/>
      <c r="E932" s="249"/>
      <c r="F932" s="248"/>
      <c r="G932" s="225"/>
      <c r="H932" s="227"/>
      <c r="I932" s="254"/>
      <c r="J932" s="255" t="e">
        <f>+VLOOKUP(I932,Peligros_Aspectos!A:D,4,0)</f>
        <v>#N/A</v>
      </c>
      <c r="K932" s="256" t="e">
        <f>+VLOOKUP(I932,Peligros_Aspectos!A:D,2,0)</f>
        <v>#N/A</v>
      </c>
      <c r="L932" s="257" t="e">
        <f>+VLOOKUP(I932,Peligros_Aspectos!A:C,3,0)</f>
        <v>#N/A</v>
      </c>
      <c r="M932" s="232"/>
      <c r="N932" s="258"/>
      <c r="O932" s="245" t="str">
        <f t="shared" si="72"/>
        <v/>
      </c>
      <c r="P932" s="260"/>
      <c r="Q932" s="260"/>
      <c r="R932" s="260"/>
      <c r="S932" s="260"/>
      <c r="T932" s="260"/>
      <c r="U932" s="258"/>
      <c r="V932" s="265"/>
      <c r="W932" s="264"/>
      <c r="X932" s="260"/>
      <c r="Y932" s="266"/>
      <c r="Z932" s="245" t="str">
        <f t="shared" si="71"/>
        <v/>
      </c>
      <c r="AA932" s="267"/>
      <c r="AB932" s="245" t="str">
        <f t="array" ref="AB932">_xlfn.IFS(AND(Z932=1,P932&lt;&gt;0),25,AND(Z932=1,R932&lt;&gt;0),21,AND(Z932=1,U932="ALTO"),16,AND(Z932=1,U932="BAJO"),11,AND(Z932=1,V932&lt;&gt;0),2,AND(Z932=2,P932&lt;&gt;0),25,AND(Z932=2,R932&lt;&gt;0),21,AND(Z932=2,U932="ALTO"),16,AND(Z932=2,U932="BAJO"),11,AND(Z932=2,V932&lt;&gt;0),4,AND(Z932=3,P932&lt;&gt;0),25,AND(Z932=3,R932&lt;&gt;0),21,AND(Z932=3,U932="ALTO"),16,AND(Z932=3,U932="BAJO"),12,AND(Z932=3,V932&lt;&gt;0),5,AND(Z932=4,P932&lt;&gt;0),25,AND(Z932=4,R932&lt;&gt;0),13,AND(Z932=4,U932="ALTO"),16,AND(Z932=4,U932="BAJO"),14,AND(Z932=4,V932&lt;&gt;0),7,AND(Z932=5,P932&lt;&gt;0),25,AND(Z932=5,R932&lt;&gt;0),21,AND(Z932=5,U932="ALTO"),16,AND(Z932=5,U932="BAJO"),12,AND(Z932=5,V932&lt;&gt;0),8,AND(Z932=6,P932&lt;&gt;0),25,AND(Z932=6,R932&lt;&gt;0),21,AND(Z932=6,U932="ALTO"),20,AND(Z932=6,U932="BAJO"),17,AND(Z932=6,V932&lt;&gt;0),6,AND(Z932=7,P932&lt;&gt;0),25,AND(Z932=7,R932&lt;&gt;0),23,AND(Z932=7,U932="ALTO"),16,AND(Z932=7,U932="BAJO"),11,AND(Z932=7,V932&lt;&gt;0),7,AND(Z932=8,P932&lt;&gt;0),25,AND(Z932=8,R932&lt;&gt;0),21,AND(Z932=8,U932="ALTO"),16,AND(Z932=8,U932="BAJO"),12,AND(Z932=8,V932&lt;&gt;0),8,AND(Z932=9,P932&lt;&gt;0),25,AND(Z932=9,R932&lt;&gt;0),21,AND(Z932=9,U932="ALTO"),20,AND(Z932=9,U932="BAJO"),17,AND(Z932=9,V932&lt;&gt;0),13,AND(Z932=10,P932&lt;&gt;0),25,AND(Z932=10,R932&lt;&gt;0),22,AND(Z932=10,U932="ALTO"),21,AND(Z932=10,U932="BAJO"),18,AND(Z932=10,V932&lt;&gt;0),18,AND(Z932=11,P932&lt;&gt;0),25,AND(Z932=11,R932&lt;&gt;0),23,AND(Z932=11,U932="ALTO"),20,AND(Z932=11,U932="BAJO"),16,AND(Z932=11,V932&lt;&gt;0),11,AND(Z932=12,P932&lt;&gt;0),25,AND(Z932=12,R932&lt;&gt;0),23,AND(Z932=12,U932="ALTO"),20,AND(Z932=12,U932="BAJO"),16,AND(Z932=12,V932&lt;&gt;0),12,AND(Z932=13,P932&lt;&gt;0),25,AND(Z932=13,R932&lt;&gt;0),21,AND(Z932=13,U932="ALTO"),20,AND(Z932=13,U932="BAJO"),17,AND(Z932=13,V932&lt;&gt;0),17,AND(Z932=14,P932&lt;&gt;0),25,AND(Z932=14,R932&lt;&gt;0),24,AND(Z932=14,U932="ALTO"),23,AND(Z932=14,U932="BAJO"),21,AND(Z932=14,V932&lt;&gt;0),18,AND(Z932=15,P932&lt;&gt;0),25,AND(Z932=15,R932&lt;&gt;0),24,AND(Z932=15,U932="ALTO"),22,AND(Z932=15,U932="BAJO"),19,AND(Z932=15,V932&lt;&gt;0),19,AND(Z932=16,P932&lt;&gt;0),25,AND(Z932=16,R932&lt;&gt;0),23,AND(Z932=16,U932="ALTO"),23,AND(Z932=16,U932="BAJO"),23,AND(Z932=16,V932&lt;&gt;0),20,AND(Z932=17,P932&lt;&gt;0),25,AND(Z932=17,R932&lt;&gt;0),24,AND(Z932=17,U932="ALTO"),23,AND(Z932=17,U932="BAJO"),21,AND(Z932=17,V932&lt;&gt;0),20,AND(Z932=18,P932&lt;&gt;0),25,AND(Z932=18,R932&lt;&gt;0),24,AND(Z932=18,U932="ALTO"),23,AND(Z932=18,U932="BAJO"),22,AND(Z932=18,V932&lt;&gt;0),21,AND(Z932=19,P932&lt;&gt;0),25,AND(Z932=19,R932&lt;&gt;0),25,AND(Z932=19,U932="ALTO"),24,AND(Z932=19,U932="BAJO"),22,AND(Z932=19,V932&lt;&gt;0),22,AND(Z932&lt;&gt;0,X932&lt;&gt;0),Z932,TRUE,"FALSO")</f>
        <v>FALSO</v>
      </c>
      <c r="AC932" s="222"/>
      <c r="AD932" s="222"/>
      <c r="AE932" s="36"/>
      <c r="AF932" s="37"/>
      <c r="AG932" s="37"/>
      <c r="AH932" s="25"/>
      <c r="AI932" s="25"/>
      <c r="AJ932" s="25"/>
      <c r="AK932" s="25"/>
      <c r="AL932" s="25"/>
      <c r="AM932" s="25"/>
      <c r="AN932" s="25"/>
      <c r="AO932" s="35"/>
      <c r="AP932" s="25"/>
      <c r="AQ932" s="35"/>
      <c r="AR932" s="25"/>
      <c r="AS932" s="35"/>
      <c r="AT932" s="25"/>
      <c r="AU932" s="35"/>
      <c r="AV932" s="25"/>
      <c r="AW932" s="35"/>
      <c r="AX932" s="25"/>
    </row>
    <row r="933" spans="1:50" ht="26.25">
      <c r="A933" s="285"/>
      <c r="B933" s="381"/>
      <c r="C933" s="379"/>
      <c r="D933" s="378"/>
      <c r="E933" s="249"/>
      <c r="F933" s="248"/>
      <c r="G933" s="225"/>
      <c r="H933" s="227"/>
      <c r="I933" s="254"/>
      <c r="J933" s="255" t="e">
        <f>+VLOOKUP(I933,Peligros_Aspectos!A:D,4,0)</f>
        <v>#N/A</v>
      </c>
      <c r="K933" s="256" t="e">
        <f>+VLOOKUP(I933,Peligros_Aspectos!A:D,2,0)</f>
        <v>#N/A</v>
      </c>
      <c r="L933" s="257" t="e">
        <f>+VLOOKUP(I933,Peligros_Aspectos!A:C,3,0)</f>
        <v>#N/A</v>
      </c>
      <c r="M933" s="232"/>
      <c r="N933" s="258"/>
      <c r="O933" s="245" t="str">
        <f t="shared" si="72"/>
        <v/>
      </c>
      <c r="P933" s="260"/>
      <c r="Q933" s="260"/>
      <c r="R933" s="260"/>
      <c r="S933" s="260"/>
      <c r="T933" s="260"/>
      <c r="U933" s="258"/>
      <c r="V933" s="265"/>
      <c r="W933" s="264"/>
      <c r="X933" s="260"/>
      <c r="Y933" s="266"/>
      <c r="Z933" s="245" t="str">
        <f t="shared" si="71"/>
        <v/>
      </c>
      <c r="AA933" s="267"/>
      <c r="AB933" s="245" t="str">
        <f t="array" ref="AB933">_xlfn.IFS(AND(Z933=1,P933&lt;&gt;0),25,AND(Z933=1,R933&lt;&gt;0),21,AND(Z933=1,U933="ALTO"),16,AND(Z933=1,U933="BAJO"),11,AND(Z933=1,V933&lt;&gt;0),2,AND(Z933=2,P933&lt;&gt;0),25,AND(Z933=2,R933&lt;&gt;0),21,AND(Z933=2,U933="ALTO"),16,AND(Z933=2,U933="BAJO"),11,AND(Z933=2,V933&lt;&gt;0),4,AND(Z933=3,P933&lt;&gt;0),25,AND(Z933=3,R933&lt;&gt;0),21,AND(Z933=3,U933="ALTO"),16,AND(Z933=3,U933="BAJO"),12,AND(Z933=3,V933&lt;&gt;0),5,AND(Z933=4,P933&lt;&gt;0),25,AND(Z933=4,R933&lt;&gt;0),13,AND(Z933=4,U933="ALTO"),16,AND(Z933=4,U933="BAJO"),14,AND(Z933=4,V933&lt;&gt;0),7,AND(Z933=5,P933&lt;&gt;0),25,AND(Z933=5,R933&lt;&gt;0),21,AND(Z933=5,U933="ALTO"),16,AND(Z933=5,U933="BAJO"),12,AND(Z933=5,V933&lt;&gt;0),8,AND(Z933=6,P933&lt;&gt;0),25,AND(Z933=6,R933&lt;&gt;0),21,AND(Z933=6,U933="ALTO"),20,AND(Z933=6,U933="BAJO"),17,AND(Z933=6,V933&lt;&gt;0),6,AND(Z933=7,P933&lt;&gt;0),25,AND(Z933=7,R933&lt;&gt;0),23,AND(Z933=7,U933="ALTO"),16,AND(Z933=7,U933="BAJO"),11,AND(Z933=7,V933&lt;&gt;0),7,AND(Z933=8,P933&lt;&gt;0),25,AND(Z933=8,R933&lt;&gt;0),21,AND(Z933=8,U933="ALTO"),16,AND(Z933=8,U933="BAJO"),12,AND(Z933=8,V933&lt;&gt;0),8,AND(Z933=9,P933&lt;&gt;0),25,AND(Z933=9,R933&lt;&gt;0),21,AND(Z933=9,U933="ALTO"),20,AND(Z933=9,U933="BAJO"),17,AND(Z933=9,V933&lt;&gt;0),13,AND(Z933=10,P933&lt;&gt;0),25,AND(Z933=10,R933&lt;&gt;0),22,AND(Z933=10,U933="ALTO"),21,AND(Z933=10,U933="BAJO"),18,AND(Z933=10,V933&lt;&gt;0),18,AND(Z933=11,P933&lt;&gt;0),25,AND(Z933=11,R933&lt;&gt;0),23,AND(Z933=11,U933="ALTO"),20,AND(Z933=11,U933="BAJO"),16,AND(Z933=11,V933&lt;&gt;0),11,AND(Z933=12,P933&lt;&gt;0),25,AND(Z933=12,R933&lt;&gt;0),23,AND(Z933=12,U933="ALTO"),20,AND(Z933=12,U933="BAJO"),16,AND(Z933=12,V933&lt;&gt;0),12,AND(Z933=13,P933&lt;&gt;0),25,AND(Z933=13,R933&lt;&gt;0),21,AND(Z933=13,U933="ALTO"),20,AND(Z933=13,U933="BAJO"),17,AND(Z933=13,V933&lt;&gt;0),17,AND(Z933=14,P933&lt;&gt;0),25,AND(Z933=14,R933&lt;&gt;0),24,AND(Z933=14,U933="ALTO"),23,AND(Z933=14,U933="BAJO"),21,AND(Z933=14,V933&lt;&gt;0),18,AND(Z933=15,P933&lt;&gt;0),25,AND(Z933=15,R933&lt;&gt;0),24,AND(Z933=15,U933="ALTO"),22,AND(Z933=15,U933="BAJO"),19,AND(Z933=15,V933&lt;&gt;0),19,AND(Z933=16,P933&lt;&gt;0),25,AND(Z933=16,R933&lt;&gt;0),23,AND(Z933=16,U933="ALTO"),23,AND(Z933=16,U933="BAJO"),23,AND(Z933=16,V933&lt;&gt;0),20,AND(Z933=17,P933&lt;&gt;0),25,AND(Z933=17,R933&lt;&gt;0),24,AND(Z933=17,U933="ALTO"),23,AND(Z933=17,U933="BAJO"),21,AND(Z933=17,V933&lt;&gt;0),20,AND(Z933=18,P933&lt;&gt;0),25,AND(Z933=18,R933&lt;&gt;0),24,AND(Z933=18,U933="ALTO"),23,AND(Z933=18,U933="BAJO"),22,AND(Z933=18,V933&lt;&gt;0),21,AND(Z933=19,P933&lt;&gt;0),25,AND(Z933=19,R933&lt;&gt;0),25,AND(Z933=19,U933="ALTO"),24,AND(Z933=19,U933="BAJO"),22,AND(Z933=19,V933&lt;&gt;0),22,AND(Z933&lt;&gt;0,X933&lt;&gt;0),Z933,TRUE,"FALSO")</f>
        <v>FALSO</v>
      </c>
      <c r="AC933" s="222"/>
      <c r="AD933" s="222"/>
      <c r="AE933" s="36"/>
      <c r="AF933" s="37"/>
      <c r="AG933" s="37"/>
      <c r="AH933" s="25"/>
      <c r="AI933" s="25"/>
      <c r="AJ933" s="25"/>
      <c r="AK933" s="25"/>
      <c r="AL933" s="25"/>
      <c r="AM933" s="25"/>
      <c r="AN933" s="25"/>
      <c r="AO933" s="35"/>
      <c r="AP933" s="25"/>
      <c r="AQ933" s="35"/>
      <c r="AR933" s="25"/>
      <c r="AS933" s="35"/>
      <c r="AT933" s="25"/>
      <c r="AU933" s="35"/>
      <c r="AV933" s="25"/>
      <c r="AW933" s="35"/>
      <c r="AX933" s="25"/>
    </row>
    <row r="934" spans="1:50" ht="26.25">
      <c r="A934" s="285"/>
      <c r="B934" s="381"/>
      <c r="C934" s="379"/>
      <c r="D934" s="378"/>
      <c r="E934" s="249"/>
      <c r="F934" s="248"/>
      <c r="G934" s="225"/>
      <c r="H934" s="227"/>
      <c r="I934" s="254"/>
      <c r="J934" s="255" t="e">
        <f>+VLOOKUP(I934,Peligros_Aspectos!A:D,4,0)</f>
        <v>#N/A</v>
      </c>
      <c r="K934" s="256" t="e">
        <f>+VLOOKUP(I934,Peligros_Aspectos!A:D,2,0)</f>
        <v>#N/A</v>
      </c>
      <c r="L934" s="257" t="e">
        <f>+VLOOKUP(I934,Peligros_Aspectos!A:C,3,0)</f>
        <v>#N/A</v>
      </c>
      <c r="M934" s="232"/>
      <c r="N934" s="258"/>
      <c r="O934" s="245" t="str">
        <f t="shared" si="72"/>
        <v/>
      </c>
      <c r="P934" s="260"/>
      <c r="Q934" s="260"/>
      <c r="R934" s="260"/>
      <c r="S934" s="260"/>
      <c r="T934" s="260"/>
      <c r="U934" s="258"/>
      <c r="V934" s="265"/>
      <c r="W934" s="264"/>
      <c r="X934" s="260"/>
      <c r="Y934" s="266"/>
      <c r="Z934" s="245" t="str">
        <f t="shared" si="71"/>
        <v/>
      </c>
      <c r="AA934" s="267"/>
      <c r="AB934" s="245" t="str">
        <f t="array" ref="AB934">_xlfn.IFS(AND(Z934=1,P934&lt;&gt;0),25,AND(Z934=1,R934&lt;&gt;0),21,AND(Z934=1,U934="ALTO"),16,AND(Z934=1,U934="BAJO"),11,AND(Z934=1,V934&lt;&gt;0),2,AND(Z934=2,P934&lt;&gt;0),25,AND(Z934=2,R934&lt;&gt;0),21,AND(Z934=2,U934="ALTO"),16,AND(Z934=2,U934="BAJO"),11,AND(Z934=2,V934&lt;&gt;0),4,AND(Z934=3,P934&lt;&gt;0),25,AND(Z934=3,R934&lt;&gt;0),21,AND(Z934=3,U934="ALTO"),16,AND(Z934=3,U934="BAJO"),12,AND(Z934=3,V934&lt;&gt;0),5,AND(Z934=4,P934&lt;&gt;0),25,AND(Z934=4,R934&lt;&gt;0),13,AND(Z934=4,U934="ALTO"),16,AND(Z934=4,U934="BAJO"),14,AND(Z934=4,V934&lt;&gt;0),7,AND(Z934=5,P934&lt;&gt;0),25,AND(Z934=5,R934&lt;&gt;0),21,AND(Z934=5,U934="ALTO"),16,AND(Z934=5,U934="BAJO"),12,AND(Z934=5,V934&lt;&gt;0),8,AND(Z934=6,P934&lt;&gt;0),25,AND(Z934=6,R934&lt;&gt;0),21,AND(Z934=6,U934="ALTO"),20,AND(Z934=6,U934="BAJO"),17,AND(Z934=6,V934&lt;&gt;0),6,AND(Z934=7,P934&lt;&gt;0),25,AND(Z934=7,R934&lt;&gt;0),23,AND(Z934=7,U934="ALTO"),16,AND(Z934=7,U934="BAJO"),11,AND(Z934=7,V934&lt;&gt;0),7,AND(Z934=8,P934&lt;&gt;0),25,AND(Z934=8,R934&lt;&gt;0),21,AND(Z934=8,U934="ALTO"),16,AND(Z934=8,U934="BAJO"),12,AND(Z934=8,V934&lt;&gt;0),8,AND(Z934=9,P934&lt;&gt;0),25,AND(Z934=9,R934&lt;&gt;0),21,AND(Z934=9,U934="ALTO"),20,AND(Z934=9,U934="BAJO"),17,AND(Z934=9,V934&lt;&gt;0),13,AND(Z934=10,P934&lt;&gt;0),25,AND(Z934=10,R934&lt;&gt;0),22,AND(Z934=10,U934="ALTO"),21,AND(Z934=10,U934="BAJO"),18,AND(Z934=10,V934&lt;&gt;0),18,AND(Z934=11,P934&lt;&gt;0),25,AND(Z934=11,R934&lt;&gt;0),23,AND(Z934=11,U934="ALTO"),20,AND(Z934=11,U934="BAJO"),16,AND(Z934=11,V934&lt;&gt;0),11,AND(Z934=12,P934&lt;&gt;0),25,AND(Z934=12,R934&lt;&gt;0),23,AND(Z934=12,U934="ALTO"),20,AND(Z934=12,U934="BAJO"),16,AND(Z934=12,V934&lt;&gt;0),12,AND(Z934=13,P934&lt;&gt;0),25,AND(Z934=13,R934&lt;&gt;0),21,AND(Z934=13,U934="ALTO"),20,AND(Z934=13,U934="BAJO"),17,AND(Z934=13,V934&lt;&gt;0),17,AND(Z934=14,P934&lt;&gt;0),25,AND(Z934=14,R934&lt;&gt;0),24,AND(Z934=14,U934="ALTO"),23,AND(Z934=14,U934="BAJO"),21,AND(Z934=14,V934&lt;&gt;0),18,AND(Z934=15,P934&lt;&gt;0),25,AND(Z934=15,R934&lt;&gt;0),24,AND(Z934=15,U934="ALTO"),22,AND(Z934=15,U934="BAJO"),19,AND(Z934=15,V934&lt;&gt;0),19,AND(Z934=16,P934&lt;&gt;0),25,AND(Z934=16,R934&lt;&gt;0),23,AND(Z934=16,U934="ALTO"),23,AND(Z934=16,U934="BAJO"),23,AND(Z934=16,V934&lt;&gt;0),20,AND(Z934=17,P934&lt;&gt;0),25,AND(Z934=17,R934&lt;&gt;0),24,AND(Z934=17,U934="ALTO"),23,AND(Z934=17,U934="BAJO"),21,AND(Z934=17,V934&lt;&gt;0),20,AND(Z934=18,P934&lt;&gt;0),25,AND(Z934=18,R934&lt;&gt;0),24,AND(Z934=18,U934="ALTO"),23,AND(Z934=18,U934="BAJO"),22,AND(Z934=18,V934&lt;&gt;0),21,AND(Z934=19,P934&lt;&gt;0),25,AND(Z934=19,R934&lt;&gt;0),25,AND(Z934=19,U934="ALTO"),24,AND(Z934=19,U934="BAJO"),22,AND(Z934=19,V934&lt;&gt;0),22,AND(Z934&lt;&gt;0,X934&lt;&gt;0),Z934,TRUE,"FALSO")</f>
        <v>FALSO</v>
      </c>
      <c r="AC934" s="222"/>
      <c r="AD934" s="222"/>
      <c r="AE934" s="36"/>
      <c r="AF934" s="37"/>
      <c r="AG934" s="37"/>
      <c r="AH934" s="25"/>
      <c r="AI934" s="25"/>
      <c r="AJ934" s="25"/>
      <c r="AK934" s="25"/>
      <c r="AL934" s="25"/>
      <c r="AM934" s="25"/>
      <c r="AN934" s="25"/>
      <c r="AO934" s="35"/>
      <c r="AP934" s="25"/>
      <c r="AQ934" s="35"/>
      <c r="AR934" s="25"/>
      <c r="AS934" s="35"/>
      <c r="AT934" s="25"/>
      <c r="AU934" s="35"/>
      <c r="AV934" s="25"/>
      <c r="AW934" s="35"/>
      <c r="AX934" s="25"/>
    </row>
    <row r="935" spans="1:50" ht="26.25">
      <c r="A935" s="285"/>
      <c r="B935" s="381"/>
      <c r="C935" s="379"/>
      <c r="D935" s="378"/>
      <c r="E935" s="249"/>
      <c r="F935" s="248"/>
      <c r="G935" s="225"/>
      <c r="H935" s="227"/>
      <c r="I935" s="254"/>
      <c r="J935" s="255" t="e">
        <f>+VLOOKUP(I935,Peligros_Aspectos!A:D,4,0)</f>
        <v>#N/A</v>
      </c>
      <c r="K935" s="256" t="e">
        <f>+VLOOKUP(I935,Peligros_Aspectos!A:D,2,0)</f>
        <v>#N/A</v>
      </c>
      <c r="L935" s="257" t="e">
        <f>+VLOOKUP(I935,Peligros_Aspectos!A:C,3,0)</f>
        <v>#N/A</v>
      </c>
      <c r="M935" s="232"/>
      <c r="N935" s="258"/>
      <c r="O935" s="245" t="str">
        <f t="shared" si="72"/>
        <v/>
      </c>
      <c r="P935" s="260"/>
      <c r="Q935" s="260"/>
      <c r="R935" s="260"/>
      <c r="S935" s="260"/>
      <c r="T935" s="260"/>
      <c r="U935" s="258"/>
      <c r="V935" s="264"/>
      <c r="W935" s="264"/>
      <c r="X935" s="260"/>
      <c r="Y935" s="266"/>
      <c r="Z935" s="245" t="str">
        <f t="shared" ref="Z935:Z962" si="73">O935</f>
        <v/>
      </c>
      <c r="AA935" s="267"/>
      <c r="AB935" s="245" t="str">
        <f t="array" ref="AB935">_xlfn.IFS(AND(Z935=1,P935&lt;&gt;0),25,AND(Z935=1,R935&lt;&gt;0),21,AND(Z935=1,U935="ALTO"),16,AND(Z935=1,U935="BAJO"),11,AND(Z935=1,V935&lt;&gt;0),2,AND(Z935=2,P935&lt;&gt;0),25,AND(Z935=2,R935&lt;&gt;0),21,AND(Z935=2,U935="ALTO"),16,AND(Z935=2,U935="BAJO"),11,AND(Z935=2,V935&lt;&gt;0),4,AND(Z935=3,P935&lt;&gt;0),25,AND(Z935=3,R935&lt;&gt;0),21,AND(Z935=3,U935="ALTO"),16,AND(Z935=3,U935="BAJO"),12,AND(Z935=3,V935&lt;&gt;0),5,AND(Z935=4,P935&lt;&gt;0),25,AND(Z935=4,R935&lt;&gt;0),13,AND(Z935=4,U935="ALTO"),16,AND(Z935=4,U935="BAJO"),14,AND(Z935=4,V935&lt;&gt;0),7,AND(Z935=5,P935&lt;&gt;0),25,AND(Z935=5,R935&lt;&gt;0),21,AND(Z935=5,U935="ALTO"),16,AND(Z935=5,U935="BAJO"),12,AND(Z935=5,V935&lt;&gt;0),8,AND(Z935=6,P935&lt;&gt;0),25,AND(Z935=6,R935&lt;&gt;0),21,AND(Z935=6,U935="ALTO"),20,AND(Z935=6,U935="BAJO"),17,AND(Z935=6,V935&lt;&gt;0),6,AND(Z935=7,P935&lt;&gt;0),25,AND(Z935=7,R935&lt;&gt;0),23,AND(Z935=7,U935="ALTO"),16,AND(Z935=7,U935="BAJO"),11,AND(Z935=7,V935&lt;&gt;0),7,AND(Z935=8,P935&lt;&gt;0),25,AND(Z935=8,R935&lt;&gt;0),21,AND(Z935=8,U935="ALTO"),16,AND(Z935=8,U935="BAJO"),12,AND(Z935=8,V935&lt;&gt;0),8,AND(Z935=9,P935&lt;&gt;0),25,AND(Z935=9,R935&lt;&gt;0),21,AND(Z935=9,U935="ALTO"),20,AND(Z935=9,U935="BAJO"),17,AND(Z935=9,V935&lt;&gt;0),13,AND(Z935=10,P935&lt;&gt;0),25,AND(Z935=10,R935&lt;&gt;0),22,AND(Z935=10,U935="ALTO"),21,AND(Z935=10,U935="BAJO"),18,AND(Z935=10,V935&lt;&gt;0),18,AND(Z935=11,P935&lt;&gt;0),25,AND(Z935=11,R935&lt;&gt;0),23,AND(Z935=11,U935="ALTO"),20,AND(Z935=11,U935="BAJO"),16,AND(Z935=11,V935&lt;&gt;0),11,AND(Z935=12,P935&lt;&gt;0),25,AND(Z935=12,R935&lt;&gt;0),23,AND(Z935=12,U935="ALTO"),20,AND(Z935=12,U935="BAJO"),16,AND(Z935=12,V935&lt;&gt;0),12,AND(Z935=13,P935&lt;&gt;0),25,AND(Z935=13,R935&lt;&gt;0),21,AND(Z935=13,U935="ALTO"),20,AND(Z935=13,U935="BAJO"),17,AND(Z935=13,V935&lt;&gt;0),17,AND(Z935=14,P935&lt;&gt;0),25,AND(Z935=14,R935&lt;&gt;0),24,AND(Z935=14,U935="ALTO"),23,AND(Z935=14,U935="BAJO"),21,AND(Z935=14,V935&lt;&gt;0),18,AND(Z935=15,P935&lt;&gt;0),25,AND(Z935=15,R935&lt;&gt;0),24,AND(Z935=15,U935="ALTO"),22,AND(Z935=15,U935="BAJO"),19,AND(Z935=15,V935&lt;&gt;0),19,AND(Z935=16,P935&lt;&gt;0),25,AND(Z935=16,R935&lt;&gt;0),23,AND(Z935=16,U935="ALTO"),23,AND(Z935=16,U935="BAJO"),23,AND(Z935=16,V935&lt;&gt;0),20,AND(Z935=17,P935&lt;&gt;0),25,AND(Z935=17,R935&lt;&gt;0),24,AND(Z935=17,U935="ALTO"),23,AND(Z935=17,U935="BAJO"),21,AND(Z935=17,V935&lt;&gt;0),20,AND(Z935=18,P935&lt;&gt;0),25,AND(Z935=18,R935&lt;&gt;0),24,AND(Z935=18,U935="ALTO"),23,AND(Z935=18,U935="BAJO"),22,AND(Z935=18,V935&lt;&gt;0),21,AND(Z935=19,P935&lt;&gt;0),25,AND(Z935=19,R935&lt;&gt;0),25,AND(Z935=19,U935="ALTO"),24,AND(Z935=19,U935="BAJO"),22,AND(Z935=19,V935&lt;&gt;0),22,AND(Z935&lt;&gt;0,X935&lt;&gt;0),Z935,TRUE,"FALSO")</f>
        <v>FALSO</v>
      </c>
      <c r="AC935" s="222"/>
      <c r="AD935" s="222"/>
      <c r="AE935" s="36"/>
      <c r="AF935" s="37"/>
      <c r="AG935" s="37"/>
      <c r="AH935" s="25"/>
      <c r="AI935" s="25"/>
      <c r="AJ935" s="25"/>
      <c r="AK935" s="25"/>
      <c r="AL935" s="25"/>
      <c r="AM935" s="25"/>
      <c r="AN935" s="25"/>
      <c r="AO935" s="35"/>
      <c r="AP935" s="25"/>
      <c r="AQ935" s="35"/>
      <c r="AR935" s="25"/>
      <c r="AS935" s="35"/>
      <c r="AT935" s="25"/>
      <c r="AU935" s="35"/>
      <c r="AV935" s="25"/>
      <c r="AW935" s="35"/>
      <c r="AX935" s="25"/>
    </row>
    <row r="936" spans="1:50" ht="26.25">
      <c r="A936" s="285"/>
      <c r="B936" s="381"/>
      <c r="C936" s="379"/>
      <c r="D936" s="378"/>
      <c r="E936" s="249"/>
      <c r="F936" s="248"/>
      <c r="G936" s="225"/>
      <c r="H936" s="227"/>
      <c r="I936" s="254"/>
      <c r="J936" s="255" t="e">
        <f>+VLOOKUP(I936,Peligros_Aspectos!A:D,4,0)</f>
        <v>#N/A</v>
      </c>
      <c r="K936" s="256" t="e">
        <f>+VLOOKUP(I936,Peligros_Aspectos!A:D,2,0)</f>
        <v>#N/A</v>
      </c>
      <c r="L936" s="257" t="e">
        <f>+VLOOKUP(I936,Peligros_Aspectos!A:C,3,0)</f>
        <v>#N/A</v>
      </c>
      <c r="M936" s="232"/>
      <c r="N936" s="258"/>
      <c r="O936" s="245" t="str">
        <f t="shared" si="72"/>
        <v/>
      </c>
      <c r="P936" s="260"/>
      <c r="Q936" s="260"/>
      <c r="R936" s="260"/>
      <c r="S936" s="260"/>
      <c r="T936" s="264"/>
      <c r="U936" s="258"/>
      <c r="V936" s="264"/>
      <c r="W936" s="264"/>
      <c r="X936" s="260"/>
      <c r="Y936" s="266"/>
      <c r="Z936" s="245" t="str">
        <f t="shared" si="73"/>
        <v/>
      </c>
      <c r="AA936" s="267"/>
      <c r="AB936" s="245" t="str">
        <f t="array" ref="AB936">_xlfn.IFS(AND(Z936=1,P936&lt;&gt;0),25,AND(Z936=1,R936&lt;&gt;0),21,AND(Z936=1,U936="ALTO"),16,AND(Z936=1,U936="BAJO"),11,AND(Z936=1,V936&lt;&gt;0),2,AND(Z936=2,P936&lt;&gt;0),25,AND(Z936=2,R936&lt;&gt;0),21,AND(Z936=2,U936="ALTO"),16,AND(Z936=2,U936="BAJO"),11,AND(Z936=2,V936&lt;&gt;0),4,AND(Z936=3,P936&lt;&gt;0),25,AND(Z936=3,R936&lt;&gt;0),21,AND(Z936=3,U936="ALTO"),16,AND(Z936=3,U936="BAJO"),12,AND(Z936=3,V936&lt;&gt;0),5,AND(Z936=4,P936&lt;&gt;0),25,AND(Z936=4,R936&lt;&gt;0),13,AND(Z936=4,U936="ALTO"),16,AND(Z936=4,U936="BAJO"),14,AND(Z936=4,V936&lt;&gt;0),7,AND(Z936=5,P936&lt;&gt;0),25,AND(Z936=5,R936&lt;&gt;0),21,AND(Z936=5,U936="ALTO"),16,AND(Z936=5,U936="BAJO"),12,AND(Z936=5,V936&lt;&gt;0),8,AND(Z936=6,P936&lt;&gt;0),25,AND(Z936=6,R936&lt;&gt;0),21,AND(Z936=6,U936="ALTO"),20,AND(Z936=6,U936="BAJO"),17,AND(Z936=6,V936&lt;&gt;0),6,AND(Z936=7,P936&lt;&gt;0),25,AND(Z936=7,R936&lt;&gt;0),23,AND(Z936=7,U936="ALTO"),16,AND(Z936=7,U936="BAJO"),11,AND(Z936=7,V936&lt;&gt;0),7,AND(Z936=8,P936&lt;&gt;0),25,AND(Z936=8,R936&lt;&gt;0),21,AND(Z936=8,U936="ALTO"),16,AND(Z936=8,U936="BAJO"),12,AND(Z936=8,V936&lt;&gt;0),8,AND(Z936=9,P936&lt;&gt;0),25,AND(Z936=9,R936&lt;&gt;0),21,AND(Z936=9,U936="ALTO"),20,AND(Z936=9,U936="BAJO"),17,AND(Z936=9,V936&lt;&gt;0),13,AND(Z936=10,P936&lt;&gt;0),25,AND(Z936=10,R936&lt;&gt;0),22,AND(Z936=10,U936="ALTO"),21,AND(Z936=10,U936="BAJO"),18,AND(Z936=10,V936&lt;&gt;0),18,AND(Z936=11,P936&lt;&gt;0),25,AND(Z936=11,R936&lt;&gt;0),23,AND(Z936=11,U936="ALTO"),20,AND(Z936=11,U936="BAJO"),16,AND(Z936=11,V936&lt;&gt;0),11,AND(Z936=12,P936&lt;&gt;0),25,AND(Z936=12,R936&lt;&gt;0),23,AND(Z936=12,U936="ALTO"),20,AND(Z936=12,U936="BAJO"),16,AND(Z936=12,V936&lt;&gt;0),12,AND(Z936=13,P936&lt;&gt;0),25,AND(Z936=13,R936&lt;&gt;0),21,AND(Z936=13,U936="ALTO"),20,AND(Z936=13,U936="BAJO"),17,AND(Z936=13,V936&lt;&gt;0),17,AND(Z936=14,P936&lt;&gt;0),25,AND(Z936=14,R936&lt;&gt;0),24,AND(Z936=14,U936="ALTO"),23,AND(Z936=14,U936="BAJO"),21,AND(Z936=14,V936&lt;&gt;0),18,AND(Z936=15,P936&lt;&gt;0),25,AND(Z936=15,R936&lt;&gt;0),24,AND(Z936=15,U936="ALTO"),22,AND(Z936=15,U936="BAJO"),19,AND(Z936=15,V936&lt;&gt;0),19,AND(Z936=16,P936&lt;&gt;0),25,AND(Z936=16,R936&lt;&gt;0),23,AND(Z936=16,U936="ALTO"),23,AND(Z936=16,U936="BAJO"),23,AND(Z936=16,V936&lt;&gt;0),20,AND(Z936=17,P936&lt;&gt;0),25,AND(Z936=17,R936&lt;&gt;0),24,AND(Z936=17,U936="ALTO"),23,AND(Z936=17,U936="BAJO"),21,AND(Z936=17,V936&lt;&gt;0),20,AND(Z936=18,P936&lt;&gt;0),25,AND(Z936=18,R936&lt;&gt;0),24,AND(Z936=18,U936="ALTO"),23,AND(Z936=18,U936="BAJO"),22,AND(Z936=18,V936&lt;&gt;0),21,AND(Z936=19,P936&lt;&gt;0),25,AND(Z936=19,R936&lt;&gt;0),25,AND(Z936=19,U936="ALTO"),24,AND(Z936=19,U936="BAJO"),22,AND(Z936=19,V936&lt;&gt;0),22,AND(Z936&lt;&gt;0,X936&lt;&gt;0),Z936,TRUE,"FALSO")</f>
        <v>FALSO</v>
      </c>
      <c r="AC936" s="222"/>
      <c r="AD936" s="222"/>
      <c r="AE936" s="36"/>
      <c r="AF936" s="37"/>
      <c r="AG936" s="37"/>
      <c r="AH936" s="25"/>
      <c r="AI936" s="25"/>
      <c r="AJ936" s="25"/>
      <c r="AK936" s="25"/>
      <c r="AL936" s="25"/>
      <c r="AM936" s="25"/>
      <c r="AN936" s="25"/>
      <c r="AO936" s="35"/>
      <c r="AP936" s="25"/>
      <c r="AQ936" s="35"/>
      <c r="AR936" s="25"/>
      <c r="AS936" s="35"/>
      <c r="AT936" s="25"/>
      <c r="AU936" s="35"/>
      <c r="AV936" s="25"/>
      <c r="AW936" s="35"/>
      <c r="AX936" s="25"/>
    </row>
    <row r="937" spans="1:50" ht="26.25">
      <c r="A937" s="285"/>
      <c r="B937" s="381"/>
      <c r="C937" s="379"/>
      <c r="D937" s="378"/>
      <c r="E937" s="249"/>
      <c r="F937" s="248"/>
      <c r="G937" s="225"/>
      <c r="H937" s="227"/>
      <c r="I937" s="254"/>
      <c r="J937" s="255" t="e">
        <f>+VLOOKUP(I937,Peligros_Aspectos!A:D,4,0)</f>
        <v>#N/A</v>
      </c>
      <c r="K937" s="256" t="e">
        <f>+VLOOKUP(I937,Peligros_Aspectos!A:D,2,0)</f>
        <v>#N/A</v>
      </c>
      <c r="L937" s="257" t="e">
        <f>+VLOOKUP(I937,Peligros_Aspectos!A:C,3,0)</f>
        <v>#N/A</v>
      </c>
      <c r="M937" s="232"/>
      <c r="N937" s="258"/>
      <c r="O937" s="245" t="str">
        <f t="shared" si="72"/>
        <v/>
      </c>
      <c r="P937" s="260"/>
      <c r="Q937" s="260"/>
      <c r="R937" s="260"/>
      <c r="S937" s="260"/>
      <c r="T937" s="260"/>
      <c r="U937" s="258"/>
      <c r="V937" s="264"/>
      <c r="W937" s="264"/>
      <c r="X937" s="260"/>
      <c r="Y937" s="266"/>
      <c r="Z937" s="245" t="str">
        <f t="shared" si="73"/>
        <v/>
      </c>
      <c r="AA937" s="267"/>
      <c r="AB937" s="245" t="str">
        <f t="array" ref="AB937">_xlfn.IFS(AND(Z937=1,P937&lt;&gt;0),25,AND(Z937=1,R937&lt;&gt;0),21,AND(Z937=1,U937="ALTO"),16,AND(Z937=1,U937="BAJO"),11,AND(Z937=1,V937&lt;&gt;0),2,AND(Z937=2,P937&lt;&gt;0),25,AND(Z937=2,R937&lt;&gt;0),21,AND(Z937=2,U937="ALTO"),16,AND(Z937=2,U937="BAJO"),11,AND(Z937=2,V937&lt;&gt;0),4,AND(Z937=3,P937&lt;&gt;0),25,AND(Z937=3,R937&lt;&gt;0),21,AND(Z937=3,U937="ALTO"),16,AND(Z937=3,U937="BAJO"),12,AND(Z937=3,V937&lt;&gt;0),5,AND(Z937=4,P937&lt;&gt;0),25,AND(Z937=4,R937&lt;&gt;0),13,AND(Z937=4,U937="ALTO"),16,AND(Z937=4,U937="BAJO"),14,AND(Z937=4,V937&lt;&gt;0),7,AND(Z937=5,P937&lt;&gt;0),25,AND(Z937=5,R937&lt;&gt;0),21,AND(Z937=5,U937="ALTO"),16,AND(Z937=5,U937="BAJO"),12,AND(Z937=5,V937&lt;&gt;0),8,AND(Z937=6,P937&lt;&gt;0),25,AND(Z937=6,R937&lt;&gt;0),21,AND(Z937=6,U937="ALTO"),20,AND(Z937=6,U937="BAJO"),17,AND(Z937=6,V937&lt;&gt;0),6,AND(Z937=7,P937&lt;&gt;0),25,AND(Z937=7,R937&lt;&gt;0),23,AND(Z937=7,U937="ALTO"),16,AND(Z937=7,U937="BAJO"),11,AND(Z937=7,V937&lt;&gt;0),7,AND(Z937=8,P937&lt;&gt;0),25,AND(Z937=8,R937&lt;&gt;0),21,AND(Z937=8,U937="ALTO"),16,AND(Z937=8,U937="BAJO"),12,AND(Z937=8,V937&lt;&gt;0),8,AND(Z937=9,P937&lt;&gt;0),25,AND(Z937=9,R937&lt;&gt;0),21,AND(Z937=9,U937="ALTO"),20,AND(Z937=9,U937="BAJO"),17,AND(Z937=9,V937&lt;&gt;0),13,AND(Z937=10,P937&lt;&gt;0),25,AND(Z937=10,R937&lt;&gt;0),22,AND(Z937=10,U937="ALTO"),21,AND(Z937=10,U937="BAJO"),18,AND(Z937=10,V937&lt;&gt;0),18,AND(Z937=11,P937&lt;&gt;0),25,AND(Z937=11,R937&lt;&gt;0),23,AND(Z937=11,U937="ALTO"),20,AND(Z937=11,U937="BAJO"),16,AND(Z937=11,V937&lt;&gt;0),11,AND(Z937=12,P937&lt;&gt;0),25,AND(Z937=12,R937&lt;&gt;0),23,AND(Z937=12,U937="ALTO"),20,AND(Z937=12,U937="BAJO"),16,AND(Z937=12,V937&lt;&gt;0),12,AND(Z937=13,P937&lt;&gt;0),25,AND(Z937=13,R937&lt;&gt;0),21,AND(Z937=13,U937="ALTO"),20,AND(Z937=13,U937="BAJO"),17,AND(Z937=13,V937&lt;&gt;0),17,AND(Z937=14,P937&lt;&gt;0),25,AND(Z937=14,R937&lt;&gt;0),24,AND(Z937=14,U937="ALTO"),23,AND(Z937=14,U937="BAJO"),21,AND(Z937=14,V937&lt;&gt;0),18,AND(Z937=15,P937&lt;&gt;0),25,AND(Z937=15,R937&lt;&gt;0),24,AND(Z937=15,U937="ALTO"),22,AND(Z937=15,U937="BAJO"),19,AND(Z937=15,V937&lt;&gt;0),19,AND(Z937=16,P937&lt;&gt;0),25,AND(Z937=16,R937&lt;&gt;0),23,AND(Z937=16,U937="ALTO"),23,AND(Z937=16,U937="BAJO"),23,AND(Z937=16,V937&lt;&gt;0),20,AND(Z937=17,P937&lt;&gt;0),25,AND(Z937=17,R937&lt;&gt;0),24,AND(Z937=17,U937="ALTO"),23,AND(Z937=17,U937="BAJO"),21,AND(Z937=17,V937&lt;&gt;0),20,AND(Z937=18,P937&lt;&gt;0),25,AND(Z937=18,R937&lt;&gt;0),24,AND(Z937=18,U937="ALTO"),23,AND(Z937=18,U937="BAJO"),22,AND(Z937=18,V937&lt;&gt;0),21,AND(Z937=19,P937&lt;&gt;0),25,AND(Z937=19,R937&lt;&gt;0),25,AND(Z937=19,U937="ALTO"),24,AND(Z937=19,U937="BAJO"),22,AND(Z937=19,V937&lt;&gt;0),22,AND(Z937&lt;&gt;0,X937&lt;&gt;0),Z937,TRUE,"FALSO")</f>
        <v>FALSO</v>
      </c>
      <c r="AC937" s="222"/>
      <c r="AD937" s="222"/>
      <c r="AE937" s="36"/>
      <c r="AF937" s="37"/>
      <c r="AG937" s="37"/>
      <c r="AH937" s="25"/>
      <c r="AI937" s="25"/>
      <c r="AJ937" s="25"/>
      <c r="AK937" s="25"/>
      <c r="AL937" s="25"/>
      <c r="AM937" s="25"/>
      <c r="AN937" s="25"/>
      <c r="AO937" s="35"/>
      <c r="AP937" s="25"/>
      <c r="AQ937" s="35"/>
      <c r="AR937" s="25"/>
      <c r="AS937" s="35"/>
      <c r="AT937" s="25"/>
      <c r="AU937" s="35"/>
      <c r="AV937" s="25"/>
      <c r="AW937" s="35"/>
      <c r="AX937" s="25"/>
    </row>
    <row r="938" spans="1:50" ht="26.25">
      <c r="A938" s="285"/>
      <c r="B938" s="381"/>
      <c r="C938" s="379"/>
      <c r="D938" s="378"/>
      <c r="E938" s="249"/>
      <c r="F938" s="248"/>
      <c r="G938" s="225"/>
      <c r="H938" s="227"/>
      <c r="I938" s="254"/>
      <c r="J938" s="255" t="e">
        <f>+VLOOKUP(I938,Peligros_Aspectos!A:D,4,0)</f>
        <v>#N/A</v>
      </c>
      <c r="K938" s="256" t="e">
        <f>+VLOOKUP(I938,Peligros_Aspectos!A:D,2,0)</f>
        <v>#N/A</v>
      </c>
      <c r="L938" s="257" t="e">
        <f>+VLOOKUP(I938,Peligros_Aspectos!A:C,3,0)</f>
        <v>#N/A</v>
      </c>
      <c r="M938" s="232"/>
      <c r="N938" s="258"/>
      <c r="O938" s="245" t="str">
        <f t="shared" si="72"/>
        <v/>
      </c>
      <c r="P938" s="260"/>
      <c r="Q938" s="260"/>
      <c r="R938" s="260"/>
      <c r="S938" s="260"/>
      <c r="T938" s="260"/>
      <c r="U938" s="258"/>
      <c r="V938" s="264"/>
      <c r="W938" s="264"/>
      <c r="X938" s="260"/>
      <c r="Y938" s="266"/>
      <c r="Z938" s="245" t="str">
        <f t="shared" si="73"/>
        <v/>
      </c>
      <c r="AA938" s="267"/>
      <c r="AB938" s="245" t="str">
        <f t="array" ref="AB938">_xlfn.IFS(AND(Z938=1,P938&lt;&gt;0),25,AND(Z938=1,R938&lt;&gt;0),21,AND(Z938=1,U938="ALTO"),16,AND(Z938=1,U938="BAJO"),11,AND(Z938=1,V938&lt;&gt;0),2,AND(Z938=2,P938&lt;&gt;0),25,AND(Z938=2,R938&lt;&gt;0),21,AND(Z938=2,U938="ALTO"),16,AND(Z938=2,U938="BAJO"),11,AND(Z938=2,V938&lt;&gt;0),4,AND(Z938=3,P938&lt;&gt;0),25,AND(Z938=3,R938&lt;&gt;0),21,AND(Z938=3,U938="ALTO"),16,AND(Z938=3,U938="BAJO"),12,AND(Z938=3,V938&lt;&gt;0),5,AND(Z938=4,P938&lt;&gt;0),25,AND(Z938=4,R938&lt;&gt;0),13,AND(Z938=4,U938="ALTO"),16,AND(Z938=4,U938="BAJO"),14,AND(Z938=4,V938&lt;&gt;0),7,AND(Z938=5,P938&lt;&gt;0),25,AND(Z938=5,R938&lt;&gt;0),21,AND(Z938=5,U938="ALTO"),16,AND(Z938=5,U938="BAJO"),12,AND(Z938=5,V938&lt;&gt;0),8,AND(Z938=6,P938&lt;&gt;0),25,AND(Z938=6,R938&lt;&gt;0),21,AND(Z938=6,U938="ALTO"),20,AND(Z938=6,U938="BAJO"),17,AND(Z938=6,V938&lt;&gt;0),6,AND(Z938=7,P938&lt;&gt;0),25,AND(Z938=7,R938&lt;&gt;0),23,AND(Z938=7,U938="ALTO"),16,AND(Z938=7,U938="BAJO"),11,AND(Z938=7,V938&lt;&gt;0),7,AND(Z938=8,P938&lt;&gt;0),25,AND(Z938=8,R938&lt;&gt;0),21,AND(Z938=8,U938="ALTO"),16,AND(Z938=8,U938="BAJO"),12,AND(Z938=8,V938&lt;&gt;0),8,AND(Z938=9,P938&lt;&gt;0),25,AND(Z938=9,R938&lt;&gt;0),21,AND(Z938=9,U938="ALTO"),20,AND(Z938=9,U938="BAJO"),17,AND(Z938=9,V938&lt;&gt;0),13,AND(Z938=10,P938&lt;&gt;0),25,AND(Z938=10,R938&lt;&gt;0),22,AND(Z938=10,U938="ALTO"),21,AND(Z938=10,U938="BAJO"),18,AND(Z938=10,V938&lt;&gt;0),18,AND(Z938=11,P938&lt;&gt;0),25,AND(Z938=11,R938&lt;&gt;0),23,AND(Z938=11,U938="ALTO"),20,AND(Z938=11,U938="BAJO"),16,AND(Z938=11,V938&lt;&gt;0),11,AND(Z938=12,P938&lt;&gt;0),25,AND(Z938=12,R938&lt;&gt;0),23,AND(Z938=12,U938="ALTO"),20,AND(Z938=12,U938="BAJO"),16,AND(Z938=12,V938&lt;&gt;0),12,AND(Z938=13,P938&lt;&gt;0),25,AND(Z938=13,R938&lt;&gt;0),21,AND(Z938=13,U938="ALTO"),20,AND(Z938=13,U938="BAJO"),17,AND(Z938=13,V938&lt;&gt;0),17,AND(Z938=14,P938&lt;&gt;0),25,AND(Z938=14,R938&lt;&gt;0),24,AND(Z938=14,U938="ALTO"),23,AND(Z938=14,U938="BAJO"),21,AND(Z938=14,V938&lt;&gt;0),18,AND(Z938=15,P938&lt;&gt;0),25,AND(Z938=15,R938&lt;&gt;0),24,AND(Z938=15,U938="ALTO"),22,AND(Z938=15,U938="BAJO"),19,AND(Z938=15,V938&lt;&gt;0),19,AND(Z938=16,P938&lt;&gt;0),25,AND(Z938=16,R938&lt;&gt;0),23,AND(Z938=16,U938="ALTO"),23,AND(Z938=16,U938="BAJO"),23,AND(Z938=16,V938&lt;&gt;0),20,AND(Z938=17,P938&lt;&gt;0),25,AND(Z938=17,R938&lt;&gt;0),24,AND(Z938=17,U938="ALTO"),23,AND(Z938=17,U938="BAJO"),21,AND(Z938=17,V938&lt;&gt;0),20,AND(Z938=18,P938&lt;&gt;0),25,AND(Z938=18,R938&lt;&gt;0),24,AND(Z938=18,U938="ALTO"),23,AND(Z938=18,U938="BAJO"),22,AND(Z938=18,V938&lt;&gt;0),21,AND(Z938=19,P938&lt;&gt;0),25,AND(Z938=19,R938&lt;&gt;0),25,AND(Z938=19,U938="ALTO"),24,AND(Z938=19,U938="BAJO"),22,AND(Z938=19,V938&lt;&gt;0),22,AND(Z938&lt;&gt;0,X938&lt;&gt;0),Z938,TRUE,"FALSO")</f>
        <v>FALSO</v>
      </c>
      <c r="AC938" s="222"/>
      <c r="AD938" s="222"/>
      <c r="AE938" s="36"/>
      <c r="AF938" s="37"/>
      <c r="AG938" s="37"/>
      <c r="AH938" s="25"/>
      <c r="AI938" s="25"/>
      <c r="AJ938" s="25"/>
      <c r="AK938" s="25"/>
      <c r="AL938" s="25"/>
      <c r="AM938" s="25"/>
      <c r="AN938" s="25"/>
      <c r="AO938" s="35"/>
      <c r="AP938" s="25"/>
      <c r="AQ938" s="35"/>
      <c r="AR938" s="25"/>
      <c r="AS938" s="35"/>
      <c r="AT938" s="25"/>
      <c r="AU938" s="35"/>
      <c r="AV938" s="25"/>
      <c r="AW938" s="35"/>
      <c r="AX938" s="25"/>
    </row>
    <row r="939" spans="1:50" ht="26.25">
      <c r="A939" s="285"/>
      <c r="B939" s="381"/>
      <c r="C939" s="379"/>
      <c r="D939" s="378"/>
      <c r="E939" s="249"/>
      <c r="F939" s="248"/>
      <c r="G939" s="225"/>
      <c r="H939" s="227"/>
      <c r="I939" s="254"/>
      <c r="J939" s="255" t="e">
        <f>+VLOOKUP(I939,Peligros_Aspectos!A:D,4,0)</f>
        <v>#N/A</v>
      </c>
      <c r="K939" s="256" t="e">
        <f>+VLOOKUP(I939,Peligros_Aspectos!A:D,2,0)</f>
        <v>#N/A</v>
      </c>
      <c r="L939" s="257" t="e">
        <f>+VLOOKUP(I939,Peligros_Aspectos!A:C,3,0)</f>
        <v>#N/A</v>
      </c>
      <c r="M939" s="232"/>
      <c r="N939" s="258"/>
      <c r="O939" s="245" t="str">
        <f t="shared" si="72"/>
        <v/>
      </c>
      <c r="P939" s="260"/>
      <c r="Q939" s="260"/>
      <c r="R939" s="260"/>
      <c r="S939" s="260"/>
      <c r="T939" s="260"/>
      <c r="U939" s="258"/>
      <c r="V939" s="264"/>
      <c r="W939" s="264"/>
      <c r="X939" s="260"/>
      <c r="Y939" s="266"/>
      <c r="Z939" s="245" t="str">
        <f t="shared" si="73"/>
        <v/>
      </c>
      <c r="AA939" s="267"/>
      <c r="AB939" s="245" t="str">
        <f t="array" ref="AB939">_xlfn.IFS(AND(Z939=1,P939&lt;&gt;0),25,AND(Z939=1,R939&lt;&gt;0),21,AND(Z939=1,U939="ALTO"),16,AND(Z939=1,U939="BAJO"),11,AND(Z939=1,V939&lt;&gt;0),2,AND(Z939=2,P939&lt;&gt;0),25,AND(Z939=2,R939&lt;&gt;0),21,AND(Z939=2,U939="ALTO"),16,AND(Z939=2,U939="BAJO"),11,AND(Z939=2,V939&lt;&gt;0),4,AND(Z939=3,P939&lt;&gt;0),25,AND(Z939=3,R939&lt;&gt;0),21,AND(Z939=3,U939="ALTO"),16,AND(Z939=3,U939="BAJO"),12,AND(Z939=3,V939&lt;&gt;0),5,AND(Z939=4,P939&lt;&gt;0),25,AND(Z939=4,R939&lt;&gt;0),13,AND(Z939=4,U939="ALTO"),16,AND(Z939=4,U939="BAJO"),14,AND(Z939=4,V939&lt;&gt;0),7,AND(Z939=5,P939&lt;&gt;0),25,AND(Z939=5,R939&lt;&gt;0),21,AND(Z939=5,U939="ALTO"),16,AND(Z939=5,U939="BAJO"),12,AND(Z939=5,V939&lt;&gt;0),8,AND(Z939=6,P939&lt;&gt;0),25,AND(Z939=6,R939&lt;&gt;0),21,AND(Z939=6,U939="ALTO"),20,AND(Z939=6,U939="BAJO"),17,AND(Z939=6,V939&lt;&gt;0),6,AND(Z939=7,P939&lt;&gt;0),25,AND(Z939=7,R939&lt;&gt;0),23,AND(Z939=7,U939="ALTO"),16,AND(Z939=7,U939="BAJO"),11,AND(Z939=7,V939&lt;&gt;0),7,AND(Z939=8,P939&lt;&gt;0),25,AND(Z939=8,R939&lt;&gt;0),21,AND(Z939=8,U939="ALTO"),16,AND(Z939=8,U939="BAJO"),12,AND(Z939=8,V939&lt;&gt;0),8,AND(Z939=9,P939&lt;&gt;0),25,AND(Z939=9,R939&lt;&gt;0),21,AND(Z939=9,U939="ALTO"),20,AND(Z939=9,U939="BAJO"),17,AND(Z939=9,V939&lt;&gt;0),13,AND(Z939=10,P939&lt;&gt;0),25,AND(Z939=10,R939&lt;&gt;0),22,AND(Z939=10,U939="ALTO"),21,AND(Z939=10,U939="BAJO"),18,AND(Z939=10,V939&lt;&gt;0),18,AND(Z939=11,P939&lt;&gt;0),25,AND(Z939=11,R939&lt;&gt;0),23,AND(Z939=11,U939="ALTO"),20,AND(Z939=11,U939="BAJO"),16,AND(Z939=11,V939&lt;&gt;0),11,AND(Z939=12,P939&lt;&gt;0),25,AND(Z939=12,R939&lt;&gt;0),23,AND(Z939=12,U939="ALTO"),20,AND(Z939=12,U939="BAJO"),16,AND(Z939=12,V939&lt;&gt;0),12,AND(Z939=13,P939&lt;&gt;0),25,AND(Z939=13,R939&lt;&gt;0),21,AND(Z939=13,U939="ALTO"),20,AND(Z939=13,U939="BAJO"),17,AND(Z939=13,V939&lt;&gt;0),17,AND(Z939=14,P939&lt;&gt;0),25,AND(Z939=14,R939&lt;&gt;0),24,AND(Z939=14,U939="ALTO"),23,AND(Z939=14,U939="BAJO"),21,AND(Z939=14,V939&lt;&gt;0),18,AND(Z939=15,P939&lt;&gt;0),25,AND(Z939=15,R939&lt;&gt;0),24,AND(Z939=15,U939="ALTO"),22,AND(Z939=15,U939="BAJO"),19,AND(Z939=15,V939&lt;&gt;0),19,AND(Z939=16,P939&lt;&gt;0),25,AND(Z939=16,R939&lt;&gt;0),23,AND(Z939=16,U939="ALTO"),23,AND(Z939=16,U939="BAJO"),23,AND(Z939=16,V939&lt;&gt;0),20,AND(Z939=17,P939&lt;&gt;0),25,AND(Z939=17,R939&lt;&gt;0),24,AND(Z939=17,U939="ALTO"),23,AND(Z939=17,U939="BAJO"),21,AND(Z939=17,V939&lt;&gt;0),20,AND(Z939=18,P939&lt;&gt;0),25,AND(Z939=18,R939&lt;&gt;0),24,AND(Z939=18,U939="ALTO"),23,AND(Z939=18,U939="BAJO"),22,AND(Z939=18,V939&lt;&gt;0),21,AND(Z939=19,P939&lt;&gt;0),25,AND(Z939=19,R939&lt;&gt;0),25,AND(Z939=19,U939="ALTO"),24,AND(Z939=19,U939="BAJO"),22,AND(Z939=19,V939&lt;&gt;0),22,AND(Z939&lt;&gt;0,X939&lt;&gt;0),Z939,TRUE,"FALSO")</f>
        <v>FALSO</v>
      </c>
      <c r="AC939" s="222"/>
      <c r="AD939" s="222"/>
      <c r="AE939" s="36"/>
      <c r="AF939" s="37"/>
      <c r="AG939" s="37"/>
      <c r="AH939" s="25"/>
      <c r="AI939" s="25"/>
      <c r="AJ939" s="25"/>
      <c r="AK939" s="25"/>
      <c r="AL939" s="25"/>
      <c r="AM939" s="25"/>
      <c r="AN939" s="25"/>
      <c r="AO939" s="35"/>
      <c r="AP939" s="25"/>
      <c r="AQ939" s="35"/>
      <c r="AR939" s="25"/>
      <c r="AS939" s="35"/>
      <c r="AT939" s="25"/>
      <c r="AU939" s="35"/>
      <c r="AV939" s="25"/>
      <c r="AW939" s="35"/>
      <c r="AX939" s="25"/>
    </row>
    <row r="940" spans="1:50" ht="26.25">
      <c r="A940" s="285"/>
      <c r="B940" s="381"/>
      <c r="C940" s="379"/>
      <c r="D940" s="378"/>
      <c r="E940" s="249"/>
      <c r="F940" s="248"/>
      <c r="G940" s="225"/>
      <c r="H940" s="227"/>
      <c r="I940" s="254"/>
      <c r="J940" s="255" t="e">
        <f>+VLOOKUP(I940,Peligros_Aspectos!A:D,4,0)</f>
        <v>#N/A</v>
      </c>
      <c r="K940" s="256" t="e">
        <f>+VLOOKUP(I940,Peligros_Aspectos!A:D,2,0)</f>
        <v>#N/A</v>
      </c>
      <c r="L940" s="257" t="e">
        <f>+VLOOKUP(I940,Peligros_Aspectos!A:C,3,0)</f>
        <v>#N/A</v>
      </c>
      <c r="M940" s="232"/>
      <c r="N940" s="258"/>
      <c r="O940" s="245" t="str">
        <f t="shared" si="72"/>
        <v/>
      </c>
      <c r="P940" s="260"/>
      <c r="Q940" s="260"/>
      <c r="R940" s="260"/>
      <c r="S940" s="260"/>
      <c r="T940" s="260"/>
      <c r="U940" s="258"/>
      <c r="V940" s="264"/>
      <c r="W940" s="264"/>
      <c r="X940" s="260"/>
      <c r="Y940" s="266"/>
      <c r="Z940" s="245" t="str">
        <f t="shared" si="73"/>
        <v/>
      </c>
      <c r="AA940" s="267"/>
      <c r="AB940" s="245" t="str">
        <f t="array" ref="AB940">_xlfn.IFS(AND(Z940=1,P940&lt;&gt;0),25,AND(Z940=1,R940&lt;&gt;0),21,AND(Z940=1,U940="ALTO"),16,AND(Z940=1,U940="BAJO"),11,AND(Z940=1,V940&lt;&gt;0),2,AND(Z940=2,P940&lt;&gt;0),25,AND(Z940=2,R940&lt;&gt;0),21,AND(Z940=2,U940="ALTO"),16,AND(Z940=2,U940="BAJO"),11,AND(Z940=2,V940&lt;&gt;0),4,AND(Z940=3,P940&lt;&gt;0),25,AND(Z940=3,R940&lt;&gt;0),21,AND(Z940=3,U940="ALTO"),16,AND(Z940=3,U940="BAJO"),12,AND(Z940=3,V940&lt;&gt;0),5,AND(Z940=4,P940&lt;&gt;0),25,AND(Z940=4,R940&lt;&gt;0),13,AND(Z940=4,U940="ALTO"),16,AND(Z940=4,U940="BAJO"),14,AND(Z940=4,V940&lt;&gt;0),7,AND(Z940=5,P940&lt;&gt;0),25,AND(Z940=5,R940&lt;&gt;0),21,AND(Z940=5,U940="ALTO"),16,AND(Z940=5,U940="BAJO"),12,AND(Z940=5,V940&lt;&gt;0),8,AND(Z940=6,P940&lt;&gt;0),25,AND(Z940=6,R940&lt;&gt;0),21,AND(Z940=6,U940="ALTO"),20,AND(Z940=6,U940="BAJO"),17,AND(Z940=6,V940&lt;&gt;0),6,AND(Z940=7,P940&lt;&gt;0),25,AND(Z940=7,R940&lt;&gt;0),23,AND(Z940=7,U940="ALTO"),16,AND(Z940=7,U940="BAJO"),11,AND(Z940=7,V940&lt;&gt;0),7,AND(Z940=8,P940&lt;&gt;0),25,AND(Z940=8,R940&lt;&gt;0),21,AND(Z940=8,U940="ALTO"),16,AND(Z940=8,U940="BAJO"),12,AND(Z940=8,V940&lt;&gt;0),8,AND(Z940=9,P940&lt;&gt;0),25,AND(Z940=9,R940&lt;&gt;0),21,AND(Z940=9,U940="ALTO"),20,AND(Z940=9,U940="BAJO"),17,AND(Z940=9,V940&lt;&gt;0),13,AND(Z940=10,P940&lt;&gt;0),25,AND(Z940=10,R940&lt;&gt;0),22,AND(Z940=10,U940="ALTO"),21,AND(Z940=10,U940="BAJO"),18,AND(Z940=10,V940&lt;&gt;0),18,AND(Z940=11,P940&lt;&gt;0),25,AND(Z940=11,R940&lt;&gt;0),23,AND(Z940=11,U940="ALTO"),20,AND(Z940=11,U940="BAJO"),16,AND(Z940=11,V940&lt;&gt;0),11,AND(Z940=12,P940&lt;&gt;0),25,AND(Z940=12,R940&lt;&gt;0),23,AND(Z940=12,U940="ALTO"),20,AND(Z940=12,U940="BAJO"),16,AND(Z940=12,V940&lt;&gt;0),12,AND(Z940=13,P940&lt;&gt;0),25,AND(Z940=13,R940&lt;&gt;0),21,AND(Z940=13,U940="ALTO"),20,AND(Z940=13,U940="BAJO"),17,AND(Z940=13,V940&lt;&gt;0),17,AND(Z940=14,P940&lt;&gt;0),25,AND(Z940=14,R940&lt;&gt;0),24,AND(Z940=14,U940="ALTO"),23,AND(Z940=14,U940="BAJO"),21,AND(Z940=14,V940&lt;&gt;0),18,AND(Z940=15,P940&lt;&gt;0),25,AND(Z940=15,R940&lt;&gt;0),24,AND(Z940=15,U940="ALTO"),22,AND(Z940=15,U940="BAJO"),19,AND(Z940=15,V940&lt;&gt;0),19,AND(Z940=16,P940&lt;&gt;0),25,AND(Z940=16,R940&lt;&gt;0),23,AND(Z940=16,U940="ALTO"),23,AND(Z940=16,U940="BAJO"),23,AND(Z940=16,V940&lt;&gt;0),20,AND(Z940=17,P940&lt;&gt;0),25,AND(Z940=17,R940&lt;&gt;0),24,AND(Z940=17,U940="ALTO"),23,AND(Z940=17,U940="BAJO"),21,AND(Z940=17,V940&lt;&gt;0),20,AND(Z940=18,P940&lt;&gt;0),25,AND(Z940=18,R940&lt;&gt;0),24,AND(Z940=18,U940="ALTO"),23,AND(Z940=18,U940="BAJO"),22,AND(Z940=18,V940&lt;&gt;0),21,AND(Z940=19,P940&lt;&gt;0),25,AND(Z940=19,R940&lt;&gt;0),25,AND(Z940=19,U940="ALTO"),24,AND(Z940=19,U940="BAJO"),22,AND(Z940=19,V940&lt;&gt;0),22,AND(Z940&lt;&gt;0,X940&lt;&gt;0),Z940,TRUE,"FALSO")</f>
        <v>FALSO</v>
      </c>
      <c r="AC940" s="222"/>
      <c r="AD940" s="222"/>
      <c r="AE940" s="36"/>
      <c r="AF940" s="37"/>
      <c r="AG940" s="37"/>
      <c r="AH940" s="25"/>
      <c r="AI940" s="25"/>
      <c r="AJ940" s="25"/>
      <c r="AK940" s="25"/>
      <c r="AL940" s="25"/>
      <c r="AM940" s="25"/>
      <c r="AN940" s="25"/>
      <c r="AO940" s="35"/>
      <c r="AP940" s="25"/>
      <c r="AQ940" s="35"/>
      <c r="AR940" s="25"/>
      <c r="AS940" s="35"/>
      <c r="AT940" s="25"/>
      <c r="AU940" s="35"/>
      <c r="AV940" s="25"/>
      <c r="AW940" s="35"/>
      <c r="AX940" s="25"/>
    </row>
    <row r="941" spans="1:50" ht="26.25">
      <c r="A941" s="285"/>
      <c r="B941" s="381"/>
      <c r="C941" s="379"/>
      <c r="D941" s="378"/>
      <c r="E941" s="249"/>
      <c r="F941" s="248"/>
      <c r="G941" s="225"/>
      <c r="H941" s="227"/>
      <c r="I941" s="254"/>
      <c r="J941" s="255" t="e">
        <f>+VLOOKUP(I941,Peligros_Aspectos!A:D,4,0)</f>
        <v>#N/A</v>
      </c>
      <c r="K941" s="256" t="e">
        <f>+VLOOKUP(I941,Peligros_Aspectos!A:D,2,0)</f>
        <v>#N/A</v>
      </c>
      <c r="L941" s="257" t="e">
        <f>+VLOOKUP(I941,Peligros_Aspectos!A:C,3,0)</f>
        <v>#N/A</v>
      </c>
      <c r="M941" s="232"/>
      <c r="N941" s="258"/>
      <c r="O941" s="245" t="str">
        <f t="shared" si="72"/>
        <v/>
      </c>
      <c r="P941" s="260"/>
      <c r="Q941" s="260"/>
      <c r="R941" s="260"/>
      <c r="S941" s="260"/>
      <c r="T941" s="260"/>
      <c r="U941" s="258"/>
      <c r="V941" s="264"/>
      <c r="W941" s="264"/>
      <c r="X941" s="260"/>
      <c r="Y941" s="266"/>
      <c r="Z941" s="245" t="str">
        <f t="shared" si="73"/>
        <v/>
      </c>
      <c r="AA941" s="267"/>
      <c r="AB941" s="245" t="str">
        <f t="array" ref="AB941">_xlfn.IFS(AND(Z941=1,P941&lt;&gt;0),25,AND(Z941=1,R941&lt;&gt;0),21,AND(Z941=1,U941="ALTO"),16,AND(Z941=1,U941="BAJO"),11,AND(Z941=1,V941&lt;&gt;0),2,AND(Z941=2,P941&lt;&gt;0),25,AND(Z941=2,R941&lt;&gt;0),21,AND(Z941=2,U941="ALTO"),16,AND(Z941=2,U941="BAJO"),11,AND(Z941=2,V941&lt;&gt;0),4,AND(Z941=3,P941&lt;&gt;0),25,AND(Z941=3,R941&lt;&gt;0),21,AND(Z941=3,U941="ALTO"),16,AND(Z941=3,U941="BAJO"),12,AND(Z941=3,V941&lt;&gt;0),5,AND(Z941=4,P941&lt;&gt;0),25,AND(Z941=4,R941&lt;&gt;0),13,AND(Z941=4,U941="ALTO"),16,AND(Z941=4,U941="BAJO"),14,AND(Z941=4,V941&lt;&gt;0),7,AND(Z941=5,P941&lt;&gt;0),25,AND(Z941=5,R941&lt;&gt;0),21,AND(Z941=5,U941="ALTO"),16,AND(Z941=5,U941="BAJO"),12,AND(Z941=5,V941&lt;&gt;0),8,AND(Z941=6,P941&lt;&gt;0),25,AND(Z941=6,R941&lt;&gt;0),21,AND(Z941=6,U941="ALTO"),20,AND(Z941=6,U941="BAJO"),17,AND(Z941=6,V941&lt;&gt;0),6,AND(Z941=7,P941&lt;&gt;0),25,AND(Z941=7,R941&lt;&gt;0),23,AND(Z941=7,U941="ALTO"),16,AND(Z941=7,U941="BAJO"),11,AND(Z941=7,V941&lt;&gt;0),7,AND(Z941=8,P941&lt;&gt;0),25,AND(Z941=8,R941&lt;&gt;0),21,AND(Z941=8,U941="ALTO"),16,AND(Z941=8,U941="BAJO"),12,AND(Z941=8,V941&lt;&gt;0),8,AND(Z941=9,P941&lt;&gt;0),25,AND(Z941=9,R941&lt;&gt;0),21,AND(Z941=9,U941="ALTO"),20,AND(Z941=9,U941="BAJO"),17,AND(Z941=9,V941&lt;&gt;0),13,AND(Z941=10,P941&lt;&gt;0),25,AND(Z941=10,R941&lt;&gt;0),22,AND(Z941=10,U941="ALTO"),21,AND(Z941=10,U941="BAJO"),18,AND(Z941=10,V941&lt;&gt;0),18,AND(Z941=11,P941&lt;&gt;0),25,AND(Z941=11,R941&lt;&gt;0),23,AND(Z941=11,U941="ALTO"),20,AND(Z941=11,U941="BAJO"),16,AND(Z941=11,V941&lt;&gt;0),11,AND(Z941=12,P941&lt;&gt;0),25,AND(Z941=12,R941&lt;&gt;0),23,AND(Z941=12,U941="ALTO"),20,AND(Z941=12,U941="BAJO"),16,AND(Z941=12,V941&lt;&gt;0),12,AND(Z941=13,P941&lt;&gt;0),25,AND(Z941=13,R941&lt;&gt;0),21,AND(Z941=13,U941="ALTO"),20,AND(Z941=13,U941="BAJO"),17,AND(Z941=13,V941&lt;&gt;0),17,AND(Z941=14,P941&lt;&gt;0),25,AND(Z941=14,R941&lt;&gt;0),24,AND(Z941=14,U941="ALTO"),23,AND(Z941=14,U941="BAJO"),21,AND(Z941=14,V941&lt;&gt;0),18,AND(Z941=15,P941&lt;&gt;0),25,AND(Z941=15,R941&lt;&gt;0),24,AND(Z941=15,U941="ALTO"),22,AND(Z941=15,U941="BAJO"),19,AND(Z941=15,V941&lt;&gt;0),19,AND(Z941=16,P941&lt;&gt;0),25,AND(Z941=16,R941&lt;&gt;0),23,AND(Z941=16,U941="ALTO"),23,AND(Z941=16,U941="BAJO"),23,AND(Z941=16,V941&lt;&gt;0),20,AND(Z941=17,P941&lt;&gt;0),25,AND(Z941=17,R941&lt;&gt;0),24,AND(Z941=17,U941="ALTO"),23,AND(Z941=17,U941="BAJO"),21,AND(Z941=17,V941&lt;&gt;0),20,AND(Z941=18,P941&lt;&gt;0),25,AND(Z941=18,R941&lt;&gt;0),24,AND(Z941=18,U941="ALTO"),23,AND(Z941=18,U941="BAJO"),22,AND(Z941=18,V941&lt;&gt;0),21,AND(Z941=19,P941&lt;&gt;0),25,AND(Z941=19,R941&lt;&gt;0),25,AND(Z941=19,U941="ALTO"),24,AND(Z941=19,U941="BAJO"),22,AND(Z941=19,V941&lt;&gt;0),22,AND(Z941&lt;&gt;0,X941&lt;&gt;0),Z941,TRUE,"FALSO")</f>
        <v>FALSO</v>
      </c>
      <c r="AC941" s="222"/>
      <c r="AD941" s="222"/>
      <c r="AE941" s="36"/>
      <c r="AF941" s="37"/>
      <c r="AG941" s="37"/>
      <c r="AH941" s="25"/>
      <c r="AI941" s="25"/>
      <c r="AJ941" s="25"/>
      <c r="AK941" s="25"/>
      <c r="AL941" s="25"/>
      <c r="AM941" s="25"/>
      <c r="AN941" s="25"/>
      <c r="AO941" s="35"/>
      <c r="AP941" s="25"/>
      <c r="AQ941" s="35"/>
      <c r="AR941" s="25"/>
      <c r="AS941" s="35"/>
      <c r="AT941" s="25"/>
      <c r="AU941" s="35"/>
      <c r="AV941" s="25"/>
      <c r="AW941" s="35"/>
      <c r="AX941" s="25"/>
    </row>
    <row r="942" spans="1:50" ht="26.25">
      <c r="A942" s="285"/>
      <c r="B942" s="381"/>
      <c r="C942" s="379"/>
      <c r="D942" s="378"/>
      <c r="E942" s="249"/>
      <c r="F942" s="248"/>
      <c r="G942" s="225"/>
      <c r="H942" s="227"/>
      <c r="I942" s="254"/>
      <c r="J942" s="255" t="e">
        <f>+VLOOKUP(I942,Peligros_Aspectos!A:D,4,0)</f>
        <v>#N/A</v>
      </c>
      <c r="K942" s="256" t="e">
        <f>+VLOOKUP(I942,Peligros_Aspectos!A:D,2,0)</f>
        <v>#N/A</v>
      </c>
      <c r="L942" s="257" t="e">
        <f>+VLOOKUP(I942,Peligros_Aspectos!A:C,3,0)</f>
        <v>#N/A</v>
      </c>
      <c r="M942" s="232"/>
      <c r="N942" s="258"/>
      <c r="O942" s="245" t="str">
        <f t="shared" si="72"/>
        <v/>
      </c>
      <c r="P942" s="260"/>
      <c r="Q942" s="260"/>
      <c r="R942" s="260"/>
      <c r="S942" s="260"/>
      <c r="T942" s="260"/>
      <c r="U942" s="258"/>
      <c r="V942" s="264"/>
      <c r="W942" s="264"/>
      <c r="X942" s="260"/>
      <c r="Y942" s="266"/>
      <c r="Z942" s="245" t="str">
        <f t="shared" si="73"/>
        <v/>
      </c>
      <c r="AA942" s="267"/>
      <c r="AB942" s="245" t="str">
        <f t="array" ref="AB942">_xlfn.IFS(AND(Z942=1,P942&lt;&gt;0),25,AND(Z942=1,R942&lt;&gt;0),21,AND(Z942=1,U942="ALTO"),16,AND(Z942=1,U942="BAJO"),11,AND(Z942=1,V942&lt;&gt;0),2,AND(Z942=2,P942&lt;&gt;0),25,AND(Z942=2,R942&lt;&gt;0),21,AND(Z942=2,U942="ALTO"),16,AND(Z942=2,U942="BAJO"),11,AND(Z942=2,V942&lt;&gt;0),4,AND(Z942=3,P942&lt;&gt;0),25,AND(Z942=3,R942&lt;&gt;0),21,AND(Z942=3,U942="ALTO"),16,AND(Z942=3,U942="BAJO"),12,AND(Z942=3,V942&lt;&gt;0),5,AND(Z942=4,P942&lt;&gt;0),25,AND(Z942=4,R942&lt;&gt;0),13,AND(Z942=4,U942="ALTO"),16,AND(Z942=4,U942="BAJO"),14,AND(Z942=4,V942&lt;&gt;0),7,AND(Z942=5,P942&lt;&gt;0),25,AND(Z942=5,R942&lt;&gt;0),21,AND(Z942=5,U942="ALTO"),16,AND(Z942=5,U942="BAJO"),12,AND(Z942=5,V942&lt;&gt;0),8,AND(Z942=6,P942&lt;&gt;0),25,AND(Z942=6,R942&lt;&gt;0),21,AND(Z942=6,U942="ALTO"),20,AND(Z942=6,U942="BAJO"),17,AND(Z942=6,V942&lt;&gt;0),6,AND(Z942=7,P942&lt;&gt;0),25,AND(Z942=7,R942&lt;&gt;0),23,AND(Z942=7,U942="ALTO"),16,AND(Z942=7,U942="BAJO"),11,AND(Z942=7,V942&lt;&gt;0),7,AND(Z942=8,P942&lt;&gt;0),25,AND(Z942=8,R942&lt;&gt;0),21,AND(Z942=8,U942="ALTO"),16,AND(Z942=8,U942="BAJO"),12,AND(Z942=8,V942&lt;&gt;0),8,AND(Z942=9,P942&lt;&gt;0),25,AND(Z942=9,R942&lt;&gt;0),21,AND(Z942=9,U942="ALTO"),20,AND(Z942=9,U942="BAJO"),17,AND(Z942=9,V942&lt;&gt;0),13,AND(Z942=10,P942&lt;&gt;0),25,AND(Z942=10,R942&lt;&gt;0),22,AND(Z942=10,U942="ALTO"),21,AND(Z942=10,U942="BAJO"),18,AND(Z942=10,V942&lt;&gt;0),18,AND(Z942=11,P942&lt;&gt;0),25,AND(Z942=11,R942&lt;&gt;0),23,AND(Z942=11,U942="ALTO"),20,AND(Z942=11,U942="BAJO"),16,AND(Z942=11,V942&lt;&gt;0),11,AND(Z942=12,P942&lt;&gt;0),25,AND(Z942=12,R942&lt;&gt;0),23,AND(Z942=12,U942="ALTO"),20,AND(Z942=12,U942="BAJO"),16,AND(Z942=12,V942&lt;&gt;0),12,AND(Z942=13,P942&lt;&gt;0),25,AND(Z942=13,R942&lt;&gt;0),21,AND(Z942=13,U942="ALTO"),20,AND(Z942=13,U942="BAJO"),17,AND(Z942=13,V942&lt;&gt;0),17,AND(Z942=14,P942&lt;&gt;0),25,AND(Z942=14,R942&lt;&gt;0),24,AND(Z942=14,U942="ALTO"),23,AND(Z942=14,U942="BAJO"),21,AND(Z942=14,V942&lt;&gt;0),18,AND(Z942=15,P942&lt;&gt;0),25,AND(Z942=15,R942&lt;&gt;0),24,AND(Z942=15,U942="ALTO"),22,AND(Z942=15,U942="BAJO"),19,AND(Z942=15,V942&lt;&gt;0),19,AND(Z942=16,P942&lt;&gt;0),25,AND(Z942=16,R942&lt;&gt;0),23,AND(Z942=16,U942="ALTO"),23,AND(Z942=16,U942="BAJO"),23,AND(Z942=16,V942&lt;&gt;0),20,AND(Z942=17,P942&lt;&gt;0),25,AND(Z942=17,R942&lt;&gt;0),24,AND(Z942=17,U942="ALTO"),23,AND(Z942=17,U942="BAJO"),21,AND(Z942=17,V942&lt;&gt;0),20,AND(Z942=18,P942&lt;&gt;0),25,AND(Z942=18,R942&lt;&gt;0),24,AND(Z942=18,U942="ALTO"),23,AND(Z942=18,U942="BAJO"),22,AND(Z942=18,V942&lt;&gt;0),21,AND(Z942=19,P942&lt;&gt;0),25,AND(Z942=19,R942&lt;&gt;0),25,AND(Z942=19,U942="ALTO"),24,AND(Z942=19,U942="BAJO"),22,AND(Z942=19,V942&lt;&gt;0),22,AND(Z942&lt;&gt;0,X942&lt;&gt;0),Z942,TRUE,"FALSO")</f>
        <v>FALSO</v>
      </c>
      <c r="AC942" s="222"/>
      <c r="AD942" s="222"/>
      <c r="AE942" s="36"/>
      <c r="AF942" s="37"/>
      <c r="AG942" s="37"/>
      <c r="AH942" s="25"/>
      <c r="AI942" s="25"/>
      <c r="AJ942" s="25"/>
      <c r="AK942" s="25"/>
      <c r="AL942" s="25"/>
      <c r="AM942" s="25"/>
      <c r="AN942" s="25"/>
      <c r="AO942" s="35"/>
      <c r="AP942" s="25"/>
      <c r="AQ942" s="35"/>
      <c r="AR942" s="25"/>
      <c r="AS942" s="35"/>
      <c r="AT942" s="25"/>
      <c r="AU942" s="35"/>
      <c r="AV942" s="25"/>
      <c r="AW942" s="35"/>
      <c r="AX942" s="25"/>
    </row>
    <row r="943" spans="1:50" ht="26.25">
      <c r="A943" s="285"/>
      <c r="B943" s="381"/>
      <c r="C943" s="379"/>
      <c r="D943" s="378"/>
      <c r="E943" s="249"/>
      <c r="F943" s="248"/>
      <c r="G943" s="225"/>
      <c r="H943" s="227"/>
      <c r="I943" s="254"/>
      <c r="J943" s="255" t="e">
        <f>+VLOOKUP(I943,Peligros_Aspectos!A:D,4,0)</f>
        <v>#N/A</v>
      </c>
      <c r="K943" s="256" t="e">
        <f>+VLOOKUP(I943,Peligros_Aspectos!A:D,2,0)</f>
        <v>#N/A</v>
      </c>
      <c r="L943" s="257" t="e">
        <f>+VLOOKUP(I943,Peligros_Aspectos!A:C,3,0)</f>
        <v>#N/A</v>
      </c>
      <c r="M943" s="232"/>
      <c r="N943" s="258"/>
      <c r="O943" s="245" t="str">
        <f t="shared" si="72"/>
        <v/>
      </c>
      <c r="P943" s="260"/>
      <c r="Q943" s="260"/>
      <c r="R943" s="260"/>
      <c r="S943" s="260"/>
      <c r="T943" s="260"/>
      <c r="U943" s="258"/>
      <c r="V943" s="264"/>
      <c r="W943" s="264"/>
      <c r="X943" s="260"/>
      <c r="Y943" s="266"/>
      <c r="Z943" s="245" t="str">
        <f t="shared" si="73"/>
        <v/>
      </c>
      <c r="AA943" s="267"/>
      <c r="AB943" s="245" t="str">
        <f t="array" ref="AB943">_xlfn.IFS(AND(Z943=1,P943&lt;&gt;0),25,AND(Z943=1,R943&lt;&gt;0),21,AND(Z943=1,U943="ALTO"),16,AND(Z943=1,U943="BAJO"),11,AND(Z943=1,V943&lt;&gt;0),2,AND(Z943=2,P943&lt;&gt;0),25,AND(Z943=2,R943&lt;&gt;0),21,AND(Z943=2,U943="ALTO"),16,AND(Z943=2,U943="BAJO"),11,AND(Z943=2,V943&lt;&gt;0),4,AND(Z943=3,P943&lt;&gt;0),25,AND(Z943=3,R943&lt;&gt;0),21,AND(Z943=3,U943="ALTO"),16,AND(Z943=3,U943="BAJO"),12,AND(Z943=3,V943&lt;&gt;0),5,AND(Z943=4,P943&lt;&gt;0),25,AND(Z943=4,R943&lt;&gt;0),13,AND(Z943=4,U943="ALTO"),16,AND(Z943=4,U943="BAJO"),14,AND(Z943=4,V943&lt;&gt;0),7,AND(Z943=5,P943&lt;&gt;0),25,AND(Z943=5,R943&lt;&gt;0),21,AND(Z943=5,U943="ALTO"),16,AND(Z943=5,U943="BAJO"),12,AND(Z943=5,V943&lt;&gt;0),8,AND(Z943=6,P943&lt;&gt;0),25,AND(Z943=6,R943&lt;&gt;0),21,AND(Z943=6,U943="ALTO"),20,AND(Z943=6,U943="BAJO"),17,AND(Z943=6,V943&lt;&gt;0),6,AND(Z943=7,P943&lt;&gt;0),25,AND(Z943=7,R943&lt;&gt;0),23,AND(Z943=7,U943="ALTO"),16,AND(Z943=7,U943="BAJO"),11,AND(Z943=7,V943&lt;&gt;0),7,AND(Z943=8,P943&lt;&gt;0),25,AND(Z943=8,R943&lt;&gt;0),21,AND(Z943=8,U943="ALTO"),16,AND(Z943=8,U943="BAJO"),12,AND(Z943=8,V943&lt;&gt;0),8,AND(Z943=9,P943&lt;&gt;0),25,AND(Z943=9,R943&lt;&gt;0),21,AND(Z943=9,U943="ALTO"),20,AND(Z943=9,U943="BAJO"),17,AND(Z943=9,V943&lt;&gt;0),13,AND(Z943=10,P943&lt;&gt;0),25,AND(Z943=10,R943&lt;&gt;0),22,AND(Z943=10,U943="ALTO"),21,AND(Z943=10,U943="BAJO"),18,AND(Z943=10,V943&lt;&gt;0),18,AND(Z943=11,P943&lt;&gt;0),25,AND(Z943=11,R943&lt;&gt;0),23,AND(Z943=11,U943="ALTO"),20,AND(Z943=11,U943="BAJO"),16,AND(Z943=11,V943&lt;&gt;0),11,AND(Z943=12,P943&lt;&gt;0),25,AND(Z943=12,R943&lt;&gt;0),23,AND(Z943=12,U943="ALTO"),20,AND(Z943=12,U943="BAJO"),16,AND(Z943=12,V943&lt;&gt;0),12,AND(Z943=13,P943&lt;&gt;0),25,AND(Z943=13,R943&lt;&gt;0),21,AND(Z943=13,U943="ALTO"),20,AND(Z943=13,U943="BAJO"),17,AND(Z943=13,V943&lt;&gt;0),17,AND(Z943=14,P943&lt;&gt;0),25,AND(Z943=14,R943&lt;&gt;0),24,AND(Z943=14,U943="ALTO"),23,AND(Z943=14,U943="BAJO"),21,AND(Z943=14,V943&lt;&gt;0),18,AND(Z943=15,P943&lt;&gt;0),25,AND(Z943=15,R943&lt;&gt;0),24,AND(Z943=15,U943="ALTO"),22,AND(Z943=15,U943="BAJO"),19,AND(Z943=15,V943&lt;&gt;0),19,AND(Z943=16,P943&lt;&gt;0),25,AND(Z943=16,R943&lt;&gt;0),23,AND(Z943=16,U943="ALTO"),23,AND(Z943=16,U943="BAJO"),23,AND(Z943=16,V943&lt;&gt;0),20,AND(Z943=17,P943&lt;&gt;0),25,AND(Z943=17,R943&lt;&gt;0),24,AND(Z943=17,U943="ALTO"),23,AND(Z943=17,U943="BAJO"),21,AND(Z943=17,V943&lt;&gt;0),20,AND(Z943=18,P943&lt;&gt;0),25,AND(Z943=18,R943&lt;&gt;0),24,AND(Z943=18,U943="ALTO"),23,AND(Z943=18,U943="BAJO"),22,AND(Z943=18,V943&lt;&gt;0),21,AND(Z943=19,P943&lt;&gt;0),25,AND(Z943=19,R943&lt;&gt;0),25,AND(Z943=19,U943="ALTO"),24,AND(Z943=19,U943="BAJO"),22,AND(Z943=19,V943&lt;&gt;0),22,AND(Z943&lt;&gt;0,X943&lt;&gt;0),Z943,TRUE,"FALSO")</f>
        <v>FALSO</v>
      </c>
      <c r="AC943" s="222"/>
      <c r="AD943" s="222"/>
      <c r="AE943" s="36"/>
      <c r="AF943" s="37"/>
      <c r="AG943" s="37"/>
      <c r="AH943" s="25"/>
      <c r="AI943" s="25"/>
      <c r="AJ943" s="25"/>
      <c r="AK943" s="25"/>
      <c r="AL943" s="25"/>
      <c r="AM943" s="25"/>
      <c r="AN943" s="25"/>
      <c r="AO943" s="35"/>
      <c r="AP943" s="25"/>
      <c r="AQ943" s="35"/>
      <c r="AR943" s="25"/>
      <c r="AS943" s="35"/>
      <c r="AT943" s="25"/>
      <c r="AU943" s="35"/>
      <c r="AV943" s="25"/>
      <c r="AW943" s="35"/>
      <c r="AX943" s="25"/>
    </row>
    <row r="944" spans="1:50" ht="26.25">
      <c r="A944" s="285"/>
      <c r="B944" s="381"/>
      <c r="C944" s="379"/>
      <c r="D944" s="378"/>
      <c r="E944" s="249"/>
      <c r="F944" s="248"/>
      <c r="G944" s="225"/>
      <c r="H944" s="227"/>
      <c r="I944" s="254"/>
      <c r="J944" s="255" t="e">
        <f>+VLOOKUP(I944,Peligros_Aspectos!A:D,4,0)</f>
        <v>#N/A</v>
      </c>
      <c r="K944" s="256" t="e">
        <f>+VLOOKUP(I944,Peligros_Aspectos!A:D,2,0)</f>
        <v>#N/A</v>
      </c>
      <c r="L944" s="257" t="e">
        <f>+VLOOKUP(I944,Peligros_Aspectos!A:C,3,0)</f>
        <v>#N/A</v>
      </c>
      <c r="M944" s="232"/>
      <c r="N944" s="258"/>
      <c r="O944" s="245" t="str">
        <f t="shared" si="72"/>
        <v/>
      </c>
      <c r="P944" s="260"/>
      <c r="Q944" s="260"/>
      <c r="R944" s="260"/>
      <c r="S944" s="260"/>
      <c r="T944" s="260"/>
      <c r="U944" s="258"/>
      <c r="V944" s="264"/>
      <c r="W944" s="264"/>
      <c r="X944" s="260"/>
      <c r="Y944" s="266"/>
      <c r="Z944" s="245" t="str">
        <f t="shared" si="73"/>
        <v/>
      </c>
      <c r="AA944" s="267"/>
      <c r="AB944" s="245" t="str">
        <f t="array" ref="AB944">_xlfn.IFS(AND(Z944=1,P944&lt;&gt;0),25,AND(Z944=1,R944&lt;&gt;0),21,AND(Z944=1,U944="ALTO"),16,AND(Z944=1,U944="BAJO"),11,AND(Z944=1,V944&lt;&gt;0),2,AND(Z944=2,P944&lt;&gt;0),25,AND(Z944=2,R944&lt;&gt;0),21,AND(Z944=2,U944="ALTO"),16,AND(Z944=2,U944="BAJO"),11,AND(Z944=2,V944&lt;&gt;0),4,AND(Z944=3,P944&lt;&gt;0),25,AND(Z944=3,R944&lt;&gt;0),21,AND(Z944=3,U944="ALTO"),16,AND(Z944=3,U944="BAJO"),12,AND(Z944=3,V944&lt;&gt;0),5,AND(Z944=4,P944&lt;&gt;0),25,AND(Z944=4,R944&lt;&gt;0),13,AND(Z944=4,U944="ALTO"),16,AND(Z944=4,U944="BAJO"),14,AND(Z944=4,V944&lt;&gt;0),7,AND(Z944=5,P944&lt;&gt;0),25,AND(Z944=5,R944&lt;&gt;0),21,AND(Z944=5,U944="ALTO"),16,AND(Z944=5,U944="BAJO"),12,AND(Z944=5,V944&lt;&gt;0),8,AND(Z944=6,P944&lt;&gt;0),25,AND(Z944=6,R944&lt;&gt;0),21,AND(Z944=6,U944="ALTO"),20,AND(Z944=6,U944="BAJO"),17,AND(Z944=6,V944&lt;&gt;0),6,AND(Z944=7,P944&lt;&gt;0),25,AND(Z944=7,R944&lt;&gt;0),23,AND(Z944=7,U944="ALTO"),16,AND(Z944=7,U944="BAJO"),11,AND(Z944=7,V944&lt;&gt;0),7,AND(Z944=8,P944&lt;&gt;0),25,AND(Z944=8,R944&lt;&gt;0),21,AND(Z944=8,U944="ALTO"),16,AND(Z944=8,U944="BAJO"),12,AND(Z944=8,V944&lt;&gt;0),8,AND(Z944=9,P944&lt;&gt;0),25,AND(Z944=9,R944&lt;&gt;0),21,AND(Z944=9,U944="ALTO"),20,AND(Z944=9,U944="BAJO"),17,AND(Z944=9,V944&lt;&gt;0),13,AND(Z944=10,P944&lt;&gt;0),25,AND(Z944=10,R944&lt;&gt;0),22,AND(Z944=10,U944="ALTO"),21,AND(Z944=10,U944="BAJO"),18,AND(Z944=10,V944&lt;&gt;0),18,AND(Z944=11,P944&lt;&gt;0),25,AND(Z944=11,R944&lt;&gt;0),23,AND(Z944=11,U944="ALTO"),20,AND(Z944=11,U944="BAJO"),16,AND(Z944=11,V944&lt;&gt;0),11,AND(Z944=12,P944&lt;&gt;0),25,AND(Z944=12,R944&lt;&gt;0),23,AND(Z944=12,U944="ALTO"),20,AND(Z944=12,U944="BAJO"),16,AND(Z944=12,V944&lt;&gt;0),12,AND(Z944=13,P944&lt;&gt;0),25,AND(Z944=13,R944&lt;&gt;0),21,AND(Z944=13,U944="ALTO"),20,AND(Z944=13,U944="BAJO"),17,AND(Z944=13,V944&lt;&gt;0),17,AND(Z944=14,P944&lt;&gt;0),25,AND(Z944=14,R944&lt;&gt;0),24,AND(Z944=14,U944="ALTO"),23,AND(Z944=14,U944="BAJO"),21,AND(Z944=14,V944&lt;&gt;0),18,AND(Z944=15,P944&lt;&gt;0),25,AND(Z944=15,R944&lt;&gt;0),24,AND(Z944=15,U944="ALTO"),22,AND(Z944=15,U944="BAJO"),19,AND(Z944=15,V944&lt;&gt;0),19,AND(Z944=16,P944&lt;&gt;0),25,AND(Z944=16,R944&lt;&gt;0),23,AND(Z944=16,U944="ALTO"),23,AND(Z944=16,U944="BAJO"),23,AND(Z944=16,V944&lt;&gt;0),20,AND(Z944=17,P944&lt;&gt;0),25,AND(Z944=17,R944&lt;&gt;0),24,AND(Z944=17,U944="ALTO"),23,AND(Z944=17,U944="BAJO"),21,AND(Z944=17,V944&lt;&gt;0),20,AND(Z944=18,P944&lt;&gt;0),25,AND(Z944=18,R944&lt;&gt;0),24,AND(Z944=18,U944="ALTO"),23,AND(Z944=18,U944="BAJO"),22,AND(Z944=18,V944&lt;&gt;0),21,AND(Z944=19,P944&lt;&gt;0),25,AND(Z944=19,R944&lt;&gt;0),25,AND(Z944=19,U944="ALTO"),24,AND(Z944=19,U944="BAJO"),22,AND(Z944=19,V944&lt;&gt;0),22,AND(Z944&lt;&gt;0,X944&lt;&gt;0),Z944,TRUE,"FALSO")</f>
        <v>FALSO</v>
      </c>
      <c r="AC944" s="222"/>
      <c r="AD944" s="222"/>
      <c r="AE944" s="36"/>
      <c r="AF944" s="37"/>
      <c r="AG944" s="37"/>
      <c r="AH944" s="25"/>
      <c r="AI944" s="25"/>
      <c r="AJ944" s="25"/>
      <c r="AK944" s="25"/>
      <c r="AL944" s="25"/>
      <c r="AM944" s="25"/>
      <c r="AN944" s="25"/>
      <c r="AO944" s="35"/>
      <c r="AP944" s="25"/>
      <c r="AQ944" s="35"/>
      <c r="AR944" s="25"/>
      <c r="AS944" s="35"/>
      <c r="AT944" s="25"/>
      <c r="AU944" s="35"/>
      <c r="AV944" s="25"/>
      <c r="AW944" s="35"/>
      <c r="AX944" s="25"/>
    </row>
    <row r="945" spans="1:50" ht="26.25">
      <c r="A945" s="285"/>
      <c r="B945" s="381"/>
      <c r="C945" s="379"/>
      <c r="D945" s="378"/>
      <c r="E945" s="249"/>
      <c r="F945" s="248"/>
      <c r="G945" s="225"/>
      <c r="H945" s="227"/>
      <c r="I945" s="254"/>
      <c r="J945" s="255" t="e">
        <f>+VLOOKUP(I945,Peligros_Aspectos!A:D,4,0)</f>
        <v>#N/A</v>
      </c>
      <c r="K945" s="256" t="e">
        <f>+VLOOKUP(I945,Peligros_Aspectos!A:D,2,0)</f>
        <v>#N/A</v>
      </c>
      <c r="L945" s="257" t="e">
        <f>+VLOOKUP(I945,Peligros_Aspectos!A:C,3,0)</f>
        <v>#N/A</v>
      </c>
      <c r="M945" s="232"/>
      <c r="N945" s="258"/>
      <c r="O945" s="245" t="str">
        <f t="shared" si="72"/>
        <v/>
      </c>
      <c r="P945" s="260"/>
      <c r="Q945" s="260"/>
      <c r="R945" s="260"/>
      <c r="S945" s="260"/>
      <c r="T945" s="264"/>
      <c r="U945" s="258"/>
      <c r="V945" s="264"/>
      <c r="W945" s="264"/>
      <c r="X945" s="260"/>
      <c r="Y945" s="266"/>
      <c r="Z945" s="245" t="str">
        <f t="shared" si="73"/>
        <v/>
      </c>
      <c r="AA945" s="267"/>
      <c r="AB945" s="245" t="str">
        <f t="array" ref="AB945">_xlfn.IFS(AND(Z945=1,P945&lt;&gt;0),25,AND(Z945=1,R945&lt;&gt;0),21,AND(Z945=1,U945="ALTO"),16,AND(Z945=1,U945="BAJO"),11,AND(Z945=1,V945&lt;&gt;0),2,AND(Z945=2,P945&lt;&gt;0),25,AND(Z945=2,R945&lt;&gt;0),21,AND(Z945=2,U945="ALTO"),16,AND(Z945=2,U945="BAJO"),11,AND(Z945=2,V945&lt;&gt;0),4,AND(Z945=3,P945&lt;&gt;0),25,AND(Z945=3,R945&lt;&gt;0),21,AND(Z945=3,U945="ALTO"),16,AND(Z945=3,U945="BAJO"),12,AND(Z945=3,V945&lt;&gt;0),5,AND(Z945=4,P945&lt;&gt;0),25,AND(Z945=4,R945&lt;&gt;0),13,AND(Z945=4,U945="ALTO"),16,AND(Z945=4,U945="BAJO"),14,AND(Z945=4,V945&lt;&gt;0),7,AND(Z945=5,P945&lt;&gt;0),25,AND(Z945=5,R945&lt;&gt;0),21,AND(Z945=5,U945="ALTO"),16,AND(Z945=5,U945="BAJO"),12,AND(Z945=5,V945&lt;&gt;0),8,AND(Z945=6,P945&lt;&gt;0),25,AND(Z945=6,R945&lt;&gt;0),21,AND(Z945=6,U945="ALTO"),20,AND(Z945=6,U945="BAJO"),17,AND(Z945=6,V945&lt;&gt;0),6,AND(Z945=7,P945&lt;&gt;0),25,AND(Z945=7,R945&lt;&gt;0),23,AND(Z945=7,U945="ALTO"),16,AND(Z945=7,U945="BAJO"),11,AND(Z945=7,V945&lt;&gt;0),7,AND(Z945=8,P945&lt;&gt;0),25,AND(Z945=8,R945&lt;&gt;0),21,AND(Z945=8,U945="ALTO"),16,AND(Z945=8,U945="BAJO"),12,AND(Z945=8,V945&lt;&gt;0),8,AND(Z945=9,P945&lt;&gt;0),25,AND(Z945=9,R945&lt;&gt;0),21,AND(Z945=9,U945="ALTO"),20,AND(Z945=9,U945="BAJO"),17,AND(Z945=9,V945&lt;&gt;0),13,AND(Z945=10,P945&lt;&gt;0),25,AND(Z945=10,R945&lt;&gt;0),22,AND(Z945=10,U945="ALTO"),21,AND(Z945=10,U945="BAJO"),18,AND(Z945=10,V945&lt;&gt;0),18,AND(Z945=11,P945&lt;&gt;0),25,AND(Z945=11,R945&lt;&gt;0),23,AND(Z945=11,U945="ALTO"),20,AND(Z945=11,U945="BAJO"),16,AND(Z945=11,V945&lt;&gt;0),11,AND(Z945=12,P945&lt;&gt;0),25,AND(Z945=12,R945&lt;&gt;0),23,AND(Z945=12,U945="ALTO"),20,AND(Z945=12,U945="BAJO"),16,AND(Z945=12,V945&lt;&gt;0),12,AND(Z945=13,P945&lt;&gt;0),25,AND(Z945=13,R945&lt;&gt;0),21,AND(Z945=13,U945="ALTO"),20,AND(Z945=13,U945="BAJO"),17,AND(Z945=13,V945&lt;&gt;0),17,AND(Z945=14,P945&lt;&gt;0),25,AND(Z945=14,R945&lt;&gt;0),24,AND(Z945=14,U945="ALTO"),23,AND(Z945=14,U945="BAJO"),21,AND(Z945=14,V945&lt;&gt;0),18,AND(Z945=15,P945&lt;&gt;0),25,AND(Z945=15,R945&lt;&gt;0),24,AND(Z945=15,U945="ALTO"),22,AND(Z945=15,U945="BAJO"),19,AND(Z945=15,V945&lt;&gt;0),19,AND(Z945=16,P945&lt;&gt;0),25,AND(Z945=16,R945&lt;&gt;0),23,AND(Z945=16,U945="ALTO"),23,AND(Z945=16,U945="BAJO"),23,AND(Z945=16,V945&lt;&gt;0),20,AND(Z945=17,P945&lt;&gt;0),25,AND(Z945=17,R945&lt;&gt;0),24,AND(Z945=17,U945="ALTO"),23,AND(Z945=17,U945="BAJO"),21,AND(Z945=17,V945&lt;&gt;0),20,AND(Z945=18,P945&lt;&gt;0),25,AND(Z945=18,R945&lt;&gt;0),24,AND(Z945=18,U945="ALTO"),23,AND(Z945=18,U945="BAJO"),22,AND(Z945=18,V945&lt;&gt;0),21,AND(Z945=19,P945&lt;&gt;0),25,AND(Z945=19,R945&lt;&gt;0),25,AND(Z945=19,U945="ALTO"),24,AND(Z945=19,U945="BAJO"),22,AND(Z945=19,V945&lt;&gt;0),22,AND(Z945&lt;&gt;0,X945&lt;&gt;0),Z945,TRUE,"FALSO")</f>
        <v>FALSO</v>
      </c>
      <c r="AC945" s="222"/>
      <c r="AD945" s="222"/>
      <c r="AE945" s="36"/>
      <c r="AF945" s="37"/>
      <c r="AG945" s="37"/>
      <c r="AH945" s="25"/>
      <c r="AI945" s="25"/>
      <c r="AJ945" s="25"/>
      <c r="AK945" s="25"/>
      <c r="AL945" s="25"/>
      <c r="AM945" s="25"/>
      <c r="AN945" s="25"/>
      <c r="AO945" s="35"/>
      <c r="AP945" s="25"/>
      <c r="AQ945" s="35"/>
      <c r="AR945" s="25"/>
      <c r="AS945" s="35"/>
      <c r="AT945" s="25"/>
      <c r="AU945" s="35"/>
      <c r="AV945" s="25"/>
      <c r="AW945" s="35"/>
      <c r="AX945" s="25"/>
    </row>
    <row r="946" spans="1:50" ht="26.25">
      <c r="A946" s="285"/>
      <c r="B946" s="381"/>
      <c r="C946" s="379"/>
      <c r="D946" s="378"/>
      <c r="E946" s="249"/>
      <c r="F946" s="248"/>
      <c r="G946" s="225"/>
      <c r="H946" s="227"/>
      <c r="I946" s="254"/>
      <c r="J946" s="255" t="e">
        <f>+VLOOKUP(I946,Peligros_Aspectos!A:D,4,0)</f>
        <v>#N/A</v>
      </c>
      <c r="K946" s="256" t="e">
        <f>+VLOOKUP(I946,Peligros_Aspectos!A:D,2,0)</f>
        <v>#N/A</v>
      </c>
      <c r="L946" s="257" t="e">
        <f>+VLOOKUP(I946,Peligros_Aspectos!A:C,3,0)</f>
        <v>#N/A</v>
      </c>
      <c r="M946" s="232"/>
      <c r="N946" s="258"/>
      <c r="O946" s="245" t="str">
        <f t="shared" si="72"/>
        <v/>
      </c>
      <c r="P946" s="260"/>
      <c r="Q946" s="260"/>
      <c r="R946" s="260"/>
      <c r="S946" s="260"/>
      <c r="T946" s="260"/>
      <c r="U946" s="258"/>
      <c r="V946" s="264"/>
      <c r="W946" s="264"/>
      <c r="X946" s="260"/>
      <c r="Y946" s="266"/>
      <c r="Z946" s="245" t="str">
        <f t="shared" si="73"/>
        <v/>
      </c>
      <c r="AA946" s="267"/>
      <c r="AB946" s="245" t="str">
        <f t="array" ref="AB946">_xlfn.IFS(AND(Z946=1,P946&lt;&gt;0),25,AND(Z946=1,R946&lt;&gt;0),21,AND(Z946=1,U946="ALTO"),16,AND(Z946=1,U946="BAJO"),11,AND(Z946=1,V946&lt;&gt;0),2,AND(Z946=2,P946&lt;&gt;0),25,AND(Z946=2,R946&lt;&gt;0),21,AND(Z946=2,U946="ALTO"),16,AND(Z946=2,U946="BAJO"),11,AND(Z946=2,V946&lt;&gt;0),4,AND(Z946=3,P946&lt;&gt;0),25,AND(Z946=3,R946&lt;&gt;0),21,AND(Z946=3,U946="ALTO"),16,AND(Z946=3,U946="BAJO"),12,AND(Z946=3,V946&lt;&gt;0),5,AND(Z946=4,P946&lt;&gt;0),25,AND(Z946=4,R946&lt;&gt;0),13,AND(Z946=4,U946="ALTO"),16,AND(Z946=4,U946="BAJO"),14,AND(Z946=4,V946&lt;&gt;0),7,AND(Z946=5,P946&lt;&gt;0),25,AND(Z946=5,R946&lt;&gt;0),21,AND(Z946=5,U946="ALTO"),16,AND(Z946=5,U946="BAJO"),12,AND(Z946=5,V946&lt;&gt;0),8,AND(Z946=6,P946&lt;&gt;0),25,AND(Z946=6,R946&lt;&gt;0),21,AND(Z946=6,U946="ALTO"),20,AND(Z946=6,U946="BAJO"),17,AND(Z946=6,V946&lt;&gt;0),6,AND(Z946=7,P946&lt;&gt;0),25,AND(Z946=7,R946&lt;&gt;0),23,AND(Z946=7,U946="ALTO"),16,AND(Z946=7,U946="BAJO"),11,AND(Z946=7,V946&lt;&gt;0),7,AND(Z946=8,P946&lt;&gt;0),25,AND(Z946=8,R946&lt;&gt;0),21,AND(Z946=8,U946="ALTO"),16,AND(Z946=8,U946="BAJO"),12,AND(Z946=8,V946&lt;&gt;0),8,AND(Z946=9,P946&lt;&gt;0),25,AND(Z946=9,R946&lt;&gt;0),21,AND(Z946=9,U946="ALTO"),20,AND(Z946=9,U946="BAJO"),17,AND(Z946=9,V946&lt;&gt;0),13,AND(Z946=10,P946&lt;&gt;0),25,AND(Z946=10,R946&lt;&gt;0),22,AND(Z946=10,U946="ALTO"),21,AND(Z946=10,U946="BAJO"),18,AND(Z946=10,V946&lt;&gt;0),18,AND(Z946=11,P946&lt;&gt;0),25,AND(Z946=11,R946&lt;&gt;0),23,AND(Z946=11,U946="ALTO"),20,AND(Z946=11,U946="BAJO"),16,AND(Z946=11,V946&lt;&gt;0),11,AND(Z946=12,P946&lt;&gt;0),25,AND(Z946=12,R946&lt;&gt;0),23,AND(Z946=12,U946="ALTO"),20,AND(Z946=12,U946="BAJO"),16,AND(Z946=12,V946&lt;&gt;0),12,AND(Z946=13,P946&lt;&gt;0),25,AND(Z946=13,R946&lt;&gt;0),21,AND(Z946=13,U946="ALTO"),20,AND(Z946=13,U946="BAJO"),17,AND(Z946=13,V946&lt;&gt;0),17,AND(Z946=14,P946&lt;&gt;0),25,AND(Z946=14,R946&lt;&gt;0),24,AND(Z946=14,U946="ALTO"),23,AND(Z946=14,U946="BAJO"),21,AND(Z946=14,V946&lt;&gt;0),18,AND(Z946=15,P946&lt;&gt;0),25,AND(Z946=15,R946&lt;&gt;0),24,AND(Z946=15,U946="ALTO"),22,AND(Z946=15,U946="BAJO"),19,AND(Z946=15,V946&lt;&gt;0),19,AND(Z946=16,P946&lt;&gt;0),25,AND(Z946=16,R946&lt;&gt;0),23,AND(Z946=16,U946="ALTO"),23,AND(Z946=16,U946="BAJO"),23,AND(Z946=16,V946&lt;&gt;0),20,AND(Z946=17,P946&lt;&gt;0),25,AND(Z946=17,R946&lt;&gt;0),24,AND(Z946=17,U946="ALTO"),23,AND(Z946=17,U946="BAJO"),21,AND(Z946=17,V946&lt;&gt;0),20,AND(Z946=18,P946&lt;&gt;0),25,AND(Z946=18,R946&lt;&gt;0),24,AND(Z946=18,U946="ALTO"),23,AND(Z946=18,U946="BAJO"),22,AND(Z946=18,V946&lt;&gt;0),21,AND(Z946=19,P946&lt;&gt;0),25,AND(Z946=19,R946&lt;&gt;0),25,AND(Z946=19,U946="ALTO"),24,AND(Z946=19,U946="BAJO"),22,AND(Z946=19,V946&lt;&gt;0),22,AND(Z946&lt;&gt;0,X946&lt;&gt;0),Z946,TRUE,"FALSO")</f>
        <v>FALSO</v>
      </c>
      <c r="AC946" s="222"/>
      <c r="AD946" s="222"/>
      <c r="AE946" s="36"/>
      <c r="AF946" s="37"/>
      <c r="AG946" s="37"/>
      <c r="AH946" s="25"/>
      <c r="AI946" s="25"/>
      <c r="AJ946" s="25"/>
      <c r="AK946" s="25"/>
      <c r="AL946" s="25"/>
      <c r="AM946" s="25"/>
      <c r="AN946" s="25"/>
      <c r="AO946" s="35"/>
      <c r="AP946" s="25"/>
      <c r="AQ946" s="35"/>
      <c r="AR946" s="25"/>
      <c r="AS946" s="35"/>
      <c r="AT946" s="25"/>
      <c r="AU946" s="35"/>
      <c r="AV946" s="25"/>
      <c r="AW946" s="35"/>
      <c r="AX946" s="25"/>
    </row>
    <row r="947" spans="1:50" ht="26.25">
      <c r="A947" s="285"/>
      <c r="B947" s="381"/>
      <c r="C947" s="379"/>
      <c r="D947" s="378"/>
      <c r="E947" s="249"/>
      <c r="F947" s="248"/>
      <c r="G947" s="225"/>
      <c r="H947" s="227"/>
      <c r="I947" s="254"/>
      <c r="J947" s="255" t="e">
        <f>+VLOOKUP(I947,Peligros_Aspectos!A:D,4,0)</f>
        <v>#N/A</v>
      </c>
      <c r="K947" s="256" t="e">
        <f>+VLOOKUP(I947,Peligros_Aspectos!A:D,2,0)</f>
        <v>#N/A</v>
      </c>
      <c r="L947" s="257" t="e">
        <f>+VLOOKUP(I947,Peligros_Aspectos!A:C,3,0)</f>
        <v>#N/A</v>
      </c>
      <c r="M947" s="232"/>
      <c r="N947" s="258"/>
      <c r="O947" s="245" t="str">
        <f t="shared" si="72"/>
        <v/>
      </c>
      <c r="P947" s="260"/>
      <c r="Q947" s="260"/>
      <c r="R947" s="260"/>
      <c r="S947" s="260"/>
      <c r="T947" s="260"/>
      <c r="U947" s="258"/>
      <c r="V947" s="264"/>
      <c r="W947" s="264"/>
      <c r="X947" s="260"/>
      <c r="Y947" s="266"/>
      <c r="Z947" s="245" t="str">
        <f t="shared" si="73"/>
        <v/>
      </c>
      <c r="AA947" s="267"/>
      <c r="AB947" s="245" t="str">
        <f t="array" ref="AB947">_xlfn.IFS(AND(Z947=1,P947&lt;&gt;0),25,AND(Z947=1,R947&lt;&gt;0),21,AND(Z947=1,U947="ALTO"),16,AND(Z947=1,U947="BAJO"),11,AND(Z947=1,V947&lt;&gt;0),2,AND(Z947=2,P947&lt;&gt;0),25,AND(Z947=2,R947&lt;&gt;0),21,AND(Z947=2,U947="ALTO"),16,AND(Z947=2,U947="BAJO"),11,AND(Z947=2,V947&lt;&gt;0),4,AND(Z947=3,P947&lt;&gt;0),25,AND(Z947=3,R947&lt;&gt;0),21,AND(Z947=3,U947="ALTO"),16,AND(Z947=3,U947="BAJO"),12,AND(Z947=3,V947&lt;&gt;0),5,AND(Z947=4,P947&lt;&gt;0),25,AND(Z947=4,R947&lt;&gt;0),13,AND(Z947=4,U947="ALTO"),16,AND(Z947=4,U947="BAJO"),14,AND(Z947=4,V947&lt;&gt;0),7,AND(Z947=5,P947&lt;&gt;0),25,AND(Z947=5,R947&lt;&gt;0),21,AND(Z947=5,U947="ALTO"),16,AND(Z947=5,U947="BAJO"),12,AND(Z947=5,V947&lt;&gt;0),8,AND(Z947=6,P947&lt;&gt;0),25,AND(Z947=6,R947&lt;&gt;0),21,AND(Z947=6,U947="ALTO"),20,AND(Z947=6,U947="BAJO"),17,AND(Z947=6,V947&lt;&gt;0),6,AND(Z947=7,P947&lt;&gt;0),25,AND(Z947=7,R947&lt;&gt;0),23,AND(Z947=7,U947="ALTO"),16,AND(Z947=7,U947="BAJO"),11,AND(Z947=7,V947&lt;&gt;0),7,AND(Z947=8,P947&lt;&gt;0),25,AND(Z947=8,R947&lt;&gt;0),21,AND(Z947=8,U947="ALTO"),16,AND(Z947=8,U947="BAJO"),12,AND(Z947=8,V947&lt;&gt;0),8,AND(Z947=9,P947&lt;&gt;0),25,AND(Z947=9,R947&lt;&gt;0),21,AND(Z947=9,U947="ALTO"),20,AND(Z947=9,U947="BAJO"),17,AND(Z947=9,V947&lt;&gt;0),13,AND(Z947=10,P947&lt;&gt;0),25,AND(Z947=10,R947&lt;&gt;0),22,AND(Z947=10,U947="ALTO"),21,AND(Z947=10,U947="BAJO"),18,AND(Z947=10,V947&lt;&gt;0),18,AND(Z947=11,P947&lt;&gt;0),25,AND(Z947=11,R947&lt;&gt;0),23,AND(Z947=11,U947="ALTO"),20,AND(Z947=11,U947="BAJO"),16,AND(Z947=11,V947&lt;&gt;0),11,AND(Z947=12,P947&lt;&gt;0),25,AND(Z947=12,R947&lt;&gt;0),23,AND(Z947=12,U947="ALTO"),20,AND(Z947=12,U947="BAJO"),16,AND(Z947=12,V947&lt;&gt;0),12,AND(Z947=13,P947&lt;&gt;0),25,AND(Z947=13,R947&lt;&gt;0),21,AND(Z947=13,U947="ALTO"),20,AND(Z947=13,U947="BAJO"),17,AND(Z947=13,V947&lt;&gt;0),17,AND(Z947=14,P947&lt;&gt;0),25,AND(Z947=14,R947&lt;&gt;0),24,AND(Z947=14,U947="ALTO"),23,AND(Z947=14,U947="BAJO"),21,AND(Z947=14,V947&lt;&gt;0),18,AND(Z947=15,P947&lt;&gt;0),25,AND(Z947=15,R947&lt;&gt;0),24,AND(Z947=15,U947="ALTO"),22,AND(Z947=15,U947="BAJO"),19,AND(Z947=15,V947&lt;&gt;0),19,AND(Z947=16,P947&lt;&gt;0),25,AND(Z947=16,R947&lt;&gt;0),23,AND(Z947=16,U947="ALTO"),23,AND(Z947=16,U947="BAJO"),23,AND(Z947=16,V947&lt;&gt;0),20,AND(Z947=17,P947&lt;&gt;0),25,AND(Z947=17,R947&lt;&gt;0),24,AND(Z947=17,U947="ALTO"),23,AND(Z947=17,U947="BAJO"),21,AND(Z947=17,V947&lt;&gt;0),20,AND(Z947=18,P947&lt;&gt;0),25,AND(Z947=18,R947&lt;&gt;0),24,AND(Z947=18,U947="ALTO"),23,AND(Z947=18,U947="BAJO"),22,AND(Z947=18,V947&lt;&gt;0),21,AND(Z947=19,P947&lt;&gt;0),25,AND(Z947=19,R947&lt;&gt;0),25,AND(Z947=19,U947="ALTO"),24,AND(Z947=19,U947="BAJO"),22,AND(Z947=19,V947&lt;&gt;0),22,AND(Z947&lt;&gt;0,X947&lt;&gt;0),Z947,TRUE,"FALSO")</f>
        <v>FALSO</v>
      </c>
      <c r="AC947" s="222"/>
      <c r="AD947" s="222"/>
      <c r="AE947" s="36"/>
      <c r="AF947" s="37"/>
      <c r="AG947" s="37"/>
      <c r="AH947" s="25"/>
      <c r="AI947" s="25"/>
      <c r="AJ947" s="25"/>
      <c r="AK947" s="25"/>
      <c r="AL947" s="25"/>
      <c r="AM947" s="25"/>
      <c r="AN947" s="25"/>
      <c r="AO947" s="35"/>
      <c r="AP947" s="25"/>
      <c r="AQ947" s="35"/>
      <c r="AR947" s="25"/>
      <c r="AS947" s="35"/>
      <c r="AT947" s="25"/>
      <c r="AU947" s="35"/>
      <c r="AV947" s="25"/>
      <c r="AW947" s="35"/>
      <c r="AX947" s="25"/>
    </row>
    <row r="948" spans="1:50" ht="26.25">
      <c r="A948" s="285"/>
      <c r="B948" s="381"/>
      <c r="C948" s="379"/>
      <c r="D948" s="378"/>
      <c r="E948" s="249"/>
      <c r="F948" s="248"/>
      <c r="G948" s="225"/>
      <c r="H948" s="227"/>
      <c r="I948" s="254"/>
      <c r="J948" s="255" t="e">
        <f>+VLOOKUP(I948,Peligros_Aspectos!A:D,4,0)</f>
        <v>#N/A</v>
      </c>
      <c r="K948" s="256" t="e">
        <f>+VLOOKUP(I948,Peligros_Aspectos!A:D,2,0)</f>
        <v>#N/A</v>
      </c>
      <c r="L948" s="257" t="e">
        <f>+VLOOKUP(I948,Peligros_Aspectos!A:C,3,0)</f>
        <v>#N/A</v>
      </c>
      <c r="M948" s="232"/>
      <c r="N948" s="258"/>
      <c r="O948" s="245" t="str">
        <f t="shared" si="72"/>
        <v/>
      </c>
      <c r="P948" s="260"/>
      <c r="Q948" s="260"/>
      <c r="R948" s="260"/>
      <c r="S948" s="260"/>
      <c r="T948" s="260"/>
      <c r="U948" s="258"/>
      <c r="V948" s="264"/>
      <c r="W948" s="264"/>
      <c r="X948" s="260"/>
      <c r="Y948" s="266"/>
      <c r="Z948" s="245" t="str">
        <f t="shared" si="73"/>
        <v/>
      </c>
      <c r="AA948" s="267"/>
      <c r="AB948" s="245" t="str">
        <f t="array" ref="AB948">_xlfn.IFS(AND(Z948=1,P948&lt;&gt;0),25,AND(Z948=1,R948&lt;&gt;0),21,AND(Z948=1,U948="ALTO"),16,AND(Z948=1,U948="BAJO"),11,AND(Z948=1,V948&lt;&gt;0),2,AND(Z948=2,P948&lt;&gt;0),25,AND(Z948=2,R948&lt;&gt;0),21,AND(Z948=2,U948="ALTO"),16,AND(Z948=2,U948="BAJO"),11,AND(Z948=2,V948&lt;&gt;0),4,AND(Z948=3,P948&lt;&gt;0),25,AND(Z948=3,R948&lt;&gt;0),21,AND(Z948=3,U948="ALTO"),16,AND(Z948=3,U948="BAJO"),12,AND(Z948=3,V948&lt;&gt;0),5,AND(Z948=4,P948&lt;&gt;0),25,AND(Z948=4,R948&lt;&gt;0),13,AND(Z948=4,U948="ALTO"),16,AND(Z948=4,U948="BAJO"),14,AND(Z948=4,V948&lt;&gt;0),7,AND(Z948=5,P948&lt;&gt;0),25,AND(Z948=5,R948&lt;&gt;0),21,AND(Z948=5,U948="ALTO"),16,AND(Z948=5,U948="BAJO"),12,AND(Z948=5,V948&lt;&gt;0),8,AND(Z948=6,P948&lt;&gt;0),25,AND(Z948=6,R948&lt;&gt;0),21,AND(Z948=6,U948="ALTO"),20,AND(Z948=6,U948="BAJO"),17,AND(Z948=6,V948&lt;&gt;0),6,AND(Z948=7,P948&lt;&gt;0),25,AND(Z948=7,R948&lt;&gt;0),23,AND(Z948=7,U948="ALTO"),16,AND(Z948=7,U948="BAJO"),11,AND(Z948=7,V948&lt;&gt;0),7,AND(Z948=8,P948&lt;&gt;0),25,AND(Z948=8,R948&lt;&gt;0),21,AND(Z948=8,U948="ALTO"),16,AND(Z948=8,U948="BAJO"),12,AND(Z948=8,V948&lt;&gt;0),8,AND(Z948=9,P948&lt;&gt;0),25,AND(Z948=9,R948&lt;&gt;0),21,AND(Z948=9,U948="ALTO"),20,AND(Z948=9,U948="BAJO"),17,AND(Z948=9,V948&lt;&gt;0),13,AND(Z948=10,P948&lt;&gt;0),25,AND(Z948=10,R948&lt;&gt;0),22,AND(Z948=10,U948="ALTO"),21,AND(Z948=10,U948="BAJO"),18,AND(Z948=10,V948&lt;&gt;0),18,AND(Z948=11,P948&lt;&gt;0),25,AND(Z948=11,R948&lt;&gt;0),23,AND(Z948=11,U948="ALTO"),20,AND(Z948=11,U948="BAJO"),16,AND(Z948=11,V948&lt;&gt;0),11,AND(Z948=12,P948&lt;&gt;0),25,AND(Z948=12,R948&lt;&gt;0),23,AND(Z948=12,U948="ALTO"),20,AND(Z948=12,U948="BAJO"),16,AND(Z948=12,V948&lt;&gt;0),12,AND(Z948=13,P948&lt;&gt;0),25,AND(Z948=13,R948&lt;&gt;0),21,AND(Z948=13,U948="ALTO"),20,AND(Z948=13,U948="BAJO"),17,AND(Z948=13,V948&lt;&gt;0),17,AND(Z948=14,P948&lt;&gt;0),25,AND(Z948=14,R948&lt;&gt;0),24,AND(Z948=14,U948="ALTO"),23,AND(Z948=14,U948="BAJO"),21,AND(Z948=14,V948&lt;&gt;0),18,AND(Z948=15,P948&lt;&gt;0),25,AND(Z948=15,R948&lt;&gt;0),24,AND(Z948=15,U948="ALTO"),22,AND(Z948=15,U948="BAJO"),19,AND(Z948=15,V948&lt;&gt;0),19,AND(Z948=16,P948&lt;&gt;0),25,AND(Z948=16,R948&lt;&gt;0),23,AND(Z948=16,U948="ALTO"),23,AND(Z948=16,U948="BAJO"),23,AND(Z948=16,V948&lt;&gt;0),20,AND(Z948=17,P948&lt;&gt;0),25,AND(Z948=17,R948&lt;&gt;0),24,AND(Z948=17,U948="ALTO"),23,AND(Z948=17,U948="BAJO"),21,AND(Z948=17,V948&lt;&gt;0),20,AND(Z948=18,P948&lt;&gt;0),25,AND(Z948=18,R948&lt;&gt;0),24,AND(Z948=18,U948="ALTO"),23,AND(Z948=18,U948="BAJO"),22,AND(Z948=18,V948&lt;&gt;0),21,AND(Z948=19,P948&lt;&gt;0),25,AND(Z948=19,R948&lt;&gt;0),25,AND(Z948=19,U948="ALTO"),24,AND(Z948=19,U948="BAJO"),22,AND(Z948=19,V948&lt;&gt;0),22,AND(Z948&lt;&gt;0,X948&lt;&gt;0),Z948,TRUE,"FALSO")</f>
        <v>FALSO</v>
      </c>
      <c r="AC948" s="222"/>
      <c r="AD948" s="222"/>
      <c r="AE948" s="36"/>
      <c r="AF948" s="37"/>
      <c r="AG948" s="37"/>
      <c r="AH948" s="25"/>
      <c r="AI948" s="25"/>
      <c r="AJ948" s="25"/>
      <c r="AK948" s="25"/>
      <c r="AL948" s="25"/>
      <c r="AM948" s="25"/>
      <c r="AN948" s="25"/>
      <c r="AO948" s="35"/>
      <c r="AP948" s="25"/>
      <c r="AQ948" s="35"/>
      <c r="AR948" s="25"/>
      <c r="AS948" s="35"/>
      <c r="AT948" s="25"/>
      <c r="AU948" s="35"/>
      <c r="AV948" s="25"/>
      <c r="AW948" s="35"/>
      <c r="AX948" s="25"/>
    </row>
    <row r="949" spans="1:50" ht="26.25">
      <c r="A949" s="285"/>
      <c r="B949" s="381"/>
      <c r="C949" s="379"/>
      <c r="D949" s="378"/>
      <c r="E949" s="249"/>
      <c r="F949" s="248"/>
      <c r="G949" s="225"/>
      <c r="H949" s="227"/>
      <c r="I949" s="254"/>
      <c r="J949" s="255" t="e">
        <f>+VLOOKUP(I949,Peligros_Aspectos!A:D,4,0)</f>
        <v>#N/A</v>
      </c>
      <c r="K949" s="256" t="e">
        <f>+VLOOKUP(I949,Peligros_Aspectos!A:D,2,0)</f>
        <v>#N/A</v>
      </c>
      <c r="L949" s="257" t="e">
        <f>+VLOOKUP(I949,Peligros_Aspectos!A:C,3,0)</f>
        <v>#N/A</v>
      </c>
      <c r="M949" s="232"/>
      <c r="N949" s="258"/>
      <c r="O949" s="245" t="str">
        <f t="shared" si="72"/>
        <v/>
      </c>
      <c r="P949" s="260"/>
      <c r="Q949" s="260"/>
      <c r="R949" s="260"/>
      <c r="S949" s="260"/>
      <c r="T949" s="260"/>
      <c r="U949" s="258"/>
      <c r="V949" s="264"/>
      <c r="W949" s="264"/>
      <c r="X949" s="260"/>
      <c r="Y949" s="266"/>
      <c r="Z949" s="245" t="str">
        <f t="shared" si="73"/>
        <v/>
      </c>
      <c r="AA949" s="267"/>
      <c r="AB949" s="245" t="str">
        <f t="array" ref="AB949">_xlfn.IFS(AND(Z949=1,P949&lt;&gt;0),25,AND(Z949=1,R949&lt;&gt;0),21,AND(Z949=1,U949="ALTO"),16,AND(Z949=1,U949="BAJO"),11,AND(Z949=1,V949&lt;&gt;0),2,AND(Z949=2,P949&lt;&gt;0),25,AND(Z949=2,R949&lt;&gt;0),21,AND(Z949=2,U949="ALTO"),16,AND(Z949=2,U949="BAJO"),11,AND(Z949=2,V949&lt;&gt;0),4,AND(Z949=3,P949&lt;&gt;0),25,AND(Z949=3,R949&lt;&gt;0),21,AND(Z949=3,U949="ALTO"),16,AND(Z949=3,U949="BAJO"),12,AND(Z949=3,V949&lt;&gt;0),5,AND(Z949=4,P949&lt;&gt;0),25,AND(Z949=4,R949&lt;&gt;0),13,AND(Z949=4,U949="ALTO"),16,AND(Z949=4,U949="BAJO"),14,AND(Z949=4,V949&lt;&gt;0),7,AND(Z949=5,P949&lt;&gt;0),25,AND(Z949=5,R949&lt;&gt;0),21,AND(Z949=5,U949="ALTO"),16,AND(Z949=5,U949="BAJO"),12,AND(Z949=5,V949&lt;&gt;0),8,AND(Z949=6,P949&lt;&gt;0),25,AND(Z949=6,R949&lt;&gt;0),21,AND(Z949=6,U949="ALTO"),20,AND(Z949=6,U949="BAJO"),17,AND(Z949=6,V949&lt;&gt;0),6,AND(Z949=7,P949&lt;&gt;0),25,AND(Z949=7,R949&lt;&gt;0),23,AND(Z949=7,U949="ALTO"),16,AND(Z949=7,U949="BAJO"),11,AND(Z949=7,V949&lt;&gt;0),7,AND(Z949=8,P949&lt;&gt;0),25,AND(Z949=8,R949&lt;&gt;0),21,AND(Z949=8,U949="ALTO"),16,AND(Z949=8,U949="BAJO"),12,AND(Z949=8,V949&lt;&gt;0),8,AND(Z949=9,P949&lt;&gt;0),25,AND(Z949=9,R949&lt;&gt;0),21,AND(Z949=9,U949="ALTO"),20,AND(Z949=9,U949="BAJO"),17,AND(Z949=9,V949&lt;&gt;0),13,AND(Z949=10,P949&lt;&gt;0),25,AND(Z949=10,R949&lt;&gt;0),22,AND(Z949=10,U949="ALTO"),21,AND(Z949=10,U949="BAJO"),18,AND(Z949=10,V949&lt;&gt;0),18,AND(Z949=11,P949&lt;&gt;0),25,AND(Z949=11,R949&lt;&gt;0),23,AND(Z949=11,U949="ALTO"),20,AND(Z949=11,U949="BAJO"),16,AND(Z949=11,V949&lt;&gt;0),11,AND(Z949=12,P949&lt;&gt;0),25,AND(Z949=12,R949&lt;&gt;0),23,AND(Z949=12,U949="ALTO"),20,AND(Z949=12,U949="BAJO"),16,AND(Z949=12,V949&lt;&gt;0),12,AND(Z949=13,P949&lt;&gt;0),25,AND(Z949=13,R949&lt;&gt;0),21,AND(Z949=13,U949="ALTO"),20,AND(Z949=13,U949="BAJO"),17,AND(Z949=13,V949&lt;&gt;0),17,AND(Z949=14,P949&lt;&gt;0),25,AND(Z949=14,R949&lt;&gt;0),24,AND(Z949=14,U949="ALTO"),23,AND(Z949=14,U949="BAJO"),21,AND(Z949=14,V949&lt;&gt;0),18,AND(Z949=15,P949&lt;&gt;0),25,AND(Z949=15,R949&lt;&gt;0),24,AND(Z949=15,U949="ALTO"),22,AND(Z949=15,U949="BAJO"),19,AND(Z949=15,V949&lt;&gt;0),19,AND(Z949=16,P949&lt;&gt;0),25,AND(Z949=16,R949&lt;&gt;0),23,AND(Z949=16,U949="ALTO"),23,AND(Z949=16,U949="BAJO"),23,AND(Z949=16,V949&lt;&gt;0),20,AND(Z949=17,P949&lt;&gt;0),25,AND(Z949=17,R949&lt;&gt;0),24,AND(Z949=17,U949="ALTO"),23,AND(Z949=17,U949="BAJO"),21,AND(Z949=17,V949&lt;&gt;0),20,AND(Z949=18,P949&lt;&gt;0),25,AND(Z949=18,R949&lt;&gt;0),24,AND(Z949=18,U949="ALTO"),23,AND(Z949=18,U949="BAJO"),22,AND(Z949=18,V949&lt;&gt;0),21,AND(Z949=19,P949&lt;&gt;0),25,AND(Z949=19,R949&lt;&gt;0),25,AND(Z949=19,U949="ALTO"),24,AND(Z949=19,U949="BAJO"),22,AND(Z949=19,V949&lt;&gt;0),22,AND(Z949&lt;&gt;0,X949&lt;&gt;0),Z949,TRUE,"FALSO")</f>
        <v>FALSO</v>
      </c>
      <c r="AC949" s="222"/>
      <c r="AD949" s="222"/>
      <c r="AE949" s="36"/>
      <c r="AF949" s="37"/>
      <c r="AG949" s="37"/>
      <c r="AH949" s="25"/>
      <c r="AI949" s="25"/>
      <c r="AJ949" s="25"/>
      <c r="AK949" s="25"/>
      <c r="AL949" s="25"/>
      <c r="AM949" s="25"/>
      <c r="AN949" s="25"/>
      <c r="AO949" s="35"/>
      <c r="AP949" s="25"/>
      <c r="AQ949" s="35"/>
      <c r="AR949" s="25"/>
      <c r="AS949" s="35"/>
      <c r="AT949" s="25"/>
      <c r="AU949" s="35"/>
      <c r="AV949" s="25"/>
      <c r="AW949" s="35"/>
      <c r="AX949" s="25"/>
    </row>
    <row r="950" spans="1:50" ht="26.25">
      <c r="A950" s="285"/>
      <c r="B950" s="381"/>
      <c r="C950" s="379"/>
      <c r="D950" s="378"/>
      <c r="E950" s="249"/>
      <c r="F950" s="248"/>
      <c r="G950" s="225"/>
      <c r="H950" s="227"/>
      <c r="I950" s="254"/>
      <c r="J950" s="255" t="e">
        <f>+VLOOKUP(I950,Peligros_Aspectos!A:D,4,0)</f>
        <v>#N/A</v>
      </c>
      <c r="K950" s="256" t="e">
        <f>+VLOOKUP(I950,Peligros_Aspectos!A:D,2,0)</f>
        <v>#N/A</v>
      </c>
      <c r="L950" s="257" t="e">
        <f>+VLOOKUP(I950,Peligros_Aspectos!A:C,3,0)</f>
        <v>#N/A</v>
      </c>
      <c r="M950" s="232"/>
      <c r="N950" s="258"/>
      <c r="O950" s="245" t="str">
        <f t="shared" si="72"/>
        <v/>
      </c>
      <c r="P950" s="260"/>
      <c r="Q950" s="260"/>
      <c r="R950" s="260"/>
      <c r="S950" s="260"/>
      <c r="T950" s="260"/>
      <c r="U950" s="258"/>
      <c r="V950" s="264"/>
      <c r="W950" s="264"/>
      <c r="X950" s="260"/>
      <c r="Y950" s="266"/>
      <c r="Z950" s="245" t="str">
        <f t="shared" si="73"/>
        <v/>
      </c>
      <c r="AA950" s="267"/>
      <c r="AB950" s="245" t="str">
        <f t="array" ref="AB950">_xlfn.IFS(AND(Z950=1,P950&lt;&gt;0),25,AND(Z950=1,R950&lt;&gt;0),21,AND(Z950=1,U950="ALTO"),16,AND(Z950=1,U950="BAJO"),11,AND(Z950=1,V950&lt;&gt;0),2,AND(Z950=2,P950&lt;&gt;0),25,AND(Z950=2,R950&lt;&gt;0),21,AND(Z950=2,U950="ALTO"),16,AND(Z950=2,U950="BAJO"),11,AND(Z950=2,V950&lt;&gt;0),4,AND(Z950=3,P950&lt;&gt;0),25,AND(Z950=3,R950&lt;&gt;0),21,AND(Z950=3,U950="ALTO"),16,AND(Z950=3,U950="BAJO"),12,AND(Z950=3,V950&lt;&gt;0),5,AND(Z950=4,P950&lt;&gt;0),25,AND(Z950=4,R950&lt;&gt;0),13,AND(Z950=4,U950="ALTO"),16,AND(Z950=4,U950="BAJO"),14,AND(Z950=4,V950&lt;&gt;0),7,AND(Z950=5,P950&lt;&gt;0),25,AND(Z950=5,R950&lt;&gt;0),21,AND(Z950=5,U950="ALTO"),16,AND(Z950=5,U950="BAJO"),12,AND(Z950=5,V950&lt;&gt;0),8,AND(Z950=6,P950&lt;&gt;0),25,AND(Z950=6,R950&lt;&gt;0),21,AND(Z950=6,U950="ALTO"),20,AND(Z950=6,U950="BAJO"),17,AND(Z950=6,V950&lt;&gt;0),6,AND(Z950=7,P950&lt;&gt;0),25,AND(Z950=7,R950&lt;&gt;0),23,AND(Z950=7,U950="ALTO"),16,AND(Z950=7,U950="BAJO"),11,AND(Z950=7,V950&lt;&gt;0),7,AND(Z950=8,P950&lt;&gt;0),25,AND(Z950=8,R950&lt;&gt;0),21,AND(Z950=8,U950="ALTO"),16,AND(Z950=8,U950="BAJO"),12,AND(Z950=8,V950&lt;&gt;0),8,AND(Z950=9,P950&lt;&gt;0),25,AND(Z950=9,R950&lt;&gt;0),21,AND(Z950=9,U950="ALTO"),20,AND(Z950=9,U950="BAJO"),17,AND(Z950=9,V950&lt;&gt;0),13,AND(Z950=10,P950&lt;&gt;0),25,AND(Z950=10,R950&lt;&gt;0),22,AND(Z950=10,U950="ALTO"),21,AND(Z950=10,U950="BAJO"),18,AND(Z950=10,V950&lt;&gt;0),18,AND(Z950=11,P950&lt;&gt;0),25,AND(Z950=11,R950&lt;&gt;0),23,AND(Z950=11,U950="ALTO"),20,AND(Z950=11,U950="BAJO"),16,AND(Z950=11,V950&lt;&gt;0),11,AND(Z950=12,P950&lt;&gt;0),25,AND(Z950=12,R950&lt;&gt;0),23,AND(Z950=12,U950="ALTO"),20,AND(Z950=12,U950="BAJO"),16,AND(Z950=12,V950&lt;&gt;0),12,AND(Z950=13,P950&lt;&gt;0),25,AND(Z950=13,R950&lt;&gt;0),21,AND(Z950=13,U950="ALTO"),20,AND(Z950=13,U950="BAJO"),17,AND(Z950=13,V950&lt;&gt;0),17,AND(Z950=14,P950&lt;&gt;0),25,AND(Z950=14,R950&lt;&gt;0),24,AND(Z950=14,U950="ALTO"),23,AND(Z950=14,U950="BAJO"),21,AND(Z950=14,V950&lt;&gt;0),18,AND(Z950=15,P950&lt;&gt;0),25,AND(Z950=15,R950&lt;&gt;0),24,AND(Z950=15,U950="ALTO"),22,AND(Z950=15,U950="BAJO"),19,AND(Z950=15,V950&lt;&gt;0),19,AND(Z950=16,P950&lt;&gt;0),25,AND(Z950=16,R950&lt;&gt;0),23,AND(Z950=16,U950="ALTO"),23,AND(Z950=16,U950="BAJO"),23,AND(Z950=16,V950&lt;&gt;0),20,AND(Z950=17,P950&lt;&gt;0),25,AND(Z950=17,R950&lt;&gt;0),24,AND(Z950=17,U950="ALTO"),23,AND(Z950=17,U950="BAJO"),21,AND(Z950=17,V950&lt;&gt;0),20,AND(Z950=18,P950&lt;&gt;0),25,AND(Z950=18,R950&lt;&gt;0),24,AND(Z950=18,U950="ALTO"),23,AND(Z950=18,U950="BAJO"),22,AND(Z950=18,V950&lt;&gt;0),21,AND(Z950=19,P950&lt;&gt;0),25,AND(Z950=19,R950&lt;&gt;0),25,AND(Z950=19,U950="ALTO"),24,AND(Z950=19,U950="BAJO"),22,AND(Z950=19,V950&lt;&gt;0),22,AND(Z950&lt;&gt;0,X950&lt;&gt;0),Z950,TRUE,"FALSO")</f>
        <v>FALSO</v>
      </c>
      <c r="AC950" s="222"/>
      <c r="AD950" s="222"/>
      <c r="AE950" s="36"/>
      <c r="AF950" s="37"/>
      <c r="AG950" s="37"/>
      <c r="AH950" s="25"/>
      <c r="AI950" s="25"/>
      <c r="AJ950" s="25"/>
      <c r="AK950" s="25"/>
      <c r="AL950" s="25"/>
      <c r="AM950" s="25"/>
      <c r="AN950" s="25"/>
      <c r="AO950" s="35"/>
      <c r="AP950" s="25"/>
      <c r="AQ950" s="35"/>
      <c r="AR950" s="25"/>
      <c r="AS950" s="35"/>
      <c r="AT950" s="25"/>
      <c r="AU950" s="35"/>
      <c r="AV950" s="25"/>
      <c r="AW950" s="35"/>
      <c r="AX950" s="25"/>
    </row>
    <row r="951" spans="1:50" ht="26.25">
      <c r="A951" s="285"/>
      <c r="B951" s="381"/>
      <c r="C951" s="379"/>
      <c r="D951" s="378"/>
      <c r="E951" s="249"/>
      <c r="F951" s="248"/>
      <c r="G951" s="225"/>
      <c r="H951" s="227"/>
      <c r="I951" s="254"/>
      <c r="J951" s="255" t="e">
        <f>+VLOOKUP(I951,Peligros_Aspectos!A:D,4,0)</f>
        <v>#N/A</v>
      </c>
      <c r="K951" s="256" t="e">
        <f>+VLOOKUP(I951,Peligros_Aspectos!A:D,2,0)</f>
        <v>#N/A</v>
      </c>
      <c r="L951" s="257" t="e">
        <f>+VLOOKUP(I951,Peligros_Aspectos!A:C,3,0)</f>
        <v>#N/A</v>
      </c>
      <c r="M951" s="232"/>
      <c r="N951" s="258"/>
      <c r="O951" s="245" t="str">
        <f t="shared" si="72"/>
        <v/>
      </c>
      <c r="P951" s="260"/>
      <c r="Q951" s="260"/>
      <c r="R951" s="260"/>
      <c r="S951" s="260"/>
      <c r="T951" s="260"/>
      <c r="U951" s="258"/>
      <c r="V951" s="264"/>
      <c r="W951" s="264"/>
      <c r="X951" s="260"/>
      <c r="Y951" s="266"/>
      <c r="Z951" s="245" t="str">
        <f t="shared" si="73"/>
        <v/>
      </c>
      <c r="AA951" s="267"/>
      <c r="AB951" s="245" t="str">
        <f t="array" ref="AB951">_xlfn.IFS(AND(Z951=1,P951&lt;&gt;0),25,AND(Z951=1,R951&lt;&gt;0),21,AND(Z951=1,U951="ALTO"),16,AND(Z951=1,U951="BAJO"),11,AND(Z951=1,V951&lt;&gt;0),2,AND(Z951=2,P951&lt;&gt;0),25,AND(Z951=2,R951&lt;&gt;0),21,AND(Z951=2,U951="ALTO"),16,AND(Z951=2,U951="BAJO"),11,AND(Z951=2,V951&lt;&gt;0),4,AND(Z951=3,P951&lt;&gt;0),25,AND(Z951=3,R951&lt;&gt;0),21,AND(Z951=3,U951="ALTO"),16,AND(Z951=3,U951="BAJO"),12,AND(Z951=3,V951&lt;&gt;0),5,AND(Z951=4,P951&lt;&gt;0),25,AND(Z951=4,R951&lt;&gt;0),13,AND(Z951=4,U951="ALTO"),16,AND(Z951=4,U951="BAJO"),14,AND(Z951=4,V951&lt;&gt;0),7,AND(Z951=5,P951&lt;&gt;0),25,AND(Z951=5,R951&lt;&gt;0),21,AND(Z951=5,U951="ALTO"),16,AND(Z951=5,U951="BAJO"),12,AND(Z951=5,V951&lt;&gt;0),8,AND(Z951=6,P951&lt;&gt;0),25,AND(Z951=6,R951&lt;&gt;0),21,AND(Z951=6,U951="ALTO"),20,AND(Z951=6,U951="BAJO"),17,AND(Z951=6,V951&lt;&gt;0),6,AND(Z951=7,P951&lt;&gt;0),25,AND(Z951=7,R951&lt;&gt;0),23,AND(Z951=7,U951="ALTO"),16,AND(Z951=7,U951="BAJO"),11,AND(Z951=7,V951&lt;&gt;0),7,AND(Z951=8,P951&lt;&gt;0),25,AND(Z951=8,R951&lt;&gt;0),21,AND(Z951=8,U951="ALTO"),16,AND(Z951=8,U951="BAJO"),12,AND(Z951=8,V951&lt;&gt;0),8,AND(Z951=9,P951&lt;&gt;0),25,AND(Z951=9,R951&lt;&gt;0),21,AND(Z951=9,U951="ALTO"),20,AND(Z951=9,U951="BAJO"),17,AND(Z951=9,V951&lt;&gt;0),13,AND(Z951=10,P951&lt;&gt;0),25,AND(Z951=10,R951&lt;&gt;0),22,AND(Z951=10,U951="ALTO"),21,AND(Z951=10,U951="BAJO"),18,AND(Z951=10,V951&lt;&gt;0),18,AND(Z951=11,P951&lt;&gt;0),25,AND(Z951=11,R951&lt;&gt;0),23,AND(Z951=11,U951="ALTO"),20,AND(Z951=11,U951="BAJO"),16,AND(Z951=11,V951&lt;&gt;0),11,AND(Z951=12,P951&lt;&gt;0),25,AND(Z951=12,R951&lt;&gt;0),23,AND(Z951=12,U951="ALTO"),20,AND(Z951=12,U951="BAJO"),16,AND(Z951=12,V951&lt;&gt;0),12,AND(Z951=13,P951&lt;&gt;0),25,AND(Z951=13,R951&lt;&gt;0),21,AND(Z951=13,U951="ALTO"),20,AND(Z951=13,U951="BAJO"),17,AND(Z951=13,V951&lt;&gt;0),17,AND(Z951=14,P951&lt;&gt;0),25,AND(Z951=14,R951&lt;&gt;0),24,AND(Z951=14,U951="ALTO"),23,AND(Z951=14,U951="BAJO"),21,AND(Z951=14,V951&lt;&gt;0),18,AND(Z951=15,P951&lt;&gt;0),25,AND(Z951=15,R951&lt;&gt;0),24,AND(Z951=15,U951="ALTO"),22,AND(Z951=15,U951="BAJO"),19,AND(Z951=15,V951&lt;&gt;0),19,AND(Z951=16,P951&lt;&gt;0),25,AND(Z951=16,R951&lt;&gt;0),23,AND(Z951=16,U951="ALTO"),23,AND(Z951=16,U951="BAJO"),23,AND(Z951=16,V951&lt;&gt;0),20,AND(Z951=17,P951&lt;&gt;0),25,AND(Z951=17,R951&lt;&gt;0),24,AND(Z951=17,U951="ALTO"),23,AND(Z951=17,U951="BAJO"),21,AND(Z951=17,V951&lt;&gt;0),20,AND(Z951=18,P951&lt;&gt;0),25,AND(Z951=18,R951&lt;&gt;0),24,AND(Z951=18,U951="ALTO"),23,AND(Z951=18,U951="BAJO"),22,AND(Z951=18,V951&lt;&gt;0),21,AND(Z951=19,P951&lt;&gt;0),25,AND(Z951=19,R951&lt;&gt;0),25,AND(Z951=19,U951="ALTO"),24,AND(Z951=19,U951="BAJO"),22,AND(Z951=19,V951&lt;&gt;0),22,AND(Z951&lt;&gt;0,X951&lt;&gt;0),Z951,TRUE,"FALSO")</f>
        <v>FALSO</v>
      </c>
      <c r="AC951" s="222"/>
      <c r="AD951" s="222"/>
      <c r="AE951" s="36"/>
      <c r="AF951" s="37"/>
      <c r="AG951" s="37"/>
      <c r="AH951" s="25"/>
      <c r="AI951" s="25"/>
      <c r="AJ951" s="25"/>
      <c r="AK951" s="25"/>
      <c r="AL951" s="25"/>
      <c r="AM951" s="25"/>
      <c r="AN951" s="25"/>
      <c r="AO951" s="35"/>
      <c r="AP951" s="25"/>
      <c r="AQ951" s="35"/>
      <c r="AR951" s="25"/>
      <c r="AS951" s="35"/>
      <c r="AT951" s="25"/>
      <c r="AU951" s="35"/>
      <c r="AV951" s="25"/>
      <c r="AW951" s="35"/>
      <c r="AX951" s="25"/>
    </row>
    <row r="952" spans="1:50" ht="26.25">
      <c r="A952" s="285"/>
      <c r="B952" s="381"/>
      <c r="C952" s="379"/>
      <c r="D952" s="378"/>
      <c r="E952" s="249"/>
      <c r="F952" s="248"/>
      <c r="G952" s="225"/>
      <c r="H952" s="227"/>
      <c r="I952" s="254"/>
      <c r="J952" s="255" t="e">
        <f>+VLOOKUP(I952,Peligros_Aspectos!A:D,4,0)</f>
        <v>#N/A</v>
      </c>
      <c r="K952" s="256" t="e">
        <f>+VLOOKUP(I952,Peligros_Aspectos!A:D,2,0)</f>
        <v>#N/A</v>
      </c>
      <c r="L952" s="257" t="e">
        <f>+VLOOKUP(I952,Peligros_Aspectos!A:C,3,0)</f>
        <v>#N/A</v>
      </c>
      <c r="M952" s="232"/>
      <c r="N952" s="258"/>
      <c r="O952" s="245" t="str">
        <f t="shared" si="72"/>
        <v/>
      </c>
      <c r="P952" s="260"/>
      <c r="Q952" s="260"/>
      <c r="R952" s="260"/>
      <c r="S952" s="260"/>
      <c r="T952" s="260"/>
      <c r="U952" s="258"/>
      <c r="V952" s="264"/>
      <c r="W952" s="264"/>
      <c r="X952" s="260"/>
      <c r="Y952" s="266"/>
      <c r="Z952" s="245" t="str">
        <f t="shared" si="73"/>
        <v/>
      </c>
      <c r="AA952" s="267"/>
      <c r="AB952" s="245" t="str">
        <f t="array" ref="AB952">_xlfn.IFS(AND(Z952=1,P952&lt;&gt;0),25,AND(Z952=1,R952&lt;&gt;0),21,AND(Z952=1,U952="ALTO"),16,AND(Z952=1,U952="BAJO"),11,AND(Z952=1,V952&lt;&gt;0),2,AND(Z952=2,P952&lt;&gt;0),25,AND(Z952=2,R952&lt;&gt;0),21,AND(Z952=2,U952="ALTO"),16,AND(Z952=2,U952="BAJO"),11,AND(Z952=2,V952&lt;&gt;0),4,AND(Z952=3,P952&lt;&gt;0),25,AND(Z952=3,R952&lt;&gt;0),21,AND(Z952=3,U952="ALTO"),16,AND(Z952=3,U952="BAJO"),12,AND(Z952=3,V952&lt;&gt;0),5,AND(Z952=4,P952&lt;&gt;0),25,AND(Z952=4,R952&lt;&gt;0),13,AND(Z952=4,U952="ALTO"),16,AND(Z952=4,U952="BAJO"),14,AND(Z952=4,V952&lt;&gt;0),7,AND(Z952=5,P952&lt;&gt;0),25,AND(Z952=5,R952&lt;&gt;0),21,AND(Z952=5,U952="ALTO"),16,AND(Z952=5,U952="BAJO"),12,AND(Z952=5,V952&lt;&gt;0),8,AND(Z952=6,P952&lt;&gt;0),25,AND(Z952=6,R952&lt;&gt;0),21,AND(Z952=6,U952="ALTO"),20,AND(Z952=6,U952="BAJO"),17,AND(Z952=6,V952&lt;&gt;0),6,AND(Z952=7,P952&lt;&gt;0),25,AND(Z952=7,R952&lt;&gt;0),23,AND(Z952=7,U952="ALTO"),16,AND(Z952=7,U952="BAJO"),11,AND(Z952=7,V952&lt;&gt;0),7,AND(Z952=8,P952&lt;&gt;0),25,AND(Z952=8,R952&lt;&gt;0),21,AND(Z952=8,U952="ALTO"),16,AND(Z952=8,U952="BAJO"),12,AND(Z952=8,V952&lt;&gt;0),8,AND(Z952=9,P952&lt;&gt;0),25,AND(Z952=9,R952&lt;&gt;0),21,AND(Z952=9,U952="ALTO"),20,AND(Z952=9,U952="BAJO"),17,AND(Z952=9,V952&lt;&gt;0),13,AND(Z952=10,P952&lt;&gt;0),25,AND(Z952=10,R952&lt;&gt;0),22,AND(Z952=10,U952="ALTO"),21,AND(Z952=10,U952="BAJO"),18,AND(Z952=10,V952&lt;&gt;0),18,AND(Z952=11,P952&lt;&gt;0),25,AND(Z952=11,R952&lt;&gt;0),23,AND(Z952=11,U952="ALTO"),20,AND(Z952=11,U952="BAJO"),16,AND(Z952=11,V952&lt;&gt;0),11,AND(Z952=12,P952&lt;&gt;0),25,AND(Z952=12,R952&lt;&gt;0),23,AND(Z952=12,U952="ALTO"),20,AND(Z952=12,U952="BAJO"),16,AND(Z952=12,V952&lt;&gt;0),12,AND(Z952=13,P952&lt;&gt;0),25,AND(Z952=13,R952&lt;&gt;0),21,AND(Z952=13,U952="ALTO"),20,AND(Z952=13,U952="BAJO"),17,AND(Z952=13,V952&lt;&gt;0),17,AND(Z952=14,P952&lt;&gt;0),25,AND(Z952=14,R952&lt;&gt;0),24,AND(Z952=14,U952="ALTO"),23,AND(Z952=14,U952="BAJO"),21,AND(Z952=14,V952&lt;&gt;0),18,AND(Z952=15,P952&lt;&gt;0),25,AND(Z952=15,R952&lt;&gt;0),24,AND(Z952=15,U952="ALTO"),22,AND(Z952=15,U952="BAJO"),19,AND(Z952=15,V952&lt;&gt;0),19,AND(Z952=16,P952&lt;&gt;0),25,AND(Z952=16,R952&lt;&gt;0),23,AND(Z952=16,U952="ALTO"),23,AND(Z952=16,U952="BAJO"),23,AND(Z952=16,V952&lt;&gt;0),20,AND(Z952=17,P952&lt;&gt;0),25,AND(Z952=17,R952&lt;&gt;0),24,AND(Z952=17,U952="ALTO"),23,AND(Z952=17,U952="BAJO"),21,AND(Z952=17,V952&lt;&gt;0),20,AND(Z952=18,P952&lt;&gt;0),25,AND(Z952=18,R952&lt;&gt;0),24,AND(Z952=18,U952="ALTO"),23,AND(Z952=18,U952="BAJO"),22,AND(Z952=18,V952&lt;&gt;0),21,AND(Z952=19,P952&lt;&gt;0),25,AND(Z952=19,R952&lt;&gt;0),25,AND(Z952=19,U952="ALTO"),24,AND(Z952=19,U952="BAJO"),22,AND(Z952=19,V952&lt;&gt;0),22,AND(Z952&lt;&gt;0,X952&lt;&gt;0),Z952,TRUE,"FALSO")</f>
        <v>FALSO</v>
      </c>
      <c r="AC952" s="222"/>
      <c r="AD952" s="222"/>
      <c r="AE952" s="36"/>
      <c r="AF952" s="37"/>
      <c r="AG952" s="37"/>
      <c r="AH952" s="25"/>
      <c r="AI952" s="25"/>
      <c r="AJ952" s="25"/>
      <c r="AK952" s="25"/>
      <c r="AL952" s="25"/>
      <c r="AM952" s="25"/>
      <c r="AN952" s="25"/>
      <c r="AO952" s="35"/>
      <c r="AP952" s="25"/>
      <c r="AQ952" s="35"/>
      <c r="AR952" s="25"/>
      <c r="AS952" s="35"/>
      <c r="AT952" s="25"/>
      <c r="AU952" s="35"/>
      <c r="AV952" s="25"/>
      <c r="AW952" s="35"/>
      <c r="AX952" s="25"/>
    </row>
    <row r="953" spans="1:50" ht="26.25">
      <c r="A953" s="285"/>
      <c r="B953" s="381"/>
      <c r="C953" s="379"/>
      <c r="D953" s="378"/>
      <c r="E953" s="249"/>
      <c r="F953" s="248"/>
      <c r="G953" s="225"/>
      <c r="H953" s="227"/>
      <c r="I953" s="254"/>
      <c r="J953" s="255" t="e">
        <f>+VLOOKUP(I953,Peligros_Aspectos!A:D,4,0)</f>
        <v>#N/A</v>
      </c>
      <c r="K953" s="256" t="e">
        <f>+VLOOKUP(I953,Peligros_Aspectos!A:D,2,0)</f>
        <v>#N/A</v>
      </c>
      <c r="L953" s="257" t="e">
        <f>+VLOOKUP(I953,Peligros_Aspectos!A:C,3,0)</f>
        <v>#N/A</v>
      </c>
      <c r="M953" s="232"/>
      <c r="N953" s="258"/>
      <c r="O953" s="245" t="str">
        <f t="shared" si="72"/>
        <v/>
      </c>
      <c r="P953" s="260"/>
      <c r="Q953" s="260"/>
      <c r="R953" s="260"/>
      <c r="S953" s="260"/>
      <c r="T953" s="260"/>
      <c r="U953" s="258"/>
      <c r="V953" s="264"/>
      <c r="W953" s="264"/>
      <c r="X953" s="260"/>
      <c r="Y953" s="266"/>
      <c r="Z953" s="245" t="str">
        <f t="shared" ref="Z953" si="74">O953</f>
        <v/>
      </c>
      <c r="AA953" s="267"/>
      <c r="AB953" s="245" t="str">
        <f t="array" ref="AB953">_xlfn.IFS(AND(Z953=1,P953&lt;&gt;0),25,AND(Z953=1,R953&lt;&gt;0),21,AND(Z953=1,U953="ALTO"),16,AND(Z953=1,U953="BAJO"),11,AND(Z953=1,V953&lt;&gt;0),2,AND(Z953=2,P953&lt;&gt;0),25,AND(Z953=2,R953&lt;&gt;0),21,AND(Z953=2,U953="ALTO"),16,AND(Z953=2,U953="BAJO"),11,AND(Z953=2,V953&lt;&gt;0),4,AND(Z953=3,P953&lt;&gt;0),25,AND(Z953=3,R953&lt;&gt;0),21,AND(Z953=3,U953="ALTO"),16,AND(Z953=3,U953="BAJO"),12,AND(Z953=3,V953&lt;&gt;0),5,AND(Z953=4,P953&lt;&gt;0),25,AND(Z953=4,R953&lt;&gt;0),13,AND(Z953=4,U953="ALTO"),16,AND(Z953=4,U953="BAJO"),14,AND(Z953=4,V953&lt;&gt;0),7,AND(Z953=5,P953&lt;&gt;0),25,AND(Z953=5,R953&lt;&gt;0),21,AND(Z953=5,U953="ALTO"),16,AND(Z953=5,U953="BAJO"),12,AND(Z953=5,V953&lt;&gt;0),8,AND(Z953=6,P953&lt;&gt;0),25,AND(Z953=6,R953&lt;&gt;0),21,AND(Z953=6,U953="ALTO"),20,AND(Z953=6,U953="BAJO"),17,AND(Z953=6,V953&lt;&gt;0),6,AND(Z953=7,P953&lt;&gt;0),25,AND(Z953=7,R953&lt;&gt;0),23,AND(Z953=7,U953="ALTO"),16,AND(Z953=7,U953="BAJO"),11,AND(Z953=7,V953&lt;&gt;0),7,AND(Z953=8,P953&lt;&gt;0),25,AND(Z953=8,R953&lt;&gt;0),21,AND(Z953=8,U953="ALTO"),16,AND(Z953=8,U953="BAJO"),12,AND(Z953=8,V953&lt;&gt;0),8,AND(Z953=9,P953&lt;&gt;0),25,AND(Z953=9,R953&lt;&gt;0),21,AND(Z953=9,U953="ALTO"),20,AND(Z953=9,U953="BAJO"),17,AND(Z953=9,V953&lt;&gt;0),13,AND(Z953=10,P953&lt;&gt;0),25,AND(Z953=10,R953&lt;&gt;0),22,AND(Z953=10,U953="ALTO"),21,AND(Z953=10,U953="BAJO"),18,AND(Z953=10,V953&lt;&gt;0),18,AND(Z953=11,P953&lt;&gt;0),25,AND(Z953=11,R953&lt;&gt;0),23,AND(Z953=11,U953="ALTO"),20,AND(Z953=11,U953="BAJO"),16,AND(Z953=11,V953&lt;&gt;0),11,AND(Z953=12,P953&lt;&gt;0),25,AND(Z953=12,R953&lt;&gt;0),23,AND(Z953=12,U953="ALTO"),20,AND(Z953=12,U953="BAJO"),16,AND(Z953=12,V953&lt;&gt;0),12,AND(Z953=13,P953&lt;&gt;0),25,AND(Z953=13,R953&lt;&gt;0),21,AND(Z953=13,U953="ALTO"),20,AND(Z953=13,U953="BAJO"),17,AND(Z953=13,V953&lt;&gt;0),17,AND(Z953=14,P953&lt;&gt;0),25,AND(Z953=14,R953&lt;&gt;0),24,AND(Z953=14,U953="ALTO"),23,AND(Z953=14,U953="BAJO"),21,AND(Z953=14,V953&lt;&gt;0),18,AND(Z953=15,P953&lt;&gt;0),25,AND(Z953=15,R953&lt;&gt;0),24,AND(Z953=15,U953="ALTO"),22,AND(Z953=15,U953="BAJO"),19,AND(Z953=15,V953&lt;&gt;0),19,AND(Z953=16,P953&lt;&gt;0),25,AND(Z953=16,R953&lt;&gt;0),23,AND(Z953=16,U953="ALTO"),23,AND(Z953=16,U953="BAJO"),23,AND(Z953=16,V953&lt;&gt;0),20,AND(Z953=17,P953&lt;&gt;0),25,AND(Z953=17,R953&lt;&gt;0),24,AND(Z953=17,U953="ALTO"),23,AND(Z953=17,U953="BAJO"),21,AND(Z953=17,V953&lt;&gt;0),20,AND(Z953=18,P953&lt;&gt;0),25,AND(Z953=18,R953&lt;&gt;0),24,AND(Z953=18,U953="ALTO"),23,AND(Z953=18,U953="BAJO"),22,AND(Z953=18,V953&lt;&gt;0),21,AND(Z953=19,P953&lt;&gt;0),25,AND(Z953=19,R953&lt;&gt;0),25,AND(Z953=19,U953="ALTO"),24,AND(Z953=19,U953="BAJO"),22,AND(Z953=19,V953&lt;&gt;0),22,AND(Z953&lt;&gt;0,X953&lt;&gt;0),Z953,TRUE,"FALSO")</f>
        <v>FALSO</v>
      </c>
      <c r="AC953" s="222"/>
      <c r="AD953" s="222"/>
      <c r="AE953" s="36"/>
      <c r="AF953" s="37"/>
      <c r="AG953" s="37"/>
      <c r="AH953" s="25"/>
      <c r="AI953" s="25"/>
      <c r="AJ953" s="25"/>
      <c r="AK953" s="25"/>
      <c r="AL953" s="25"/>
      <c r="AM953" s="25"/>
      <c r="AN953" s="25"/>
      <c r="AO953" s="35"/>
      <c r="AP953" s="25"/>
      <c r="AQ953" s="35"/>
      <c r="AR953" s="25"/>
      <c r="AS953" s="35"/>
      <c r="AT953" s="25"/>
      <c r="AU953" s="35"/>
      <c r="AV953" s="25"/>
      <c r="AW953" s="35"/>
      <c r="AX953" s="25"/>
    </row>
    <row r="954" spans="1:50" ht="26.25">
      <c r="A954" s="285"/>
      <c r="B954" s="381"/>
      <c r="C954" s="379"/>
      <c r="D954" s="378"/>
      <c r="E954" s="249"/>
      <c r="F954" s="248"/>
      <c r="G954" s="225"/>
      <c r="H954" s="227"/>
      <c r="I954" s="254"/>
      <c r="J954" s="255" t="e">
        <f>+VLOOKUP(I954,Peligros_Aspectos!A:D,4,0)</f>
        <v>#N/A</v>
      </c>
      <c r="K954" s="256" t="e">
        <f>+VLOOKUP(I954,Peligros_Aspectos!A:D,2,0)</f>
        <v>#N/A</v>
      </c>
      <c r="L954" s="257" t="e">
        <f>+VLOOKUP(I954,Peligros_Aspectos!A:C,3,0)</f>
        <v>#N/A</v>
      </c>
      <c r="M954" s="232"/>
      <c r="N954" s="258"/>
      <c r="O954" s="245" t="str">
        <f t="shared" si="72"/>
        <v/>
      </c>
      <c r="P954" s="260"/>
      <c r="Q954" s="260"/>
      <c r="R954" s="260"/>
      <c r="S954" s="260"/>
      <c r="T954" s="264"/>
      <c r="U954" s="255"/>
      <c r="V954" s="264"/>
      <c r="W954" s="264"/>
      <c r="X954" s="260"/>
      <c r="Y954" s="266"/>
      <c r="Z954" s="245" t="str">
        <f t="shared" si="73"/>
        <v/>
      </c>
      <c r="AA954" s="267"/>
      <c r="AB954" s="245" t="str">
        <f t="array" ref="AB954">_xlfn.IFS(AND(Z954=1,P954&lt;&gt;0),25,AND(Z954=1,R954&lt;&gt;0),21,AND(Z954=1,U954="ALTO"),16,AND(Z954=1,U954="BAJO"),11,AND(Z954=1,V954&lt;&gt;0),2,AND(Z954=2,P954&lt;&gt;0),25,AND(Z954=2,R954&lt;&gt;0),21,AND(Z954=2,U954="ALTO"),16,AND(Z954=2,U954="BAJO"),11,AND(Z954=2,V954&lt;&gt;0),4,AND(Z954=3,P954&lt;&gt;0),25,AND(Z954=3,R954&lt;&gt;0),21,AND(Z954=3,U954="ALTO"),16,AND(Z954=3,U954="BAJO"),12,AND(Z954=3,V954&lt;&gt;0),5,AND(Z954=4,P954&lt;&gt;0),25,AND(Z954=4,R954&lt;&gt;0),13,AND(Z954=4,U954="ALTO"),16,AND(Z954=4,U954="BAJO"),14,AND(Z954=4,V954&lt;&gt;0),7,AND(Z954=5,P954&lt;&gt;0),25,AND(Z954=5,R954&lt;&gt;0),21,AND(Z954=5,U954="ALTO"),16,AND(Z954=5,U954="BAJO"),12,AND(Z954=5,V954&lt;&gt;0),8,AND(Z954=6,P954&lt;&gt;0),25,AND(Z954=6,R954&lt;&gt;0),21,AND(Z954=6,U954="ALTO"),20,AND(Z954=6,U954="BAJO"),17,AND(Z954=6,V954&lt;&gt;0),6,AND(Z954=7,P954&lt;&gt;0),25,AND(Z954=7,R954&lt;&gt;0),23,AND(Z954=7,U954="ALTO"),16,AND(Z954=7,U954="BAJO"),11,AND(Z954=7,V954&lt;&gt;0),7,AND(Z954=8,P954&lt;&gt;0),25,AND(Z954=8,R954&lt;&gt;0),21,AND(Z954=8,U954="ALTO"),16,AND(Z954=8,U954="BAJO"),12,AND(Z954=8,V954&lt;&gt;0),8,AND(Z954=9,P954&lt;&gt;0),25,AND(Z954=9,R954&lt;&gt;0),21,AND(Z954=9,U954="ALTO"),20,AND(Z954=9,U954="BAJO"),17,AND(Z954=9,V954&lt;&gt;0),13,AND(Z954=10,P954&lt;&gt;0),25,AND(Z954=10,R954&lt;&gt;0),22,AND(Z954=10,U954="ALTO"),21,AND(Z954=10,U954="BAJO"),18,AND(Z954=10,V954&lt;&gt;0),18,AND(Z954=11,P954&lt;&gt;0),25,AND(Z954=11,R954&lt;&gt;0),23,AND(Z954=11,U954="ALTO"),20,AND(Z954=11,U954="BAJO"),16,AND(Z954=11,V954&lt;&gt;0),11,AND(Z954=12,P954&lt;&gt;0),25,AND(Z954=12,R954&lt;&gt;0),23,AND(Z954=12,U954="ALTO"),20,AND(Z954=12,U954="BAJO"),16,AND(Z954=12,V954&lt;&gt;0),12,AND(Z954=13,P954&lt;&gt;0),25,AND(Z954=13,R954&lt;&gt;0),21,AND(Z954=13,U954="ALTO"),20,AND(Z954=13,U954="BAJO"),17,AND(Z954=13,V954&lt;&gt;0),17,AND(Z954=14,P954&lt;&gt;0),25,AND(Z954=14,R954&lt;&gt;0),24,AND(Z954=14,U954="ALTO"),23,AND(Z954=14,U954="BAJO"),21,AND(Z954=14,V954&lt;&gt;0),18,AND(Z954=15,P954&lt;&gt;0),25,AND(Z954=15,R954&lt;&gt;0),24,AND(Z954=15,U954="ALTO"),22,AND(Z954=15,U954="BAJO"),19,AND(Z954=15,V954&lt;&gt;0),19,AND(Z954=16,P954&lt;&gt;0),25,AND(Z954=16,R954&lt;&gt;0),23,AND(Z954=16,U954="ALTO"),23,AND(Z954=16,U954="BAJO"),23,AND(Z954=16,V954&lt;&gt;0),20,AND(Z954=17,P954&lt;&gt;0),25,AND(Z954=17,R954&lt;&gt;0),24,AND(Z954=17,U954="ALTO"),23,AND(Z954=17,U954="BAJO"),21,AND(Z954=17,V954&lt;&gt;0),20,AND(Z954=18,P954&lt;&gt;0),25,AND(Z954=18,R954&lt;&gt;0),24,AND(Z954=18,U954="ALTO"),23,AND(Z954=18,U954="BAJO"),22,AND(Z954=18,V954&lt;&gt;0),21,AND(Z954=19,P954&lt;&gt;0),25,AND(Z954=19,R954&lt;&gt;0),25,AND(Z954=19,U954="ALTO"),24,AND(Z954=19,U954="BAJO"),22,AND(Z954=19,V954&lt;&gt;0),22,AND(Z954&lt;&gt;0,X954&lt;&gt;0),Z954,TRUE,"FALSO")</f>
        <v>FALSO</v>
      </c>
      <c r="AC954" s="222"/>
      <c r="AD954" s="222"/>
      <c r="AE954" s="36"/>
      <c r="AF954" s="37"/>
      <c r="AG954" s="37"/>
      <c r="AH954" s="25"/>
      <c r="AI954" s="25"/>
      <c r="AJ954" s="25"/>
      <c r="AK954" s="25"/>
      <c r="AL954" s="25"/>
      <c r="AM954" s="25"/>
      <c r="AN954" s="25"/>
      <c r="AO954" s="35"/>
      <c r="AP954" s="25"/>
      <c r="AQ954" s="35"/>
      <c r="AR954" s="25"/>
      <c r="AS954" s="35"/>
      <c r="AT954" s="25"/>
      <c r="AU954" s="35"/>
      <c r="AV954" s="25"/>
      <c r="AW954" s="35"/>
      <c r="AX954" s="25"/>
    </row>
    <row r="955" spans="1:50" ht="26.25">
      <c r="A955" s="285"/>
      <c r="B955" s="381"/>
      <c r="C955" s="379"/>
      <c r="D955" s="378"/>
      <c r="E955" s="249"/>
      <c r="F955" s="248"/>
      <c r="G955" s="225"/>
      <c r="H955" s="227"/>
      <c r="I955" s="254"/>
      <c r="J955" s="255" t="e">
        <f>+VLOOKUP(I955,Peligros_Aspectos!A:D,4,0)</f>
        <v>#N/A</v>
      </c>
      <c r="K955" s="256" t="e">
        <f>+VLOOKUP(I955,Peligros_Aspectos!A:D,2,0)</f>
        <v>#N/A</v>
      </c>
      <c r="L955" s="257" t="e">
        <f>+VLOOKUP(I955,Peligros_Aspectos!A:C,3,0)</f>
        <v>#N/A</v>
      </c>
      <c r="M955" s="232"/>
      <c r="N955" s="258"/>
      <c r="O955" s="245" t="str">
        <f t="shared" si="72"/>
        <v/>
      </c>
      <c r="P955" s="260"/>
      <c r="Q955" s="260"/>
      <c r="R955" s="260"/>
      <c r="S955" s="260"/>
      <c r="T955" s="260"/>
      <c r="U955" s="255"/>
      <c r="V955" s="265"/>
      <c r="W955" s="264"/>
      <c r="X955" s="260"/>
      <c r="Y955" s="266"/>
      <c r="Z955" s="245" t="str">
        <f t="shared" si="73"/>
        <v/>
      </c>
      <c r="AA955" s="267"/>
      <c r="AB955" s="245" t="str">
        <f t="array" ref="AB955">_xlfn.IFS(AND(Z955=1,P955&lt;&gt;0),25,AND(Z955=1,R955&lt;&gt;0),21,AND(Z955=1,U955="ALTO"),16,AND(Z955=1,U955="BAJO"),11,AND(Z955=1,V955&lt;&gt;0),2,AND(Z955=2,P955&lt;&gt;0),25,AND(Z955=2,R955&lt;&gt;0),21,AND(Z955=2,U955="ALTO"),16,AND(Z955=2,U955="BAJO"),11,AND(Z955=2,V955&lt;&gt;0),4,AND(Z955=3,P955&lt;&gt;0),25,AND(Z955=3,R955&lt;&gt;0),21,AND(Z955=3,U955="ALTO"),16,AND(Z955=3,U955="BAJO"),12,AND(Z955=3,V955&lt;&gt;0),5,AND(Z955=4,P955&lt;&gt;0),25,AND(Z955=4,R955&lt;&gt;0),13,AND(Z955=4,U955="ALTO"),16,AND(Z955=4,U955="BAJO"),14,AND(Z955=4,V955&lt;&gt;0),7,AND(Z955=5,P955&lt;&gt;0),25,AND(Z955=5,R955&lt;&gt;0),21,AND(Z955=5,U955="ALTO"),16,AND(Z955=5,U955="BAJO"),12,AND(Z955=5,V955&lt;&gt;0),8,AND(Z955=6,P955&lt;&gt;0),25,AND(Z955=6,R955&lt;&gt;0),21,AND(Z955=6,U955="ALTO"),20,AND(Z955=6,U955="BAJO"),17,AND(Z955=6,V955&lt;&gt;0),6,AND(Z955=7,P955&lt;&gt;0),25,AND(Z955=7,R955&lt;&gt;0),23,AND(Z955=7,U955="ALTO"),16,AND(Z955=7,U955="BAJO"),11,AND(Z955=7,V955&lt;&gt;0),7,AND(Z955=8,P955&lt;&gt;0),25,AND(Z955=8,R955&lt;&gt;0),21,AND(Z955=8,U955="ALTO"),16,AND(Z955=8,U955="BAJO"),12,AND(Z955=8,V955&lt;&gt;0),8,AND(Z955=9,P955&lt;&gt;0),25,AND(Z955=9,R955&lt;&gt;0),21,AND(Z955=9,U955="ALTO"),20,AND(Z955=9,U955="BAJO"),17,AND(Z955=9,V955&lt;&gt;0),13,AND(Z955=10,P955&lt;&gt;0),25,AND(Z955=10,R955&lt;&gt;0),22,AND(Z955=10,U955="ALTO"),21,AND(Z955=10,U955="BAJO"),18,AND(Z955=10,V955&lt;&gt;0),18,AND(Z955=11,P955&lt;&gt;0),25,AND(Z955=11,R955&lt;&gt;0),23,AND(Z955=11,U955="ALTO"),20,AND(Z955=11,U955="BAJO"),16,AND(Z955=11,V955&lt;&gt;0),11,AND(Z955=12,P955&lt;&gt;0),25,AND(Z955=12,R955&lt;&gt;0),23,AND(Z955=12,U955="ALTO"),20,AND(Z955=12,U955="BAJO"),16,AND(Z955=12,V955&lt;&gt;0),12,AND(Z955=13,P955&lt;&gt;0),25,AND(Z955=13,R955&lt;&gt;0),21,AND(Z955=13,U955="ALTO"),20,AND(Z955=13,U955="BAJO"),17,AND(Z955=13,V955&lt;&gt;0),17,AND(Z955=14,P955&lt;&gt;0),25,AND(Z955=14,R955&lt;&gt;0),24,AND(Z955=14,U955="ALTO"),23,AND(Z955=14,U955="BAJO"),21,AND(Z955=14,V955&lt;&gt;0),18,AND(Z955=15,P955&lt;&gt;0),25,AND(Z955=15,R955&lt;&gt;0),24,AND(Z955=15,U955="ALTO"),22,AND(Z955=15,U955="BAJO"),19,AND(Z955=15,V955&lt;&gt;0),19,AND(Z955=16,P955&lt;&gt;0),25,AND(Z955=16,R955&lt;&gt;0),23,AND(Z955=16,U955="ALTO"),23,AND(Z955=16,U955="BAJO"),23,AND(Z955=16,V955&lt;&gt;0),20,AND(Z955=17,P955&lt;&gt;0),25,AND(Z955=17,R955&lt;&gt;0),24,AND(Z955=17,U955="ALTO"),23,AND(Z955=17,U955="BAJO"),21,AND(Z955=17,V955&lt;&gt;0),20,AND(Z955=18,P955&lt;&gt;0),25,AND(Z955=18,R955&lt;&gt;0),24,AND(Z955=18,U955="ALTO"),23,AND(Z955=18,U955="BAJO"),22,AND(Z955=18,V955&lt;&gt;0),21,AND(Z955=19,P955&lt;&gt;0),25,AND(Z955=19,R955&lt;&gt;0),25,AND(Z955=19,U955="ALTO"),24,AND(Z955=19,U955="BAJO"),22,AND(Z955=19,V955&lt;&gt;0),22,AND(Z955&lt;&gt;0,X955&lt;&gt;0),Z955,TRUE,"FALSO")</f>
        <v>FALSO</v>
      </c>
      <c r="AC955" s="222"/>
      <c r="AD955" s="222"/>
      <c r="AE955" s="36"/>
      <c r="AF955" s="37"/>
      <c r="AG955" s="37"/>
      <c r="AH955" s="25"/>
      <c r="AI955" s="25"/>
      <c r="AJ955" s="25"/>
      <c r="AK955" s="25"/>
      <c r="AL955" s="25"/>
      <c r="AM955" s="25"/>
      <c r="AN955" s="25"/>
      <c r="AO955" s="35"/>
      <c r="AP955" s="25"/>
      <c r="AQ955" s="35"/>
      <c r="AR955" s="25"/>
      <c r="AS955" s="35"/>
      <c r="AT955" s="25"/>
      <c r="AU955" s="35"/>
      <c r="AV955" s="25"/>
      <c r="AW955" s="35"/>
      <c r="AX955" s="25"/>
    </row>
    <row r="956" spans="1:50" ht="26.25">
      <c r="A956" s="285"/>
      <c r="B956" s="381"/>
      <c r="C956" s="379"/>
      <c r="D956" s="378"/>
      <c r="E956" s="249"/>
      <c r="F956" s="248"/>
      <c r="G956" s="225"/>
      <c r="H956" s="227"/>
      <c r="I956" s="254"/>
      <c r="J956" s="255" t="e">
        <f>+VLOOKUP(I956,Peligros_Aspectos!A:D,4,0)</f>
        <v>#N/A</v>
      </c>
      <c r="K956" s="256" t="e">
        <f>+VLOOKUP(I956,Peligros_Aspectos!A:D,2,0)</f>
        <v>#N/A</v>
      </c>
      <c r="L956" s="257" t="e">
        <f>+VLOOKUP(I956,Peligros_Aspectos!A:C,3,0)</f>
        <v>#N/A</v>
      </c>
      <c r="M956" s="232"/>
      <c r="N956" s="258"/>
      <c r="O956" s="245" t="str">
        <f t="shared" si="72"/>
        <v/>
      </c>
      <c r="P956" s="260"/>
      <c r="Q956" s="260"/>
      <c r="R956" s="260"/>
      <c r="S956" s="260"/>
      <c r="T956" s="260"/>
      <c r="U956" s="258"/>
      <c r="V956" s="264"/>
      <c r="W956" s="264"/>
      <c r="X956" s="260"/>
      <c r="Y956" s="266"/>
      <c r="Z956" s="245" t="str">
        <f t="shared" si="73"/>
        <v/>
      </c>
      <c r="AA956" s="267"/>
      <c r="AB956" s="245" t="str">
        <f t="array" ref="AB956">_xlfn.IFS(AND(Z956=1,P956&lt;&gt;0),25,AND(Z956=1,R956&lt;&gt;0),21,AND(Z956=1,U956="ALTO"),16,AND(Z956=1,U956="BAJO"),11,AND(Z956=1,V956&lt;&gt;0),2,AND(Z956=2,P956&lt;&gt;0),25,AND(Z956=2,R956&lt;&gt;0),21,AND(Z956=2,U956="ALTO"),16,AND(Z956=2,U956="BAJO"),11,AND(Z956=2,V956&lt;&gt;0),4,AND(Z956=3,P956&lt;&gt;0),25,AND(Z956=3,R956&lt;&gt;0),21,AND(Z956=3,U956="ALTO"),16,AND(Z956=3,U956="BAJO"),12,AND(Z956=3,V956&lt;&gt;0),5,AND(Z956=4,P956&lt;&gt;0),25,AND(Z956=4,R956&lt;&gt;0),13,AND(Z956=4,U956="ALTO"),16,AND(Z956=4,U956="BAJO"),14,AND(Z956=4,V956&lt;&gt;0),7,AND(Z956=5,P956&lt;&gt;0),25,AND(Z956=5,R956&lt;&gt;0),21,AND(Z956=5,U956="ALTO"),16,AND(Z956=5,U956="BAJO"),12,AND(Z956=5,V956&lt;&gt;0),8,AND(Z956=6,P956&lt;&gt;0),25,AND(Z956=6,R956&lt;&gt;0),21,AND(Z956=6,U956="ALTO"),20,AND(Z956=6,U956="BAJO"),17,AND(Z956=6,V956&lt;&gt;0),6,AND(Z956=7,P956&lt;&gt;0),25,AND(Z956=7,R956&lt;&gt;0),23,AND(Z956=7,U956="ALTO"),16,AND(Z956=7,U956="BAJO"),11,AND(Z956=7,V956&lt;&gt;0),7,AND(Z956=8,P956&lt;&gt;0),25,AND(Z956=8,R956&lt;&gt;0),21,AND(Z956=8,U956="ALTO"),16,AND(Z956=8,U956="BAJO"),12,AND(Z956=8,V956&lt;&gt;0),8,AND(Z956=9,P956&lt;&gt;0),25,AND(Z956=9,R956&lt;&gt;0),21,AND(Z956=9,U956="ALTO"),20,AND(Z956=9,U956="BAJO"),17,AND(Z956=9,V956&lt;&gt;0),13,AND(Z956=10,P956&lt;&gt;0),25,AND(Z956=10,R956&lt;&gt;0),22,AND(Z956=10,U956="ALTO"),21,AND(Z956=10,U956="BAJO"),18,AND(Z956=10,V956&lt;&gt;0),18,AND(Z956=11,P956&lt;&gt;0),25,AND(Z956=11,R956&lt;&gt;0),23,AND(Z956=11,U956="ALTO"),20,AND(Z956=11,U956="BAJO"),16,AND(Z956=11,V956&lt;&gt;0),11,AND(Z956=12,P956&lt;&gt;0),25,AND(Z956=12,R956&lt;&gt;0),23,AND(Z956=12,U956="ALTO"),20,AND(Z956=12,U956="BAJO"),16,AND(Z956=12,V956&lt;&gt;0),12,AND(Z956=13,P956&lt;&gt;0),25,AND(Z956=13,R956&lt;&gt;0),21,AND(Z956=13,U956="ALTO"),20,AND(Z956=13,U956="BAJO"),17,AND(Z956=13,V956&lt;&gt;0),17,AND(Z956=14,P956&lt;&gt;0),25,AND(Z956=14,R956&lt;&gt;0),24,AND(Z956=14,U956="ALTO"),23,AND(Z956=14,U956="BAJO"),21,AND(Z956=14,V956&lt;&gt;0),18,AND(Z956=15,P956&lt;&gt;0),25,AND(Z956=15,R956&lt;&gt;0),24,AND(Z956=15,U956="ALTO"),22,AND(Z956=15,U956="BAJO"),19,AND(Z956=15,V956&lt;&gt;0),19,AND(Z956=16,P956&lt;&gt;0),25,AND(Z956=16,R956&lt;&gt;0),23,AND(Z956=16,U956="ALTO"),23,AND(Z956=16,U956="BAJO"),23,AND(Z956=16,V956&lt;&gt;0),20,AND(Z956=17,P956&lt;&gt;0),25,AND(Z956=17,R956&lt;&gt;0),24,AND(Z956=17,U956="ALTO"),23,AND(Z956=17,U956="BAJO"),21,AND(Z956=17,V956&lt;&gt;0),20,AND(Z956=18,P956&lt;&gt;0),25,AND(Z956=18,R956&lt;&gt;0),24,AND(Z956=18,U956="ALTO"),23,AND(Z956=18,U956="BAJO"),22,AND(Z956=18,V956&lt;&gt;0),21,AND(Z956=19,P956&lt;&gt;0),25,AND(Z956=19,R956&lt;&gt;0),25,AND(Z956=19,U956="ALTO"),24,AND(Z956=19,U956="BAJO"),22,AND(Z956=19,V956&lt;&gt;0),22,AND(Z956&lt;&gt;0,X956&lt;&gt;0),Z956,TRUE,"FALSO")</f>
        <v>FALSO</v>
      </c>
      <c r="AC956" s="222"/>
      <c r="AD956" s="222"/>
      <c r="AE956" s="36"/>
      <c r="AF956" s="37"/>
      <c r="AG956" s="37"/>
      <c r="AH956" s="25"/>
      <c r="AI956" s="25"/>
      <c r="AJ956" s="25"/>
      <c r="AK956" s="25"/>
      <c r="AL956" s="25"/>
      <c r="AM956" s="25"/>
      <c r="AN956" s="25"/>
      <c r="AO956" s="35"/>
      <c r="AP956" s="25"/>
      <c r="AQ956" s="35"/>
      <c r="AR956" s="25"/>
      <c r="AS956" s="35"/>
      <c r="AT956" s="25"/>
      <c r="AU956" s="35"/>
      <c r="AV956" s="25"/>
      <c r="AW956" s="35"/>
      <c r="AX956" s="25"/>
    </row>
    <row r="957" spans="1:50" ht="26.25">
      <c r="A957" s="285"/>
      <c r="B957" s="381"/>
      <c r="C957" s="379"/>
      <c r="D957" s="378"/>
      <c r="E957" s="249"/>
      <c r="F957" s="248"/>
      <c r="G957" s="225"/>
      <c r="H957" s="227"/>
      <c r="I957" s="254"/>
      <c r="J957" s="255" t="e">
        <f>+VLOOKUP(I957,Peligros_Aspectos!A:D,4,0)</f>
        <v>#N/A</v>
      </c>
      <c r="K957" s="256" t="e">
        <f>+VLOOKUP(I957,Peligros_Aspectos!A:D,2,0)</f>
        <v>#N/A</v>
      </c>
      <c r="L957" s="257" t="e">
        <f>+VLOOKUP(I957,Peligros_Aspectos!A:C,3,0)</f>
        <v>#N/A</v>
      </c>
      <c r="M957" s="232"/>
      <c r="N957" s="258"/>
      <c r="O957" s="245" t="str">
        <f t="shared" si="72"/>
        <v/>
      </c>
      <c r="P957" s="260"/>
      <c r="Q957" s="260"/>
      <c r="R957" s="260"/>
      <c r="S957" s="260"/>
      <c r="T957" s="260"/>
      <c r="U957" s="258"/>
      <c r="V957" s="265"/>
      <c r="W957" s="264"/>
      <c r="X957" s="260"/>
      <c r="Y957" s="266"/>
      <c r="Z957" s="245" t="str">
        <f t="shared" si="73"/>
        <v/>
      </c>
      <c r="AA957" s="267"/>
      <c r="AB957" s="245" t="str">
        <f t="array" ref="AB957">_xlfn.IFS(AND(Z957=1,P957&lt;&gt;0),25,AND(Z957=1,R957&lt;&gt;0),21,AND(Z957=1,U957="ALTO"),16,AND(Z957=1,U957="BAJO"),11,AND(Z957=1,V957&lt;&gt;0),2,AND(Z957=2,P957&lt;&gt;0),25,AND(Z957=2,R957&lt;&gt;0),21,AND(Z957=2,U957="ALTO"),16,AND(Z957=2,U957="BAJO"),11,AND(Z957=2,V957&lt;&gt;0),4,AND(Z957=3,P957&lt;&gt;0),25,AND(Z957=3,R957&lt;&gt;0),21,AND(Z957=3,U957="ALTO"),16,AND(Z957=3,U957="BAJO"),12,AND(Z957=3,V957&lt;&gt;0),5,AND(Z957=4,P957&lt;&gt;0),25,AND(Z957=4,R957&lt;&gt;0),13,AND(Z957=4,U957="ALTO"),16,AND(Z957=4,U957="BAJO"),14,AND(Z957=4,V957&lt;&gt;0),7,AND(Z957=5,P957&lt;&gt;0),25,AND(Z957=5,R957&lt;&gt;0),21,AND(Z957=5,U957="ALTO"),16,AND(Z957=5,U957="BAJO"),12,AND(Z957=5,V957&lt;&gt;0),8,AND(Z957=6,P957&lt;&gt;0),25,AND(Z957=6,R957&lt;&gt;0),21,AND(Z957=6,U957="ALTO"),20,AND(Z957=6,U957="BAJO"),17,AND(Z957=6,V957&lt;&gt;0),6,AND(Z957=7,P957&lt;&gt;0),25,AND(Z957=7,R957&lt;&gt;0),23,AND(Z957=7,U957="ALTO"),16,AND(Z957=7,U957="BAJO"),11,AND(Z957=7,V957&lt;&gt;0),7,AND(Z957=8,P957&lt;&gt;0),25,AND(Z957=8,R957&lt;&gt;0),21,AND(Z957=8,U957="ALTO"),16,AND(Z957=8,U957="BAJO"),12,AND(Z957=8,V957&lt;&gt;0),8,AND(Z957=9,P957&lt;&gt;0),25,AND(Z957=9,R957&lt;&gt;0),21,AND(Z957=9,U957="ALTO"),20,AND(Z957=9,U957="BAJO"),17,AND(Z957=9,V957&lt;&gt;0),13,AND(Z957=10,P957&lt;&gt;0),25,AND(Z957=10,R957&lt;&gt;0),22,AND(Z957=10,U957="ALTO"),21,AND(Z957=10,U957="BAJO"),18,AND(Z957=10,V957&lt;&gt;0),18,AND(Z957=11,P957&lt;&gt;0),25,AND(Z957=11,R957&lt;&gt;0),23,AND(Z957=11,U957="ALTO"),20,AND(Z957=11,U957="BAJO"),16,AND(Z957=11,V957&lt;&gt;0),11,AND(Z957=12,P957&lt;&gt;0),25,AND(Z957=12,R957&lt;&gt;0),23,AND(Z957=12,U957="ALTO"),20,AND(Z957=12,U957="BAJO"),16,AND(Z957=12,V957&lt;&gt;0),12,AND(Z957=13,P957&lt;&gt;0),25,AND(Z957=13,R957&lt;&gt;0),21,AND(Z957=13,U957="ALTO"),20,AND(Z957=13,U957="BAJO"),17,AND(Z957=13,V957&lt;&gt;0),17,AND(Z957=14,P957&lt;&gt;0),25,AND(Z957=14,R957&lt;&gt;0),24,AND(Z957=14,U957="ALTO"),23,AND(Z957=14,U957="BAJO"),21,AND(Z957=14,V957&lt;&gt;0),18,AND(Z957=15,P957&lt;&gt;0),25,AND(Z957=15,R957&lt;&gt;0),24,AND(Z957=15,U957="ALTO"),22,AND(Z957=15,U957="BAJO"),19,AND(Z957=15,V957&lt;&gt;0),19,AND(Z957=16,P957&lt;&gt;0),25,AND(Z957=16,R957&lt;&gt;0),23,AND(Z957=16,U957="ALTO"),23,AND(Z957=16,U957="BAJO"),23,AND(Z957=16,V957&lt;&gt;0),20,AND(Z957=17,P957&lt;&gt;0),25,AND(Z957=17,R957&lt;&gt;0),24,AND(Z957=17,U957="ALTO"),23,AND(Z957=17,U957="BAJO"),21,AND(Z957=17,V957&lt;&gt;0),20,AND(Z957=18,P957&lt;&gt;0),25,AND(Z957=18,R957&lt;&gt;0),24,AND(Z957=18,U957="ALTO"),23,AND(Z957=18,U957="BAJO"),22,AND(Z957=18,V957&lt;&gt;0),21,AND(Z957=19,P957&lt;&gt;0),25,AND(Z957=19,R957&lt;&gt;0),25,AND(Z957=19,U957="ALTO"),24,AND(Z957=19,U957="BAJO"),22,AND(Z957=19,V957&lt;&gt;0),22,AND(Z957&lt;&gt;0,X957&lt;&gt;0),Z957,TRUE,"FALSO")</f>
        <v>FALSO</v>
      </c>
      <c r="AC957" s="222"/>
      <c r="AD957" s="222"/>
      <c r="AE957" s="36"/>
      <c r="AF957" s="37"/>
      <c r="AG957" s="37"/>
      <c r="AH957" s="25"/>
      <c r="AI957" s="25"/>
      <c r="AJ957" s="25"/>
      <c r="AK957" s="25"/>
      <c r="AL957" s="25"/>
      <c r="AM957" s="25"/>
      <c r="AN957" s="25"/>
      <c r="AO957" s="35"/>
      <c r="AP957" s="25"/>
      <c r="AQ957" s="35"/>
      <c r="AR957" s="25"/>
      <c r="AS957" s="35"/>
      <c r="AT957" s="25"/>
      <c r="AU957" s="35"/>
      <c r="AV957" s="25"/>
      <c r="AW957" s="35"/>
      <c r="AX957" s="25"/>
    </row>
    <row r="958" spans="1:50" ht="26.25">
      <c r="A958" s="285"/>
      <c r="B958" s="381"/>
      <c r="C958" s="379"/>
      <c r="D958" s="378"/>
      <c r="E958" s="249"/>
      <c r="F958" s="248"/>
      <c r="G958" s="225"/>
      <c r="H958" s="227"/>
      <c r="I958" s="254"/>
      <c r="J958" s="255" t="e">
        <f>+VLOOKUP(I958,Peligros_Aspectos!A:D,4,0)</f>
        <v>#N/A</v>
      </c>
      <c r="K958" s="256" t="e">
        <f>+VLOOKUP(I958,Peligros_Aspectos!A:D,2,0)</f>
        <v>#N/A</v>
      </c>
      <c r="L958" s="257" t="e">
        <f>+VLOOKUP(I958,Peligros_Aspectos!A:C,3,0)</f>
        <v>#N/A</v>
      </c>
      <c r="M958" s="232"/>
      <c r="N958" s="258"/>
      <c r="O958" s="245" t="str">
        <f t="shared" si="72"/>
        <v/>
      </c>
      <c r="P958" s="260"/>
      <c r="Q958" s="260"/>
      <c r="R958" s="260"/>
      <c r="S958" s="260"/>
      <c r="T958" s="260"/>
      <c r="U958" s="255"/>
      <c r="V958" s="264"/>
      <c r="W958" s="264"/>
      <c r="X958" s="260"/>
      <c r="Y958" s="266"/>
      <c r="Z958" s="245" t="str">
        <f t="shared" si="73"/>
        <v/>
      </c>
      <c r="AA958" s="267"/>
      <c r="AB958" s="245" t="str">
        <f t="array" ref="AB958">_xlfn.IFS(AND(Z958=1,P958&lt;&gt;0),25,AND(Z958=1,R958&lt;&gt;0),21,AND(Z958=1,U958="ALTO"),16,AND(Z958=1,U958="BAJO"),11,AND(Z958=1,V958&lt;&gt;0),2,AND(Z958=2,P958&lt;&gt;0),25,AND(Z958=2,R958&lt;&gt;0),21,AND(Z958=2,U958="ALTO"),16,AND(Z958=2,U958="BAJO"),11,AND(Z958=2,V958&lt;&gt;0),4,AND(Z958=3,P958&lt;&gt;0),25,AND(Z958=3,R958&lt;&gt;0),21,AND(Z958=3,U958="ALTO"),16,AND(Z958=3,U958="BAJO"),12,AND(Z958=3,V958&lt;&gt;0),5,AND(Z958=4,P958&lt;&gt;0),25,AND(Z958=4,R958&lt;&gt;0),13,AND(Z958=4,U958="ALTO"),16,AND(Z958=4,U958="BAJO"),14,AND(Z958=4,V958&lt;&gt;0),7,AND(Z958=5,P958&lt;&gt;0),25,AND(Z958=5,R958&lt;&gt;0),21,AND(Z958=5,U958="ALTO"),16,AND(Z958=5,U958="BAJO"),12,AND(Z958=5,V958&lt;&gt;0),8,AND(Z958=6,P958&lt;&gt;0),25,AND(Z958=6,R958&lt;&gt;0),21,AND(Z958=6,U958="ALTO"),20,AND(Z958=6,U958="BAJO"),17,AND(Z958=6,V958&lt;&gt;0),6,AND(Z958=7,P958&lt;&gt;0),25,AND(Z958=7,R958&lt;&gt;0),23,AND(Z958=7,U958="ALTO"),16,AND(Z958=7,U958="BAJO"),11,AND(Z958=7,V958&lt;&gt;0),7,AND(Z958=8,P958&lt;&gt;0),25,AND(Z958=8,R958&lt;&gt;0),21,AND(Z958=8,U958="ALTO"),16,AND(Z958=8,U958="BAJO"),12,AND(Z958=8,V958&lt;&gt;0),8,AND(Z958=9,P958&lt;&gt;0),25,AND(Z958=9,R958&lt;&gt;0),21,AND(Z958=9,U958="ALTO"),20,AND(Z958=9,U958="BAJO"),17,AND(Z958=9,V958&lt;&gt;0),13,AND(Z958=10,P958&lt;&gt;0),25,AND(Z958=10,R958&lt;&gt;0),22,AND(Z958=10,U958="ALTO"),21,AND(Z958=10,U958="BAJO"),18,AND(Z958=10,V958&lt;&gt;0),18,AND(Z958=11,P958&lt;&gt;0),25,AND(Z958=11,R958&lt;&gt;0),23,AND(Z958=11,U958="ALTO"),20,AND(Z958=11,U958="BAJO"),16,AND(Z958=11,V958&lt;&gt;0),11,AND(Z958=12,P958&lt;&gt;0),25,AND(Z958=12,R958&lt;&gt;0),23,AND(Z958=12,U958="ALTO"),20,AND(Z958=12,U958="BAJO"),16,AND(Z958=12,V958&lt;&gt;0),12,AND(Z958=13,P958&lt;&gt;0),25,AND(Z958=13,R958&lt;&gt;0),21,AND(Z958=13,U958="ALTO"),20,AND(Z958=13,U958="BAJO"),17,AND(Z958=13,V958&lt;&gt;0),17,AND(Z958=14,P958&lt;&gt;0),25,AND(Z958=14,R958&lt;&gt;0),24,AND(Z958=14,U958="ALTO"),23,AND(Z958=14,U958="BAJO"),21,AND(Z958=14,V958&lt;&gt;0),18,AND(Z958=15,P958&lt;&gt;0),25,AND(Z958=15,R958&lt;&gt;0),24,AND(Z958=15,U958="ALTO"),22,AND(Z958=15,U958="BAJO"),19,AND(Z958=15,V958&lt;&gt;0),19,AND(Z958=16,P958&lt;&gt;0),25,AND(Z958=16,R958&lt;&gt;0),23,AND(Z958=16,U958="ALTO"),23,AND(Z958=16,U958="BAJO"),23,AND(Z958=16,V958&lt;&gt;0),20,AND(Z958=17,P958&lt;&gt;0),25,AND(Z958=17,R958&lt;&gt;0),24,AND(Z958=17,U958="ALTO"),23,AND(Z958=17,U958="BAJO"),21,AND(Z958=17,V958&lt;&gt;0),20,AND(Z958=18,P958&lt;&gt;0),25,AND(Z958=18,R958&lt;&gt;0),24,AND(Z958=18,U958="ALTO"),23,AND(Z958=18,U958="BAJO"),22,AND(Z958=18,V958&lt;&gt;0),21,AND(Z958=19,P958&lt;&gt;0),25,AND(Z958=19,R958&lt;&gt;0),25,AND(Z958=19,U958="ALTO"),24,AND(Z958=19,U958="BAJO"),22,AND(Z958=19,V958&lt;&gt;0),22,AND(Z958&lt;&gt;0,X958&lt;&gt;0),Z958,TRUE,"FALSO")</f>
        <v>FALSO</v>
      </c>
      <c r="AC958" s="222"/>
      <c r="AD958" s="222"/>
      <c r="AE958" s="36"/>
      <c r="AF958" s="37"/>
      <c r="AG958" s="37"/>
      <c r="AH958" s="25"/>
      <c r="AI958" s="25"/>
      <c r="AJ958" s="25"/>
      <c r="AK958" s="25"/>
      <c r="AL958" s="25"/>
      <c r="AM958" s="25"/>
      <c r="AN958" s="25"/>
      <c r="AO958" s="35"/>
      <c r="AP958" s="25"/>
      <c r="AQ958" s="35"/>
      <c r="AR958" s="25"/>
      <c r="AS958" s="35"/>
      <c r="AT958" s="25"/>
      <c r="AU958" s="35"/>
      <c r="AV958" s="25"/>
      <c r="AW958" s="35"/>
      <c r="AX958" s="25"/>
    </row>
    <row r="959" spans="1:50" ht="26.25">
      <c r="A959" s="285"/>
      <c r="B959" s="381"/>
      <c r="C959" s="379"/>
      <c r="D959" s="378"/>
      <c r="E959" s="249"/>
      <c r="F959" s="248"/>
      <c r="G959" s="225"/>
      <c r="H959" s="227"/>
      <c r="I959" s="254"/>
      <c r="J959" s="255" t="e">
        <f>+VLOOKUP(I959,Peligros_Aspectos!A:D,4,0)</f>
        <v>#N/A</v>
      </c>
      <c r="K959" s="256" t="e">
        <f>+VLOOKUP(I959,Peligros_Aspectos!A:D,2,0)</f>
        <v>#N/A</v>
      </c>
      <c r="L959" s="257" t="e">
        <f>+VLOOKUP(I959,Peligros_Aspectos!A:C,3,0)</f>
        <v>#N/A</v>
      </c>
      <c r="M959" s="232"/>
      <c r="N959" s="258"/>
      <c r="O959" s="245" t="str">
        <f t="shared" si="72"/>
        <v/>
      </c>
      <c r="P959" s="260"/>
      <c r="Q959" s="260"/>
      <c r="R959" s="260"/>
      <c r="S959" s="260"/>
      <c r="T959" s="260"/>
      <c r="U959" s="258"/>
      <c r="V959" s="265"/>
      <c r="W959" s="264"/>
      <c r="X959" s="260"/>
      <c r="Y959" s="266"/>
      <c r="Z959" s="245" t="str">
        <f t="shared" si="73"/>
        <v/>
      </c>
      <c r="AA959" s="267"/>
      <c r="AB959" s="245" t="str">
        <f t="array" ref="AB959">_xlfn.IFS(AND(Z959=1,P959&lt;&gt;0),25,AND(Z959=1,R959&lt;&gt;0),21,AND(Z959=1,U959="ALTO"),16,AND(Z959=1,U959="BAJO"),11,AND(Z959=1,V959&lt;&gt;0),2,AND(Z959=2,P959&lt;&gt;0),25,AND(Z959=2,R959&lt;&gt;0),21,AND(Z959=2,U959="ALTO"),16,AND(Z959=2,U959="BAJO"),11,AND(Z959=2,V959&lt;&gt;0),4,AND(Z959=3,P959&lt;&gt;0),25,AND(Z959=3,R959&lt;&gt;0),21,AND(Z959=3,U959="ALTO"),16,AND(Z959=3,U959="BAJO"),12,AND(Z959=3,V959&lt;&gt;0),5,AND(Z959=4,P959&lt;&gt;0),25,AND(Z959=4,R959&lt;&gt;0),13,AND(Z959=4,U959="ALTO"),16,AND(Z959=4,U959="BAJO"),14,AND(Z959=4,V959&lt;&gt;0),7,AND(Z959=5,P959&lt;&gt;0),25,AND(Z959=5,R959&lt;&gt;0),21,AND(Z959=5,U959="ALTO"),16,AND(Z959=5,U959="BAJO"),12,AND(Z959=5,V959&lt;&gt;0),8,AND(Z959=6,P959&lt;&gt;0),25,AND(Z959=6,R959&lt;&gt;0),21,AND(Z959=6,U959="ALTO"),20,AND(Z959=6,U959="BAJO"),17,AND(Z959=6,V959&lt;&gt;0),6,AND(Z959=7,P959&lt;&gt;0),25,AND(Z959=7,R959&lt;&gt;0),23,AND(Z959=7,U959="ALTO"),16,AND(Z959=7,U959="BAJO"),11,AND(Z959=7,V959&lt;&gt;0),7,AND(Z959=8,P959&lt;&gt;0),25,AND(Z959=8,R959&lt;&gt;0),21,AND(Z959=8,U959="ALTO"),16,AND(Z959=8,U959="BAJO"),12,AND(Z959=8,V959&lt;&gt;0),8,AND(Z959=9,P959&lt;&gt;0),25,AND(Z959=9,R959&lt;&gt;0),21,AND(Z959=9,U959="ALTO"),20,AND(Z959=9,U959="BAJO"),17,AND(Z959=9,V959&lt;&gt;0),13,AND(Z959=10,P959&lt;&gt;0),25,AND(Z959=10,R959&lt;&gt;0),22,AND(Z959=10,U959="ALTO"),21,AND(Z959=10,U959="BAJO"),18,AND(Z959=10,V959&lt;&gt;0),18,AND(Z959=11,P959&lt;&gt;0),25,AND(Z959=11,R959&lt;&gt;0),23,AND(Z959=11,U959="ALTO"),20,AND(Z959=11,U959="BAJO"),16,AND(Z959=11,V959&lt;&gt;0),11,AND(Z959=12,P959&lt;&gt;0),25,AND(Z959=12,R959&lt;&gt;0),23,AND(Z959=12,U959="ALTO"),20,AND(Z959=12,U959="BAJO"),16,AND(Z959=12,V959&lt;&gt;0),12,AND(Z959=13,P959&lt;&gt;0),25,AND(Z959=13,R959&lt;&gt;0),21,AND(Z959=13,U959="ALTO"),20,AND(Z959=13,U959="BAJO"),17,AND(Z959=13,V959&lt;&gt;0),17,AND(Z959=14,P959&lt;&gt;0),25,AND(Z959=14,R959&lt;&gt;0),24,AND(Z959=14,U959="ALTO"),23,AND(Z959=14,U959="BAJO"),21,AND(Z959=14,V959&lt;&gt;0),18,AND(Z959=15,P959&lt;&gt;0),25,AND(Z959=15,R959&lt;&gt;0),24,AND(Z959=15,U959="ALTO"),22,AND(Z959=15,U959="BAJO"),19,AND(Z959=15,V959&lt;&gt;0),19,AND(Z959=16,P959&lt;&gt;0),25,AND(Z959=16,R959&lt;&gt;0),23,AND(Z959=16,U959="ALTO"),23,AND(Z959=16,U959="BAJO"),23,AND(Z959=16,V959&lt;&gt;0),20,AND(Z959=17,P959&lt;&gt;0),25,AND(Z959=17,R959&lt;&gt;0),24,AND(Z959=17,U959="ALTO"),23,AND(Z959=17,U959="BAJO"),21,AND(Z959=17,V959&lt;&gt;0),20,AND(Z959=18,P959&lt;&gt;0),25,AND(Z959=18,R959&lt;&gt;0),24,AND(Z959=18,U959="ALTO"),23,AND(Z959=18,U959="BAJO"),22,AND(Z959=18,V959&lt;&gt;0),21,AND(Z959=19,P959&lt;&gt;0),25,AND(Z959=19,R959&lt;&gt;0),25,AND(Z959=19,U959="ALTO"),24,AND(Z959=19,U959="BAJO"),22,AND(Z959=19,V959&lt;&gt;0),22,AND(Z959&lt;&gt;0,X959&lt;&gt;0),Z959,TRUE,"FALSO")</f>
        <v>FALSO</v>
      </c>
      <c r="AC959" s="222"/>
      <c r="AD959" s="222"/>
      <c r="AE959" s="36"/>
      <c r="AF959" s="37"/>
      <c r="AG959" s="37"/>
      <c r="AH959" s="25"/>
      <c r="AI959" s="25"/>
      <c r="AJ959" s="25"/>
      <c r="AK959" s="25"/>
      <c r="AL959" s="25"/>
      <c r="AM959" s="25"/>
      <c r="AN959" s="25"/>
      <c r="AO959" s="35"/>
      <c r="AP959" s="25"/>
      <c r="AQ959" s="35"/>
      <c r="AR959" s="25"/>
      <c r="AS959" s="35"/>
      <c r="AT959" s="25"/>
      <c r="AU959" s="35"/>
      <c r="AV959" s="25"/>
      <c r="AW959" s="35"/>
      <c r="AX959" s="25"/>
    </row>
    <row r="960" spans="1:50" ht="26.25">
      <c r="A960" s="285"/>
      <c r="B960" s="381"/>
      <c r="C960" s="379"/>
      <c r="D960" s="378"/>
      <c r="E960" s="249"/>
      <c r="F960" s="248"/>
      <c r="G960" s="225"/>
      <c r="H960" s="227"/>
      <c r="I960" s="254"/>
      <c r="J960" s="255" t="e">
        <f>+VLOOKUP(I960,Peligros_Aspectos!A:D,4,0)</f>
        <v>#N/A</v>
      </c>
      <c r="K960" s="256" t="e">
        <f>+VLOOKUP(I960,Peligros_Aspectos!A:D,2,0)</f>
        <v>#N/A</v>
      </c>
      <c r="L960" s="257" t="e">
        <f>+VLOOKUP(I960,Peligros_Aspectos!A:C,3,0)</f>
        <v>#N/A</v>
      </c>
      <c r="M960" s="232"/>
      <c r="N960" s="258"/>
      <c r="O960" s="245" t="str">
        <f t="shared" si="72"/>
        <v/>
      </c>
      <c r="P960" s="260"/>
      <c r="Q960" s="260"/>
      <c r="R960" s="260"/>
      <c r="S960" s="260"/>
      <c r="T960" s="260"/>
      <c r="U960" s="258"/>
      <c r="V960" s="265"/>
      <c r="W960" s="264"/>
      <c r="X960" s="260"/>
      <c r="Y960" s="266"/>
      <c r="Z960" s="245" t="str">
        <f t="shared" si="73"/>
        <v/>
      </c>
      <c r="AA960" s="267"/>
      <c r="AB960" s="245" t="str">
        <f t="array" ref="AB960">_xlfn.IFS(AND(Z960=1,P960&lt;&gt;0),25,AND(Z960=1,R960&lt;&gt;0),21,AND(Z960=1,U960="ALTO"),16,AND(Z960=1,U960="BAJO"),11,AND(Z960=1,V960&lt;&gt;0),2,AND(Z960=2,P960&lt;&gt;0),25,AND(Z960=2,R960&lt;&gt;0),21,AND(Z960=2,U960="ALTO"),16,AND(Z960=2,U960="BAJO"),11,AND(Z960=2,V960&lt;&gt;0),4,AND(Z960=3,P960&lt;&gt;0),25,AND(Z960=3,R960&lt;&gt;0),21,AND(Z960=3,U960="ALTO"),16,AND(Z960=3,U960="BAJO"),12,AND(Z960=3,V960&lt;&gt;0),5,AND(Z960=4,P960&lt;&gt;0),25,AND(Z960=4,R960&lt;&gt;0),13,AND(Z960=4,U960="ALTO"),16,AND(Z960=4,U960="BAJO"),14,AND(Z960=4,V960&lt;&gt;0),7,AND(Z960=5,P960&lt;&gt;0),25,AND(Z960=5,R960&lt;&gt;0),21,AND(Z960=5,U960="ALTO"),16,AND(Z960=5,U960="BAJO"),12,AND(Z960=5,V960&lt;&gt;0),8,AND(Z960=6,P960&lt;&gt;0),25,AND(Z960=6,R960&lt;&gt;0),21,AND(Z960=6,U960="ALTO"),20,AND(Z960=6,U960="BAJO"),17,AND(Z960=6,V960&lt;&gt;0),6,AND(Z960=7,P960&lt;&gt;0),25,AND(Z960=7,R960&lt;&gt;0),23,AND(Z960=7,U960="ALTO"),16,AND(Z960=7,U960="BAJO"),11,AND(Z960=7,V960&lt;&gt;0),7,AND(Z960=8,P960&lt;&gt;0),25,AND(Z960=8,R960&lt;&gt;0),21,AND(Z960=8,U960="ALTO"),16,AND(Z960=8,U960="BAJO"),12,AND(Z960=8,V960&lt;&gt;0),8,AND(Z960=9,P960&lt;&gt;0),25,AND(Z960=9,R960&lt;&gt;0),21,AND(Z960=9,U960="ALTO"),20,AND(Z960=9,U960="BAJO"),17,AND(Z960=9,V960&lt;&gt;0),13,AND(Z960=10,P960&lt;&gt;0),25,AND(Z960=10,R960&lt;&gt;0),22,AND(Z960=10,U960="ALTO"),21,AND(Z960=10,U960="BAJO"),18,AND(Z960=10,V960&lt;&gt;0),18,AND(Z960=11,P960&lt;&gt;0),25,AND(Z960=11,R960&lt;&gt;0),23,AND(Z960=11,U960="ALTO"),20,AND(Z960=11,U960="BAJO"),16,AND(Z960=11,V960&lt;&gt;0),11,AND(Z960=12,P960&lt;&gt;0),25,AND(Z960=12,R960&lt;&gt;0),23,AND(Z960=12,U960="ALTO"),20,AND(Z960=12,U960="BAJO"),16,AND(Z960=12,V960&lt;&gt;0),12,AND(Z960=13,P960&lt;&gt;0),25,AND(Z960=13,R960&lt;&gt;0),21,AND(Z960=13,U960="ALTO"),20,AND(Z960=13,U960="BAJO"),17,AND(Z960=13,V960&lt;&gt;0),17,AND(Z960=14,P960&lt;&gt;0),25,AND(Z960=14,R960&lt;&gt;0),24,AND(Z960=14,U960="ALTO"),23,AND(Z960=14,U960="BAJO"),21,AND(Z960=14,V960&lt;&gt;0),18,AND(Z960=15,P960&lt;&gt;0),25,AND(Z960=15,R960&lt;&gt;0),24,AND(Z960=15,U960="ALTO"),22,AND(Z960=15,U960="BAJO"),19,AND(Z960=15,V960&lt;&gt;0),19,AND(Z960=16,P960&lt;&gt;0),25,AND(Z960=16,R960&lt;&gt;0),23,AND(Z960=16,U960="ALTO"),23,AND(Z960=16,U960="BAJO"),23,AND(Z960=16,V960&lt;&gt;0),20,AND(Z960=17,P960&lt;&gt;0),25,AND(Z960=17,R960&lt;&gt;0),24,AND(Z960=17,U960="ALTO"),23,AND(Z960=17,U960="BAJO"),21,AND(Z960=17,V960&lt;&gt;0),20,AND(Z960=18,P960&lt;&gt;0),25,AND(Z960=18,R960&lt;&gt;0),24,AND(Z960=18,U960="ALTO"),23,AND(Z960=18,U960="BAJO"),22,AND(Z960=18,V960&lt;&gt;0),21,AND(Z960=19,P960&lt;&gt;0),25,AND(Z960=19,R960&lt;&gt;0),25,AND(Z960=19,U960="ALTO"),24,AND(Z960=19,U960="BAJO"),22,AND(Z960=19,V960&lt;&gt;0),22,AND(Z960&lt;&gt;0,X960&lt;&gt;0),Z960,TRUE,"FALSO")</f>
        <v>FALSO</v>
      </c>
      <c r="AC960" s="222"/>
      <c r="AD960" s="222"/>
      <c r="AE960" s="36"/>
      <c r="AF960" s="37"/>
      <c r="AG960" s="37"/>
      <c r="AH960" s="25"/>
      <c r="AI960" s="25"/>
      <c r="AJ960" s="25"/>
      <c r="AK960" s="25"/>
      <c r="AL960" s="25"/>
      <c r="AM960" s="25"/>
      <c r="AN960" s="25"/>
      <c r="AO960" s="35"/>
      <c r="AP960" s="25"/>
      <c r="AQ960" s="35"/>
      <c r="AR960" s="25"/>
      <c r="AS960" s="35"/>
      <c r="AT960" s="25"/>
      <c r="AU960" s="35"/>
      <c r="AV960" s="25"/>
      <c r="AW960" s="35"/>
      <c r="AX960" s="25"/>
    </row>
    <row r="961" spans="1:50" ht="26.25">
      <c r="A961" s="285"/>
      <c r="B961" s="381"/>
      <c r="C961" s="379"/>
      <c r="D961" s="378"/>
      <c r="E961" s="249"/>
      <c r="F961" s="248"/>
      <c r="G961" s="225"/>
      <c r="H961" s="227"/>
      <c r="I961" s="254"/>
      <c r="J961" s="255" t="e">
        <f>+VLOOKUP(I961,Peligros_Aspectos!A:D,4,0)</f>
        <v>#N/A</v>
      </c>
      <c r="K961" s="256" t="e">
        <f>+VLOOKUP(I961,Peligros_Aspectos!A:D,2,0)</f>
        <v>#N/A</v>
      </c>
      <c r="L961" s="257" t="e">
        <f>+VLOOKUP(I961,Peligros_Aspectos!A:C,3,0)</f>
        <v>#N/A</v>
      </c>
      <c r="M961" s="232"/>
      <c r="N961" s="258"/>
      <c r="O961" s="245" t="str">
        <f t="shared" si="72"/>
        <v/>
      </c>
      <c r="P961" s="260"/>
      <c r="Q961" s="260"/>
      <c r="R961" s="260"/>
      <c r="S961" s="260"/>
      <c r="T961" s="260"/>
      <c r="U961" s="258"/>
      <c r="V961" s="265"/>
      <c r="W961" s="264"/>
      <c r="X961" s="260"/>
      <c r="Y961" s="266"/>
      <c r="Z961" s="245" t="str">
        <f t="shared" si="73"/>
        <v/>
      </c>
      <c r="AA961" s="267"/>
      <c r="AB961" s="245" t="str">
        <f t="array" ref="AB961">_xlfn.IFS(AND(Z961=1,P961&lt;&gt;0),25,AND(Z961=1,R961&lt;&gt;0),21,AND(Z961=1,U961="ALTO"),16,AND(Z961=1,U961="BAJO"),11,AND(Z961=1,V961&lt;&gt;0),2,AND(Z961=2,P961&lt;&gt;0),25,AND(Z961=2,R961&lt;&gt;0),21,AND(Z961=2,U961="ALTO"),16,AND(Z961=2,U961="BAJO"),11,AND(Z961=2,V961&lt;&gt;0),4,AND(Z961=3,P961&lt;&gt;0),25,AND(Z961=3,R961&lt;&gt;0),21,AND(Z961=3,U961="ALTO"),16,AND(Z961=3,U961="BAJO"),12,AND(Z961=3,V961&lt;&gt;0),5,AND(Z961=4,P961&lt;&gt;0),25,AND(Z961=4,R961&lt;&gt;0),13,AND(Z961=4,U961="ALTO"),16,AND(Z961=4,U961="BAJO"),14,AND(Z961=4,V961&lt;&gt;0),7,AND(Z961=5,P961&lt;&gt;0),25,AND(Z961=5,R961&lt;&gt;0),21,AND(Z961=5,U961="ALTO"),16,AND(Z961=5,U961="BAJO"),12,AND(Z961=5,V961&lt;&gt;0),8,AND(Z961=6,P961&lt;&gt;0),25,AND(Z961=6,R961&lt;&gt;0),21,AND(Z961=6,U961="ALTO"),20,AND(Z961=6,U961="BAJO"),17,AND(Z961=6,V961&lt;&gt;0),6,AND(Z961=7,P961&lt;&gt;0),25,AND(Z961=7,R961&lt;&gt;0),23,AND(Z961=7,U961="ALTO"),16,AND(Z961=7,U961="BAJO"),11,AND(Z961=7,V961&lt;&gt;0),7,AND(Z961=8,P961&lt;&gt;0),25,AND(Z961=8,R961&lt;&gt;0),21,AND(Z961=8,U961="ALTO"),16,AND(Z961=8,U961="BAJO"),12,AND(Z961=8,V961&lt;&gt;0),8,AND(Z961=9,P961&lt;&gt;0),25,AND(Z961=9,R961&lt;&gt;0),21,AND(Z961=9,U961="ALTO"),20,AND(Z961=9,U961="BAJO"),17,AND(Z961=9,V961&lt;&gt;0),13,AND(Z961=10,P961&lt;&gt;0),25,AND(Z961=10,R961&lt;&gt;0),22,AND(Z961=10,U961="ALTO"),21,AND(Z961=10,U961="BAJO"),18,AND(Z961=10,V961&lt;&gt;0),18,AND(Z961=11,P961&lt;&gt;0),25,AND(Z961=11,R961&lt;&gt;0),23,AND(Z961=11,U961="ALTO"),20,AND(Z961=11,U961="BAJO"),16,AND(Z961=11,V961&lt;&gt;0),11,AND(Z961=12,P961&lt;&gt;0),25,AND(Z961=12,R961&lt;&gt;0),23,AND(Z961=12,U961="ALTO"),20,AND(Z961=12,U961="BAJO"),16,AND(Z961=12,V961&lt;&gt;0),12,AND(Z961=13,P961&lt;&gt;0),25,AND(Z961=13,R961&lt;&gt;0),21,AND(Z961=13,U961="ALTO"),20,AND(Z961=13,U961="BAJO"),17,AND(Z961=13,V961&lt;&gt;0),17,AND(Z961=14,P961&lt;&gt;0),25,AND(Z961=14,R961&lt;&gt;0),24,AND(Z961=14,U961="ALTO"),23,AND(Z961=14,U961="BAJO"),21,AND(Z961=14,V961&lt;&gt;0),18,AND(Z961=15,P961&lt;&gt;0),25,AND(Z961=15,R961&lt;&gt;0),24,AND(Z961=15,U961="ALTO"),22,AND(Z961=15,U961="BAJO"),19,AND(Z961=15,V961&lt;&gt;0),19,AND(Z961=16,P961&lt;&gt;0),25,AND(Z961=16,R961&lt;&gt;0),23,AND(Z961=16,U961="ALTO"),23,AND(Z961=16,U961="BAJO"),23,AND(Z961=16,V961&lt;&gt;0),20,AND(Z961=17,P961&lt;&gt;0),25,AND(Z961=17,R961&lt;&gt;0),24,AND(Z961=17,U961="ALTO"),23,AND(Z961=17,U961="BAJO"),21,AND(Z961=17,V961&lt;&gt;0),20,AND(Z961=18,P961&lt;&gt;0),25,AND(Z961=18,R961&lt;&gt;0),24,AND(Z961=18,U961="ALTO"),23,AND(Z961=18,U961="BAJO"),22,AND(Z961=18,V961&lt;&gt;0),21,AND(Z961=19,P961&lt;&gt;0),25,AND(Z961=19,R961&lt;&gt;0),25,AND(Z961=19,U961="ALTO"),24,AND(Z961=19,U961="BAJO"),22,AND(Z961=19,V961&lt;&gt;0),22,AND(Z961&lt;&gt;0,X961&lt;&gt;0),Z961,TRUE,"FALSO")</f>
        <v>FALSO</v>
      </c>
      <c r="AC961" s="222"/>
      <c r="AD961" s="222"/>
      <c r="AE961" s="36"/>
      <c r="AF961" s="37"/>
      <c r="AG961" s="37"/>
      <c r="AH961" s="25"/>
      <c r="AI961" s="25"/>
      <c r="AJ961" s="25"/>
      <c r="AK961" s="25"/>
      <c r="AL961" s="25"/>
      <c r="AM961" s="25"/>
      <c r="AN961" s="25"/>
      <c r="AO961" s="35"/>
      <c r="AP961" s="25"/>
      <c r="AQ961" s="35"/>
      <c r="AR961" s="25"/>
      <c r="AS961" s="35"/>
      <c r="AT961" s="25"/>
      <c r="AU961" s="35"/>
      <c r="AV961" s="25"/>
      <c r="AW961" s="35"/>
      <c r="AX961" s="25"/>
    </row>
    <row r="962" spans="1:50" ht="26.25">
      <c r="A962" s="285"/>
      <c r="B962" s="381"/>
      <c r="C962" s="379"/>
      <c r="D962" s="378"/>
      <c r="E962" s="249"/>
      <c r="F962" s="248"/>
      <c r="G962" s="225"/>
      <c r="H962" s="227"/>
      <c r="I962" s="254"/>
      <c r="J962" s="255" t="e">
        <f>+VLOOKUP(I962,Peligros_Aspectos!A:D,4,0)</f>
        <v>#N/A</v>
      </c>
      <c r="K962" s="256" t="e">
        <f>+VLOOKUP(I962,Peligros_Aspectos!A:D,2,0)</f>
        <v>#N/A</v>
      </c>
      <c r="L962" s="257" t="e">
        <f>+VLOOKUP(I962,Peligros_Aspectos!A:C,3,0)</f>
        <v>#N/A</v>
      </c>
      <c r="M962" s="232"/>
      <c r="N962" s="258"/>
      <c r="O962" s="245" t="str">
        <f t="shared" si="72"/>
        <v/>
      </c>
      <c r="P962" s="260"/>
      <c r="Q962" s="260"/>
      <c r="R962" s="260"/>
      <c r="S962" s="260"/>
      <c r="T962" s="260"/>
      <c r="U962" s="258"/>
      <c r="V962" s="265"/>
      <c r="W962" s="264"/>
      <c r="X962" s="260"/>
      <c r="Y962" s="266"/>
      <c r="Z962" s="245" t="str">
        <f t="shared" si="73"/>
        <v/>
      </c>
      <c r="AA962" s="267"/>
      <c r="AB962" s="245" t="str">
        <f t="array" ref="AB962">_xlfn.IFS(AND(Z962=1,P962&lt;&gt;0),25,AND(Z962=1,R962&lt;&gt;0),21,AND(Z962=1,U962="ALTO"),16,AND(Z962=1,U962="BAJO"),11,AND(Z962=1,V962&lt;&gt;0),2,AND(Z962=2,P962&lt;&gt;0),25,AND(Z962=2,R962&lt;&gt;0),21,AND(Z962=2,U962="ALTO"),16,AND(Z962=2,U962="BAJO"),11,AND(Z962=2,V962&lt;&gt;0),4,AND(Z962=3,P962&lt;&gt;0),25,AND(Z962=3,R962&lt;&gt;0),21,AND(Z962=3,U962="ALTO"),16,AND(Z962=3,U962="BAJO"),12,AND(Z962=3,V962&lt;&gt;0),5,AND(Z962=4,P962&lt;&gt;0),25,AND(Z962=4,R962&lt;&gt;0),13,AND(Z962=4,U962="ALTO"),16,AND(Z962=4,U962="BAJO"),14,AND(Z962=4,V962&lt;&gt;0),7,AND(Z962=5,P962&lt;&gt;0),25,AND(Z962=5,R962&lt;&gt;0),21,AND(Z962=5,U962="ALTO"),16,AND(Z962=5,U962="BAJO"),12,AND(Z962=5,V962&lt;&gt;0),8,AND(Z962=6,P962&lt;&gt;0),25,AND(Z962=6,R962&lt;&gt;0),21,AND(Z962=6,U962="ALTO"),20,AND(Z962=6,U962="BAJO"),17,AND(Z962=6,V962&lt;&gt;0),6,AND(Z962=7,P962&lt;&gt;0),25,AND(Z962=7,R962&lt;&gt;0),23,AND(Z962=7,U962="ALTO"),16,AND(Z962=7,U962="BAJO"),11,AND(Z962=7,V962&lt;&gt;0),7,AND(Z962=8,P962&lt;&gt;0),25,AND(Z962=8,R962&lt;&gt;0),21,AND(Z962=8,U962="ALTO"),16,AND(Z962=8,U962="BAJO"),12,AND(Z962=8,V962&lt;&gt;0),8,AND(Z962=9,P962&lt;&gt;0),25,AND(Z962=9,R962&lt;&gt;0),21,AND(Z962=9,U962="ALTO"),20,AND(Z962=9,U962="BAJO"),17,AND(Z962=9,V962&lt;&gt;0),13,AND(Z962=10,P962&lt;&gt;0),25,AND(Z962=10,R962&lt;&gt;0),22,AND(Z962=10,U962="ALTO"),21,AND(Z962=10,U962="BAJO"),18,AND(Z962=10,V962&lt;&gt;0),18,AND(Z962=11,P962&lt;&gt;0),25,AND(Z962=11,R962&lt;&gt;0),23,AND(Z962=11,U962="ALTO"),20,AND(Z962=11,U962="BAJO"),16,AND(Z962=11,V962&lt;&gt;0),11,AND(Z962=12,P962&lt;&gt;0),25,AND(Z962=12,R962&lt;&gt;0),23,AND(Z962=12,U962="ALTO"),20,AND(Z962=12,U962="BAJO"),16,AND(Z962=12,V962&lt;&gt;0),12,AND(Z962=13,P962&lt;&gt;0),25,AND(Z962=13,R962&lt;&gt;0),21,AND(Z962=13,U962="ALTO"),20,AND(Z962=13,U962="BAJO"),17,AND(Z962=13,V962&lt;&gt;0),17,AND(Z962=14,P962&lt;&gt;0),25,AND(Z962=14,R962&lt;&gt;0),24,AND(Z962=14,U962="ALTO"),23,AND(Z962=14,U962="BAJO"),21,AND(Z962=14,V962&lt;&gt;0),18,AND(Z962=15,P962&lt;&gt;0),25,AND(Z962=15,R962&lt;&gt;0),24,AND(Z962=15,U962="ALTO"),22,AND(Z962=15,U962="BAJO"),19,AND(Z962=15,V962&lt;&gt;0),19,AND(Z962=16,P962&lt;&gt;0),25,AND(Z962=16,R962&lt;&gt;0),23,AND(Z962=16,U962="ALTO"),23,AND(Z962=16,U962="BAJO"),23,AND(Z962=16,V962&lt;&gt;0),20,AND(Z962=17,P962&lt;&gt;0),25,AND(Z962=17,R962&lt;&gt;0),24,AND(Z962=17,U962="ALTO"),23,AND(Z962=17,U962="BAJO"),21,AND(Z962=17,V962&lt;&gt;0),20,AND(Z962=18,P962&lt;&gt;0),25,AND(Z962=18,R962&lt;&gt;0),24,AND(Z962=18,U962="ALTO"),23,AND(Z962=18,U962="BAJO"),22,AND(Z962=18,V962&lt;&gt;0),21,AND(Z962=19,P962&lt;&gt;0),25,AND(Z962=19,R962&lt;&gt;0),25,AND(Z962=19,U962="ALTO"),24,AND(Z962=19,U962="BAJO"),22,AND(Z962=19,V962&lt;&gt;0),22,AND(Z962&lt;&gt;0,X962&lt;&gt;0),Z962,TRUE,"FALSO")</f>
        <v>FALSO</v>
      </c>
      <c r="AC962" s="222"/>
      <c r="AD962" s="222"/>
      <c r="AE962" s="36"/>
      <c r="AF962" s="37"/>
      <c r="AG962" s="37"/>
      <c r="AH962" s="25"/>
      <c r="AI962" s="25"/>
      <c r="AJ962" s="25"/>
      <c r="AK962" s="25"/>
      <c r="AL962" s="25"/>
      <c r="AM962" s="25"/>
      <c r="AN962" s="25"/>
      <c r="AO962" s="35"/>
      <c r="AP962" s="25"/>
      <c r="AQ962" s="35"/>
      <c r="AR962" s="25"/>
      <c r="AS962" s="35"/>
      <c r="AT962" s="25"/>
      <c r="AU962" s="35"/>
      <c r="AV962" s="25"/>
      <c r="AW962" s="35"/>
      <c r="AX962" s="25"/>
    </row>
    <row r="963" spans="1:50" ht="26.25">
      <c r="A963" s="285"/>
      <c r="B963" s="381"/>
      <c r="C963" s="379"/>
      <c r="D963" s="378"/>
      <c r="E963" s="249"/>
      <c r="F963" s="248"/>
      <c r="G963" s="225"/>
      <c r="H963" s="227"/>
      <c r="I963" s="254"/>
      <c r="J963" s="255" t="e">
        <f>+VLOOKUP(I963,Peligros_Aspectos!A:D,4,0)</f>
        <v>#N/A</v>
      </c>
      <c r="K963" s="256" t="e">
        <f>+VLOOKUP(I963,Peligros_Aspectos!A:D,2,0)</f>
        <v>#N/A</v>
      </c>
      <c r="L963" s="257" t="e">
        <f>+VLOOKUP(I963,Peligros_Aspectos!A:C,3,0)</f>
        <v>#N/A</v>
      </c>
      <c r="M963" s="232"/>
      <c r="N963" s="258"/>
      <c r="O963" s="245" t="str">
        <f t="shared" si="72"/>
        <v/>
      </c>
      <c r="P963" s="260"/>
      <c r="Q963" s="260"/>
      <c r="R963" s="260"/>
      <c r="S963" s="260"/>
      <c r="T963" s="260"/>
      <c r="U963" s="258"/>
      <c r="V963" s="264"/>
      <c r="W963" s="264"/>
      <c r="X963" s="260"/>
      <c r="Y963" s="266"/>
      <c r="Z963" s="245" t="str">
        <f t="shared" ref="Z963:Z1030" si="75">O963</f>
        <v/>
      </c>
      <c r="AA963" s="267"/>
      <c r="AB963" s="245" t="str">
        <f t="array" ref="AB963">_xlfn.IFS(AND(Z963=1,P963&lt;&gt;0),25,AND(Z963=1,R963&lt;&gt;0),21,AND(Z963=1,U963="ALTO"),16,AND(Z963=1,U963="BAJO"),11,AND(Z963=1,V963&lt;&gt;0),2,AND(Z963=2,P963&lt;&gt;0),25,AND(Z963=2,R963&lt;&gt;0),21,AND(Z963=2,U963="ALTO"),16,AND(Z963=2,U963="BAJO"),11,AND(Z963=2,V963&lt;&gt;0),4,AND(Z963=3,P963&lt;&gt;0),25,AND(Z963=3,R963&lt;&gt;0),21,AND(Z963=3,U963="ALTO"),16,AND(Z963=3,U963="BAJO"),12,AND(Z963=3,V963&lt;&gt;0),5,AND(Z963=4,P963&lt;&gt;0),25,AND(Z963=4,R963&lt;&gt;0),13,AND(Z963=4,U963="ALTO"),16,AND(Z963=4,U963="BAJO"),14,AND(Z963=4,V963&lt;&gt;0),7,AND(Z963=5,P963&lt;&gt;0),25,AND(Z963=5,R963&lt;&gt;0),21,AND(Z963=5,U963="ALTO"),16,AND(Z963=5,U963="BAJO"),12,AND(Z963=5,V963&lt;&gt;0),8,AND(Z963=6,P963&lt;&gt;0),25,AND(Z963=6,R963&lt;&gt;0),21,AND(Z963=6,U963="ALTO"),20,AND(Z963=6,U963="BAJO"),17,AND(Z963=6,V963&lt;&gt;0),6,AND(Z963=7,P963&lt;&gt;0),25,AND(Z963=7,R963&lt;&gt;0),23,AND(Z963=7,U963="ALTO"),16,AND(Z963=7,U963="BAJO"),11,AND(Z963=7,V963&lt;&gt;0),7,AND(Z963=8,P963&lt;&gt;0),25,AND(Z963=8,R963&lt;&gt;0),21,AND(Z963=8,U963="ALTO"),16,AND(Z963=8,U963="BAJO"),12,AND(Z963=8,V963&lt;&gt;0),8,AND(Z963=9,P963&lt;&gt;0),25,AND(Z963=9,R963&lt;&gt;0),21,AND(Z963=9,U963="ALTO"),20,AND(Z963=9,U963="BAJO"),17,AND(Z963=9,V963&lt;&gt;0),13,AND(Z963=10,P963&lt;&gt;0),25,AND(Z963=10,R963&lt;&gt;0),22,AND(Z963=10,U963="ALTO"),21,AND(Z963=10,U963="BAJO"),18,AND(Z963=10,V963&lt;&gt;0),18,AND(Z963=11,P963&lt;&gt;0),25,AND(Z963=11,R963&lt;&gt;0),23,AND(Z963=11,U963="ALTO"),20,AND(Z963=11,U963="BAJO"),16,AND(Z963=11,V963&lt;&gt;0),11,AND(Z963=12,P963&lt;&gt;0),25,AND(Z963=12,R963&lt;&gt;0),23,AND(Z963=12,U963="ALTO"),20,AND(Z963=12,U963="BAJO"),16,AND(Z963=12,V963&lt;&gt;0),12,AND(Z963=13,P963&lt;&gt;0),25,AND(Z963=13,R963&lt;&gt;0),21,AND(Z963=13,U963="ALTO"),20,AND(Z963=13,U963="BAJO"),17,AND(Z963=13,V963&lt;&gt;0),17,AND(Z963=14,P963&lt;&gt;0),25,AND(Z963=14,R963&lt;&gt;0),24,AND(Z963=14,U963="ALTO"),23,AND(Z963=14,U963="BAJO"),21,AND(Z963=14,V963&lt;&gt;0),18,AND(Z963=15,P963&lt;&gt;0),25,AND(Z963=15,R963&lt;&gt;0),24,AND(Z963=15,U963="ALTO"),22,AND(Z963=15,U963="BAJO"),19,AND(Z963=15,V963&lt;&gt;0),19,AND(Z963=16,P963&lt;&gt;0),25,AND(Z963=16,R963&lt;&gt;0),23,AND(Z963=16,U963="ALTO"),23,AND(Z963=16,U963="BAJO"),23,AND(Z963=16,V963&lt;&gt;0),20,AND(Z963=17,P963&lt;&gt;0),25,AND(Z963=17,R963&lt;&gt;0),24,AND(Z963=17,U963="ALTO"),23,AND(Z963=17,U963="BAJO"),21,AND(Z963=17,V963&lt;&gt;0),20,AND(Z963=18,P963&lt;&gt;0),25,AND(Z963=18,R963&lt;&gt;0),24,AND(Z963=18,U963="ALTO"),23,AND(Z963=18,U963="BAJO"),22,AND(Z963=18,V963&lt;&gt;0),21,AND(Z963=19,P963&lt;&gt;0),25,AND(Z963=19,R963&lt;&gt;0),25,AND(Z963=19,U963="ALTO"),24,AND(Z963=19,U963="BAJO"),22,AND(Z963=19,V963&lt;&gt;0),22,AND(Z963&lt;&gt;0,X963&lt;&gt;0),Z963,TRUE,"FALSO")</f>
        <v>FALSO</v>
      </c>
      <c r="AC963" s="222"/>
      <c r="AD963" s="222"/>
      <c r="AE963" s="36"/>
      <c r="AF963" s="37"/>
      <c r="AG963" s="37"/>
      <c r="AH963" s="25"/>
      <c r="AI963" s="25"/>
      <c r="AJ963" s="25"/>
      <c r="AK963" s="25"/>
      <c r="AL963" s="25"/>
      <c r="AM963" s="25"/>
      <c r="AN963" s="25"/>
      <c r="AO963" s="35"/>
      <c r="AP963" s="25"/>
      <c r="AQ963" s="35"/>
      <c r="AR963" s="25"/>
      <c r="AS963" s="35"/>
      <c r="AT963" s="25"/>
      <c r="AU963" s="35"/>
      <c r="AV963" s="25"/>
      <c r="AW963" s="35"/>
      <c r="AX963" s="25"/>
    </row>
    <row r="964" spans="1:50" ht="26.25">
      <c r="A964" s="285"/>
      <c r="B964" s="381"/>
      <c r="C964" s="379"/>
      <c r="D964" s="378"/>
      <c r="E964" s="249"/>
      <c r="F964" s="248"/>
      <c r="G964" s="225"/>
      <c r="H964" s="227"/>
      <c r="I964" s="254"/>
      <c r="J964" s="255" t="e">
        <f>+VLOOKUP(I964,Peligros_Aspectos!A:D,4,0)</f>
        <v>#N/A</v>
      </c>
      <c r="K964" s="256" t="e">
        <f>+VLOOKUP(I964,Peligros_Aspectos!A:D,2,0)</f>
        <v>#N/A</v>
      </c>
      <c r="L964" s="257" t="e">
        <f>+VLOOKUP(I964,Peligros_Aspectos!A:C,3,0)</f>
        <v>#N/A</v>
      </c>
      <c r="M964" s="232"/>
      <c r="N964" s="258"/>
      <c r="O964" s="245" t="str">
        <f t="shared" si="72"/>
        <v/>
      </c>
      <c r="P964" s="260"/>
      <c r="Q964" s="260"/>
      <c r="R964" s="260"/>
      <c r="S964" s="260"/>
      <c r="T964" s="264"/>
      <c r="U964" s="258"/>
      <c r="V964" s="264"/>
      <c r="W964" s="264"/>
      <c r="X964" s="260"/>
      <c r="Y964" s="266"/>
      <c r="Z964" s="245" t="str">
        <f t="shared" si="75"/>
        <v/>
      </c>
      <c r="AA964" s="267"/>
      <c r="AB964" s="245" t="str">
        <f t="array" ref="AB964">_xlfn.IFS(AND(Z964=1,P964&lt;&gt;0),25,AND(Z964=1,R964&lt;&gt;0),21,AND(Z964=1,U964="ALTO"),16,AND(Z964=1,U964="BAJO"),11,AND(Z964=1,V964&lt;&gt;0),2,AND(Z964=2,P964&lt;&gt;0),25,AND(Z964=2,R964&lt;&gt;0),21,AND(Z964=2,U964="ALTO"),16,AND(Z964=2,U964="BAJO"),11,AND(Z964=2,V964&lt;&gt;0),4,AND(Z964=3,P964&lt;&gt;0),25,AND(Z964=3,R964&lt;&gt;0),21,AND(Z964=3,U964="ALTO"),16,AND(Z964=3,U964="BAJO"),12,AND(Z964=3,V964&lt;&gt;0),5,AND(Z964=4,P964&lt;&gt;0),25,AND(Z964=4,R964&lt;&gt;0),13,AND(Z964=4,U964="ALTO"),16,AND(Z964=4,U964="BAJO"),14,AND(Z964=4,V964&lt;&gt;0),7,AND(Z964=5,P964&lt;&gt;0),25,AND(Z964=5,R964&lt;&gt;0),21,AND(Z964=5,U964="ALTO"),16,AND(Z964=5,U964="BAJO"),12,AND(Z964=5,V964&lt;&gt;0),8,AND(Z964=6,P964&lt;&gt;0),25,AND(Z964=6,R964&lt;&gt;0),21,AND(Z964=6,U964="ALTO"),20,AND(Z964=6,U964="BAJO"),17,AND(Z964=6,V964&lt;&gt;0),6,AND(Z964=7,P964&lt;&gt;0),25,AND(Z964=7,R964&lt;&gt;0),23,AND(Z964=7,U964="ALTO"),16,AND(Z964=7,U964="BAJO"),11,AND(Z964=7,V964&lt;&gt;0),7,AND(Z964=8,P964&lt;&gt;0),25,AND(Z964=8,R964&lt;&gt;0),21,AND(Z964=8,U964="ALTO"),16,AND(Z964=8,U964="BAJO"),12,AND(Z964=8,V964&lt;&gt;0),8,AND(Z964=9,P964&lt;&gt;0),25,AND(Z964=9,R964&lt;&gt;0),21,AND(Z964=9,U964="ALTO"),20,AND(Z964=9,U964="BAJO"),17,AND(Z964=9,V964&lt;&gt;0),13,AND(Z964=10,P964&lt;&gt;0),25,AND(Z964=10,R964&lt;&gt;0),22,AND(Z964=10,U964="ALTO"),21,AND(Z964=10,U964="BAJO"),18,AND(Z964=10,V964&lt;&gt;0),18,AND(Z964=11,P964&lt;&gt;0),25,AND(Z964=11,R964&lt;&gt;0),23,AND(Z964=11,U964="ALTO"),20,AND(Z964=11,U964="BAJO"),16,AND(Z964=11,V964&lt;&gt;0),11,AND(Z964=12,P964&lt;&gt;0),25,AND(Z964=12,R964&lt;&gt;0),23,AND(Z964=12,U964="ALTO"),20,AND(Z964=12,U964="BAJO"),16,AND(Z964=12,V964&lt;&gt;0),12,AND(Z964=13,P964&lt;&gt;0),25,AND(Z964=13,R964&lt;&gt;0),21,AND(Z964=13,U964="ALTO"),20,AND(Z964=13,U964="BAJO"),17,AND(Z964=13,V964&lt;&gt;0),17,AND(Z964=14,P964&lt;&gt;0),25,AND(Z964=14,R964&lt;&gt;0),24,AND(Z964=14,U964="ALTO"),23,AND(Z964=14,U964="BAJO"),21,AND(Z964=14,V964&lt;&gt;0),18,AND(Z964=15,P964&lt;&gt;0),25,AND(Z964=15,R964&lt;&gt;0),24,AND(Z964=15,U964="ALTO"),22,AND(Z964=15,U964="BAJO"),19,AND(Z964=15,V964&lt;&gt;0),19,AND(Z964=16,P964&lt;&gt;0),25,AND(Z964=16,R964&lt;&gt;0),23,AND(Z964=16,U964="ALTO"),23,AND(Z964=16,U964="BAJO"),23,AND(Z964=16,V964&lt;&gt;0),20,AND(Z964=17,P964&lt;&gt;0),25,AND(Z964=17,R964&lt;&gt;0),24,AND(Z964=17,U964="ALTO"),23,AND(Z964=17,U964="BAJO"),21,AND(Z964=17,V964&lt;&gt;0),20,AND(Z964=18,P964&lt;&gt;0),25,AND(Z964=18,R964&lt;&gt;0),24,AND(Z964=18,U964="ALTO"),23,AND(Z964=18,U964="BAJO"),22,AND(Z964=18,V964&lt;&gt;0),21,AND(Z964=19,P964&lt;&gt;0),25,AND(Z964=19,R964&lt;&gt;0),25,AND(Z964=19,U964="ALTO"),24,AND(Z964=19,U964="BAJO"),22,AND(Z964=19,V964&lt;&gt;0),22,AND(Z964&lt;&gt;0,X964&lt;&gt;0),Z964,TRUE,"FALSO")</f>
        <v>FALSO</v>
      </c>
      <c r="AC964" s="222"/>
      <c r="AD964" s="222"/>
      <c r="AE964" s="36"/>
      <c r="AF964" s="37"/>
      <c r="AG964" s="37"/>
      <c r="AH964" s="25"/>
      <c r="AI964" s="25"/>
      <c r="AJ964" s="25"/>
      <c r="AK964" s="25"/>
      <c r="AL964" s="25"/>
      <c r="AM964" s="25"/>
      <c r="AN964" s="25"/>
      <c r="AO964" s="35"/>
      <c r="AP964" s="25"/>
      <c r="AQ964" s="35"/>
      <c r="AR964" s="25"/>
      <c r="AS964" s="35"/>
      <c r="AT964" s="25"/>
      <c r="AU964" s="35"/>
      <c r="AV964" s="25"/>
      <c r="AW964" s="35"/>
      <c r="AX964" s="25"/>
    </row>
    <row r="965" spans="1:50" ht="26.25">
      <c r="A965" s="285"/>
      <c r="B965" s="381"/>
      <c r="C965" s="379"/>
      <c r="D965" s="378"/>
      <c r="E965" s="249"/>
      <c r="F965" s="248"/>
      <c r="G965" s="225"/>
      <c r="H965" s="227"/>
      <c r="I965" s="254"/>
      <c r="J965" s="255" t="e">
        <f>+VLOOKUP(I965,Peligros_Aspectos!A:D,4,0)</f>
        <v>#N/A</v>
      </c>
      <c r="K965" s="256" t="e">
        <f>+VLOOKUP(I965,Peligros_Aspectos!A:D,2,0)</f>
        <v>#N/A</v>
      </c>
      <c r="L965" s="257" t="e">
        <f>+VLOOKUP(I965,Peligros_Aspectos!A:C,3,0)</f>
        <v>#N/A</v>
      </c>
      <c r="M965" s="232"/>
      <c r="N965" s="258"/>
      <c r="O965" s="245" t="str">
        <f t="shared" si="72"/>
        <v/>
      </c>
      <c r="P965" s="260"/>
      <c r="Q965" s="260"/>
      <c r="R965" s="260"/>
      <c r="S965" s="260"/>
      <c r="T965" s="260"/>
      <c r="U965" s="258"/>
      <c r="V965" s="264"/>
      <c r="W965" s="264"/>
      <c r="X965" s="260"/>
      <c r="Y965" s="266"/>
      <c r="Z965" s="245" t="str">
        <f t="shared" si="75"/>
        <v/>
      </c>
      <c r="AA965" s="267"/>
      <c r="AB965" s="245" t="str">
        <f t="array" ref="AB965">_xlfn.IFS(AND(Z965=1,P965&lt;&gt;0),25,AND(Z965=1,R965&lt;&gt;0),21,AND(Z965=1,U965="ALTO"),16,AND(Z965=1,U965="BAJO"),11,AND(Z965=1,V965&lt;&gt;0),2,AND(Z965=2,P965&lt;&gt;0),25,AND(Z965=2,R965&lt;&gt;0),21,AND(Z965=2,U965="ALTO"),16,AND(Z965=2,U965="BAJO"),11,AND(Z965=2,V965&lt;&gt;0),4,AND(Z965=3,P965&lt;&gt;0),25,AND(Z965=3,R965&lt;&gt;0),21,AND(Z965=3,U965="ALTO"),16,AND(Z965=3,U965="BAJO"),12,AND(Z965=3,V965&lt;&gt;0),5,AND(Z965=4,P965&lt;&gt;0),25,AND(Z965=4,R965&lt;&gt;0),13,AND(Z965=4,U965="ALTO"),16,AND(Z965=4,U965="BAJO"),14,AND(Z965=4,V965&lt;&gt;0),7,AND(Z965=5,P965&lt;&gt;0),25,AND(Z965=5,R965&lt;&gt;0),21,AND(Z965=5,U965="ALTO"),16,AND(Z965=5,U965="BAJO"),12,AND(Z965=5,V965&lt;&gt;0),8,AND(Z965=6,P965&lt;&gt;0),25,AND(Z965=6,R965&lt;&gt;0),21,AND(Z965=6,U965="ALTO"),20,AND(Z965=6,U965="BAJO"),17,AND(Z965=6,V965&lt;&gt;0),6,AND(Z965=7,P965&lt;&gt;0),25,AND(Z965=7,R965&lt;&gt;0),23,AND(Z965=7,U965="ALTO"),16,AND(Z965=7,U965="BAJO"),11,AND(Z965=7,V965&lt;&gt;0),7,AND(Z965=8,P965&lt;&gt;0),25,AND(Z965=8,R965&lt;&gt;0),21,AND(Z965=8,U965="ALTO"),16,AND(Z965=8,U965="BAJO"),12,AND(Z965=8,V965&lt;&gt;0),8,AND(Z965=9,P965&lt;&gt;0),25,AND(Z965=9,R965&lt;&gt;0),21,AND(Z965=9,U965="ALTO"),20,AND(Z965=9,U965="BAJO"),17,AND(Z965=9,V965&lt;&gt;0),13,AND(Z965=10,P965&lt;&gt;0),25,AND(Z965=10,R965&lt;&gt;0),22,AND(Z965=10,U965="ALTO"),21,AND(Z965=10,U965="BAJO"),18,AND(Z965=10,V965&lt;&gt;0),18,AND(Z965=11,P965&lt;&gt;0),25,AND(Z965=11,R965&lt;&gt;0),23,AND(Z965=11,U965="ALTO"),20,AND(Z965=11,U965="BAJO"),16,AND(Z965=11,V965&lt;&gt;0),11,AND(Z965=12,P965&lt;&gt;0),25,AND(Z965=12,R965&lt;&gt;0),23,AND(Z965=12,U965="ALTO"),20,AND(Z965=12,U965="BAJO"),16,AND(Z965=12,V965&lt;&gt;0),12,AND(Z965=13,P965&lt;&gt;0),25,AND(Z965=13,R965&lt;&gt;0),21,AND(Z965=13,U965="ALTO"),20,AND(Z965=13,U965="BAJO"),17,AND(Z965=13,V965&lt;&gt;0),17,AND(Z965=14,P965&lt;&gt;0),25,AND(Z965=14,R965&lt;&gt;0),24,AND(Z965=14,U965="ALTO"),23,AND(Z965=14,U965="BAJO"),21,AND(Z965=14,V965&lt;&gt;0),18,AND(Z965=15,P965&lt;&gt;0),25,AND(Z965=15,R965&lt;&gt;0),24,AND(Z965=15,U965="ALTO"),22,AND(Z965=15,U965="BAJO"),19,AND(Z965=15,V965&lt;&gt;0),19,AND(Z965=16,P965&lt;&gt;0),25,AND(Z965=16,R965&lt;&gt;0),23,AND(Z965=16,U965="ALTO"),23,AND(Z965=16,U965="BAJO"),23,AND(Z965=16,V965&lt;&gt;0),20,AND(Z965=17,P965&lt;&gt;0),25,AND(Z965=17,R965&lt;&gt;0),24,AND(Z965=17,U965="ALTO"),23,AND(Z965=17,U965="BAJO"),21,AND(Z965=17,V965&lt;&gt;0),20,AND(Z965=18,P965&lt;&gt;0),25,AND(Z965=18,R965&lt;&gt;0),24,AND(Z965=18,U965="ALTO"),23,AND(Z965=18,U965="BAJO"),22,AND(Z965=18,V965&lt;&gt;0),21,AND(Z965=19,P965&lt;&gt;0),25,AND(Z965=19,R965&lt;&gt;0),25,AND(Z965=19,U965="ALTO"),24,AND(Z965=19,U965="BAJO"),22,AND(Z965=19,V965&lt;&gt;0),22,AND(Z965&lt;&gt;0,X965&lt;&gt;0),Z965,TRUE,"FALSO")</f>
        <v>FALSO</v>
      </c>
      <c r="AC965" s="222"/>
      <c r="AD965" s="222"/>
      <c r="AE965" s="36"/>
      <c r="AF965" s="37"/>
      <c r="AG965" s="37"/>
      <c r="AH965" s="25"/>
      <c r="AI965" s="25"/>
      <c r="AJ965" s="25"/>
      <c r="AK965" s="25"/>
      <c r="AL965" s="25"/>
      <c r="AM965" s="25"/>
      <c r="AN965" s="25"/>
      <c r="AO965" s="35"/>
      <c r="AP965" s="25"/>
      <c r="AQ965" s="35"/>
      <c r="AR965" s="25"/>
      <c r="AS965" s="35"/>
      <c r="AT965" s="25"/>
      <c r="AU965" s="35"/>
      <c r="AV965" s="25"/>
      <c r="AW965" s="35"/>
      <c r="AX965" s="25"/>
    </row>
    <row r="966" spans="1:50" ht="26.25">
      <c r="A966" s="285"/>
      <c r="B966" s="381"/>
      <c r="C966" s="379"/>
      <c r="D966" s="378"/>
      <c r="E966" s="249"/>
      <c r="F966" s="248"/>
      <c r="G966" s="225"/>
      <c r="H966" s="227"/>
      <c r="I966" s="254"/>
      <c r="J966" s="255" t="e">
        <f>+VLOOKUP(I966,Peligros_Aspectos!A:D,4,0)</f>
        <v>#N/A</v>
      </c>
      <c r="K966" s="256" t="e">
        <f>+VLOOKUP(I966,Peligros_Aspectos!A:D,2,0)</f>
        <v>#N/A</v>
      </c>
      <c r="L966" s="257" t="e">
        <f>+VLOOKUP(I966,Peligros_Aspectos!A:C,3,0)</f>
        <v>#N/A</v>
      </c>
      <c r="M966" s="232"/>
      <c r="N966" s="258"/>
      <c r="O966" s="245" t="str">
        <f t="shared" si="72"/>
        <v/>
      </c>
      <c r="P966" s="260"/>
      <c r="Q966" s="260"/>
      <c r="R966" s="260"/>
      <c r="S966" s="260"/>
      <c r="T966" s="260"/>
      <c r="U966" s="258"/>
      <c r="V966" s="264"/>
      <c r="W966" s="264"/>
      <c r="X966" s="260"/>
      <c r="Y966" s="266"/>
      <c r="Z966" s="245" t="str">
        <f t="shared" si="75"/>
        <v/>
      </c>
      <c r="AA966" s="267"/>
      <c r="AB966" s="245" t="str">
        <f t="array" ref="AB966">_xlfn.IFS(AND(Z966=1,P966&lt;&gt;0),25,AND(Z966=1,R966&lt;&gt;0),21,AND(Z966=1,U966="ALTO"),16,AND(Z966=1,U966="BAJO"),11,AND(Z966=1,V966&lt;&gt;0),2,AND(Z966=2,P966&lt;&gt;0),25,AND(Z966=2,R966&lt;&gt;0),21,AND(Z966=2,U966="ALTO"),16,AND(Z966=2,U966="BAJO"),11,AND(Z966=2,V966&lt;&gt;0),4,AND(Z966=3,P966&lt;&gt;0),25,AND(Z966=3,R966&lt;&gt;0),21,AND(Z966=3,U966="ALTO"),16,AND(Z966=3,U966="BAJO"),12,AND(Z966=3,V966&lt;&gt;0),5,AND(Z966=4,P966&lt;&gt;0),25,AND(Z966=4,R966&lt;&gt;0),13,AND(Z966=4,U966="ALTO"),16,AND(Z966=4,U966="BAJO"),14,AND(Z966=4,V966&lt;&gt;0),7,AND(Z966=5,P966&lt;&gt;0),25,AND(Z966=5,R966&lt;&gt;0),21,AND(Z966=5,U966="ALTO"),16,AND(Z966=5,U966="BAJO"),12,AND(Z966=5,V966&lt;&gt;0),8,AND(Z966=6,P966&lt;&gt;0),25,AND(Z966=6,R966&lt;&gt;0),21,AND(Z966=6,U966="ALTO"),20,AND(Z966=6,U966="BAJO"),17,AND(Z966=6,V966&lt;&gt;0),6,AND(Z966=7,P966&lt;&gt;0),25,AND(Z966=7,R966&lt;&gt;0),23,AND(Z966=7,U966="ALTO"),16,AND(Z966=7,U966="BAJO"),11,AND(Z966=7,V966&lt;&gt;0),7,AND(Z966=8,P966&lt;&gt;0),25,AND(Z966=8,R966&lt;&gt;0),21,AND(Z966=8,U966="ALTO"),16,AND(Z966=8,U966="BAJO"),12,AND(Z966=8,V966&lt;&gt;0),8,AND(Z966=9,P966&lt;&gt;0),25,AND(Z966=9,R966&lt;&gt;0),21,AND(Z966=9,U966="ALTO"),20,AND(Z966=9,U966="BAJO"),17,AND(Z966=9,V966&lt;&gt;0),13,AND(Z966=10,P966&lt;&gt;0),25,AND(Z966=10,R966&lt;&gt;0),22,AND(Z966=10,U966="ALTO"),21,AND(Z966=10,U966="BAJO"),18,AND(Z966=10,V966&lt;&gt;0),18,AND(Z966=11,P966&lt;&gt;0),25,AND(Z966=11,R966&lt;&gt;0),23,AND(Z966=11,U966="ALTO"),20,AND(Z966=11,U966="BAJO"),16,AND(Z966=11,V966&lt;&gt;0),11,AND(Z966=12,P966&lt;&gt;0),25,AND(Z966=12,R966&lt;&gt;0),23,AND(Z966=12,U966="ALTO"),20,AND(Z966=12,U966="BAJO"),16,AND(Z966=12,V966&lt;&gt;0),12,AND(Z966=13,P966&lt;&gt;0),25,AND(Z966=13,R966&lt;&gt;0),21,AND(Z966=13,U966="ALTO"),20,AND(Z966=13,U966="BAJO"),17,AND(Z966=13,V966&lt;&gt;0),17,AND(Z966=14,P966&lt;&gt;0),25,AND(Z966=14,R966&lt;&gt;0),24,AND(Z966=14,U966="ALTO"),23,AND(Z966=14,U966="BAJO"),21,AND(Z966=14,V966&lt;&gt;0),18,AND(Z966=15,P966&lt;&gt;0),25,AND(Z966=15,R966&lt;&gt;0),24,AND(Z966=15,U966="ALTO"),22,AND(Z966=15,U966="BAJO"),19,AND(Z966=15,V966&lt;&gt;0),19,AND(Z966=16,P966&lt;&gt;0),25,AND(Z966=16,R966&lt;&gt;0),23,AND(Z966=16,U966="ALTO"),23,AND(Z966=16,U966="BAJO"),23,AND(Z966=16,V966&lt;&gt;0),20,AND(Z966=17,P966&lt;&gt;0),25,AND(Z966=17,R966&lt;&gt;0),24,AND(Z966=17,U966="ALTO"),23,AND(Z966=17,U966="BAJO"),21,AND(Z966=17,V966&lt;&gt;0),20,AND(Z966=18,P966&lt;&gt;0),25,AND(Z966=18,R966&lt;&gt;0),24,AND(Z966=18,U966="ALTO"),23,AND(Z966=18,U966="BAJO"),22,AND(Z966=18,V966&lt;&gt;0),21,AND(Z966=19,P966&lt;&gt;0),25,AND(Z966=19,R966&lt;&gt;0),25,AND(Z966=19,U966="ALTO"),24,AND(Z966=19,U966="BAJO"),22,AND(Z966=19,V966&lt;&gt;0),22,AND(Z966&lt;&gt;0,X966&lt;&gt;0),Z966,TRUE,"FALSO")</f>
        <v>FALSO</v>
      </c>
      <c r="AC966" s="222"/>
      <c r="AD966" s="222"/>
      <c r="AE966" s="36"/>
      <c r="AF966" s="37"/>
      <c r="AG966" s="37"/>
      <c r="AH966" s="25"/>
      <c r="AI966" s="25"/>
      <c r="AJ966" s="25"/>
      <c r="AK966" s="25"/>
      <c r="AL966" s="25"/>
      <c r="AM966" s="25"/>
      <c r="AN966" s="25"/>
      <c r="AO966" s="35"/>
      <c r="AP966" s="25"/>
      <c r="AQ966" s="35"/>
      <c r="AR966" s="25"/>
      <c r="AS966" s="35"/>
      <c r="AT966" s="25"/>
      <c r="AU966" s="35"/>
      <c r="AV966" s="25"/>
      <c r="AW966" s="35"/>
      <c r="AX966" s="25"/>
    </row>
    <row r="967" spans="1:50" ht="26.25">
      <c r="A967" s="285"/>
      <c r="B967" s="381"/>
      <c r="C967" s="379"/>
      <c r="D967" s="378"/>
      <c r="E967" s="249"/>
      <c r="F967" s="248"/>
      <c r="G967" s="225"/>
      <c r="H967" s="227"/>
      <c r="I967" s="254"/>
      <c r="J967" s="255" t="e">
        <f>+VLOOKUP(I967,Peligros_Aspectos!A:D,4,0)</f>
        <v>#N/A</v>
      </c>
      <c r="K967" s="256" t="e">
        <f>+VLOOKUP(I967,Peligros_Aspectos!A:D,2,0)</f>
        <v>#N/A</v>
      </c>
      <c r="L967" s="257" t="e">
        <f>+VLOOKUP(I967,Peligros_Aspectos!A:C,3,0)</f>
        <v>#N/A</v>
      </c>
      <c r="M967" s="232"/>
      <c r="N967" s="258"/>
      <c r="O967" s="245" t="str">
        <f t="shared" si="72"/>
        <v/>
      </c>
      <c r="P967" s="260"/>
      <c r="Q967" s="260"/>
      <c r="R967" s="260"/>
      <c r="S967" s="260"/>
      <c r="T967" s="260"/>
      <c r="U967" s="258"/>
      <c r="V967" s="264"/>
      <c r="W967" s="264"/>
      <c r="X967" s="260"/>
      <c r="Y967" s="266"/>
      <c r="Z967" s="245" t="str">
        <f t="shared" si="75"/>
        <v/>
      </c>
      <c r="AA967" s="267"/>
      <c r="AB967" s="245" t="str">
        <f t="array" ref="AB967">_xlfn.IFS(AND(Z967=1,P967&lt;&gt;0),25,AND(Z967=1,R967&lt;&gt;0),21,AND(Z967=1,U967="ALTO"),16,AND(Z967=1,U967="BAJO"),11,AND(Z967=1,V967&lt;&gt;0),2,AND(Z967=2,P967&lt;&gt;0),25,AND(Z967=2,R967&lt;&gt;0),21,AND(Z967=2,U967="ALTO"),16,AND(Z967=2,U967="BAJO"),11,AND(Z967=2,V967&lt;&gt;0),4,AND(Z967=3,P967&lt;&gt;0),25,AND(Z967=3,R967&lt;&gt;0),21,AND(Z967=3,U967="ALTO"),16,AND(Z967=3,U967="BAJO"),12,AND(Z967=3,V967&lt;&gt;0),5,AND(Z967=4,P967&lt;&gt;0),25,AND(Z967=4,R967&lt;&gt;0),13,AND(Z967=4,U967="ALTO"),16,AND(Z967=4,U967="BAJO"),14,AND(Z967=4,V967&lt;&gt;0),7,AND(Z967=5,P967&lt;&gt;0),25,AND(Z967=5,R967&lt;&gt;0),21,AND(Z967=5,U967="ALTO"),16,AND(Z967=5,U967="BAJO"),12,AND(Z967=5,V967&lt;&gt;0),8,AND(Z967=6,P967&lt;&gt;0),25,AND(Z967=6,R967&lt;&gt;0),21,AND(Z967=6,U967="ALTO"),20,AND(Z967=6,U967="BAJO"),17,AND(Z967=6,V967&lt;&gt;0),6,AND(Z967=7,P967&lt;&gt;0),25,AND(Z967=7,R967&lt;&gt;0),23,AND(Z967=7,U967="ALTO"),16,AND(Z967=7,U967="BAJO"),11,AND(Z967=7,V967&lt;&gt;0),7,AND(Z967=8,P967&lt;&gt;0),25,AND(Z967=8,R967&lt;&gt;0),21,AND(Z967=8,U967="ALTO"),16,AND(Z967=8,U967="BAJO"),12,AND(Z967=8,V967&lt;&gt;0),8,AND(Z967=9,P967&lt;&gt;0),25,AND(Z967=9,R967&lt;&gt;0),21,AND(Z967=9,U967="ALTO"),20,AND(Z967=9,U967="BAJO"),17,AND(Z967=9,V967&lt;&gt;0),13,AND(Z967=10,P967&lt;&gt;0),25,AND(Z967=10,R967&lt;&gt;0),22,AND(Z967=10,U967="ALTO"),21,AND(Z967=10,U967="BAJO"),18,AND(Z967=10,V967&lt;&gt;0),18,AND(Z967=11,P967&lt;&gt;0),25,AND(Z967=11,R967&lt;&gt;0),23,AND(Z967=11,U967="ALTO"),20,AND(Z967=11,U967="BAJO"),16,AND(Z967=11,V967&lt;&gt;0),11,AND(Z967=12,P967&lt;&gt;0),25,AND(Z967=12,R967&lt;&gt;0),23,AND(Z967=12,U967="ALTO"),20,AND(Z967=12,U967="BAJO"),16,AND(Z967=12,V967&lt;&gt;0),12,AND(Z967=13,P967&lt;&gt;0),25,AND(Z967=13,R967&lt;&gt;0),21,AND(Z967=13,U967="ALTO"),20,AND(Z967=13,U967="BAJO"),17,AND(Z967=13,V967&lt;&gt;0),17,AND(Z967=14,P967&lt;&gt;0),25,AND(Z967=14,R967&lt;&gt;0),24,AND(Z967=14,U967="ALTO"),23,AND(Z967=14,U967="BAJO"),21,AND(Z967=14,V967&lt;&gt;0),18,AND(Z967=15,P967&lt;&gt;0),25,AND(Z967=15,R967&lt;&gt;0),24,AND(Z967=15,U967="ALTO"),22,AND(Z967=15,U967="BAJO"),19,AND(Z967=15,V967&lt;&gt;0),19,AND(Z967=16,P967&lt;&gt;0),25,AND(Z967=16,R967&lt;&gt;0),23,AND(Z967=16,U967="ALTO"),23,AND(Z967=16,U967="BAJO"),23,AND(Z967=16,V967&lt;&gt;0),20,AND(Z967=17,P967&lt;&gt;0),25,AND(Z967=17,R967&lt;&gt;0),24,AND(Z967=17,U967="ALTO"),23,AND(Z967=17,U967="BAJO"),21,AND(Z967=17,V967&lt;&gt;0),20,AND(Z967=18,P967&lt;&gt;0),25,AND(Z967=18,R967&lt;&gt;0),24,AND(Z967=18,U967="ALTO"),23,AND(Z967=18,U967="BAJO"),22,AND(Z967=18,V967&lt;&gt;0),21,AND(Z967=19,P967&lt;&gt;0),25,AND(Z967=19,R967&lt;&gt;0),25,AND(Z967=19,U967="ALTO"),24,AND(Z967=19,U967="BAJO"),22,AND(Z967=19,V967&lt;&gt;0),22,AND(Z967&lt;&gt;0,X967&lt;&gt;0),Z967,TRUE,"FALSO")</f>
        <v>FALSO</v>
      </c>
      <c r="AC967" s="222"/>
      <c r="AD967" s="222"/>
      <c r="AE967" s="36"/>
      <c r="AF967" s="37"/>
      <c r="AG967" s="37"/>
      <c r="AH967" s="25"/>
      <c r="AI967" s="25"/>
      <c r="AJ967" s="25"/>
      <c r="AK967" s="25"/>
      <c r="AL967" s="25"/>
      <c r="AM967" s="25"/>
      <c r="AN967" s="25"/>
      <c r="AO967" s="35"/>
      <c r="AP967" s="25"/>
      <c r="AQ967" s="35"/>
      <c r="AR967" s="25"/>
      <c r="AS967" s="35"/>
      <c r="AT967" s="25"/>
      <c r="AU967" s="35"/>
      <c r="AV967" s="25"/>
      <c r="AW967" s="35"/>
      <c r="AX967" s="25"/>
    </row>
    <row r="968" spans="1:50" ht="26.25">
      <c r="A968" s="285"/>
      <c r="B968" s="381"/>
      <c r="C968" s="379"/>
      <c r="D968" s="378"/>
      <c r="E968" s="249"/>
      <c r="F968" s="248"/>
      <c r="G968" s="225"/>
      <c r="H968" s="227"/>
      <c r="I968" s="254"/>
      <c r="J968" s="255" t="e">
        <f>+VLOOKUP(I968,Peligros_Aspectos!A:D,4,0)</f>
        <v>#N/A</v>
      </c>
      <c r="K968" s="256" t="e">
        <f>+VLOOKUP(I968,Peligros_Aspectos!A:D,2,0)</f>
        <v>#N/A</v>
      </c>
      <c r="L968" s="257" t="e">
        <f>+VLOOKUP(I968,Peligros_Aspectos!A:C,3,0)</f>
        <v>#N/A</v>
      </c>
      <c r="M968" s="232"/>
      <c r="N968" s="258"/>
      <c r="O968" s="245" t="str">
        <f t="shared" si="72"/>
        <v/>
      </c>
      <c r="P968" s="260"/>
      <c r="Q968" s="260"/>
      <c r="R968" s="260"/>
      <c r="S968" s="260"/>
      <c r="T968" s="260"/>
      <c r="U968" s="258"/>
      <c r="V968" s="264"/>
      <c r="W968" s="264"/>
      <c r="X968" s="260"/>
      <c r="Y968" s="266"/>
      <c r="Z968" s="245" t="str">
        <f t="shared" si="75"/>
        <v/>
      </c>
      <c r="AA968" s="267"/>
      <c r="AB968" s="245" t="str">
        <f t="array" ref="AB968">_xlfn.IFS(AND(Z968=1,P968&lt;&gt;0),25,AND(Z968=1,R968&lt;&gt;0),21,AND(Z968=1,U968="ALTO"),16,AND(Z968=1,U968="BAJO"),11,AND(Z968=1,V968&lt;&gt;0),2,AND(Z968=2,P968&lt;&gt;0),25,AND(Z968=2,R968&lt;&gt;0),21,AND(Z968=2,U968="ALTO"),16,AND(Z968=2,U968="BAJO"),11,AND(Z968=2,V968&lt;&gt;0),4,AND(Z968=3,P968&lt;&gt;0),25,AND(Z968=3,R968&lt;&gt;0),21,AND(Z968=3,U968="ALTO"),16,AND(Z968=3,U968="BAJO"),12,AND(Z968=3,V968&lt;&gt;0),5,AND(Z968=4,P968&lt;&gt;0),25,AND(Z968=4,R968&lt;&gt;0),13,AND(Z968=4,U968="ALTO"),16,AND(Z968=4,U968="BAJO"),14,AND(Z968=4,V968&lt;&gt;0),7,AND(Z968=5,P968&lt;&gt;0),25,AND(Z968=5,R968&lt;&gt;0),21,AND(Z968=5,U968="ALTO"),16,AND(Z968=5,U968="BAJO"),12,AND(Z968=5,V968&lt;&gt;0),8,AND(Z968=6,P968&lt;&gt;0),25,AND(Z968=6,R968&lt;&gt;0),21,AND(Z968=6,U968="ALTO"),20,AND(Z968=6,U968="BAJO"),17,AND(Z968=6,V968&lt;&gt;0),6,AND(Z968=7,P968&lt;&gt;0),25,AND(Z968=7,R968&lt;&gt;0),23,AND(Z968=7,U968="ALTO"),16,AND(Z968=7,U968="BAJO"),11,AND(Z968=7,V968&lt;&gt;0),7,AND(Z968=8,P968&lt;&gt;0),25,AND(Z968=8,R968&lt;&gt;0),21,AND(Z968=8,U968="ALTO"),16,AND(Z968=8,U968="BAJO"),12,AND(Z968=8,V968&lt;&gt;0),8,AND(Z968=9,P968&lt;&gt;0),25,AND(Z968=9,R968&lt;&gt;0),21,AND(Z968=9,U968="ALTO"),20,AND(Z968=9,U968="BAJO"),17,AND(Z968=9,V968&lt;&gt;0),13,AND(Z968=10,P968&lt;&gt;0),25,AND(Z968=10,R968&lt;&gt;0),22,AND(Z968=10,U968="ALTO"),21,AND(Z968=10,U968="BAJO"),18,AND(Z968=10,V968&lt;&gt;0),18,AND(Z968=11,P968&lt;&gt;0),25,AND(Z968=11,R968&lt;&gt;0),23,AND(Z968=11,U968="ALTO"),20,AND(Z968=11,U968="BAJO"),16,AND(Z968=11,V968&lt;&gt;0),11,AND(Z968=12,P968&lt;&gt;0),25,AND(Z968=12,R968&lt;&gt;0),23,AND(Z968=12,U968="ALTO"),20,AND(Z968=12,U968="BAJO"),16,AND(Z968=12,V968&lt;&gt;0),12,AND(Z968=13,P968&lt;&gt;0),25,AND(Z968=13,R968&lt;&gt;0),21,AND(Z968=13,U968="ALTO"),20,AND(Z968=13,U968="BAJO"),17,AND(Z968=13,V968&lt;&gt;0),17,AND(Z968=14,P968&lt;&gt;0),25,AND(Z968=14,R968&lt;&gt;0),24,AND(Z968=14,U968="ALTO"),23,AND(Z968=14,U968="BAJO"),21,AND(Z968=14,V968&lt;&gt;0),18,AND(Z968=15,P968&lt;&gt;0),25,AND(Z968=15,R968&lt;&gt;0),24,AND(Z968=15,U968="ALTO"),22,AND(Z968=15,U968="BAJO"),19,AND(Z968=15,V968&lt;&gt;0),19,AND(Z968=16,P968&lt;&gt;0),25,AND(Z968=16,R968&lt;&gt;0),23,AND(Z968=16,U968="ALTO"),23,AND(Z968=16,U968="BAJO"),23,AND(Z968=16,V968&lt;&gt;0),20,AND(Z968=17,P968&lt;&gt;0),25,AND(Z968=17,R968&lt;&gt;0),24,AND(Z968=17,U968="ALTO"),23,AND(Z968=17,U968="BAJO"),21,AND(Z968=17,V968&lt;&gt;0),20,AND(Z968=18,P968&lt;&gt;0),25,AND(Z968=18,R968&lt;&gt;0),24,AND(Z968=18,U968="ALTO"),23,AND(Z968=18,U968="BAJO"),22,AND(Z968=18,V968&lt;&gt;0),21,AND(Z968=19,P968&lt;&gt;0),25,AND(Z968=19,R968&lt;&gt;0),25,AND(Z968=19,U968="ALTO"),24,AND(Z968=19,U968="BAJO"),22,AND(Z968=19,V968&lt;&gt;0),22,AND(Z968&lt;&gt;0,X968&lt;&gt;0),Z968,TRUE,"FALSO")</f>
        <v>FALSO</v>
      </c>
      <c r="AC968" s="222"/>
      <c r="AD968" s="222"/>
      <c r="AE968" s="36"/>
      <c r="AF968" s="37"/>
      <c r="AG968" s="37"/>
      <c r="AH968" s="25"/>
      <c r="AI968" s="25"/>
      <c r="AJ968" s="25"/>
      <c r="AK968" s="25"/>
      <c r="AL968" s="25"/>
      <c r="AM968" s="25"/>
      <c r="AN968" s="25"/>
      <c r="AO968" s="35"/>
      <c r="AP968" s="25"/>
      <c r="AQ968" s="35"/>
      <c r="AR968" s="25"/>
      <c r="AS968" s="35"/>
      <c r="AT968" s="25"/>
      <c r="AU968" s="35"/>
      <c r="AV968" s="25"/>
      <c r="AW968" s="35"/>
      <c r="AX968" s="25"/>
    </row>
    <row r="969" spans="1:50" ht="26.25">
      <c r="A969" s="285"/>
      <c r="B969" s="381"/>
      <c r="C969" s="379"/>
      <c r="D969" s="378"/>
      <c r="E969" s="249"/>
      <c r="F969" s="248"/>
      <c r="G969" s="225"/>
      <c r="H969" s="227"/>
      <c r="I969" s="254"/>
      <c r="J969" s="255" t="e">
        <f>+VLOOKUP(I969,Peligros_Aspectos!A:D,4,0)</f>
        <v>#N/A</v>
      </c>
      <c r="K969" s="256" t="e">
        <f>+VLOOKUP(I969,Peligros_Aspectos!A:D,2,0)</f>
        <v>#N/A</v>
      </c>
      <c r="L969" s="257" t="e">
        <f>+VLOOKUP(I969,Peligros_Aspectos!A:C,3,0)</f>
        <v>#N/A</v>
      </c>
      <c r="M969" s="232"/>
      <c r="N969" s="258"/>
      <c r="O969" s="245" t="str">
        <f t="shared" si="72"/>
        <v/>
      </c>
      <c r="P969" s="260"/>
      <c r="Q969" s="260"/>
      <c r="R969" s="260"/>
      <c r="S969" s="260"/>
      <c r="T969" s="260"/>
      <c r="U969" s="258"/>
      <c r="V969" s="264"/>
      <c r="W969" s="264"/>
      <c r="X969" s="260"/>
      <c r="Y969" s="266"/>
      <c r="Z969" s="245" t="str">
        <f t="shared" si="75"/>
        <v/>
      </c>
      <c r="AA969" s="267"/>
      <c r="AB969" s="245" t="str">
        <f t="array" ref="AB969">_xlfn.IFS(AND(Z969=1,P969&lt;&gt;0),25,AND(Z969=1,R969&lt;&gt;0),21,AND(Z969=1,U969="ALTO"),16,AND(Z969=1,U969="BAJO"),11,AND(Z969=1,V969&lt;&gt;0),2,AND(Z969=2,P969&lt;&gt;0),25,AND(Z969=2,R969&lt;&gt;0),21,AND(Z969=2,U969="ALTO"),16,AND(Z969=2,U969="BAJO"),11,AND(Z969=2,V969&lt;&gt;0),4,AND(Z969=3,P969&lt;&gt;0),25,AND(Z969=3,R969&lt;&gt;0),21,AND(Z969=3,U969="ALTO"),16,AND(Z969=3,U969="BAJO"),12,AND(Z969=3,V969&lt;&gt;0),5,AND(Z969=4,P969&lt;&gt;0),25,AND(Z969=4,R969&lt;&gt;0),13,AND(Z969=4,U969="ALTO"),16,AND(Z969=4,U969="BAJO"),14,AND(Z969=4,V969&lt;&gt;0),7,AND(Z969=5,P969&lt;&gt;0),25,AND(Z969=5,R969&lt;&gt;0),21,AND(Z969=5,U969="ALTO"),16,AND(Z969=5,U969="BAJO"),12,AND(Z969=5,V969&lt;&gt;0),8,AND(Z969=6,P969&lt;&gt;0),25,AND(Z969=6,R969&lt;&gt;0),21,AND(Z969=6,U969="ALTO"),20,AND(Z969=6,U969="BAJO"),17,AND(Z969=6,V969&lt;&gt;0),6,AND(Z969=7,P969&lt;&gt;0),25,AND(Z969=7,R969&lt;&gt;0),23,AND(Z969=7,U969="ALTO"),16,AND(Z969=7,U969="BAJO"),11,AND(Z969=7,V969&lt;&gt;0),7,AND(Z969=8,P969&lt;&gt;0),25,AND(Z969=8,R969&lt;&gt;0),21,AND(Z969=8,U969="ALTO"),16,AND(Z969=8,U969="BAJO"),12,AND(Z969=8,V969&lt;&gt;0),8,AND(Z969=9,P969&lt;&gt;0),25,AND(Z969=9,R969&lt;&gt;0),21,AND(Z969=9,U969="ALTO"),20,AND(Z969=9,U969="BAJO"),17,AND(Z969=9,V969&lt;&gt;0),13,AND(Z969=10,P969&lt;&gt;0),25,AND(Z969=10,R969&lt;&gt;0),22,AND(Z969=10,U969="ALTO"),21,AND(Z969=10,U969="BAJO"),18,AND(Z969=10,V969&lt;&gt;0),18,AND(Z969=11,P969&lt;&gt;0),25,AND(Z969=11,R969&lt;&gt;0),23,AND(Z969=11,U969="ALTO"),20,AND(Z969=11,U969="BAJO"),16,AND(Z969=11,V969&lt;&gt;0),11,AND(Z969=12,P969&lt;&gt;0),25,AND(Z969=12,R969&lt;&gt;0),23,AND(Z969=12,U969="ALTO"),20,AND(Z969=12,U969="BAJO"),16,AND(Z969=12,V969&lt;&gt;0),12,AND(Z969=13,P969&lt;&gt;0),25,AND(Z969=13,R969&lt;&gt;0),21,AND(Z969=13,U969="ALTO"),20,AND(Z969=13,U969="BAJO"),17,AND(Z969=13,V969&lt;&gt;0),17,AND(Z969=14,P969&lt;&gt;0),25,AND(Z969=14,R969&lt;&gt;0),24,AND(Z969=14,U969="ALTO"),23,AND(Z969=14,U969="BAJO"),21,AND(Z969=14,V969&lt;&gt;0),18,AND(Z969=15,P969&lt;&gt;0),25,AND(Z969=15,R969&lt;&gt;0),24,AND(Z969=15,U969="ALTO"),22,AND(Z969=15,U969="BAJO"),19,AND(Z969=15,V969&lt;&gt;0),19,AND(Z969=16,P969&lt;&gt;0),25,AND(Z969=16,R969&lt;&gt;0),23,AND(Z969=16,U969="ALTO"),23,AND(Z969=16,U969="BAJO"),23,AND(Z969=16,V969&lt;&gt;0),20,AND(Z969=17,P969&lt;&gt;0),25,AND(Z969=17,R969&lt;&gt;0),24,AND(Z969=17,U969="ALTO"),23,AND(Z969=17,U969="BAJO"),21,AND(Z969=17,V969&lt;&gt;0),20,AND(Z969=18,P969&lt;&gt;0),25,AND(Z969=18,R969&lt;&gt;0),24,AND(Z969=18,U969="ALTO"),23,AND(Z969=18,U969="BAJO"),22,AND(Z969=18,V969&lt;&gt;0),21,AND(Z969=19,P969&lt;&gt;0),25,AND(Z969=19,R969&lt;&gt;0),25,AND(Z969=19,U969="ALTO"),24,AND(Z969=19,U969="BAJO"),22,AND(Z969=19,V969&lt;&gt;0),22,AND(Z969&lt;&gt;0,X969&lt;&gt;0),Z969,TRUE,"FALSO")</f>
        <v>FALSO</v>
      </c>
      <c r="AC969" s="222"/>
      <c r="AD969" s="222"/>
      <c r="AE969" s="36"/>
      <c r="AF969" s="37"/>
      <c r="AG969" s="37"/>
      <c r="AH969" s="25"/>
      <c r="AI969" s="25"/>
      <c r="AJ969" s="25"/>
      <c r="AK969" s="25"/>
      <c r="AL969" s="25"/>
      <c r="AM969" s="25"/>
      <c r="AN969" s="25"/>
      <c r="AO969" s="35"/>
      <c r="AP969" s="25"/>
      <c r="AQ969" s="35"/>
      <c r="AR969" s="25"/>
      <c r="AS969" s="35"/>
      <c r="AT969" s="25"/>
      <c r="AU969" s="35"/>
      <c r="AV969" s="25"/>
      <c r="AW969" s="35"/>
      <c r="AX969" s="25"/>
    </row>
    <row r="970" spans="1:50" ht="26.25">
      <c r="A970" s="285"/>
      <c r="B970" s="381"/>
      <c r="C970" s="379"/>
      <c r="D970" s="378"/>
      <c r="E970" s="249"/>
      <c r="F970" s="248"/>
      <c r="G970" s="225"/>
      <c r="H970" s="227"/>
      <c r="I970" s="254"/>
      <c r="J970" s="255" t="e">
        <f>+VLOOKUP(I970,Peligros_Aspectos!A:D,4,0)</f>
        <v>#N/A</v>
      </c>
      <c r="K970" s="256" t="e">
        <f>+VLOOKUP(I970,Peligros_Aspectos!A:D,2,0)</f>
        <v>#N/A</v>
      </c>
      <c r="L970" s="257" t="e">
        <f>+VLOOKUP(I970,Peligros_Aspectos!A:C,3,0)</f>
        <v>#N/A</v>
      </c>
      <c r="M970" s="232"/>
      <c r="N970" s="258"/>
      <c r="O970" s="245" t="str">
        <f t="shared" si="72"/>
        <v/>
      </c>
      <c r="P970" s="260"/>
      <c r="Q970" s="260"/>
      <c r="R970" s="260"/>
      <c r="S970" s="260"/>
      <c r="T970" s="260"/>
      <c r="U970" s="258"/>
      <c r="V970" s="264"/>
      <c r="W970" s="264"/>
      <c r="X970" s="260"/>
      <c r="Y970" s="266"/>
      <c r="Z970" s="245" t="str">
        <f t="shared" si="75"/>
        <v/>
      </c>
      <c r="AA970" s="267"/>
      <c r="AB970" s="245" t="str">
        <f t="array" ref="AB970">_xlfn.IFS(AND(Z970=1,P970&lt;&gt;0),25,AND(Z970=1,R970&lt;&gt;0),21,AND(Z970=1,U970="ALTO"),16,AND(Z970=1,U970="BAJO"),11,AND(Z970=1,V970&lt;&gt;0),2,AND(Z970=2,P970&lt;&gt;0),25,AND(Z970=2,R970&lt;&gt;0),21,AND(Z970=2,U970="ALTO"),16,AND(Z970=2,U970="BAJO"),11,AND(Z970=2,V970&lt;&gt;0),4,AND(Z970=3,P970&lt;&gt;0),25,AND(Z970=3,R970&lt;&gt;0),21,AND(Z970=3,U970="ALTO"),16,AND(Z970=3,U970="BAJO"),12,AND(Z970=3,V970&lt;&gt;0),5,AND(Z970=4,P970&lt;&gt;0),25,AND(Z970=4,R970&lt;&gt;0),13,AND(Z970=4,U970="ALTO"),16,AND(Z970=4,U970="BAJO"),14,AND(Z970=4,V970&lt;&gt;0),7,AND(Z970=5,P970&lt;&gt;0),25,AND(Z970=5,R970&lt;&gt;0),21,AND(Z970=5,U970="ALTO"),16,AND(Z970=5,U970="BAJO"),12,AND(Z970=5,V970&lt;&gt;0),8,AND(Z970=6,P970&lt;&gt;0),25,AND(Z970=6,R970&lt;&gt;0),21,AND(Z970=6,U970="ALTO"),20,AND(Z970=6,U970="BAJO"),17,AND(Z970=6,V970&lt;&gt;0),6,AND(Z970=7,P970&lt;&gt;0),25,AND(Z970=7,R970&lt;&gt;0),23,AND(Z970=7,U970="ALTO"),16,AND(Z970=7,U970="BAJO"),11,AND(Z970=7,V970&lt;&gt;0),7,AND(Z970=8,P970&lt;&gt;0),25,AND(Z970=8,R970&lt;&gt;0),21,AND(Z970=8,U970="ALTO"),16,AND(Z970=8,U970="BAJO"),12,AND(Z970=8,V970&lt;&gt;0),8,AND(Z970=9,P970&lt;&gt;0),25,AND(Z970=9,R970&lt;&gt;0),21,AND(Z970=9,U970="ALTO"),20,AND(Z970=9,U970="BAJO"),17,AND(Z970=9,V970&lt;&gt;0),13,AND(Z970=10,P970&lt;&gt;0),25,AND(Z970=10,R970&lt;&gt;0),22,AND(Z970=10,U970="ALTO"),21,AND(Z970=10,U970="BAJO"),18,AND(Z970=10,V970&lt;&gt;0),18,AND(Z970=11,P970&lt;&gt;0),25,AND(Z970=11,R970&lt;&gt;0),23,AND(Z970=11,U970="ALTO"),20,AND(Z970=11,U970="BAJO"),16,AND(Z970=11,V970&lt;&gt;0),11,AND(Z970=12,P970&lt;&gt;0),25,AND(Z970=12,R970&lt;&gt;0),23,AND(Z970=12,U970="ALTO"),20,AND(Z970=12,U970="BAJO"),16,AND(Z970=12,V970&lt;&gt;0),12,AND(Z970=13,P970&lt;&gt;0),25,AND(Z970=13,R970&lt;&gt;0),21,AND(Z970=13,U970="ALTO"),20,AND(Z970=13,U970="BAJO"),17,AND(Z970=13,V970&lt;&gt;0),17,AND(Z970=14,P970&lt;&gt;0),25,AND(Z970=14,R970&lt;&gt;0),24,AND(Z970=14,U970="ALTO"),23,AND(Z970=14,U970="BAJO"),21,AND(Z970=14,V970&lt;&gt;0),18,AND(Z970=15,P970&lt;&gt;0),25,AND(Z970=15,R970&lt;&gt;0),24,AND(Z970=15,U970="ALTO"),22,AND(Z970=15,U970="BAJO"),19,AND(Z970=15,V970&lt;&gt;0),19,AND(Z970=16,P970&lt;&gt;0),25,AND(Z970=16,R970&lt;&gt;0),23,AND(Z970=16,U970="ALTO"),23,AND(Z970=16,U970="BAJO"),23,AND(Z970=16,V970&lt;&gt;0),20,AND(Z970=17,P970&lt;&gt;0),25,AND(Z970=17,R970&lt;&gt;0),24,AND(Z970=17,U970="ALTO"),23,AND(Z970=17,U970="BAJO"),21,AND(Z970=17,V970&lt;&gt;0),20,AND(Z970=18,P970&lt;&gt;0),25,AND(Z970=18,R970&lt;&gt;0),24,AND(Z970=18,U970="ALTO"),23,AND(Z970=18,U970="BAJO"),22,AND(Z970=18,V970&lt;&gt;0),21,AND(Z970=19,P970&lt;&gt;0),25,AND(Z970=19,R970&lt;&gt;0),25,AND(Z970=19,U970="ALTO"),24,AND(Z970=19,U970="BAJO"),22,AND(Z970=19,V970&lt;&gt;0),22,AND(Z970&lt;&gt;0,X970&lt;&gt;0),Z970,TRUE,"FALSO")</f>
        <v>FALSO</v>
      </c>
      <c r="AC970" s="222"/>
      <c r="AD970" s="222"/>
      <c r="AE970" s="36"/>
      <c r="AF970" s="37"/>
      <c r="AG970" s="37"/>
      <c r="AH970" s="25"/>
      <c r="AI970" s="25"/>
      <c r="AJ970" s="25"/>
      <c r="AK970" s="25"/>
      <c r="AL970" s="25"/>
      <c r="AM970" s="25"/>
      <c r="AN970" s="25"/>
      <c r="AO970" s="35"/>
      <c r="AP970" s="25"/>
      <c r="AQ970" s="35"/>
      <c r="AR970" s="25"/>
      <c r="AS970" s="35"/>
      <c r="AT970" s="25"/>
      <c r="AU970" s="35"/>
      <c r="AV970" s="25"/>
      <c r="AW970" s="35"/>
      <c r="AX970" s="25"/>
    </row>
    <row r="971" spans="1:50" ht="26.25">
      <c r="A971" s="285"/>
      <c r="B971" s="381"/>
      <c r="C971" s="379"/>
      <c r="D971" s="378"/>
      <c r="E971" s="249"/>
      <c r="F971" s="248"/>
      <c r="G971" s="225"/>
      <c r="H971" s="227"/>
      <c r="I971" s="254"/>
      <c r="J971" s="255" t="e">
        <f>+VLOOKUP(I971,Peligros_Aspectos!A:D,4,0)</f>
        <v>#N/A</v>
      </c>
      <c r="K971" s="256" t="e">
        <f>+VLOOKUP(I971,Peligros_Aspectos!A:D,2,0)</f>
        <v>#N/A</v>
      </c>
      <c r="L971" s="257" t="e">
        <f>+VLOOKUP(I971,Peligros_Aspectos!A:C,3,0)</f>
        <v>#N/A</v>
      </c>
      <c r="M971" s="232"/>
      <c r="N971" s="258"/>
      <c r="O971" s="245" t="str">
        <f t="shared" si="72"/>
        <v/>
      </c>
      <c r="P971" s="260"/>
      <c r="Q971" s="260"/>
      <c r="R971" s="260"/>
      <c r="S971" s="260"/>
      <c r="T971" s="260"/>
      <c r="U971" s="258"/>
      <c r="V971" s="264"/>
      <c r="W971" s="264"/>
      <c r="X971" s="260"/>
      <c r="Y971" s="266"/>
      <c r="Z971" s="245" t="str">
        <f t="shared" si="75"/>
        <v/>
      </c>
      <c r="AA971" s="267"/>
      <c r="AB971" s="245" t="str">
        <f t="array" ref="AB971">_xlfn.IFS(AND(Z971=1,P971&lt;&gt;0),25,AND(Z971=1,R971&lt;&gt;0),21,AND(Z971=1,U971="ALTO"),16,AND(Z971=1,U971="BAJO"),11,AND(Z971=1,V971&lt;&gt;0),2,AND(Z971=2,P971&lt;&gt;0),25,AND(Z971=2,R971&lt;&gt;0),21,AND(Z971=2,U971="ALTO"),16,AND(Z971=2,U971="BAJO"),11,AND(Z971=2,V971&lt;&gt;0),4,AND(Z971=3,P971&lt;&gt;0),25,AND(Z971=3,R971&lt;&gt;0),21,AND(Z971=3,U971="ALTO"),16,AND(Z971=3,U971="BAJO"),12,AND(Z971=3,V971&lt;&gt;0),5,AND(Z971=4,P971&lt;&gt;0),25,AND(Z971=4,R971&lt;&gt;0),13,AND(Z971=4,U971="ALTO"),16,AND(Z971=4,U971="BAJO"),14,AND(Z971=4,V971&lt;&gt;0),7,AND(Z971=5,P971&lt;&gt;0),25,AND(Z971=5,R971&lt;&gt;0),21,AND(Z971=5,U971="ALTO"),16,AND(Z971=5,U971="BAJO"),12,AND(Z971=5,V971&lt;&gt;0),8,AND(Z971=6,P971&lt;&gt;0),25,AND(Z971=6,R971&lt;&gt;0),21,AND(Z971=6,U971="ALTO"),20,AND(Z971=6,U971="BAJO"),17,AND(Z971=6,V971&lt;&gt;0),6,AND(Z971=7,P971&lt;&gt;0),25,AND(Z971=7,R971&lt;&gt;0),23,AND(Z971=7,U971="ALTO"),16,AND(Z971=7,U971="BAJO"),11,AND(Z971=7,V971&lt;&gt;0),7,AND(Z971=8,P971&lt;&gt;0),25,AND(Z971=8,R971&lt;&gt;0),21,AND(Z971=8,U971="ALTO"),16,AND(Z971=8,U971="BAJO"),12,AND(Z971=8,V971&lt;&gt;0),8,AND(Z971=9,P971&lt;&gt;0),25,AND(Z971=9,R971&lt;&gt;0),21,AND(Z971=9,U971="ALTO"),20,AND(Z971=9,U971="BAJO"),17,AND(Z971=9,V971&lt;&gt;0),13,AND(Z971=10,P971&lt;&gt;0),25,AND(Z971=10,R971&lt;&gt;0),22,AND(Z971=10,U971="ALTO"),21,AND(Z971=10,U971="BAJO"),18,AND(Z971=10,V971&lt;&gt;0),18,AND(Z971=11,P971&lt;&gt;0),25,AND(Z971=11,R971&lt;&gt;0),23,AND(Z971=11,U971="ALTO"),20,AND(Z971=11,U971="BAJO"),16,AND(Z971=11,V971&lt;&gt;0),11,AND(Z971=12,P971&lt;&gt;0),25,AND(Z971=12,R971&lt;&gt;0),23,AND(Z971=12,U971="ALTO"),20,AND(Z971=12,U971="BAJO"),16,AND(Z971=12,V971&lt;&gt;0),12,AND(Z971=13,P971&lt;&gt;0),25,AND(Z971=13,R971&lt;&gt;0),21,AND(Z971=13,U971="ALTO"),20,AND(Z971=13,U971="BAJO"),17,AND(Z971=13,V971&lt;&gt;0),17,AND(Z971=14,P971&lt;&gt;0),25,AND(Z971=14,R971&lt;&gt;0),24,AND(Z971=14,U971="ALTO"),23,AND(Z971=14,U971="BAJO"),21,AND(Z971=14,V971&lt;&gt;0),18,AND(Z971=15,P971&lt;&gt;0),25,AND(Z971=15,R971&lt;&gt;0),24,AND(Z971=15,U971="ALTO"),22,AND(Z971=15,U971="BAJO"),19,AND(Z971=15,V971&lt;&gt;0),19,AND(Z971=16,P971&lt;&gt;0),25,AND(Z971=16,R971&lt;&gt;0),23,AND(Z971=16,U971="ALTO"),23,AND(Z971=16,U971="BAJO"),23,AND(Z971=16,V971&lt;&gt;0),20,AND(Z971=17,P971&lt;&gt;0),25,AND(Z971=17,R971&lt;&gt;0),24,AND(Z971=17,U971="ALTO"),23,AND(Z971=17,U971="BAJO"),21,AND(Z971=17,V971&lt;&gt;0),20,AND(Z971=18,P971&lt;&gt;0),25,AND(Z971=18,R971&lt;&gt;0),24,AND(Z971=18,U971="ALTO"),23,AND(Z971=18,U971="BAJO"),22,AND(Z971=18,V971&lt;&gt;0),21,AND(Z971=19,P971&lt;&gt;0),25,AND(Z971=19,R971&lt;&gt;0),25,AND(Z971=19,U971="ALTO"),24,AND(Z971=19,U971="BAJO"),22,AND(Z971=19,V971&lt;&gt;0),22,AND(Z971&lt;&gt;0,X971&lt;&gt;0),Z971,TRUE,"FALSO")</f>
        <v>FALSO</v>
      </c>
      <c r="AC971" s="222"/>
      <c r="AD971" s="222"/>
      <c r="AE971" s="36"/>
      <c r="AF971" s="37"/>
      <c r="AG971" s="37"/>
      <c r="AH971" s="25"/>
      <c r="AI971" s="25"/>
      <c r="AJ971" s="25"/>
      <c r="AK971" s="25"/>
      <c r="AL971" s="25"/>
      <c r="AM971" s="25"/>
      <c r="AN971" s="25"/>
      <c r="AO971" s="35"/>
      <c r="AP971" s="25"/>
      <c r="AQ971" s="35"/>
      <c r="AR971" s="25"/>
      <c r="AS971" s="35"/>
      <c r="AT971" s="25"/>
      <c r="AU971" s="35"/>
      <c r="AV971" s="25"/>
      <c r="AW971" s="35"/>
      <c r="AX971" s="25"/>
    </row>
    <row r="972" spans="1:50" ht="26.25">
      <c r="A972" s="285"/>
      <c r="B972" s="381"/>
      <c r="C972" s="379"/>
      <c r="D972" s="378"/>
      <c r="E972" s="249"/>
      <c r="F972" s="248"/>
      <c r="G972" s="225"/>
      <c r="H972" s="227"/>
      <c r="I972" s="254"/>
      <c r="J972" s="255" t="e">
        <f>+VLOOKUP(I972,Peligros_Aspectos!A:D,4,0)</f>
        <v>#N/A</v>
      </c>
      <c r="K972" s="256" t="e">
        <f>+VLOOKUP(I972,Peligros_Aspectos!A:D,2,0)</f>
        <v>#N/A</v>
      </c>
      <c r="L972" s="257" t="e">
        <f>+VLOOKUP(I972,Peligros_Aspectos!A:C,3,0)</f>
        <v>#N/A</v>
      </c>
      <c r="M972" s="232"/>
      <c r="N972" s="258"/>
      <c r="O972" s="245" t="str">
        <f t="shared" si="72"/>
        <v/>
      </c>
      <c r="P972" s="260"/>
      <c r="Q972" s="260"/>
      <c r="R972" s="260"/>
      <c r="S972" s="260"/>
      <c r="T972" s="260"/>
      <c r="U972" s="258"/>
      <c r="V972" s="264"/>
      <c r="W972" s="264"/>
      <c r="X972" s="260"/>
      <c r="Y972" s="266"/>
      <c r="Z972" s="245" t="str">
        <f t="shared" si="75"/>
        <v/>
      </c>
      <c r="AA972" s="267"/>
      <c r="AB972" s="245" t="str">
        <f t="array" ref="AB972">_xlfn.IFS(AND(Z972=1,P972&lt;&gt;0),25,AND(Z972=1,R972&lt;&gt;0),21,AND(Z972=1,U972="ALTO"),16,AND(Z972=1,U972="BAJO"),11,AND(Z972=1,V972&lt;&gt;0),2,AND(Z972=2,P972&lt;&gt;0),25,AND(Z972=2,R972&lt;&gt;0),21,AND(Z972=2,U972="ALTO"),16,AND(Z972=2,U972="BAJO"),11,AND(Z972=2,V972&lt;&gt;0),4,AND(Z972=3,P972&lt;&gt;0),25,AND(Z972=3,R972&lt;&gt;0),21,AND(Z972=3,U972="ALTO"),16,AND(Z972=3,U972="BAJO"),12,AND(Z972=3,V972&lt;&gt;0),5,AND(Z972=4,P972&lt;&gt;0),25,AND(Z972=4,R972&lt;&gt;0),13,AND(Z972=4,U972="ALTO"),16,AND(Z972=4,U972="BAJO"),14,AND(Z972=4,V972&lt;&gt;0),7,AND(Z972=5,P972&lt;&gt;0),25,AND(Z972=5,R972&lt;&gt;0),21,AND(Z972=5,U972="ALTO"),16,AND(Z972=5,U972="BAJO"),12,AND(Z972=5,V972&lt;&gt;0),8,AND(Z972=6,P972&lt;&gt;0),25,AND(Z972=6,R972&lt;&gt;0),21,AND(Z972=6,U972="ALTO"),20,AND(Z972=6,U972="BAJO"),17,AND(Z972=6,V972&lt;&gt;0),6,AND(Z972=7,P972&lt;&gt;0),25,AND(Z972=7,R972&lt;&gt;0),23,AND(Z972=7,U972="ALTO"),16,AND(Z972=7,U972="BAJO"),11,AND(Z972=7,V972&lt;&gt;0),7,AND(Z972=8,P972&lt;&gt;0),25,AND(Z972=8,R972&lt;&gt;0),21,AND(Z972=8,U972="ALTO"),16,AND(Z972=8,U972="BAJO"),12,AND(Z972=8,V972&lt;&gt;0),8,AND(Z972=9,P972&lt;&gt;0),25,AND(Z972=9,R972&lt;&gt;0),21,AND(Z972=9,U972="ALTO"),20,AND(Z972=9,U972="BAJO"),17,AND(Z972=9,V972&lt;&gt;0),13,AND(Z972=10,P972&lt;&gt;0),25,AND(Z972=10,R972&lt;&gt;0),22,AND(Z972=10,U972="ALTO"),21,AND(Z972=10,U972="BAJO"),18,AND(Z972=10,V972&lt;&gt;0),18,AND(Z972=11,P972&lt;&gt;0),25,AND(Z972=11,R972&lt;&gt;0),23,AND(Z972=11,U972="ALTO"),20,AND(Z972=11,U972="BAJO"),16,AND(Z972=11,V972&lt;&gt;0),11,AND(Z972=12,P972&lt;&gt;0),25,AND(Z972=12,R972&lt;&gt;0),23,AND(Z972=12,U972="ALTO"),20,AND(Z972=12,U972="BAJO"),16,AND(Z972=12,V972&lt;&gt;0),12,AND(Z972=13,P972&lt;&gt;0),25,AND(Z972=13,R972&lt;&gt;0),21,AND(Z972=13,U972="ALTO"),20,AND(Z972=13,U972="BAJO"),17,AND(Z972=13,V972&lt;&gt;0),17,AND(Z972=14,P972&lt;&gt;0),25,AND(Z972=14,R972&lt;&gt;0),24,AND(Z972=14,U972="ALTO"),23,AND(Z972=14,U972="BAJO"),21,AND(Z972=14,V972&lt;&gt;0),18,AND(Z972=15,P972&lt;&gt;0),25,AND(Z972=15,R972&lt;&gt;0),24,AND(Z972=15,U972="ALTO"),22,AND(Z972=15,U972="BAJO"),19,AND(Z972=15,V972&lt;&gt;0),19,AND(Z972=16,P972&lt;&gt;0),25,AND(Z972=16,R972&lt;&gt;0),23,AND(Z972=16,U972="ALTO"),23,AND(Z972=16,U972="BAJO"),23,AND(Z972=16,V972&lt;&gt;0),20,AND(Z972=17,P972&lt;&gt;0),25,AND(Z972=17,R972&lt;&gt;0),24,AND(Z972=17,U972="ALTO"),23,AND(Z972=17,U972="BAJO"),21,AND(Z972=17,V972&lt;&gt;0),20,AND(Z972=18,P972&lt;&gt;0),25,AND(Z972=18,R972&lt;&gt;0),24,AND(Z972=18,U972="ALTO"),23,AND(Z972=18,U972="BAJO"),22,AND(Z972=18,V972&lt;&gt;0),21,AND(Z972=19,P972&lt;&gt;0),25,AND(Z972=19,R972&lt;&gt;0),25,AND(Z972=19,U972="ALTO"),24,AND(Z972=19,U972="BAJO"),22,AND(Z972=19,V972&lt;&gt;0),22,AND(Z972&lt;&gt;0,X972&lt;&gt;0),Z972,TRUE,"FALSO")</f>
        <v>FALSO</v>
      </c>
      <c r="AC972" s="222"/>
      <c r="AD972" s="222"/>
      <c r="AE972" s="36"/>
      <c r="AF972" s="37"/>
      <c r="AG972" s="37"/>
      <c r="AH972" s="25"/>
      <c r="AI972" s="25"/>
      <c r="AJ972" s="25"/>
      <c r="AK972" s="25"/>
      <c r="AL972" s="25"/>
      <c r="AM972" s="25"/>
      <c r="AN972" s="25"/>
      <c r="AO972" s="35"/>
      <c r="AP972" s="25"/>
      <c r="AQ972" s="35"/>
      <c r="AR972" s="25"/>
      <c r="AS972" s="35"/>
      <c r="AT972" s="25"/>
      <c r="AU972" s="35"/>
      <c r="AV972" s="25"/>
      <c r="AW972" s="35"/>
      <c r="AX972" s="25"/>
    </row>
    <row r="973" spans="1:50" ht="26.25">
      <c r="A973" s="285"/>
      <c r="B973" s="381"/>
      <c r="C973" s="379"/>
      <c r="D973" s="378"/>
      <c r="E973" s="249"/>
      <c r="F973" s="248"/>
      <c r="G973" s="225"/>
      <c r="H973" s="227"/>
      <c r="I973" s="254"/>
      <c r="J973" s="255" t="e">
        <f>+VLOOKUP(I973,Peligros_Aspectos!A:D,4,0)</f>
        <v>#N/A</v>
      </c>
      <c r="K973" s="256" t="e">
        <f>+VLOOKUP(I973,Peligros_Aspectos!A:D,2,0)</f>
        <v>#N/A</v>
      </c>
      <c r="L973" s="257" t="e">
        <f>+VLOOKUP(I973,Peligros_Aspectos!A:C,3,0)</f>
        <v>#N/A</v>
      </c>
      <c r="M973" s="232"/>
      <c r="N973" s="258"/>
      <c r="O973" s="245" t="str">
        <f t="shared" si="72"/>
        <v/>
      </c>
      <c r="P973" s="260"/>
      <c r="Q973" s="260"/>
      <c r="R973" s="260"/>
      <c r="S973" s="260"/>
      <c r="T973" s="264"/>
      <c r="U973" s="258"/>
      <c r="V973" s="264"/>
      <c r="W973" s="264"/>
      <c r="X973" s="260"/>
      <c r="Y973" s="266"/>
      <c r="Z973" s="245" t="str">
        <f t="shared" si="75"/>
        <v/>
      </c>
      <c r="AA973" s="267"/>
      <c r="AB973" s="245" t="str">
        <f t="array" ref="AB973">_xlfn.IFS(AND(Z973=1,P973&lt;&gt;0),25,AND(Z973=1,R973&lt;&gt;0),21,AND(Z973=1,U973="ALTO"),16,AND(Z973=1,U973="BAJO"),11,AND(Z973=1,V973&lt;&gt;0),2,AND(Z973=2,P973&lt;&gt;0),25,AND(Z973=2,R973&lt;&gt;0),21,AND(Z973=2,U973="ALTO"),16,AND(Z973=2,U973="BAJO"),11,AND(Z973=2,V973&lt;&gt;0),4,AND(Z973=3,P973&lt;&gt;0),25,AND(Z973=3,R973&lt;&gt;0),21,AND(Z973=3,U973="ALTO"),16,AND(Z973=3,U973="BAJO"),12,AND(Z973=3,V973&lt;&gt;0),5,AND(Z973=4,P973&lt;&gt;0),25,AND(Z973=4,R973&lt;&gt;0),13,AND(Z973=4,U973="ALTO"),16,AND(Z973=4,U973="BAJO"),14,AND(Z973=4,V973&lt;&gt;0),7,AND(Z973=5,P973&lt;&gt;0),25,AND(Z973=5,R973&lt;&gt;0),21,AND(Z973=5,U973="ALTO"),16,AND(Z973=5,U973="BAJO"),12,AND(Z973=5,V973&lt;&gt;0),8,AND(Z973=6,P973&lt;&gt;0),25,AND(Z973=6,R973&lt;&gt;0),21,AND(Z973=6,U973="ALTO"),20,AND(Z973=6,U973="BAJO"),17,AND(Z973=6,V973&lt;&gt;0),6,AND(Z973=7,P973&lt;&gt;0),25,AND(Z973=7,R973&lt;&gt;0),23,AND(Z973=7,U973="ALTO"),16,AND(Z973=7,U973="BAJO"),11,AND(Z973=7,V973&lt;&gt;0),7,AND(Z973=8,P973&lt;&gt;0),25,AND(Z973=8,R973&lt;&gt;0),21,AND(Z973=8,U973="ALTO"),16,AND(Z973=8,U973="BAJO"),12,AND(Z973=8,V973&lt;&gt;0),8,AND(Z973=9,P973&lt;&gt;0),25,AND(Z973=9,R973&lt;&gt;0),21,AND(Z973=9,U973="ALTO"),20,AND(Z973=9,U973="BAJO"),17,AND(Z973=9,V973&lt;&gt;0),13,AND(Z973=10,P973&lt;&gt;0),25,AND(Z973=10,R973&lt;&gt;0),22,AND(Z973=10,U973="ALTO"),21,AND(Z973=10,U973="BAJO"),18,AND(Z973=10,V973&lt;&gt;0),18,AND(Z973=11,P973&lt;&gt;0),25,AND(Z973=11,R973&lt;&gt;0),23,AND(Z973=11,U973="ALTO"),20,AND(Z973=11,U973="BAJO"),16,AND(Z973=11,V973&lt;&gt;0),11,AND(Z973=12,P973&lt;&gt;0),25,AND(Z973=12,R973&lt;&gt;0),23,AND(Z973=12,U973="ALTO"),20,AND(Z973=12,U973="BAJO"),16,AND(Z973=12,V973&lt;&gt;0),12,AND(Z973=13,P973&lt;&gt;0),25,AND(Z973=13,R973&lt;&gt;0),21,AND(Z973=13,U973="ALTO"),20,AND(Z973=13,U973="BAJO"),17,AND(Z973=13,V973&lt;&gt;0),17,AND(Z973=14,P973&lt;&gt;0),25,AND(Z973=14,R973&lt;&gt;0),24,AND(Z973=14,U973="ALTO"),23,AND(Z973=14,U973="BAJO"),21,AND(Z973=14,V973&lt;&gt;0),18,AND(Z973=15,P973&lt;&gt;0),25,AND(Z973=15,R973&lt;&gt;0),24,AND(Z973=15,U973="ALTO"),22,AND(Z973=15,U973="BAJO"),19,AND(Z973=15,V973&lt;&gt;0),19,AND(Z973=16,P973&lt;&gt;0),25,AND(Z973=16,R973&lt;&gt;0),23,AND(Z973=16,U973="ALTO"),23,AND(Z973=16,U973="BAJO"),23,AND(Z973=16,V973&lt;&gt;0),20,AND(Z973=17,P973&lt;&gt;0),25,AND(Z973=17,R973&lt;&gt;0),24,AND(Z973=17,U973="ALTO"),23,AND(Z973=17,U973="BAJO"),21,AND(Z973=17,V973&lt;&gt;0),20,AND(Z973=18,P973&lt;&gt;0),25,AND(Z973=18,R973&lt;&gt;0),24,AND(Z973=18,U973="ALTO"),23,AND(Z973=18,U973="BAJO"),22,AND(Z973=18,V973&lt;&gt;0),21,AND(Z973=19,P973&lt;&gt;0),25,AND(Z973=19,R973&lt;&gt;0),25,AND(Z973=19,U973="ALTO"),24,AND(Z973=19,U973="BAJO"),22,AND(Z973=19,V973&lt;&gt;0),22,AND(Z973&lt;&gt;0,X973&lt;&gt;0),Z973,TRUE,"FALSO")</f>
        <v>FALSO</v>
      </c>
      <c r="AC973" s="222"/>
      <c r="AD973" s="222"/>
      <c r="AE973" s="36"/>
      <c r="AF973" s="37"/>
      <c r="AG973" s="37"/>
      <c r="AH973" s="25"/>
      <c r="AI973" s="25"/>
      <c r="AJ973" s="25"/>
      <c r="AK973" s="25"/>
      <c r="AL973" s="25"/>
      <c r="AM973" s="25"/>
      <c r="AN973" s="25"/>
      <c r="AO973" s="35"/>
      <c r="AP973" s="25"/>
      <c r="AQ973" s="35"/>
      <c r="AR973" s="25"/>
      <c r="AS973" s="35"/>
      <c r="AT973" s="25"/>
      <c r="AU973" s="35"/>
      <c r="AV973" s="25"/>
      <c r="AW973" s="35"/>
      <c r="AX973" s="25"/>
    </row>
    <row r="974" spans="1:50" ht="26.25">
      <c r="A974" s="285"/>
      <c r="B974" s="381"/>
      <c r="C974" s="379"/>
      <c r="D974" s="378"/>
      <c r="E974" s="249"/>
      <c r="F974" s="248"/>
      <c r="G974" s="225"/>
      <c r="H974" s="227"/>
      <c r="I974" s="254"/>
      <c r="J974" s="255" t="e">
        <f>+VLOOKUP(I974,Peligros_Aspectos!A:D,4,0)</f>
        <v>#N/A</v>
      </c>
      <c r="K974" s="256" t="e">
        <f>+VLOOKUP(I974,Peligros_Aspectos!A:D,2,0)</f>
        <v>#N/A</v>
      </c>
      <c r="L974" s="257" t="e">
        <f>+VLOOKUP(I974,Peligros_Aspectos!A:C,3,0)</f>
        <v>#N/A</v>
      </c>
      <c r="M974" s="232"/>
      <c r="N974" s="258"/>
      <c r="O974" s="245" t="str">
        <f t="shared" si="72"/>
        <v/>
      </c>
      <c r="P974" s="260"/>
      <c r="Q974" s="260"/>
      <c r="R974" s="260"/>
      <c r="S974" s="260"/>
      <c r="T974" s="260"/>
      <c r="U974" s="258"/>
      <c r="V974" s="264"/>
      <c r="W974" s="264"/>
      <c r="X974" s="260"/>
      <c r="Y974" s="266"/>
      <c r="Z974" s="245" t="str">
        <f t="shared" si="75"/>
        <v/>
      </c>
      <c r="AA974" s="267"/>
      <c r="AB974" s="245" t="str">
        <f t="array" ref="AB974">_xlfn.IFS(AND(Z974=1,P974&lt;&gt;0),25,AND(Z974=1,R974&lt;&gt;0),21,AND(Z974=1,U974="ALTO"),16,AND(Z974=1,U974="BAJO"),11,AND(Z974=1,V974&lt;&gt;0),2,AND(Z974=2,P974&lt;&gt;0),25,AND(Z974=2,R974&lt;&gt;0),21,AND(Z974=2,U974="ALTO"),16,AND(Z974=2,U974="BAJO"),11,AND(Z974=2,V974&lt;&gt;0),4,AND(Z974=3,P974&lt;&gt;0),25,AND(Z974=3,R974&lt;&gt;0),21,AND(Z974=3,U974="ALTO"),16,AND(Z974=3,U974="BAJO"),12,AND(Z974=3,V974&lt;&gt;0),5,AND(Z974=4,P974&lt;&gt;0),25,AND(Z974=4,R974&lt;&gt;0),13,AND(Z974=4,U974="ALTO"),16,AND(Z974=4,U974="BAJO"),14,AND(Z974=4,V974&lt;&gt;0),7,AND(Z974=5,P974&lt;&gt;0),25,AND(Z974=5,R974&lt;&gt;0),21,AND(Z974=5,U974="ALTO"),16,AND(Z974=5,U974="BAJO"),12,AND(Z974=5,V974&lt;&gt;0),8,AND(Z974=6,P974&lt;&gt;0),25,AND(Z974=6,R974&lt;&gt;0),21,AND(Z974=6,U974="ALTO"),20,AND(Z974=6,U974="BAJO"),17,AND(Z974=6,V974&lt;&gt;0),6,AND(Z974=7,P974&lt;&gt;0),25,AND(Z974=7,R974&lt;&gt;0),23,AND(Z974=7,U974="ALTO"),16,AND(Z974=7,U974="BAJO"),11,AND(Z974=7,V974&lt;&gt;0),7,AND(Z974=8,P974&lt;&gt;0),25,AND(Z974=8,R974&lt;&gt;0),21,AND(Z974=8,U974="ALTO"),16,AND(Z974=8,U974="BAJO"),12,AND(Z974=8,V974&lt;&gt;0),8,AND(Z974=9,P974&lt;&gt;0),25,AND(Z974=9,R974&lt;&gt;0),21,AND(Z974=9,U974="ALTO"),20,AND(Z974=9,U974="BAJO"),17,AND(Z974=9,V974&lt;&gt;0),13,AND(Z974=10,P974&lt;&gt;0),25,AND(Z974=10,R974&lt;&gt;0),22,AND(Z974=10,U974="ALTO"),21,AND(Z974=10,U974="BAJO"),18,AND(Z974=10,V974&lt;&gt;0),18,AND(Z974=11,P974&lt;&gt;0),25,AND(Z974=11,R974&lt;&gt;0),23,AND(Z974=11,U974="ALTO"),20,AND(Z974=11,U974="BAJO"),16,AND(Z974=11,V974&lt;&gt;0),11,AND(Z974=12,P974&lt;&gt;0),25,AND(Z974=12,R974&lt;&gt;0),23,AND(Z974=12,U974="ALTO"),20,AND(Z974=12,U974="BAJO"),16,AND(Z974=12,V974&lt;&gt;0),12,AND(Z974=13,P974&lt;&gt;0),25,AND(Z974=13,R974&lt;&gt;0),21,AND(Z974=13,U974="ALTO"),20,AND(Z974=13,U974="BAJO"),17,AND(Z974=13,V974&lt;&gt;0),17,AND(Z974=14,P974&lt;&gt;0),25,AND(Z974=14,R974&lt;&gt;0),24,AND(Z974=14,U974="ALTO"),23,AND(Z974=14,U974="BAJO"),21,AND(Z974=14,V974&lt;&gt;0),18,AND(Z974=15,P974&lt;&gt;0),25,AND(Z974=15,R974&lt;&gt;0),24,AND(Z974=15,U974="ALTO"),22,AND(Z974=15,U974="BAJO"),19,AND(Z974=15,V974&lt;&gt;0),19,AND(Z974=16,P974&lt;&gt;0),25,AND(Z974=16,R974&lt;&gt;0),23,AND(Z974=16,U974="ALTO"),23,AND(Z974=16,U974="BAJO"),23,AND(Z974=16,V974&lt;&gt;0),20,AND(Z974=17,P974&lt;&gt;0),25,AND(Z974=17,R974&lt;&gt;0),24,AND(Z974=17,U974="ALTO"),23,AND(Z974=17,U974="BAJO"),21,AND(Z974=17,V974&lt;&gt;0),20,AND(Z974=18,P974&lt;&gt;0),25,AND(Z974=18,R974&lt;&gt;0),24,AND(Z974=18,U974="ALTO"),23,AND(Z974=18,U974="BAJO"),22,AND(Z974=18,V974&lt;&gt;0),21,AND(Z974=19,P974&lt;&gt;0),25,AND(Z974=19,R974&lt;&gt;0),25,AND(Z974=19,U974="ALTO"),24,AND(Z974=19,U974="BAJO"),22,AND(Z974=19,V974&lt;&gt;0),22,AND(Z974&lt;&gt;0,X974&lt;&gt;0),Z974,TRUE,"FALSO")</f>
        <v>FALSO</v>
      </c>
      <c r="AC974" s="222"/>
      <c r="AD974" s="222"/>
      <c r="AE974" s="36"/>
      <c r="AF974" s="37"/>
      <c r="AG974" s="37"/>
      <c r="AH974" s="25"/>
      <c r="AI974" s="25"/>
      <c r="AJ974" s="25"/>
      <c r="AK974" s="25"/>
      <c r="AL974" s="25"/>
      <c r="AM974" s="25"/>
      <c r="AN974" s="25"/>
      <c r="AO974" s="35"/>
      <c r="AP974" s="25"/>
      <c r="AQ974" s="35"/>
      <c r="AR974" s="25"/>
      <c r="AS974" s="35"/>
      <c r="AT974" s="25"/>
      <c r="AU974" s="35"/>
      <c r="AV974" s="25"/>
      <c r="AW974" s="35"/>
      <c r="AX974" s="25"/>
    </row>
    <row r="975" spans="1:50" ht="26.25">
      <c r="A975" s="285"/>
      <c r="B975" s="381"/>
      <c r="C975" s="379"/>
      <c r="D975" s="378"/>
      <c r="E975" s="249"/>
      <c r="F975" s="248"/>
      <c r="G975" s="225"/>
      <c r="H975" s="227"/>
      <c r="I975" s="254"/>
      <c r="J975" s="255" t="e">
        <f>+VLOOKUP(I975,Peligros_Aspectos!A:D,4,0)</f>
        <v>#N/A</v>
      </c>
      <c r="K975" s="256" t="e">
        <f>+VLOOKUP(I975,Peligros_Aspectos!A:D,2,0)</f>
        <v>#N/A</v>
      </c>
      <c r="L975" s="257" t="e">
        <f>+VLOOKUP(I975,Peligros_Aspectos!A:C,3,0)</f>
        <v>#N/A</v>
      </c>
      <c r="M975" s="232"/>
      <c r="N975" s="258"/>
      <c r="O975" s="245" t="str">
        <f t="shared" si="72"/>
        <v/>
      </c>
      <c r="P975" s="260"/>
      <c r="Q975" s="260"/>
      <c r="R975" s="260"/>
      <c r="S975" s="260"/>
      <c r="T975" s="260"/>
      <c r="U975" s="258"/>
      <c r="V975" s="264"/>
      <c r="W975" s="264"/>
      <c r="X975" s="260"/>
      <c r="Y975" s="266"/>
      <c r="Z975" s="245" t="str">
        <f t="shared" si="75"/>
        <v/>
      </c>
      <c r="AA975" s="267"/>
      <c r="AB975" s="245" t="str">
        <f t="array" ref="AB975">_xlfn.IFS(AND(Z975=1,P975&lt;&gt;0),25,AND(Z975=1,R975&lt;&gt;0),21,AND(Z975=1,U975="ALTO"),16,AND(Z975=1,U975="BAJO"),11,AND(Z975=1,V975&lt;&gt;0),2,AND(Z975=2,P975&lt;&gt;0),25,AND(Z975=2,R975&lt;&gt;0),21,AND(Z975=2,U975="ALTO"),16,AND(Z975=2,U975="BAJO"),11,AND(Z975=2,V975&lt;&gt;0),4,AND(Z975=3,P975&lt;&gt;0),25,AND(Z975=3,R975&lt;&gt;0),21,AND(Z975=3,U975="ALTO"),16,AND(Z975=3,U975="BAJO"),12,AND(Z975=3,V975&lt;&gt;0),5,AND(Z975=4,P975&lt;&gt;0),25,AND(Z975=4,R975&lt;&gt;0),13,AND(Z975=4,U975="ALTO"),16,AND(Z975=4,U975="BAJO"),14,AND(Z975=4,V975&lt;&gt;0),7,AND(Z975=5,P975&lt;&gt;0),25,AND(Z975=5,R975&lt;&gt;0),21,AND(Z975=5,U975="ALTO"),16,AND(Z975=5,U975="BAJO"),12,AND(Z975=5,V975&lt;&gt;0),8,AND(Z975=6,P975&lt;&gt;0),25,AND(Z975=6,R975&lt;&gt;0),21,AND(Z975=6,U975="ALTO"),20,AND(Z975=6,U975="BAJO"),17,AND(Z975=6,V975&lt;&gt;0),6,AND(Z975=7,P975&lt;&gt;0),25,AND(Z975=7,R975&lt;&gt;0),23,AND(Z975=7,U975="ALTO"),16,AND(Z975=7,U975="BAJO"),11,AND(Z975=7,V975&lt;&gt;0),7,AND(Z975=8,P975&lt;&gt;0),25,AND(Z975=8,R975&lt;&gt;0),21,AND(Z975=8,U975="ALTO"),16,AND(Z975=8,U975="BAJO"),12,AND(Z975=8,V975&lt;&gt;0),8,AND(Z975=9,P975&lt;&gt;0),25,AND(Z975=9,R975&lt;&gt;0),21,AND(Z975=9,U975="ALTO"),20,AND(Z975=9,U975="BAJO"),17,AND(Z975=9,V975&lt;&gt;0),13,AND(Z975=10,P975&lt;&gt;0),25,AND(Z975=10,R975&lt;&gt;0),22,AND(Z975=10,U975="ALTO"),21,AND(Z975=10,U975="BAJO"),18,AND(Z975=10,V975&lt;&gt;0),18,AND(Z975=11,P975&lt;&gt;0),25,AND(Z975=11,R975&lt;&gt;0),23,AND(Z975=11,U975="ALTO"),20,AND(Z975=11,U975="BAJO"),16,AND(Z975=11,V975&lt;&gt;0),11,AND(Z975=12,P975&lt;&gt;0),25,AND(Z975=12,R975&lt;&gt;0),23,AND(Z975=12,U975="ALTO"),20,AND(Z975=12,U975="BAJO"),16,AND(Z975=12,V975&lt;&gt;0),12,AND(Z975=13,P975&lt;&gt;0),25,AND(Z975=13,R975&lt;&gt;0),21,AND(Z975=13,U975="ALTO"),20,AND(Z975=13,U975="BAJO"),17,AND(Z975=13,V975&lt;&gt;0),17,AND(Z975=14,P975&lt;&gt;0),25,AND(Z975=14,R975&lt;&gt;0),24,AND(Z975=14,U975="ALTO"),23,AND(Z975=14,U975="BAJO"),21,AND(Z975=14,V975&lt;&gt;0),18,AND(Z975=15,P975&lt;&gt;0),25,AND(Z975=15,R975&lt;&gt;0),24,AND(Z975=15,U975="ALTO"),22,AND(Z975=15,U975="BAJO"),19,AND(Z975=15,V975&lt;&gt;0),19,AND(Z975=16,P975&lt;&gt;0),25,AND(Z975=16,R975&lt;&gt;0),23,AND(Z975=16,U975="ALTO"),23,AND(Z975=16,U975="BAJO"),23,AND(Z975=16,V975&lt;&gt;0),20,AND(Z975=17,P975&lt;&gt;0),25,AND(Z975=17,R975&lt;&gt;0),24,AND(Z975=17,U975="ALTO"),23,AND(Z975=17,U975="BAJO"),21,AND(Z975=17,V975&lt;&gt;0),20,AND(Z975=18,P975&lt;&gt;0),25,AND(Z975=18,R975&lt;&gt;0),24,AND(Z975=18,U975="ALTO"),23,AND(Z975=18,U975="BAJO"),22,AND(Z975=18,V975&lt;&gt;0),21,AND(Z975=19,P975&lt;&gt;0),25,AND(Z975=19,R975&lt;&gt;0),25,AND(Z975=19,U975="ALTO"),24,AND(Z975=19,U975="BAJO"),22,AND(Z975=19,V975&lt;&gt;0),22,AND(Z975&lt;&gt;0,X975&lt;&gt;0),Z975,TRUE,"FALSO")</f>
        <v>FALSO</v>
      </c>
      <c r="AC975" s="222"/>
      <c r="AD975" s="222"/>
      <c r="AE975" s="36"/>
      <c r="AF975" s="37"/>
      <c r="AG975" s="37"/>
      <c r="AH975" s="25"/>
      <c r="AI975" s="25"/>
      <c r="AJ975" s="25"/>
      <c r="AK975" s="25"/>
      <c r="AL975" s="25"/>
      <c r="AM975" s="25"/>
      <c r="AN975" s="25"/>
      <c r="AO975" s="35"/>
      <c r="AP975" s="25"/>
      <c r="AQ975" s="35"/>
      <c r="AR975" s="25"/>
      <c r="AS975" s="35"/>
      <c r="AT975" s="25"/>
      <c r="AU975" s="35"/>
      <c r="AV975" s="25"/>
      <c r="AW975" s="35"/>
      <c r="AX975" s="25"/>
    </row>
    <row r="976" spans="1:50" ht="26.25">
      <c r="A976" s="285"/>
      <c r="B976" s="381"/>
      <c r="C976" s="379"/>
      <c r="D976" s="378"/>
      <c r="E976" s="249"/>
      <c r="F976" s="248"/>
      <c r="G976" s="225"/>
      <c r="H976" s="227"/>
      <c r="I976" s="254"/>
      <c r="J976" s="255" t="e">
        <f>+VLOOKUP(I976,Peligros_Aspectos!A:D,4,0)</f>
        <v>#N/A</v>
      </c>
      <c r="K976" s="256" t="e">
        <f>+VLOOKUP(I976,Peligros_Aspectos!A:D,2,0)</f>
        <v>#N/A</v>
      </c>
      <c r="L976" s="257" t="e">
        <f>+VLOOKUP(I976,Peligros_Aspectos!A:C,3,0)</f>
        <v>#N/A</v>
      </c>
      <c r="M976" s="232"/>
      <c r="N976" s="258"/>
      <c r="O976" s="245" t="str">
        <f t="shared" si="72"/>
        <v/>
      </c>
      <c r="P976" s="260"/>
      <c r="Q976" s="260"/>
      <c r="R976" s="260"/>
      <c r="S976" s="260"/>
      <c r="T976" s="260"/>
      <c r="U976" s="258"/>
      <c r="V976" s="264"/>
      <c r="W976" s="264"/>
      <c r="X976" s="260"/>
      <c r="Y976" s="266"/>
      <c r="Z976" s="245" t="str">
        <f t="shared" si="75"/>
        <v/>
      </c>
      <c r="AA976" s="267"/>
      <c r="AB976" s="245" t="str">
        <f t="array" ref="AB976">_xlfn.IFS(AND(Z976=1,P976&lt;&gt;0),25,AND(Z976=1,R976&lt;&gt;0),21,AND(Z976=1,U976="ALTO"),16,AND(Z976=1,U976="BAJO"),11,AND(Z976=1,V976&lt;&gt;0),2,AND(Z976=2,P976&lt;&gt;0),25,AND(Z976=2,R976&lt;&gt;0),21,AND(Z976=2,U976="ALTO"),16,AND(Z976=2,U976="BAJO"),11,AND(Z976=2,V976&lt;&gt;0),4,AND(Z976=3,P976&lt;&gt;0),25,AND(Z976=3,R976&lt;&gt;0),21,AND(Z976=3,U976="ALTO"),16,AND(Z976=3,U976="BAJO"),12,AND(Z976=3,V976&lt;&gt;0),5,AND(Z976=4,P976&lt;&gt;0),25,AND(Z976=4,R976&lt;&gt;0),13,AND(Z976=4,U976="ALTO"),16,AND(Z976=4,U976="BAJO"),14,AND(Z976=4,V976&lt;&gt;0),7,AND(Z976=5,P976&lt;&gt;0),25,AND(Z976=5,R976&lt;&gt;0),21,AND(Z976=5,U976="ALTO"),16,AND(Z976=5,U976="BAJO"),12,AND(Z976=5,V976&lt;&gt;0),8,AND(Z976=6,P976&lt;&gt;0),25,AND(Z976=6,R976&lt;&gt;0),21,AND(Z976=6,U976="ALTO"),20,AND(Z976=6,U976="BAJO"),17,AND(Z976=6,V976&lt;&gt;0),6,AND(Z976=7,P976&lt;&gt;0),25,AND(Z976=7,R976&lt;&gt;0),23,AND(Z976=7,U976="ALTO"),16,AND(Z976=7,U976="BAJO"),11,AND(Z976=7,V976&lt;&gt;0),7,AND(Z976=8,P976&lt;&gt;0),25,AND(Z976=8,R976&lt;&gt;0),21,AND(Z976=8,U976="ALTO"),16,AND(Z976=8,U976="BAJO"),12,AND(Z976=8,V976&lt;&gt;0),8,AND(Z976=9,P976&lt;&gt;0),25,AND(Z976=9,R976&lt;&gt;0),21,AND(Z976=9,U976="ALTO"),20,AND(Z976=9,U976="BAJO"),17,AND(Z976=9,V976&lt;&gt;0),13,AND(Z976=10,P976&lt;&gt;0),25,AND(Z976=10,R976&lt;&gt;0),22,AND(Z976=10,U976="ALTO"),21,AND(Z976=10,U976="BAJO"),18,AND(Z976=10,V976&lt;&gt;0),18,AND(Z976=11,P976&lt;&gt;0),25,AND(Z976=11,R976&lt;&gt;0),23,AND(Z976=11,U976="ALTO"),20,AND(Z976=11,U976="BAJO"),16,AND(Z976=11,V976&lt;&gt;0),11,AND(Z976=12,P976&lt;&gt;0),25,AND(Z976=12,R976&lt;&gt;0),23,AND(Z976=12,U976="ALTO"),20,AND(Z976=12,U976="BAJO"),16,AND(Z976=12,V976&lt;&gt;0),12,AND(Z976=13,P976&lt;&gt;0),25,AND(Z976=13,R976&lt;&gt;0),21,AND(Z976=13,U976="ALTO"),20,AND(Z976=13,U976="BAJO"),17,AND(Z976=13,V976&lt;&gt;0),17,AND(Z976=14,P976&lt;&gt;0),25,AND(Z976=14,R976&lt;&gt;0),24,AND(Z976=14,U976="ALTO"),23,AND(Z976=14,U976="BAJO"),21,AND(Z976=14,V976&lt;&gt;0),18,AND(Z976=15,P976&lt;&gt;0),25,AND(Z976=15,R976&lt;&gt;0),24,AND(Z976=15,U976="ALTO"),22,AND(Z976=15,U976="BAJO"),19,AND(Z976=15,V976&lt;&gt;0),19,AND(Z976=16,P976&lt;&gt;0),25,AND(Z976=16,R976&lt;&gt;0),23,AND(Z976=16,U976="ALTO"),23,AND(Z976=16,U976="BAJO"),23,AND(Z976=16,V976&lt;&gt;0),20,AND(Z976=17,P976&lt;&gt;0),25,AND(Z976=17,R976&lt;&gt;0),24,AND(Z976=17,U976="ALTO"),23,AND(Z976=17,U976="BAJO"),21,AND(Z976=17,V976&lt;&gt;0),20,AND(Z976=18,P976&lt;&gt;0),25,AND(Z976=18,R976&lt;&gt;0),24,AND(Z976=18,U976="ALTO"),23,AND(Z976=18,U976="BAJO"),22,AND(Z976=18,V976&lt;&gt;0),21,AND(Z976=19,P976&lt;&gt;0),25,AND(Z976=19,R976&lt;&gt;0),25,AND(Z976=19,U976="ALTO"),24,AND(Z976=19,U976="BAJO"),22,AND(Z976=19,V976&lt;&gt;0),22,AND(Z976&lt;&gt;0,X976&lt;&gt;0),Z976,TRUE,"FALSO")</f>
        <v>FALSO</v>
      </c>
      <c r="AC976" s="222"/>
      <c r="AD976" s="222"/>
      <c r="AE976" s="36"/>
      <c r="AF976" s="37"/>
      <c r="AG976" s="37"/>
      <c r="AH976" s="25"/>
      <c r="AI976" s="25"/>
      <c r="AJ976" s="25"/>
      <c r="AK976" s="25"/>
      <c r="AL976" s="25"/>
      <c r="AM976" s="25"/>
      <c r="AN976" s="25"/>
      <c r="AO976" s="35"/>
      <c r="AP976" s="25"/>
      <c r="AQ976" s="35"/>
      <c r="AR976" s="25"/>
      <c r="AS976" s="35"/>
      <c r="AT976" s="25"/>
      <c r="AU976" s="35"/>
      <c r="AV976" s="25"/>
      <c r="AW976" s="35"/>
      <c r="AX976" s="25"/>
    </row>
    <row r="977" spans="1:50" ht="26.25">
      <c r="A977" s="285"/>
      <c r="B977" s="381"/>
      <c r="C977" s="379"/>
      <c r="D977" s="378"/>
      <c r="E977" s="249"/>
      <c r="F977" s="248"/>
      <c r="G977" s="225"/>
      <c r="H977" s="227"/>
      <c r="I977" s="254"/>
      <c r="J977" s="255" t="e">
        <f>+VLOOKUP(I977,Peligros_Aspectos!A:D,4,0)</f>
        <v>#N/A</v>
      </c>
      <c r="K977" s="256" t="e">
        <f>+VLOOKUP(I977,Peligros_Aspectos!A:D,2,0)</f>
        <v>#N/A</v>
      </c>
      <c r="L977" s="257" t="e">
        <f>+VLOOKUP(I977,Peligros_Aspectos!A:C,3,0)</f>
        <v>#N/A</v>
      </c>
      <c r="M977" s="232"/>
      <c r="N977" s="258"/>
      <c r="O977" s="245" t="str">
        <f t="shared" si="72"/>
        <v/>
      </c>
      <c r="P977" s="260"/>
      <c r="Q977" s="260"/>
      <c r="R977" s="260"/>
      <c r="S977" s="260"/>
      <c r="T977" s="260"/>
      <c r="U977" s="258"/>
      <c r="V977" s="264"/>
      <c r="W977" s="264"/>
      <c r="X977" s="260"/>
      <c r="Y977" s="266"/>
      <c r="Z977" s="245" t="str">
        <f t="shared" si="75"/>
        <v/>
      </c>
      <c r="AA977" s="267"/>
      <c r="AB977" s="245" t="str">
        <f t="array" ref="AB977">_xlfn.IFS(AND(Z977=1,P977&lt;&gt;0),25,AND(Z977=1,R977&lt;&gt;0),21,AND(Z977=1,U977="ALTO"),16,AND(Z977=1,U977="BAJO"),11,AND(Z977=1,V977&lt;&gt;0),2,AND(Z977=2,P977&lt;&gt;0),25,AND(Z977=2,R977&lt;&gt;0),21,AND(Z977=2,U977="ALTO"),16,AND(Z977=2,U977="BAJO"),11,AND(Z977=2,V977&lt;&gt;0),4,AND(Z977=3,P977&lt;&gt;0),25,AND(Z977=3,R977&lt;&gt;0),21,AND(Z977=3,U977="ALTO"),16,AND(Z977=3,U977="BAJO"),12,AND(Z977=3,V977&lt;&gt;0),5,AND(Z977=4,P977&lt;&gt;0),25,AND(Z977=4,R977&lt;&gt;0),13,AND(Z977=4,U977="ALTO"),16,AND(Z977=4,U977="BAJO"),14,AND(Z977=4,V977&lt;&gt;0),7,AND(Z977=5,P977&lt;&gt;0),25,AND(Z977=5,R977&lt;&gt;0),21,AND(Z977=5,U977="ALTO"),16,AND(Z977=5,U977="BAJO"),12,AND(Z977=5,V977&lt;&gt;0),8,AND(Z977=6,P977&lt;&gt;0),25,AND(Z977=6,R977&lt;&gt;0),21,AND(Z977=6,U977="ALTO"),20,AND(Z977=6,U977="BAJO"),17,AND(Z977=6,V977&lt;&gt;0),6,AND(Z977=7,P977&lt;&gt;0),25,AND(Z977=7,R977&lt;&gt;0),23,AND(Z977=7,U977="ALTO"),16,AND(Z977=7,U977="BAJO"),11,AND(Z977=7,V977&lt;&gt;0),7,AND(Z977=8,P977&lt;&gt;0),25,AND(Z977=8,R977&lt;&gt;0),21,AND(Z977=8,U977="ALTO"),16,AND(Z977=8,U977="BAJO"),12,AND(Z977=8,V977&lt;&gt;0),8,AND(Z977=9,P977&lt;&gt;0),25,AND(Z977=9,R977&lt;&gt;0),21,AND(Z977=9,U977="ALTO"),20,AND(Z977=9,U977="BAJO"),17,AND(Z977=9,V977&lt;&gt;0),13,AND(Z977=10,P977&lt;&gt;0),25,AND(Z977=10,R977&lt;&gt;0),22,AND(Z977=10,U977="ALTO"),21,AND(Z977=10,U977="BAJO"),18,AND(Z977=10,V977&lt;&gt;0),18,AND(Z977=11,P977&lt;&gt;0),25,AND(Z977=11,R977&lt;&gt;0),23,AND(Z977=11,U977="ALTO"),20,AND(Z977=11,U977="BAJO"),16,AND(Z977=11,V977&lt;&gt;0),11,AND(Z977=12,P977&lt;&gt;0),25,AND(Z977=12,R977&lt;&gt;0),23,AND(Z977=12,U977="ALTO"),20,AND(Z977=12,U977="BAJO"),16,AND(Z977=12,V977&lt;&gt;0),12,AND(Z977=13,P977&lt;&gt;0),25,AND(Z977=13,R977&lt;&gt;0),21,AND(Z977=13,U977="ALTO"),20,AND(Z977=13,U977="BAJO"),17,AND(Z977=13,V977&lt;&gt;0),17,AND(Z977=14,P977&lt;&gt;0),25,AND(Z977=14,R977&lt;&gt;0),24,AND(Z977=14,U977="ALTO"),23,AND(Z977=14,U977="BAJO"),21,AND(Z977=14,V977&lt;&gt;0),18,AND(Z977=15,P977&lt;&gt;0),25,AND(Z977=15,R977&lt;&gt;0),24,AND(Z977=15,U977="ALTO"),22,AND(Z977=15,U977="BAJO"),19,AND(Z977=15,V977&lt;&gt;0),19,AND(Z977=16,P977&lt;&gt;0),25,AND(Z977=16,R977&lt;&gt;0),23,AND(Z977=16,U977="ALTO"),23,AND(Z977=16,U977="BAJO"),23,AND(Z977=16,V977&lt;&gt;0),20,AND(Z977=17,P977&lt;&gt;0),25,AND(Z977=17,R977&lt;&gt;0),24,AND(Z977=17,U977="ALTO"),23,AND(Z977=17,U977="BAJO"),21,AND(Z977=17,V977&lt;&gt;0),20,AND(Z977=18,P977&lt;&gt;0),25,AND(Z977=18,R977&lt;&gt;0),24,AND(Z977=18,U977="ALTO"),23,AND(Z977=18,U977="BAJO"),22,AND(Z977=18,V977&lt;&gt;0),21,AND(Z977=19,P977&lt;&gt;0),25,AND(Z977=19,R977&lt;&gt;0),25,AND(Z977=19,U977="ALTO"),24,AND(Z977=19,U977="BAJO"),22,AND(Z977=19,V977&lt;&gt;0),22,AND(Z977&lt;&gt;0,X977&lt;&gt;0),Z977,TRUE,"FALSO")</f>
        <v>FALSO</v>
      </c>
      <c r="AC977" s="222"/>
      <c r="AD977" s="222"/>
      <c r="AE977" s="36"/>
      <c r="AF977" s="37"/>
      <c r="AG977" s="37"/>
      <c r="AH977" s="25"/>
      <c r="AI977" s="25"/>
      <c r="AJ977" s="25"/>
      <c r="AK977" s="25"/>
      <c r="AL977" s="25"/>
      <c r="AM977" s="25"/>
      <c r="AN977" s="25"/>
      <c r="AO977" s="35"/>
      <c r="AP977" s="25"/>
      <c r="AQ977" s="35"/>
      <c r="AR977" s="25"/>
      <c r="AS977" s="35"/>
      <c r="AT977" s="25"/>
      <c r="AU977" s="35"/>
      <c r="AV977" s="25"/>
      <c r="AW977" s="35"/>
      <c r="AX977" s="25"/>
    </row>
    <row r="978" spans="1:50" ht="26.25">
      <c r="A978" s="285"/>
      <c r="B978" s="381"/>
      <c r="C978" s="379"/>
      <c r="D978" s="378"/>
      <c r="E978" s="249"/>
      <c r="F978" s="248"/>
      <c r="G978" s="225"/>
      <c r="H978" s="227"/>
      <c r="I978" s="254"/>
      <c r="J978" s="255" t="e">
        <f>+VLOOKUP(I978,Peligros_Aspectos!A:D,4,0)</f>
        <v>#N/A</v>
      </c>
      <c r="K978" s="256" t="e">
        <f>+VLOOKUP(I978,Peligros_Aspectos!A:D,2,0)</f>
        <v>#N/A</v>
      </c>
      <c r="L978" s="257" t="e">
        <f>+VLOOKUP(I978,Peligros_Aspectos!A:C,3,0)</f>
        <v>#N/A</v>
      </c>
      <c r="M978" s="232"/>
      <c r="N978" s="258"/>
      <c r="O978" s="245" t="str">
        <f t="shared" si="72"/>
        <v/>
      </c>
      <c r="P978" s="260"/>
      <c r="Q978" s="260"/>
      <c r="R978" s="260"/>
      <c r="S978" s="260"/>
      <c r="T978" s="260"/>
      <c r="U978" s="258"/>
      <c r="V978" s="264"/>
      <c r="W978" s="264"/>
      <c r="X978" s="260"/>
      <c r="Y978" s="266"/>
      <c r="Z978" s="245" t="str">
        <f t="shared" si="75"/>
        <v/>
      </c>
      <c r="AA978" s="267"/>
      <c r="AB978" s="245" t="str">
        <f t="array" ref="AB978">_xlfn.IFS(AND(Z978=1,P978&lt;&gt;0),25,AND(Z978=1,R978&lt;&gt;0),21,AND(Z978=1,U978="ALTO"),16,AND(Z978=1,U978="BAJO"),11,AND(Z978=1,V978&lt;&gt;0),2,AND(Z978=2,P978&lt;&gt;0),25,AND(Z978=2,R978&lt;&gt;0),21,AND(Z978=2,U978="ALTO"),16,AND(Z978=2,U978="BAJO"),11,AND(Z978=2,V978&lt;&gt;0),4,AND(Z978=3,P978&lt;&gt;0),25,AND(Z978=3,R978&lt;&gt;0),21,AND(Z978=3,U978="ALTO"),16,AND(Z978=3,U978="BAJO"),12,AND(Z978=3,V978&lt;&gt;0),5,AND(Z978=4,P978&lt;&gt;0),25,AND(Z978=4,R978&lt;&gt;0),13,AND(Z978=4,U978="ALTO"),16,AND(Z978=4,U978="BAJO"),14,AND(Z978=4,V978&lt;&gt;0),7,AND(Z978=5,P978&lt;&gt;0),25,AND(Z978=5,R978&lt;&gt;0),21,AND(Z978=5,U978="ALTO"),16,AND(Z978=5,U978="BAJO"),12,AND(Z978=5,V978&lt;&gt;0),8,AND(Z978=6,P978&lt;&gt;0),25,AND(Z978=6,R978&lt;&gt;0),21,AND(Z978=6,U978="ALTO"),20,AND(Z978=6,U978="BAJO"),17,AND(Z978=6,V978&lt;&gt;0),6,AND(Z978=7,P978&lt;&gt;0),25,AND(Z978=7,R978&lt;&gt;0),23,AND(Z978=7,U978="ALTO"),16,AND(Z978=7,U978="BAJO"),11,AND(Z978=7,V978&lt;&gt;0),7,AND(Z978=8,P978&lt;&gt;0),25,AND(Z978=8,R978&lt;&gt;0),21,AND(Z978=8,U978="ALTO"),16,AND(Z978=8,U978="BAJO"),12,AND(Z978=8,V978&lt;&gt;0),8,AND(Z978=9,P978&lt;&gt;0),25,AND(Z978=9,R978&lt;&gt;0),21,AND(Z978=9,U978="ALTO"),20,AND(Z978=9,U978="BAJO"),17,AND(Z978=9,V978&lt;&gt;0),13,AND(Z978=10,P978&lt;&gt;0),25,AND(Z978=10,R978&lt;&gt;0),22,AND(Z978=10,U978="ALTO"),21,AND(Z978=10,U978="BAJO"),18,AND(Z978=10,V978&lt;&gt;0),18,AND(Z978=11,P978&lt;&gt;0),25,AND(Z978=11,R978&lt;&gt;0),23,AND(Z978=11,U978="ALTO"),20,AND(Z978=11,U978="BAJO"),16,AND(Z978=11,V978&lt;&gt;0),11,AND(Z978=12,P978&lt;&gt;0),25,AND(Z978=12,R978&lt;&gt;0),23,AND(Z978=12,U978="ALTO"),20,AND(Z978=12,U978="BAJO"),16,AND(Z978=12,V978&lt;&gt;0),12,AND(Z978=13,P978&lt;&gt;0),25,AND(Z978=13,R978&lt;&gt;0),21,AND(Z978=13,U978="ALTO"),20,AND(Z978=13,U978="BAJO"),17,AND(Z978=13,V978&lt;&gt;0),17,AND(Z978=14,P978&lt;&gt;0),25,AND(Z978=14,R978&lt;&gt;0),24,AND(Z978=14,U978="ALTO"),23,AND(Z978=14,U978="BAJO"),21,AND(Z978=14,V978&lt;&gt;0),18,AND(Z978=15,P978&lt;&gt;0),25,AND(Z978=15,R978&lt;&gt;0),24,AND(Z978=15,U978="ALTO"),22,AND(Z978=15,U978="BAJO"),19,AND(Z978=15,V978&lt;&gt;0),19,AND(Z978=16,P978&lt;&gt;0),25,AND(Z978=16,R978&lt;&gt;0),23,AND(Z978=16,U978="ALTO"),23,AND(Z978=16,U978="BAJO"),23,AND(Z978=16,V978&lt;&gt;0),20,AND(Z978=17,P978&lt;&gt;0),25,AND(Z978=17,R978&lt;&gt;0),24,AND(Z978=17,U978="ALTO"),23,AND(Z978=17,U978="BAJO"),21,AND(Z978=17,V978&lt;&gt;0),20,AND(Z978=18,P978&lt;&gt;0),25,AND(Z978=18,R978&lt;&gt;0),24,AND(Z978=18,U978="ALTO"),23,AND(Z978=18,U978="BAJO"),22,AND(Z978=18,V978&lt;&gt;0),21,AND(Z978=19,P978&lt;&gt;0),25,AND(Z978=19,R978&lt;&gt;0),25,AND(Z978=19,U978="ALTO"),24,AND(Z978=19,U978="BAJO"),22,AND(Z978=19,V978&lt;&gt;0),22,AND(Z978&lt;&gt;0,X978&lt;&gt;0),Z978,TRUE,"FALSO")</f>
        <v>FALSO</v>
      </c>
      <c r="AC978" s="222"/>
      <c r="AD978" s="222"/>
      <c r="AE978" s="36"/>
      <c r="AF978" s="37"/>
      <c r="AG978" s="37"/>
      <c r="AH978" s="25"/>
      <c r="AI978" s="25"/>
      <c r="AJ978" s="25"/>
      <c r="AK978" s="25"/>
      <c r="AL978" s="25"/>
      <c r="AM978" s="25"/>
      <c r="AN978" s="25"/>
      <c r="AO978" s="35"/>
      <c r="AP978" s="25"/>
      <c r="AQ978" s="35"/>
      <c r="AR978" s="25"/>
      <c r="AS978" s="35"/>
      <c r="AT978" s="25"/>
      <c r="AU978" s="35"/>
      <c r="AV978" s="25"/>
      <c r="AW978" s="35"/>
      <c r="AX978" s="25"/>
    </row>
    <row r="979" spans="1:50" ht="26.25">
      <c r="A979" s="285"/>
      <c r="B979" s="381"/>
      <c r="C979" s="379"/>
      <c r="D979" s="378"/>
      <c r="E979" s="249"/>
      <c r="F979" s="248"/>
      <c r="G979" s="225"/>
      <c r="H979" s="227"/>
      <c r="I979" s="254"/>
      <c r="J979" s="255" t="e">
        <f>+VLOOKUP(I979,Peligros_Aspectos!A:D,4,0)</f>
        <v>#N/A</v>
      </c>
      <c r="K979" s="256" t="e">
        <f>+VLOOKUP(I979,Peligros_Aspectos!A:D,2,0)</f>
        <v>#N/A</v>
      </c>
      <c r="L979" s="257" t="e">
        <f>+VLOOKUP(I979,Peligros_Aspectos!A:C,3,0)</f>
        <v>#N/A</v>
      </c>
      <c r="M979" s="232"/>
      <c r="N979" s="258"/>
      <c r="O979" s="245" t="str">
        <f t="shared" si="72"/>
        <v/>
      </c>
      <c r="P979" s="260"/>
      <c r="Q979" s="260"/>
      <c r="R979" s="260"/>
      <c r="S979" s="260"/>
      <c r="T979" s="260"/>
      <c r="U979" s="255"/>
      <c r="V979" s="264"/>
      <c r="W979" s="264"/>
      <c r="X979" s="260"/>
      <c r="Y979" s="266"/>
      <c r="Z979" s="245" t="str">
        <f t="shared" si="75"/>
        <v/>
      </c>
      <c r="AA979" s="267"/>
      <c r="AB979" s="245" t="str">
        <f t="array" ref="AB979">_xlfn.IFS(AND(Z979=1,P979&lt;&gt;0),25,AND(Z979=1,R979&lt;&gt;0),21,AND(Z979=1,U979="ALTO"),16,AND(Z979=1,U979="BAJO"),11,AND(Z979=1,V979&lt;&gt;0),2,AND(Z979=2,P979&lt;&gt;0),25,AND(Z979=2,R979&lt;&gt;0),21,AND(Z979=2,U979="ALTO"),16,AND(Z979=2,U979="BAJO"),11,AND(Z979=2,V979&lt;&gt;0),4,AND(Z979=3,P979&lt;&gt;0),25,AND(Z979=3,R979&lt;&gt;0),21,AND(Z979=3,U979="ALTO"),16,AND(Z979=3,U979="BAJO"),12,AND(Z979=3,V979&lt;&gt;0),5,AND(Z979=4,P979&lt;&gt;0),25,AND(Z979=4,R979&lt;&gt;0),13,AND(Z979=4,U979="ALTO"),16,AND(Z979=4,U979="BAJO"),14,AND(Z979=4,V979&lt;&gt;0),7,AND(Z979=5,P979&lt;&gt;0),25,AND(Z979=5,R979&lt;&gt;0),21,AND(Z979=5,U979="ALTO"),16,AND(Z979=5,U979="BAJO"),12,AND(Z979=5,V979&lt;&gt;0),8,AND(Z979=6,P979&lt;&gt;0),25,AND(Z979=6,R979&lt;&gt;0),21,AND(Z979=6,U979="ALTO"),20,AND(Z979=6,U979="BAJO"),17,AND(Z979=6,V979&lt;&gt;0),6,AND(Z979=7,P979&lt;&gt;0),25,AND(Z979=7,R979&lt;&gt;0),23,AND(Z979=7,U979="ALTO"),16,AND(Z979=7,U979="BAJO"),11,AND(Z979=7,V979&lt;&gt;0),7,AND(Z979=8,P979&lt;&gt;0),25,AND(Z979=8,R979&lt;&gt;0),21,AND(Z979=8,U979="ALTO"),16,AND(Z979=8,U979="BAJO"),12,AND(Z979=8,V979&lt;&gt;0),8,AND(Z979=9,P979&lt;&gt;0),25,AND(Z979=9,R979&lt;&gt;0),21,AND(Z979=9,U979="ALTO"),20,AND(Z979=9,U979="BAJO"),17,AND(Z979=9,V979&lt;&gt;0),13,AND(Z979=10,P979&lt;&gt;0),25,AND(Z979=10,R979&lt;&gt;0),22,AND(Z979=10,U979="ALTO"),21,AND(Z979=10,U979="BAJO"),18,AND(Z979=10,V979&lt;&gt;0),18,AND(Z979=11,P979&lt;&gt;0),25,AND(Z979=11,R979&lt;&gt;0),23,AND(Z979=11,U979="ALTO"),20,AND(Z979=11,U979="BAJO"),16,AND(Z979=11,V979&lt;&gt;0),11,AND(Z979=12,P979&lt;&gt;0),25,AND(Z979=12,R979&lt;&gt;0),23,AND(Z979=12,U979="ALTO"),20,AND(Z979=12,U979="BAJO"),16,AND(Z979=12,V979&lt;&gt;0),12,AND(Z979=13,P979&lt;&gt;0),25,AND(Z979=13,R979&lt;&gt;0),21,AND(Z979=13,U979="ALTO"),20,AND(Z979=13,U979="BAJO"),17,AND(Z979=13,V979&lt;&gt;0),17,AND(Z979=14,P979&lt;&gt;0),25,AND(Z979=14,R979&lt;&gt;0),24,AND(Z979=14,U979="ALTO"),23,AND(Z979=14,U979="BAJO"),21,AND(Z979=14,V979&lt;&gt;0),18,AND(Z979=15,P979&lt;&gt;0),25,AND(Z979=15,R979&lt;&gt;0),24,AND(Z979=15,U979="ALTO"),22,AND(Z979=15,U979="BAJO"),19,AND(Z979=15,V979&lt;&gt;0),19,AND(Z979=16,P979&lt;&gt;0),25,AND(Z979=16,R979&lt;&gt;0),23,AND(Z979=16,U979="ALTO"),23,AND(Z979=16,U979="BAJO"),23,AND(Z979=16,V979&lt;&gt;0),20,AND(Z979=17,P979&lt;&gt;0),25,AND(Z979=17,R979&lt;&gt;0),24,AND(Z979=17,U979="ALTO"),23,AND(Z979=17,U979="BAJO"),21,AND(Z979=17,V979&lt;&gt;0),20,AND(Z979=18,P979&lt;&gt;0),25,AND(Z979=18,R979&lt;&gt;0),24,AND(Z979=18,U979="ALTO"),23,AND(Z979=18,U979="BAJO"),22,AND(Z979=18,V979&lt;&gt;0),21,AND(Z979=19,P979&lt;&gt;0),25,AND(Z979=19,R979&lt;&gt;0),25,AND(Z979=19,U979="ALTO"),24,AND(Z979=19,U979="BAJO"),22,AND(Z979=19,V979&lt;&gt;0),22,AND(Z979&lt;&gt;0,X979&lt;&gt;0),Z979,TRUE,"FALSO")</f>
        <v>FALSO</v>
      </c>
      <c r="AC979" s="222"/>
      <c r="AD979" s="222"/>
      <c r="AE979" s="36"/>
      <c r="AF979" s="37"/>
      <c r="AG979" s="37"/>
      <c r="AH979" s="25"/>
      <c r="AI979" s="25"/>
      <c r="AJ979" s="25"/>
      <c r="AK979" s="25"/>
      <c r="AL979" s="25"/>
      <c r="AM979" s="25"/>
      <c r="AN979" s="25"/>
      <c r="AO979" s="35"/>
      <c r="AP979" s="25"/>
      <c r="AQ979" s="35"/>
      <c r="AR979" s="25"/>
      <c r="AS979" s="35"/>
      <c r="AT979" s="25"/>
      <c r="AU979" s="35"/>
      <c r="AV979" s="25"/>
      <c r="AW979" s="35"/>
      <c r="AX979" s="25"/>
    </row>
    <row r="980" spans="1:50" ht="26.25">
      <c r="A980" s="285"/>
      <c r="B980" s="381"/>
      <c r="C980" s="379"/>
      <c r="D980" s="378"/>
      <c r="E980" s="249"/>
      <c r="F980" s="248"/>
      <c r="G980" s="225"/>
      <c r="H980" s="227"/>
      <c r="I980" s="254"/>
      <c r="J980" s="255" t="e">
        <f>+VLOOKUP(I980,Peligros_Aspectos!A:D,4,0)</f>
        <v>#N/A</v>
      </c>
      <c r="K980" s="256" t="e">
        <f>+VLOOKUP(I980,Peligros_Aspectos!A:D,2,0)</f>
        <v>#N/A</v>
      </c>
      <c r="L980" s="257" t="e">
        <f>+VLOOKUP(I980,Peligros_Aspectos!A:C,3,0)</f>
        <v>#N/A</v>
      </c>
      <c r="M980" s="232"/>
      <c r="N980" s="258"/>
      <c r="O980" s="245" t="str">
        <f t="shared" si="72"/>
        <v/>
      </c>
      <c r="P980" s="260"/>
      <c r="Q980" s="260"/>
      <c r="R980" s="260"/>
      <c r="S980" s="260"/>
      <c r="T980" s="264"/>
      <c r="U980" s="255"/>
      <c r="V980" s="264"/>
      <c r="W980" s="264"/>
      <c r="X980" s="260"/>
      <c r="Y980" s="266"/>
      <c r="Z980" s="245" t="str">
        <f t="shared" si="75"/>
        <v/>
      </c>
      <c r="AA980" s="267"/>
      <c r="AB980" s="245" t="str">
        <f t="array" ref="AB980">_xlfn.IFS(AND(Z980=1,P980&lt;&gt;0),25,AND(Z980=1,R980&lt;&gt;0),21,AND(Z980=1,U980="ALTO"),16,AND(Z980=1,U980="BAJO"),11,AND(Z980=1,V980&lt;&gt;0),2,AND(Z980=2,P980&lt;&gt;0),25,AND(Z980=2,R980&lt;&gt;0),21,AND(Z980=2,U980="ALTO"),16,AND(Z980=2,U980="BAJO"),11,AND(Z980=2,V980&lt;&gt;0),4,AND(Z980=3,P980&lt;&gt;0),25,AND(Z980=3,R980&lt;&gt;0),21,AND(Z980=3,U980="ALTO"),16,AND(Z980=3,U980="BAJO"),12,AND(Z980=3,V980&lt;&gt;0),5,AND(Z980=4,P980&lt;&gt;0),25,AND(Z980=4,R980&lt;&gt;0),13,AND(Z980=4,U980="ALTO"),16,AND(Z980=4,U980="BAJO"),14,AND(Z980=4,V980&lt;&gt;0),7,AND(Z980=5,P980&lt;&gt;0),25,AND(Z980=5,R980&lt;&gt;0),21,AND(Z980=5,U980="ALTO"),16,AND(Z980=5,U980="BAJO"),12,AND(Z980=5,V980&lt;&gt;0),8,AND(Z980=6,P980&lt;&gt;0),25,AND(Z980=6,R980&lt;&gt;0),21,AND(Z980=6,U980="ALTO"),20,AND(Z980=6,U980="BAJO"),17,AND(Z980=6,V980&lt;&gt;0),6,AND(Z980=7,P980&lt;&gt;0),25,AND(Z980=7,R980&lt;&gt;0),23,AND(Z980=7,U980="ALTO"),16,AND(Z980=7,U980="BAJO"),11,AND(Z980=7,V980&lt;&gt;0),7,AND(Z980=8,P980&lt;&gt;0),25,AND(Z980=8,R980&lt;&gt;0),21,AND(Z980=8,U980="ALTO"),16,AND(Z980=8,U980="BAJO"),12,AND(Z980=8,V980&lt;&gt;0),8,AND(Z980=9,P980&lt;&gt;0),25,AND(Z980=9,R980&lt;&gt;0),21,AND(Z980=9,U980="ALTO"),20,AND(Z980=9,U980="BAJO"),17,AND(Z980=9,V980&lt;&gt;0),13,AND(Z980=10,P980&lt;&gt;0),25,AND(Z980=10,R980&lt;&gt;0),22,AND(Z980=10,U980="ALTO"),21,AND(Z980=10,U980="BAJO"),18,AND(Z980=10,V980&lt;&gt;0),18,AND(Z980=11,P980&lt;&gt;0),25,AND(Z980=11,R980&lt;&gt;0),23,AND(Z980=11,U980="ALTO"),20,AND(Z980=11,U980="BAJO"),16,AND(Z980=11,V980&lt;&gt;0),11,AND(Z980=12,P980&lt;&gt;0),25,AND(Z980=12,R980&lt;&gt;0),23,AND(Z980=12,U980="ALTO"),20,AND(Z980=12,U980="BAJO"),16,AND(Z980=12,V980&lt;&gt;0),12,AND(Z980=13,P980&lt;&gt;0),25,AND(Z980=13,R980&lt;&gt;0),21,AND(Z980=13,U980="ALTO"),20,AND(Z980=13,U980="BAJO"),17,AND(Z980=13,V980&lt;&gt;0),17,AND(Z980=14,P980&lt;&gt;0),25,AND(Z980=14,R980&lt;&gt;0),24,AND(Z980=14,U980="ALTO"),23,AND(Z980=14,U980="BAJO"),21,AND(Z980=14,V980&lt;&gt;0),18,AND(Z980=15,P980&lt;&gt;0),25,AND(Z980=15,R980&lt;&gt;0),24,AND(Z980=15,U980="ALTO"),22,AND(Z980=15,U980="BAJO"),19,AND(Z980=15,V980&lt;&gt;0),19,AND(Z980=16,P980&lt;&gt;0),25,AND(Z980=16,R980&lt;&gt;0),23,AND(Z980=16,U980="ALTO"),23,AND(Z980=16,U980="BAJO"),23,AND(Z980=16,V980&lt;&gt;0),20,AND(Z980=17,P980&lt;&gt;0),25,AND(Z980=17,R980&lt;&gt;0),24,AND(Z980=17,U980="ALTO"),23,AND(Z980=17,U980="BAJO"),21,AND(Z980=17,V980&lt;&gt;0),20,AND(Z980=18,P980&lt;&gt;0),25,AND(Z980=18,R980&lt;&gt;0),24,AND(Z980=18,U980="ALTO"),23,AND(Z980=18,U980="BAJO"),22,AND(Z980=18,V980&lt;&gt;0),21,AND(Z980=19,P980&lt;&gt;0),25,AND(Z980=19,R980&lt;&gt;0),25,AND(Z980=19,U980="ALTO"),24,AND(Z980=19,U980="BAJO"),22,AND(Z980=19,V980&lt;&gt;0),22,AND(Z980&lt;&gt;0,X980&lt;&gt;0),Z980,TRUE,"FALSO")</f>
        <v>FALSO</v>
      </c>
      <c r="AC980" s="222"/>
      <c r="AD980" s="222"/>
      <c r="AE980" s="36"/>
      <c r="AF980" s="37"/>
      <c r="AG980" s="37"/>
      <c r="AH980" s="25"/>
      <c r="AI980" s="25"/>
      <c r="AJ980" s="25"/>
      <c r="AK980" s="25"/>
      <c r="AL980" s="25"/>
      <c r="AM980" s="25"/>
      <c r="AN980" s="25"/>
      <c r="AO980" s="35"/>
      <c r="AP980" s="25"/>
      <c r="AQ980" s="35"/>
      <c r="AR980" s="25"/>
      <c r="AS980" s="35"/>
      <c r="AT980" s="25"/>
      <c r="AU980" s="35"/>
      <c r="AV980" s="25"/>
      <c r="AW980" s="35"/>
      <c r="AX980" s="25"/>
    </row>
    <row r="981" spans="1:50" ht="26.25">
      <c r="A981" s="285"/>
      <c r="B981" s="381"/>
      <c r="C981" s="379"/>
      <c r="D981" s="378"/>
      <c r="E981" s="249"/>
      <c r="F981" s="248"/>
      <c r="G981" s="225"/>
      <c r="H981" s="227"/>
      <c r="I981" s="254"/>
      <c r="J981" s="255" t="e">
        <f>+VLOOKUP(I981,Peligros_Aspectos!A:D,4,0)</f>
        <v>#N/A</v>
      </c>
      <c r="K981" s="256" t="e">
        <f>+VLOOKUP(I981,Peligros_Aspectos!A:D,2,0)</f>
        <v>#N/A</v>
      </c>
      <c r="L981" s="257" t="e">
        <f>+VLOOKUP(I981,Peligros_Aspectos!A:C,3,0)</f>
        <v>#N/A</v>
      </c>
      <c r="M981" s="232"/>
      <c r="N981" s="258"/>
      <c r="O981" s="245" t="str">
        <f t="shared" si="72"/>
        <v/>
      </c>
      <c r="P981" s="260"/>
      <c r="Q981" s="260"/>
      <c r="R981" s="260"/>
      <c r="S981" s="260"/>
      <c r="T981" s="260"/>
      <c r="U981" s="255"/>
      <c r="V981" s="265"/>
      <c r="W981" s="264"/>
      <c r="X981" s="260"/>
      <c r="Y981" s="266"/>
      <c r="Z981" s="245" t="str">
        <f t="shared" si="75"/>
        <v/>
      </c>
      <c r="AA981" s="267"/>
      <c r="AB981" s="245" t="str">
        <f t="array" ref="AB981">_xlfn.IFS(AND(Z981=1,P981&lt;&gt;0),25,AND(Z981=1,R981&lt;&gt;0),21,AND(Z981=1,U981="ALTO"),16,AND(Z981=1,U981="BAJO"),11,AND(Z981=1,V981&lt;&gt;0),2,AND(Z981=2,P981&lt;&gt;0),25,AND(Z981=2,R981&lt;&gt;0),21,AND(Z981=2,U981="ALTO"),16,AND(Z981=2,U981="BAJO"),11,AND(Z981=2,V981&lt;&gt;0),4,AND(Z981=3,P981&lt;&gt;0),25,AND(Z981=3,R981&lt;&gt;0),21,AND(Z981=3,U981="ALTO"),16,AND(Z981=3,U981="BAJO"),12,AND(Z981=3,V981&lt;&gt;0),5,AND(Z981=4,P981&lt;&gt;0),25,AND(Z981=4,R981&lt;&gt;0),13,AND(Z981=4,U981="ALTO"),16,AND(Z981=4,U981="BAJO"),14,AND(Z981=4,V981&lt;&gt;0),7,AND(Z981=5,P981&lt;&gt;0),25,AND(Z981=5,R981&lt;&gt;0),21,AND(Z981=5,U981="ALTO"),16,AND(Z981=5,U981="BAJO"),12,AND(Z981=5,V981&lt;&gt;0),8,AND(Z981=6,P981&lt;&gt;0),25,AND(Z981=6,R981&lt;&gt;0),21,AND(Z981=6,U981="ALTO"),20,AND(Z981=6,U981="BAJO"),17,AND(Z981=6,V981&lt;&gt;0),6,AND(Z981=7,P981&lt;&gt;0),25,AND(Z981=7,R981&lt;&gt;0),23,AND(Z981=7,U981="ALTO"),16,AND(Z981=7,U981="BAJO"),11,AND(Z981=7,V981&lt;&gt;0),7,AND(Z981=8,P981&lt;&gt;0),25,AND(Z981=8,R981&lt;&gt;0),21,AND(Z981=8,U981="ALTO"),16,AND(Z981=8,U981="BAJO"),12,AND(Z981=8,V981&lt;&gt;0),8,AND(Z981=9,P981&lt;&gt;0),25,AND(Z981=9,R981&lt;&gt;0),21,AND(Z981=9,U981="ALTO"),20,AND(Z981=9,U981="BAJO"),17,AND(Z981=9,V981&lt;&gt;0),13,AND(Z981=10,P981&lt;&gt;0),25,AND(Z981=10,R981&lt;&gt;0),22,AND(Z981=10,U981="ALTO"),21,AND(Z981=10,U981="BAJO"),18,AND(Z981=10,V981&lt;&gt;0),18,AND(Z981=11,P981&lt;&gt;0),25,AND(Z981=11,R981&lt;&gt;0),23,AND(Z981=11,U981="ALTO"),20,AND(Z981=11,U981="BAJO"),16,AND(Z981=11,V981&lt;&gt;0),11,AND(Z981=12,P981&lt;&gt;0),25,AND(Z981=12,R981&lt;&gt;0),23,AND(Z981=12,U981="ALTO"),20,AND(Z981=12,U981="BAJO"),16,AND(Z981=12,V981&lt;&gt;0),12,AND(Z981=13,P981&lt;&gt;0),25,AND(Z981=13,R981&lt;&gt;0),21,AND(Z981=13,U981="ALTO"),20,AND(Z981=13,U981="BAJO"),17,AND(Z981=13,V981&lt;&gt;0),17,AND(Z981=14,P981&lt;&gt;0),25,AND(Z981=14,R981&lt;&gt;0),24,AND(Z981=14,U981="ALTO"),23,AND(Z981=14,U981="BAJO"),21,AND(Z981=14,V981&lt;&gt;0),18,AND(Z981=15,P981&lt;&gt;0),25,AND(Z981=15,R981&lt;&gt;0),24,AND(Z981=15,U981="ALTO"),22,AND(Z981=15,U981="BAJO"),19,AND(Z981=15,V981&lt;&gt;0),19,AND(Z981=16,P981&lt;&gt;0),25,AND(Z981=16,R981&lt;&gt;0),23,AND(Z981=16,U981="ALTO"),23,AND(Z981=16,U981="BAJO"),23,AND(Z981=16,V981&lt;&gt;0),20,AND(Z981=17,P981&lt;&gt;0),25,AND(Z981=17,R981&lt;&gt;0),24,AND(Z981=17,U981="ALTO"),23,AND(Z981=17,U981="BAJO"),21,AND(Z981=17,V981&lt;&gt;0),20,AND(Z981=18,P981&lt;&gt;0),25,AND(Z981=18,R981&lt;&gt;0),24,AND(Z981=18,U981="ALTO"),23,AND(Z981=18,U981="BAJO"),22,AND(Z981=18,V981&lt;&gt;0),21,AND(Z981=19,P981&lt;&gt;0),25,AND(Z981=19,R981&lt;&gt;0),25,AND(Z981=19,U981="ALTO"),24,AND(Z981=19,U981="BAJO"),22,AND(Z981=19,V981&lt;&gt;0),22,AND(Z981&lt;&gt;0,X981&lt;&gt;0),Z981,TRUE,"FALSO")</f>
        <v>FALSO</v>
      </c>
      <c r="AC981" s="222"/>
      <c r="AD981" s="222"/>
      <c r="AE981" s="36"/>
      <c r="AF981" s="37"/>
      <c r="AG981" s="37"/>
      <c r="AH981" s="25"/>
      <c r="AI981" s="25"/>
      <c r="AJ981" s="25"/>
      <c r="AK981" s="25"/>
      <c r="AL981" s="25"/>
      <c r="AM981" s="25"/>
      <c r="AN981" s="25"/>
      <c r="AO981" s="35"/>
      <c r="AP981" s="25"/>
      <c r="AQ981" s="35"/>
      <c r="AR981" s="25"/>
      <c r="AS981" s="35"/>
      <c r="AT981" s="25"/>
      <c r="AU981" s="35"/>
      <c r="AV981" s="25"/>
      <c r="AW981" s="35"/>
      <c r="AX981" s="25"/>
    </row>
    <row r="982" spans="1:50" ht="26.25">
      <c r="A982" s="285"/>
      <c r="B982" s="381"/>
      <c r="C982" s="379"/>
      <c r="D982" s="378"/>
      <c r="E982" s="249"/>
      <c r="F982" s="248"/>
      <c r="G982" s="225"/>
      <c r="H982" s="227"/>
      <c r="I982" s="254"/>
      <c r="J982" s="255" t="e">
        <f>+VLOOKUP(I982,Peligros_Aspectos!A:D,4,0)</f>
        <v>#N/A</v>
      </c>
      <c r="K982" s="256" t="e">
        <f>+VLOOKUP(I982,Peligros_Aspectos!A:D,2,0)</f>
        <v>#N/A</v>
      </c>
      <c r="L982" s="257" t="e">
        <f>+VLOOKUP(I982,Peligros_Aspectos!A:C,3,0)</f>
        <v>#N/A</v>
      </c>
      <c r="M982" s="232"/>
      <c r="N982" s="258"/>
      <c r="O982" s="245" t="str">
        <f t="shared" si="72"/>
        <v/>
      </c>
      <c r="P982" s="260"/>
      <c r="Q982" s="260"/>
      <c r="R982" s="260"/>
      <c r="S982" s="260"/>
      <c r="T982" s="260"/>
      <c r="U982" s="258"/>
      <c r="V982" s="264"/>
      <c r="W982" s="264"/>
      <c r="X982" s="260"/>
      <c r="Y982" s="266"/>
      <c r="Z982" s="245" t="str">
        <f t="shared" si="75"/>
        <v/>
      </c>
      <c r="AA982" s="267"/>
      <c r="AB982" s="245" t="str">
        <f t="array" ref="AB982">_xlfn.IFS(AND(Z982=1,P982&lt;&gt;0),25,AND(Z982=1,R982&lt;&gt;0),21,AND(Z982=1,U982="ALTO"),16,AND(Z982=1,U982="BAJO"),11,AND(Z982=1,V982&lt;&gt;0),2,AND(Z982=2,P982&lt;&gt;0),25,AND(Z982=2,R982&lt;&gt;0),21,AND(Z982=2,U982="ALTO"),16,AND(Z982=2,U982="BAJO"),11,AND(Z982=2,V982&lt;&gt;0),4,AND(Z982=3,P982&lt;&gt;0),25,AND(Z982=3,R982&lt;&gt;0),21,AND(Z982=3,U982="ALTO"),16,AND(Z982=3,U982="BAJO"),12,AND(Z982=3,V982&lt;&gt;0),5,AND(Z982=4,P982&lt;&gt;0),25,AND(Z982=4,R982&lt;&gt;0),13,AND(Z982=4,U982="ALTO"),16,AND(Z982=4,U982="BAJO"),14,AND(Z982=4,V982&lt;&gt;0),7,AND(Z982=5,P982&lt;&gt;0),25,AND(Z982=5,R982&lt;&gt;0),21,AND(Z982=5,U982="ALTO"),16,AND(Z982=5,U982="BAJO"),12,AND(Z982=5,V982&lt;&gt;0),8,AND(Z982=6,P982&lt;&gt;0),25,AND(Z982=6,R982&lt;&gt;0),21,AND(Z982=6,U982="ALTO"),20,AND(Z982=6,U982="BAJO"),17,AND(Z982=6,V982&lt;&gt;0),6,AND(Z982=7,P982&lt;&gt;0),25,AND(Z982=7,R982&lt;&gt;0),23,AND(Z982=7,U982="ALTO"),16,AND(Z982=7,U982="BAJO"),11,AND(Z982=7,V982&lt;&gt;0),7,AND(Z982=8,P982&lt;&gt;0),25,AND(Z982=8,R982&lt;&gt;0),21,AND(Z982=8,U982="ALTO"),16,AND(Z982=8,U982="BAJO"),12,AND(Z982=8,V982&lt;&gt;0),8,AND(Z982=9,P982&lt;&gt;0),25,AND(Z982=9,R982&lt;&gt;0),21,AND(Z982=9,U982="ALTO"),20,AND(Z982=9,U982="BAJO"),17,AND(Z982=9,V982&lt;&gt;0),13,AND(Z982=10,P982&lt;&gt;0),25,AND(Z982=10,R982&lt;&gt;0),22,AND(Z982=10,U982="ALTO"),21,AND(Z982=10,U982="BAJO"),18,AND(Z982=10,V982&lt;&gt;0),18,AND(Z982=11,P982&lt;&gt;0),25,AND(Z982=11,R982&lt;&gt;0),23,AND(Z982=11,U982="ALTO"),20,AND(Z982=11,U982="BAJO"),16,AND(Z982=11,V982&lt;&gt;0),11,AND(Z982=12,P982&lt;&gt;0),25,AND(Z982=12,R982&lt;&gt;0),23,AND(Z982=12,U982="ALTO"),20,AND(Z982=12,U982="BAJO"),16,AND(Z982=12,V982&lt;&gt;0),12,AND(Z982=13,P982&lt;&gt;0),25,AND(Z982=13,R982&lt;&gt;0),21,AND(Z982=13,U982="ALTO"),20,AND(Z982=13,U982="BAJO"),17,AND(Z982=13,V982&lt;&gt;0),17,AND(Z982=14,P982&lt;&gt;0),25,AND(Z982=14,R982&lt;&gt;0),24,AND(Z982=14,U982="ALTO"),23,AND(Z982=14,U982="BAJO"),21,AND(Z982=14,V982&lt;&gt;0),18,AND(Z982=15,P982&lt;&gt;0),25,AND(Z982=15,R982&lt;&gt;0),24,AND(Z982=15,U982="ALTO"),22,AND(Z982=15,U982="BAJO"),19,AND(Z982=15,V982&lt;&gt;0),19,AND(Z982=16,P982&lt;&gt;0),25,AND(Z982=16,R982&lt;&gt;0),23,AND(Z982=16,U982="ALTO"),23,AND(Z982=16,U982="BAJO"),23,AND(Z982=16,V982&lt;&gt;0),20,AND(Z982=17,P982&lt;&gt;0),25,AND(Z982=17,R982&lt;&gt;0),24,AND(Z982=17,U982="ALTO"),23,AND(Z982=17,U982="BAJO"),21,AND(Z982=17,V982&lt;&gt;0),20,AND(Z982=18,P982&lt;&gt;0),25,AND(Z982=18,R982&lt;&gt;0),24,AND(Z982=18,U982="ALTO"),23,AND(Z982=18,U982="BAJO"),22,AND(Z982=18,V982&lt;&gt;0),21,AND(Z982=19,P982&lt;&gt;0),25,AND(Z982=19,R982&lt;&gt;0),25,AND(Z982=19,U982="ALTO"),24,AND(Z982=19,U982="BAJO"),22,AND(Z982=19,V982&lt;&gt;0),22,AND(Z982&lt;&gt;0,X982&lt;&gt;0),Z982,TRUE,"FALSO")</f>
        <v>FALSO</v>
      </c>
      <c r="AC982" s="222"/>
      <c r="AD982" s="222"/>
      <c r="AE982" s="36"/>
      <c r="AF982" s="37"/>
      <c r="AG982" s="37"/>
      <c r="AH982" s="25"/>
      <c r="AI982" s="25"/>
      <c r="AJ982" s="25"/>
      <c r="AK982" s="25"/>
      <c r="AL982" s="25"/>
      <c r="AM982" s="25"/>
      <c r="AN982" s="25"/>
      <c r="AO982" s="35"/>
      <c r="AP982" s="25"/>
      <c r="AQ982" s="35"/>
      <c r="AR982" s="25"/>
      <c r="AS982" s="35"/>
      <c r="AT982" s="25"/>
      <c r="AU982" s="35"/>
      <c r="AV982" s="25"/>
      <c r="AW982" s="35"/>
      <c r="AX982" s="25"/>
    </row>
    <row r="983" spans="1:50" ht="26.25">
      <c r="A983" s="285"/>
      <c r="B983" s="381"/>
      <c r="C983" s="379"/>
      <c r="D983" s="378"/>
      <c r="E983" s="249"/>
      <c r="F983" s="248"/>
      <c r="G983" s="225"/>
      <c r="H983" s="227"/>
      <c r="I983" s="254"/>
      <c r="J983" s="255" t="e">
        <f>+VLOOKUP(I983,Peligros_Aspectos!A:D,4,0)</f>
        <v>#N/A</v>
      </c>
      <c r="K983" s="256" t="e">
        <f>+VLOOKUP(I983,Peligros_Aspectos!A:D,2,0)</f>
        <v>#N/A</v>
      </c>
      <c r="L983" s="257" t="e">
        <f>+VLOOKUP(I983,Peligros_Aspectos!A:C,3,0)</f>
        <v>#N/A</v>
      </c>
      <c r="M983" s="232"/>
      <c r="N983" s="258"/>
      <c r="O983" s="245" t="str">
        <f t="shared" si="72"/>
        <v/>
      </c>
      <c r="P983" s="260"/>
      <c r="Q983" s="260"/>
      <c r="R983" s="260"/>
      <c r="S983" s="260"/>
      <c r="T983" s="260"/>
      <c r="U983" s="258"/>
      <c r="V983" s="265"/>
      <c r="W983" s="264"/>
      <c r="X983" s="260"/>
      <c r="Y983" s="266"/>
      <c r="Z983" s="245" t="str">
        <f t="shared" si="75"/>
        <v/>
      </c>
      <c r="AA983" s="267"/>
      <c r="AB983" s="245" t="str">
        <f t="array" ref="AB983">_xlfn.IFS(AND(Z983=1,P983&lt;&gt;0),25,AND(Z983=1,R983&lt;&gt;0),21,AND(Z983=1,U983="ALTO"),16,AND(Z983=1,U983="BAJO"),11,AND(Z983=1,V983&lt;&gt;0),2,AND(Z983=2,P983&lt;&gt;0),25,AND(Z983=2,R983&lt;&gt;0),21,AND(Z983=2,U983="ALTO"),16,AND(Z983=2,U983="BAJO"),11,AND(Z983=2,V983&lt;&gt;0),4,AND(Z983=3,P983&lt;&gt;0),25,AND(Z983=3,R983&lt;&gt;0),21,AND(Z983=3,U983="ALTO"),16,AND(Z983=3,U983="BAJO"),12,AND(Z983=3,V983&lt;&gt;0),5,AND(Z983=4,P983&lt;&gt;0),25,AND(Z983=4,R983&lt;&gt;0),13,AND(Z983=4,U983="ALTO"),16,AND(Z983=4,U983="BAJO"),14,AND(Z983=4,V983&lt;&gt;0),7,AND(Z983=5,P983&lt;&gt;0),25,AND(Z983=5,R983&lt;&gt;0),21,AND(Z983=5,U983="ALTO"),16,AND(Z983=5,U983="BAJO"),12,AND(Z983=5,V983&lt;&gt;0),8,AND(Z983=6,P983&lt;&gt;0),25,AND(Z983=6,R983&lt;&gt;0),21,AND(Z983=6,U983="ALTO"),20,AND(Z983=6,U983="BAJO"),17,AND(Z983=6,V983&lt;&gt;0),6,AND(Z983=7,P983&lt;&gt;0),25,AND(Z983=7,R983&lt;&gt;0),23,AND(Z983=7,U983="ALTO"),16,AND(Z983=7,U983="BAJO"),11,AND(Z983=7,V983&lt;&gt;0),7,AND(Z983=8,P983&lt;&gt;0),25,AND(Z983=8,R983&lt;&gt;0),21,AND(Z983=8,U983="ALTO"),16,AND(Z983=8,U983="BAJO"),12,AND(Z983=8,V983&lt;&gt;0),8,AND(Z983=9,P983&lt;&gt;0),25,AND(Z983=9,R983&lt;&gt;0),21,AND(Z983=9,U983="ALTO"),20,AND(Z983=9,U983="BAJO"),17,AND(Z983=9,V983&lt;&gt;0),13,AND(Z983=10,P983&lt;&gt;0),25,AND(Z983=10,R983&lt;&gt;0),22,AND(Z983=10,U983="ALTO"),21,AND(Z983=10,U983="BAJO"),18,AND(Z983=10,V983&lt;&gt;0),18,AND(Z983=11,P983&lt;&gt;0),25,AND(Z983=11,R983&lt;&gt;0),23,AND(Z983=11,U983="ALTO"),20,AND(Z983=11,U983="BAJO"),16,AND(Z983=11,V983&lt;&gt;0),11,AND(Z983=12,P983&lt;&gt;0),25,AND(Z983=12,R983&lt;&gt;0),23,AND(Z983=12,U983="ALTO"),20,AND(Z983=12,U983="BAJO"),16,AND(Z983=12,V983&lt;&gt;0),12,AND(Z983=13,P983&lt;&gt;0),25,AND(Z983=13,R983&lt;&gt;0),21,AND(Z983=13,U983="ALTO"),20,AND(Z983=13,U983="BAJO"),17,AND(Z983=13,V983&lt;&gt;0),17,AND(Z983=14,P983&lt;&gt;0),25,AND(Z983=14,R983&lt;&gt;0),24,AND(Z983=14,U983="ALTO"),23,AND(Z983=14,U983="BAJO"),21,AND(Z983=14,V983&lt;&gt;0),18,AND(Z983=15,P983&lt;&gt;0),25,AND(Z983=15,R983&lt;&gt;0),24,AND(Z983=15,U983="ALTO"),22,AND(Z983=15,U983="BAJO"),19,AND(Z983=15,V983&lt;&gt;0),19,AND(Z983=16,P983&lt;&gt;0),25,AND(Z983=16,R983&lt;&gt;0),23,AND(Z983=16,U983="ALTO"),23,AND(Z983=16,U983="BAJO"),23,AND(Z983=16,V983&lt;&gt;0),20,AND(Z983=17,P983&lt;&gt;0),25,AND(Z983=17,R983&lt;&gt;0),24,AND(Z983=17,U983="ALTO"),23,AND(Z983=17,U983="BAJO"),21,AND(Z983=17,V983&lt;&gt;0),20,AND(Z983=18,P983&lt;&gt;0),25,AND(Z983=18,R983&lt;&gt;0),24,AND(Z983=18,U983="ALTO"),23,AND(Z983=18,U983="BAJO"),22,AND(Z983=18,V983&lt;&gt;0),21,AND(Z983=19,P983&lt;&gt;0),25,AND(Z983=19,R983&lt;&gt;0),25,AND(Z983=19,U983="ALTO"),24,AND(Z983=19,U983="BAJO"),22,AND(Z983=19,V983&lt;&gt;0),22,AND(Z983&lt;&gt;0,X983&lt;&gt;0),Z983,TRUE,"FALSO")</f>
        <v>FALSO</v>
      </c>
      <c r="AC983" s="222"/>
      <c r="AD983" s="222"/>
      <c r="AE983" s="36"/>
      <c r="AF983" s="37"/>
      <c r="AG983" s="37"/>
      <c r="AH983" s="25"/>
      <c r="AI983" s="25"/>
      <c r="AJ983" s="25"/>
      <c r="AK983" s="25"/>
      <c r="AL983" s="25"/>
      <c r="AM983" s="25"/>
      <c r="AN983" s="25"/>
      <c r="AO983" s="35"/>
      <c r="AP983" s="25"/>
      <c r="AQ983" s="35"/>
      <c r="AR983" s="25"/>
      <c r="AS983" s="35"/>
      <c r="AT983" s="25"/>
      <c r="AU983" s="35"/>
      <c r="AV983" s="25"/>
      <c r="AW983" s="35"/>
      <c r="AX983" s="25"/>
    </row>
    <row r="984" spans="1:50" ht="26.25">
      <c r="A984" s="285"/>
      <c r="B984" s="381"/>
      <c r="C984" s="379"/>
      <c r="D984" s="378"/>
      <c r="E984" s="249"/>
      <c r="F984" s="248"/>
      <c r="G984" s="225"/>
      <c r="H984" s="227"/>
      <c r="I984" s="254"/>
      <c r="J984" s="255" t="e">
        <f>+VLOOKUP(I984,Peligros_Aspectos!A:D,4,0)</f>
        <v>#N/A</v>
      </c>
      <c r="K984" s="256" t="e">
        <f>+VLOOKUP(I984,Peligros_Aspectos!A:D,2,0)</f>
        <v>#N/A</v>
      </c>
      <c r="L984" s="257" t="e">
        <f>+VLOOKUP(I984,Peligros_Aspectos!A:C,3,0)</f>
        <v>#N/A</v>
      </c>
      <c r="M984" s="232"/>
      <c r="N984" s="258"/>
      <c r="O984" s="245" t="str">
        <f t="shared" si="72"/>
        <v/>
      </c>
      <c r="P984" s="260"/>
      <c r="Q984" s="260"/>
      <c r="R984" s="260"/>
      <c r="S984" s="260"/>
      <c r="T984" s="274"/>
      <c r="U984" s="258"/>
      <c r="V984" s="264"/>
      <c r="W984" s="264"/>
      <c r="X984" s="260"/>
      <c r="Y984" s="266"/>
      <c r="Z984" s="245" t="str">
        <f t="shared" si="75"/>
        <v/>
      </c>
      <c r="AA984" s="267"/>
      <c r="AB984" s="245" t="str">
        <f t="array" ref="AB984">_xlfn.IFS(AND(Z984=1,P984&lt;&gt;0),25,AND(Z984=1,R984&lt;&gt;0),21,AND(Z984=1,U984="ALTO"),16,AND(Z984=1,U984="BAJO"),11,AND(Z984=1,V984&lt;&gt;0),2,AND(Z984=2,P984&lt;&gt;0),25,AND(Z984=2,R984&lt;&gt;0),21,AND(Z984=2,U984="ALTO"),16,AND(Z984=2,U984="BAJO"),11,AND(Z984=2,V984&lt;&gt;0),4,AND(Z984=3,P984&lt;&gt;0),25,AND(Z984=3,R984&lt;&gt;0),21,AND(Z984=3,U984="ALTO"),16,AND(Z984=3,U984="BAJO"),12,AND(Z984=3,V984&lt;&gt;0),5,AND(Z984=4,P984&lt;&gt;0),25,AND(Z984=4,R984&lt;&gt;0),13,AND(Z984=4,U984="ALTO"),16,AND(Z984=4,U984="BAJO"),14,AND(Z984=4,V984&lt;&gt;0),7,AND(Z984=5,P984&lt;&gt;0),25,AND(Z984=5,R984&lt;&gt;0),21,AND(Z984=5,U984="ALTO"),16,AND(Z984=5,U984="BAJO"),12,AND(Z984=5,V984&lt;&gt;0),8,AND(Z984=6,P984&lt;&gt;0),25,AND(Z984=6,R984&lt;&gt;0),21,AND(Z984=6,U984="ALTO"),20,AND(Z984=6,U984="BAJO"),17,AND(Z984=6,V984&lt;&gt;0),6,AND(Z984=7,P984&lt;&gt;0),25,AND(Z984=7,R984&lt;&gt;0),23,AND(Z984=7,U984="ALTO"),16,AND(Z984=7,U984="BAJO"),11,AND(Z984=7,V984&lt;&gt;0),7,AND(Z984=8,P984&lt;&gt;0),25,AND(Z984=8,R984&lt;&gt;0),21,AND(Z984=8,U984="ALTO"),16,AND(Z984=8,U984="BAJO"),12,AND(Z984=8,V984&lt;&gt;0),8,AND(Z984=9,P984&lt;&gt;0),25,AND(Z984=9,R984&lt;&gt;0),21,AND(Z984=9,U984="ALTO"),20,AND(Z984=9,U984="BAJO"),17,AND(Z984=9,V984&lt;&gt;0),13,AND(Z984=10,P984&lt;&gt;0),25,AND(Z984=10,R984&lt;&gt;0),22,AND(Z984=10,U984="ALTO"),21,AND(Z984=10,U984="BAJO"),18,AND(Z984=10,V984&lt;&gt;0),18,AND(Z984=11,P984&lt;&gt;0),25,AND(Z984=11,R984&lt;&gt;0),23,AND(Z984=11,U984="ALTO"),20,AND(Z984=11,U984="BAJO"),16,AND(Z984=11,V984&lt;&gt;0),11,AND(Z984=12,P984&lt;&gt;0),25,AND(Z984=12,R984&lt;&gt;0),23,AND(Z984=12,U984="ALTO"),20,AND(Z984=12,U984="BAJO"),16,AND(Z984=12,V984&lt;&gt;0),12,AND(Z984=13,P984&lt;&gt;0),25,AND(Z984=13,R984&lt;&gt;0),21,AND(Z984=13,U984="ALTO"),20,AND(Z984=13,U984="BAJO"),17,AND(Z984=13,V984&lt;&gt;0),17,AND(Z984=14,P984&lt;&gt;0),25,AND(Z984=14,R984&lt;&gt;0),24,AND(Z984=14,U984="ALTO"),23,AND(Z984=14,U984="BAJO"),21,AND(Z984=14,V984&lt;&gt;0),18,AND(Z984=15,P984&lt;&gt;0),25,AND(Z984=15,R984&lt;&gt;0),24,AND(Z984=15,U984="ALTO"),22,AND(Z984=15,U984="BAJO"),19,AND(Z984=15,V984&lt;&gt;0),19,AND(Z984=16,P984&lt;&gt;0),25,AND(Z984=16,R984&lt;&gt;0),23,AND(Z984=16,U984="ALTO"),23,AND(Z984=16,U984="BAJO"),23,AND(Z984=16,V984&lt;&gt;0),20,AND(Z984=17,P984&lt;&gt;0),25,AND(Z984=17,R984&lt;&gt;0),24,AND(Z984=17,U984="ALTO"),23,AND(Z984=17,U984="BAJO"),21,AND(Z984=17,V984&lt;&gt;0),20,AND(Z984=18,P984&lt;&gt;0),25,AND(Z984=18,R984&lt;&gt;0),24,AND(Z984=18,U984="ALTO"),23,AND(Z984=18,U984="BAJO"),22,AND(Z984=18,V984&lt;&gt;0),21,AND(Z984=19,P984&lt;&gt;0),25,AND(Z984=19,R984&lt;&gt;0),25,AND(Z984=19,U984="ALTO"),24,AND(Z984=19,U984="BAJO"),22,AND(Z984=19,V984&lt;&gt;0),22,AND(Z984&lt;&gt;0,X984&lt;&gt;0),Z984,TRUE,"FALSO")</f>
        <v>FALSO</v>
      </c>
      <c r="AC984" s="222"/>
      <c r="AD984" s="222"/>
      <c r="AE984" s="36"/>
      <c r="AF984" s="37"/>
      <c r="AG984" s="37"/>
      <c r="AH984" s="25"/>
      <c r="AI984" s="25"/>
      <c r="AJ984" s="25"/>
      <c r="AK984" s="25"/>
      <c r="AL984" s="25"/>
      <c r="AM984" s="25"/>
      <c r="AN984" s="25"/>
      <c r="AO984" s="35"/>
      <c r="AP984" s="25"/>
      <c r="AQ984" s="35"/>
      <c r="AR984" s="25"/>
      <c r="AS984" s="35"/>
      <c r="AT984" s="25"/>
      <c r="AU984" s="35"/>
      <c r="AV984" s="25"/>
      <c r="AW984" s="35"/>
      <c r="AX984" s="25"/>
    </row>
    <row r="985" spans="1:50" ht="26.25">
      <c r="A985" s="285"/>
      <c r="B985" s="381"/>
      <c r="C985" s="379"/>
      <c r="D985" s="378"/>
      <c r="E985" s="249"/>
      <c r="F985" s="248"/>
      <c r="G985" s="225"/>
      <c r="H985" s="227"/>
      <c r="I985" s="254"/>
      <c r="J985" s="255" t="e">
        <f>+VLOOKUP(I985,Peligros_Aspectos!A:D,4,0)</f>
        <v>#N/A</v>
      </c>
      <c r="K985" s="256" t="e">
        <f>+VLOOKUP(I985,Peligros_Aspectos!A:D,2,0)</f>
        <v>#N/A</v>
      </c>
      <c r="L985" s="257" t="e">
        <f>+VLOOKUP(I985,Peligros_Aspectos!A:C,3,0)</f>
        <v>#N/A</v>
      </c>
      <c r="M985" s="232"/>
      <c r="N985" s="258"/>
      <c r="O985" s="245" t="str">
        <f t="shared" si="72"/>
        <v/>
      </c>
      <c r="P985" s="260"/>
      <c r="Q985" s="260"/>
      <c r="R985" s="260"/>
      <c r="S985" s="260"/>
      <c r="T985" s="260"/>
      <c r="U985" s="258"/>
      <c r="V985" s="265"/>
      <c r="W985" s="264"/>
      <c r="X985" s="260"/>
      <c r="Y985" s="266"/>
      <c r="Z985" s="245" t="str">
        <f t="shared" si="75"/>
        <v/>
      </c>
      <c r="AA985" s="267"/>
      <c r="AB985" s="245" t="str">
        <f t="array" ref="AB985">_xlfn.IFS(AND(Z985=1,P985&lt;&gt;0),25,AND(Z985=1,R985&lt;&gt;0),21,AND(Z985=1,U985="ALTO"),16,AND(Z985=1,U985="BAJO"),11,AND(Z985=1,V985&lt;&gt;0),2,AND(Z985=2,P985&lt;&gt;0),25,AND(Z985=2,R985&lt;&gt;0),21,AND(Z985=2,U985="ALTO"),16,AND(Z985=2,U985="BAJO"),11,AND(Z985=2,V985&lt;&gt;0),4,AND(Z985=3,P985&lt;&gt;0),25,AND(Z985=3,R985&lt;&gt;0),21,AND(Z985=3,U985="ALTO"),16,AND(Z985=3,U985="BAJO"),12,AND(Z985=3,V985&lt;&gt;0),5,AND(Z985=4,P985&lt;&gt;0),25,AND(Z985=4,R985&lt;&gt;0),13,AND(Z985=4,U985="ALTO"),16,AND(Z985=4,U985="BAJO"),14,AND(Z985=4,V985&lt;&gt;0),7,AND(Z985=5,P985&lt;&gt;0),25,AND(Z985=5,R985&lt;&gt;0),21,AND(Z985=5,U985="ALTO"),16,AND(Z985=5,U985="BAJO"),12,AND(Z985=5,V985&lt;&gt;0),8,AND(Z985=6,P985&lt;&gt;0),25,AND(Z985=6,R985&lt;&gt;0),21,AND(Z985=6,U985="ALTO"),20,AND(Z985=6,U985="BAJO"),17,AND(Z985=6,V985&lt;&gt;0),6,AND(Z985=7,P985&lt;&gt;0),25,AND(Z985=7,R985&lt;&gt;0),23,AND(Z985=7,U985="ALTO"),16,AND(Z985=7,U985="BAJO"),11,AND(Z985=7,V985&lt;&gt;0),7,AND(Z985=8,P985&lt;&gt;0),25,AND(Z985=8,R985&lt;&gt;0),21,AND(Z985=8,U985="ALTO"),16,AND(Z985=8,U985="BAJO"),12,AND(Z985=8,V985&lt;&gt;0),8,AND(Z985=9,P985&lt;&gt;0),25,AND(Z985=9,R985&lt;&gt;0),21,AND(Z985=9,U985="ALTO"),20,AND(Z985=9,U985="BAJO"),17,AND(Z985=9,V985&lt;&gt;0),13,AND(Z985=10,P985&lt;&gt;0),25,AND(Z985=10,R985&lt;&gt;0),22,AND(Z985=10,U985="ALTO"),21,AND(Z985=10,U985="BAJO"),18,AND(Z985=10,V985&lt;&gt;0),18,AND(Z985=11,P985&lt;&gt;0),25,AND(Z985=11,R985&lt;&gt;0),23,AND(Z985=11,U985="ALTO"),20,AND(Z985=11,U985="BAJO"),16,AND(Z985=11,V985&lt;&gt;0),11,AND(Z985=12,P985&lt;&gt;0),25,AND(Z985=12,R985&lt;&gt;0),23,AND(Z985=12,U985="ALTO"),20,AND(Z985=12,U985="BAJO"),16,AND(Z985=12,V985&lt;&gt;0),12,AND(Z985=13,P985&lt;&gt;0),25,AND(Z985=13,R985&lt;&gt;0),21,AND(Z985=13,U985="ALTO"),20,AND(Z985=13,U985="BAJO"),17,AND(Z985=13,V985&lt;&gt;0),17,AND(Z985=14,P985&lt;&gt;0),25,AND(Z985=14,R985&lt;&gt;0),24,AND(Z985=14,U985="ALTO"),23,AND(Z985=14,U985="BAJO"),21,AND(Z985=14,V985&lt;&gt;0),18,AND(Z985=15,P985&lt;&gt;0),25,AND(Z985=15,R985&lt;&gt;0),24,AND(Z985=15,U985="ALTO"),22,AND(Z985=15,U985="BAJO"),19,AND(Z985=15,V985&lt;&gt;0),19,AND(Z985=16,P985&lt;&gt;0),25,AND(Z985=16,R985&lt;&gt;0),23,AND(Z985=16,U985="ALTO"),23,AND(Z985=16,U985="BAJO"),23,AND(Z985=16,V985&lt;&gt;0),20,AND(Z985=17,P985&lt;&gt;0),25,AND(Z985=17,R985&lt;&gt;0),24,AND(Z985=17,U985="ALTO"),23,AND(Z985=17,U985="BAJO"),21,AND(Z985=17,V985&lt;&gt;0),20,AND(Z985=18,P985&lt;&gt;0),25,AND(Z985=18,R985&lt;&gt;0),24,AND(Z985=18,U985="ALTO"),23,AND(Z985=18,U985="BAJO"),22,AND(Z985=18,V985&lt;&gt;0),21,AND(Z985=19,P985&lt;&gt;0),25,AND(Z985=19,R985&lt;&gt;0),25,AND(Z985=19,U985="ALTO"),24,AND(Z985=19,U985="BAJO"),22,AND(Z985=19,V985&lt;&gt;0),22,AND(Z985&lt;&gt;0,X985&lt;&gt;0),Z985,TRUE,"FALSO")</f>
        <v>FALSO</v>
      </c>
      <c r="AC985" s="222"/>
      <c r="AD985" s="222"/>
      <c r="AE985" s="36"/>
      <c r="AF985" s="37"/>
      <c r="AG985" s="37"/>
      <c r="AH985" s="25"/>
      <c r="AI985" s="25"/>
      <c r="AJ985" s="25"/>
      <c r="AK985" s="25"/>
      <c r="AL985" s="25"/>
      <c r="AM985" s="25"/>
      <c r="AN985" s="25"/>
      <c r="AO985" s="35"/>
      <c r="AP985" s="25"/>
      <c r="AQ985" s="35"/>
      <c r="AR985" s="25"/>
      <c r="AS985" s="35"/>
      <c r="AT985" s="25"/>
      <c r="AU985" s="35"/>
      <c r="AV985" s="25"/>
      <c r="AW985" s="35"/>
      <c r="AX985" s="25"/>
    </row>
    <row r="986" spans="1:50" ht="26.25">
      <c r="A986" s="285"/>
      <c r="B986" s="381"/>
      <c r="C986" s="379"/>
      <c r="D986" s="378"/>
      <c r="E986" s="249"/>
      <c r="F986" s="248"/>
      <c r="G986" s="225"/>
      <c r="H986" s="227"/>
      <c r="I986" s="254"/>
      <c r="J986" s="255" t="e">
        <f>+VLOOKUP(I986,Peligros_Aspectos!A:D,4,0)</f>
        <v>#N/A</v>
      </c>
      <c r="K986" s="256" t="e">
        <f>+VLOOKUP(I986,Peligros_Aspectos!A:D,2,0)</f>
        <v>#N/A</v>
      </c>
      <c r="L986" s="257" t="e">
        <f>+VLOOKUP(I986,Peligros_Aspectos!A:C,3,0)</f>
        <v>#N/A</v>
      </c>
      <c r="M986" s="232"/>
      <c r="N986" s="258"/>
      <c r="O986" s="245" t="str">
        <f t="shared" ref="O986:O1049" si="76">IF(CONCATENATE(N986,M986)="1A",1,IF(CONCATENATE(N986,M986)="1B",2,IF(CONCATENATE(N986,M986)="2A",3,IF(CONCATENATE(N986,M986)="1C",4,IF(CONCATENATE(N986,M986)="2B",5,IF(CONCATENATE(N986,M986)="3A",6,IF(CONCATENATE(N986,M986)="1D",7,IF(CONCATENATE(N986,M986)="2C",8,IF(CONCATENATE(N986,M986)="3B",9,IF(CONCATENATE(N986,M986)="4A",10,IF(CONCATENATE(N986,M986)="1E",11,IF(CONCATENATE(N986,M986)="2D",12,IF(CONCATENATE(N986,M986)="3C",13,IF(CONCATENATE(N986,M986)="4B",14,IF(CONCATENATE(N986,M986)="5A",15,IF(CONCATENATE(N986,M986)="2E",16,IF(CONCATENATE(N986,M986)="3D",17,IF(CONCATENATE(N986,M986)="4C",18,IF(CONCATENATE(N986,M986)="5B",19,IF(CONCATENATE(N986,M986)="3E",20,IF(CONCATENATE(N986,M986)="4D",21,IF(CONCATENATE(N986,M986)="5C",22,IF(CONCATENATE(N986,M986)="4E",23,IF(CONCATENATE(N986,M986)="5D",24,IF(CONCATENATE(N986,M986)="5E",25,"")))))))))))))))))))))))))</f>
        <v/>
      </c>
      <c r="P986" s="260"/>
      <c r="Q986" s="260"/>
      <c r="R986" s="260"/>
      <c r="S986" s="260"/>
      <c r="T986" s="260"/>
      <c r="U986" s="258"/>
      <c r="V986" s="265"/>
      <c r="W986" s="264"/>
      <c r="X986" s="260"/>
      <c r="Y986" s="266"/>
      <c r="Z986" s="245" t="str">
        <f t="shared" si="75"/>
        <v/>
      </c>
      <c r="AA986" s="267"/>
      <c r="AB986" s="245" t="str">
        <f t="array" ref="AB986">_xlfn.IFS(AND(Z986=1,P986&lt;&gt;0),25,AND(Z986=1,R986&lt;&gt;0),21,AND(Z986=1,U986="ALTO"),16,AND(Z986=1,U986="BAJO"),11,AND(Z986=1,V986&lt;&gt;0),2,AND(Z986=2,P986&lt;&gt;0),25,AND(Z986=2,R986&lt;&gt;0),21,AND(Z986=2,U986="ALTO"),16,AND(Z986=2,U986="BAJO"),11,AND(Z986=2,V986&lt;&gt;0),4,AND(Z986=3,P986&lt;&gt;0),25,AND(Z986=3,R986&lt;&gt;0),21,AND(Z986=3,U986="ALTO"),16,AND(Z986=3,U986="BAJO"),12,AND(Z986=3,V986&lt;&gt;0),5,AND(Z986=4,P986&lt;&gt;0),25,AND(Z986=4,R986&lt;&gt;0),13,AND(Z986=4,U986="ALTO"),16,AND(Z986=4,U986="BAJO"),14,AND(Z986=4,V986&lt;&gt;0),7,AND(Z986=5,P986&lt;&gt;0),25,AND(Z986=5,R986&lt;&gt;0),21,AND(Z986=5,U986="ALTO"),16,AND(Z986=5,U986="BAJO"),12,AND(Z986=5,V986&lt;&gt;0),8,AND(Z986=6,P986&lt;&gt;0),25,AND(Z986=6,R986&lt;&gt;0),21,AND(Z986=6,U986="ALTO"),20,AND(Z986=6,U986="BAJO"),17,AND(Z986=6,V986&lt;&gt;0),6,AND(Z986=7,P986&lt;&gt;0),25,AND(Z986=7,R986&lt;&gt;0),23,AND(Z986=7,U986="ALTO"),16,AND(Z986=7,U986="BAJO"),11,AND(Z986=7,V986&lt;&gt;0),7,AND(Z986=8,P986&lt;&gt;0),25,AND(Z986=8,R986&lt;&gt;0),21,AND(Z986=8,U986="ALTO"),16,AND(Z986=8,U986="BAJO"),12,AND(Z986=8,V986&lt;&gt;0),8,AND(Z986=9,P986&lt;&gt;0),25,AND(Z986=9,R986&lt;&gt;0),21,AND(Z986=9,U986="ALTO"),20,AND(Z986=9,U986="BAJO"),17,AND(Z986=9,V986&lt;&gt;0),13,AND(Z986=10,P986&lt;&gt;0),25,AND(Z986=10,R986&lt;&gt;0),22,AND(Z986=10,U986="ALTO"),21,AND(Z986=10,U986="BAJO"),18,AND(Z986=10,V986&lt;&gt;0),18,AND(Z986=11,P986&lt;&gt;0),25,AND(Z986=11,R986&lt;&gt;0),23,AND(Z986=11,U986="ALTO"),20,AND(Z986=11,U986="BAJO"),16,AND(Z986=11,V986&lt;&gt;0),11,AND(Z986=12,P986&lt;&gt;0),25,AND(Z986=12,R986&lt;&gt;0),23,AND(Z986=12,U986="ALTO"),20,AND(Z986=12,U986="BAJO"),16,AND(Z986=12,V986&lt;&gt;0),12,AND(Z986=13,P986&lt;&gt;0),25,AND(Z986=13,R986&lt;&gt;0),21,AND(Z986=13,U986="ALTO"),20,AND(Z986=13,U986="BAJO"),17,AND(Z986=13,V986&lt;&gt;0),17,AND(Z986=14,P986&lt;&gt;0),25,AND(Z986=14,R986&lt;&gt;0),24,AND(Z986=14,U986="ALTO"),23,AND(Z986=14,U986="BAJO"),21,AND(Z986=14,V986&lt;&gt;0),18,AND(Z986=15,P986&lt;&gt;0),25,AND(Z986=15,R986&lt;&gt;0),24,AND(Z986=15,U986="ALTO"),22,AND(Z986=15,U986="BAJO"),19,AND(Z986=15,V986&lt;&gt;0),19,AND(Z986=16,P986&lt;&gt;0),25,AND(Z986=16,R986&lt;&gt;0),23,AND(Z986=16,U986="ALTO"),23,AND(Z986=16,U986="BAJO"),23,AND(Z986=16,V986&lt;&gt;0),20,AND(Z986=17,P986&lt;&gt;0),25,AND(Z986=17,R986&lt;&gt;0),24,AND(Z986=17,U986="ALTO"),23,AND(Z986=17,U986="BAJO"),21,AND(Z986=17,V986&lt;&gt;0),20,AND(Z986=18,P986&lt;&gt;0),25,AND(Z986=18,R986&lt;&gt;0),24,AND(Z986=18,U986="ALTO"),23,AND(Z986=18,U986="BAJO"),22,AND(Z986=18,V986&lt;&gt;0),21,AND(Z986=19,P986&lt;&gt;0),25,AND(Z986=19,R986&lt;&gt;0),25,AND(Z986=19,U986="ALTO"),24,AND(Z986=19,U986="BAJO"),22,AND(Z986=19,V986&lt;&gt;0),22,AND(Z986&lt;&gt;0,X986&lt;&gt;0),Z986,TRUE,"FALSO")</f>
        <v>FALSO</v>
      </c>
      <c r="AC986" s="222"/>
      <c r="AD986" s="222"/>
      <c r="AE986" s="36"/>
      <c r="AF986" s="37"/>
      <c r="AG986" s="37"/>
      <c r="AH986" s="25"/>
      <c r="AI986" s="25"/>
      <c r="AJ986" s="25"/>
      <c r="AK986" s="25"/>
      <c r="AL986" s="25"/>
      <c r="AM986" s="25"/>
      <c r="AN986" s="25"/>
      <c r="AO986" s="35"/>
      <c r="AP986" s="25"/>
      <c r="AQ986" s="35"/>
      <c r="AR986" s="25"/>
      <c r="AS986" s="35"/>
      <c r="AT986" s="25"/>
      <c r="AU986" s="35"/>
      <c r="AV986" s="25"/>
      <c r="AW986" s="35"/>
      <c r="AX986" s="25"/>
    </row>
    <row r="987" spans="1:50" ht="26.25">
      <c r="A987" s="285"/>
      <c r="B987" s="381"/>
      <c r="C987" s="379"/>
      <c r="D987" s="378"/>
      <c r="E987" s="249"/>
      <c r="F987" s="248"/>
      <c r="G987" s="225"/>
      <c r="H987" s="227"/>
      <c r="I987" s="254"/>
      <c r="J987" s="255" t="e">
        <f>+VLOOKUP(I987,Peligros_Aspectos!A:D,4,0)</f>
        <v>#N/A</v>
      </c>
      <c r="K987" s="256" t="e">
        <f>+VLOOKUP(I987,Peligros_Aspectos!A:D,2,0)</f>
        <v>#N/A</v>
      </c>
      <c r="L987" s="257" t="e">
        <f>+VLOOKUP(I987,Peligros_Aspectos!A:C,3,0)</f>
        <v>#N/A</v>
      </c>
      <c r="M987" s="232"/>
      <c r="N987" s="258"/>
      <c r="O987" s="245" t="str">
        <f t="shared" si="76"/>
        <v/>
      </c>
      <c r="P987" s="260"/>
      <c r="Q987" s="260"/>
      <c r="R987" s="260"/>
      <c r="S987" s="260"/>
      <c r="T987" s="260"/>
      <c r="U987" s="258"/>
      <c r="V987" s="265"/>
      <c r="W987" s="264"/>
      <c r="X987" s="260"/>
      <c r="Y987" s="266"/>
      <c r="Z987" s="245" t="str">
        <f t="shared" si="75"/>
        <v/>
      </c>
      <c r="AA987" s="267"/>
      <c r="AB987" s="245" t="str">
        <f t="array" ref="AB987">_xlfn.IFS(AND(Z987=1,P987&lt;&gt;0),25,AND(Z987=1,R987&lt;&gt;0),21,AND(Z987=1,U987="ALTO"),16,AND(Z987=1,U987="BAJO"),11,AND(Z987=1,V987&lt;&gt;0),2,AND(Z987=2,P987&lt;&gt;0),25,AND(Z987=2,R987&lt;&gt;0),21,AND(Z987=2,U987="ALTO"),16,AND(Z987=2,U987="BAJO"),11,AND(Z987=2,V987&lt;&gt;0),4,AND(Z987=3,P987&lt;&gt;0),25,AND(Z987=3,R987&lt;&gt;0),21,AND(Z987=3,U987="ALTO"),16,AND(Z987=3,U987="BAJO"),12,AND(Z987=3,V987&lt;&gt;0),5,AND(Z987=4,P987&lt;&gt;0),25,AND(Z987=4,R987&lt;&gt;0),13,AND(Z987=4,U987="ALTO"),16,AND(Z987=4,U987="BAJO"),14,AND(Z987=4,V987&lt;&gt;0),7,AND(Z987=5,P987&lt;&gt;0),25,AND(Z987=5,R987&lt;&gt;0),21,AND(Z987=5,U987="ALTO"),16,AND(Z987=5,U987="BAJO"),12,AND(Z987=5,V987&lt;&gt;0),8,AND(Z987=6,P987&lt;&gt;0),25,AND(Z987=6,R987&lt;&gt;0),21,AND(Z987=6,U987="ALTO"),20,AND(Z987=6,U987="BAJO"),17,AND(Z987=6,V987&lt;&gt;0),6,AND(Z987=7,P987&lt;&gt;0),25,AND(Z987=7,R987&lt;&gt;0),23,AND(Z987=7,U987="ALTO"),16,AND(Z987=7,U987="BAJO"),11,AND(Z987=7,V987&lt;&gt;0),7,AND(Z987=8,P987&lt;&gt;0),25,AND(Z987=8,R987&lt;&gt;0),21,AND(Z987=8,U987="ALTO"),16,AND(Z987=8,U987="BAJO"),12,AND(Z987=8,V987&lt;&gt;0),8,AND(Z987=9,P987&lt;&gt;0),25,AND(Z987=9,R987&lt;&gt;0),21,AND(Z987=9,U987="ALTO"),20,AND(Z987=9,U987="BAJO"),17,AND(Z987=9,V987&lt;&gt;0),13,AND(Z987=10,P987&lt;&gt;0),25,AND(Z987=10,R987&lt;&gt;0),22,AND(Z987=10,U987="ALTO"),21,AND(Z987=10,U987="BAJO"),18,AND(Z987=10,V987&lt;&gt;0),18,AND(Z987=11,P987&lt;&gt;0),25,AND(Z987=11,R987&lt;&gt;0),23,AND(Z987=11,U987="ALTO"),20,AND(Z987=11,U987="BAJO"),16,AND(Z987=11,V987&lt;&gt;0),11,AND(Z987=12,P987&lt;&gt;0),25,AND(Z987=12,R987&lt;&gt;0),23,AND(Z987=12,U987="ALTO"),20,AND(Z987=12,U987="BAJO"),16,AND(Z987=12,V987&lt;&gt;0),12,AND(Z987=13,P987&lt;&gt;0),25,AND(Z987=13,R987&lt;&gt;0),21,AND(Z987=13,U987="ALTO"),20,AND(Z987=13,U987="BAJO"),17,AND(Z987=13,V987&lt;&gt;0),17,AND(Z987=14,P987&lt;&gt;0),25,AND(Z987=14,R987&lt;&gt;0),24,AND(Z987=14,U987="ALTO"),23,AND(Z987=14,U987="BAJO"),21,AND(Z987=14,V987&lt;&gt;0),18,AND(Z987=15,P987&lt;&gt;0),25,AND(Z987=15,R987&lt;&gt;0),24,AND(Z987=15,U987="ALTO"),22,AND(Z987=15,U987="BAJO"),19,AND(Z987=15,V987&lt;&gt;0),19,AND(Z987=16,P987&lt;&gt;0),25,AND(Z987=16,R987&lt;&gt;0),23,AND(Z987=16,U987="ALTO"),23,AND(Z987=16,U987="BAJO"),23,AND(Z987=16,V987&lt;&gt;0),20,AND(Z987=17,P987&lt;&gt;0),25,AND(Z987=17,R987&lt;&gt;0),24,AND(Z987=17,U987="ALTO"),23,AND(Z987=17,U987="BAJO"),21,AND(Z987=17,V987&lt;&gt;0),20,AND(Z987=18,P987&lt;&gt;0),25,AND(Z987=18,R987&lt;&gt;0),24,AND(Z987=18,U987="ALTO"),23,AND(Z987=18,U987="BAJO"),22,AND(Z987=18,V987&lt;&gt;0),21,AND(Z987=19,P987&lt;&gt;0),25,AND(Z987=19,R987&lt;&gt;0),25,AND(Z987=19,U987="ALTO"),24,AND(Z987=19,U987="BAJO"),22,AND(Z987=19,V987&lt;&gt;0),22,AND(Z987&lt;&gt;0,X987&lt;&gt;0),Z987,TRUE,"FALSO")</f>
        <v>FALSO</v>
      </c>
      <c r="AC987" s="222"/>
      <c r="AD987" s="222"/>
      <c r="AE987" s="36"/>
      <c r="AF987" s="37"/>
      <c r="AG987" s="37"/>
      <c r="AH987" s="25"/>
      <c r="AI987" s="25"/>
      <c r="AJ987" s="25"/>
      <c r="AK987" s="25"/>
      <c r="AL987" s="25"/>
      <c r="AM987" s="25"/>
      <c r="AN987" s="25"/>
      <c r="AO987" s="35"/>
      <c r="AP987" s="25"/>
      <c r="AQ987" s="35"/>
      <c r="AR987" s="25"/>
      <c r="AS987" s="35"/>
      <c r="AT987" s="25"/>
      <c r="AU987" s="35"/>
      <c r="AV987" s="25"/>
      <c r="AW987" s="35"/>
      <c r="AX987" s="25"/>
    </row>
    <row r="988" spans="1:50" ht="26.25">
      <c r="A988" s="285"/>
      <c r="B988" s="381"/>
      <c r="C988" s="379"/>
      <c r="D988" s="378"/>
      <c r="E988" s="252"/>
      <c r="F988" s="253"/>
      <c r="G988" s="225"/>
      <c r="H988" s="227"/>
      <c r="I988" s="254"/>
      <c r="J988" s="255" t="e">
        <f>+VLOOKUP(I988,Peligros_Aspectos!A:D,4,0)</f>
        <v>#N/A</v>
      </c>
      <c r="K988" s="256" t="e">
        <f>+VLOOKUP(I988,Peligros_Aspectos!A:D,2,0)</f>
        <v>#N/A</v>
      </c>
      <c r="L988" s="257" t="e">
        <f>+VLOOKUP(I988,Peligros_Aspectos!A:C,3,0)</f>
        <v>#N/A</v>
      </c>
      <c r="M988" s="232"/>
      <c r="N988" s="258"/>
      <c r="O988" s="245" t="str">
        <f t="shared" si="76"/>
        <v/>
      </c>
      <c r="P988" s="260"/>
      <c r="Q988" s="260"/>
      <c r="R988" s="260"/>
      <c r="S988" s="260"/>
      <c r="T988" s="260"/>
      <c r="U988" s="258"/>
      <c r="V988" s="265"/>
      <c r="W988" s="264"/>
      <c r="X988" s="260"/>
      <c r="Y988" s="266"/>
      <c r="Z988" s="245" t="str">
        <f t="shared" si="75"/>
        <v/>
      </c>
      <c r="AA988" s="267"/>
      <c r="AB988" s="245" t="str">
        <f t="array" ref="AB988">_xlfn.IFS(AND(Z988=1,P988&lt;&gt;0),25,AND(Z988=1,R988&lt;&gt;0),21,AND(Z988=1,U988="ALTO"),16,AND(Z988=1,U988="BAJO"),11,AND(Z988=1,V988&lt;&gt;0),2,AND(Z988=2,P988&lt;&gt;0),25,AND(Z988=2,R988&lt;&gt;0),21,AND(Z988=2,U988="ALTO"),16,AND(Z988=2,U988="BAJO"),11,AND(Z988=2,V988&lt;&gt;0),4,AND(Z988=3,P988&lt;&gt;0),25,AND(Z988=3,R988&lt;&gt;0),21,AND(Z988=3,U988="ALTO"),16,AND(Z988=3,U988="BAJO"),12,AND(Z988=3,V988&lt;&gt;0),5,AND(Z988=4,P988&lt;&gt;0),25,AND(Z988=4,R988&lt;&gt;0),13,AND(Z988=4,U988="ALTO"),16,AND(Z988=4,U988="BAJO"),14,AND(Z988=4,V988&lt;&gt;0),7,AND(Z988=5,P988&lt;&gt;0),25,AND(Z988=5,R988&lt;&gt;0),21,AND(Z988=5,U988="ALTO"),16,AND(Z988=5,U988="BAJO"),12,AND(Z988=5,V988&lt;&gt;0),8,AND(Z988=6,P988&lt;&gt;0),25,AND(Z988=6,R988&lt;&gt;0),21,AND(Z988=6,U988="ALTO"),20,AND(Z988=6,U988="BAJO"),17,AND(Z988=6,V988&lt;&gt;0),6,AND(Z988=7,P988&lt;&gt;0),25,AND(Z988=7,R988&lt;&gt;0),23,AND(Z988=7,U988="ALTO"),16,AND(Z988=7,U988="BAJO"),11,AND(Z988=7,V988&lt;&gt;0),7,AND(Z988=8,P988&lt;&gt;0),25,AND(Z988=8,R988&lt;&gt;0),21,AND(Z988=8,U988="ALTO"),16,AND(Z988=8,U988="BAJO"),12,AND(Z988=8,V988&lt;&gt;0),8,AND(Z988=9,P988&lt;&gt;0),25,AND(Z988=9,R988&lt;&gt;0),21,AND(Z988=9,U988="ALTO"),20,AND(Z988=9,U988="BAJO"),17,AND(Z988=9,V988&lt;&gt;0),13,AND(Z988=10,P988&lt;&gt;0),25,AND(Z988=10,R988&lt;&gt;0),22,AND(Z988=10,U988="ALTO"),21,AND(Z988=10,U988="BAJO"),18,AND(Z988=10,V988&lt;&gt;0),18,AND(Z988=11,P988&lt;&gt;0),25,AND(Z988=11,R988&lt;&gt;0),23,AND(Z988=11,U988="ALTO"),20,AND(Z988=11,U988="BAJO"),16,AND(Z988=11,V988&lt;&gt;0),11,AND(Z988=12,P988&lt;&gt;0),25,AND(Z988=12,R988&lt;&gt;0),23,AND(Z988=12,U988="ALTO"),20,AND(Z988=12,U988="BAJO"),16,AND(Z988=12,V988&lt;&gt;0),12,AND(Z988=13,P988&lt;&gt;0),25,AND(Z988=13,R988&lt;&gt;0),21,AND(Z988=13,U988="ALTO"),20,AND(Z988=13,U988="BAJO"),17,AND(Z988=13,V988&lt;&gt;0),17,AND(Z988=14,P988&lt;&gt;0),25,AND(Z988=14,R988&lt;&gt;0),24,AND(Z988=14,U988="ALTO"),23,AND(Z988=14,U988="BAJO"),21,AND(Z988=14,V988&lt;&gt;0),18,AND(Z988=15,P988&lt;&gt;0),25,AND(Z988=15,R988&lt;&gt;0),24,AND(Z988=15,U988="ALTO"),22,AND(Z988=15,U988="BAJO"),19,AND(Z988=15,V988&lt;&gt;0),19,AND(Z988=16,P988&lt;&gt;0),25,AND(Z988=16,R988&lt;&gt;0),23,AND(Z988=16,U988="ALTO"),23,AND(Z988=16,U988="BAJO"),23,AND(Z988=16,V988&lt;&gt;0),20,AND(Z988=17,P988&lt;&gt;0),25,AND(Z988=17,R988&lt;&gt;0),24,AND(Z988=17,U988="ALTO"),23,AND(Z988=17,U988="BAJO"),21,AND(Z988=17,V988&lt;&gt;0),20,AND(Z988=18,P988&lt;&gt;0),25,AND(Z988=18,R988&lt;&gt;0),24,AND(Z988=18,U988="ALTO"),23,AND(Z988=18,U988="BAJO"),22,AND(Z988=18,V988&lt;&gt;0),21,AND(Z988=19,P988&lt;&gt;0),25,AND(Z988=19,R988&lt;&gt;0),25,AND(Z988=19,U988="ALTO"),24,AND(Z988=19,U988="BAJO"),22,AND(Z988=19,V988&lt;&gt;0),22,AND(Z988&lt;&gt;0,X988&lt;&gt;0),Z988,TRUE,"FALSO")</f>
        <v>FALSO</v>
      </c>
      <c r="AC988" s="222"/>
      <c r="AD988" s="222"/>
      <c r="AE988" s="36"/>
      <c r="AF988" s="37"/>
      <c r="AG988" s="37"/>
      <c r="AH988" s="25"/>
      <c r="AI988" s="25"/>
      <c r="AJ988" s="25"/>
      <c r="AK988" s="25"/>
      <c r="AL988" s="25"/>
      <c r="AM988" s="25"/>
      <c r="AN988" s="25"/>
      <c r="AO988" s="35"/>
      <c r="AP988" s="25"/>
      <c r="AQ988" s="35"/>
      <c r="AR988" s="25"/>
      <c r="AS988" s="35"/>
      <c r="AT988" s="25"/>
      <c r="AU988" s="35"/>
      <c r="AV988" s="25"/>
      <c r="AW988" s="35"/>
      <c r="AX988" s="25"/>
    </row>
    <row r="989" spans="1:50" ht="26.25">
      <c r="A989" s="285"/>
      <c r="B989" s="381"/>
      <c r="C989" s="379"/>
      <c r="D989" s="378"/>
      <c r="E989" s="252"/>
      <c r="F989" s="253"/>
      <c r="G989" s="225"/>
      <c r="H989" s="227"/>
      <c r="I989" s="254"/>
      <c r="J989" s="255" t="e">
        <f>+VLOOKUP(I989,Peligros_Aspectos!A:D,4,0)</f>
        <v>#N/A</v>
      </c>
      <c r="K989" s="256" t="e">
        <f>+VLOOKUP(I989,Peligros_Aspectos!A:D,2,0)</f>
        <v>#N/A</v>
      </c>
      <c r="L989" s="257" t="e">
        <f>+VLOOKUP(I989,Peligros_Aspectos!A:C,3,0)</f>
        <v>#N/A</v>
      </c>
      <c r="M989" s="232"/>
      <c r="N989" s="258"/>
      <c r="O989" s="245" t="str">
        <f t="shared" si="76"/>
        <v/>
      </c>
      <c r="P989" s="260"/>
      <c r="Q989" s="260"/>
      <c r="R989" s="260"/>
      <c r="S989" s="260"/>
      <c r="T989" s="260"/>
      <c r="U989" s="258"/>
      <c r="V989" s="264"/>
      <c r="W989" s="264"/>
      <c r="X989" s="260"/>
      <c r="Y989" s="266"/>
      <c r="Z989" s="245" t="str">
        <f t="shared" si="75"/>
        <v/>
      </c>
      <c r="AA989" s="267"/>
      <c r="AB989" s="245" t="str">
        <f t="array" ref="AB989">_xlfn.IFS(AND(Z989=1,P989&lt;&gt;0),25,AND(Z989=1,R989&lt;&gt;0),21,AND(Z989=1,U989="ALTO"),16,AND(Z989=1,U989="BAJO"),11,AND(Z989=1,V989&lt;&gt;0),2,AND(Z989=2,P989&lt;&gt;0),25,AND(Z989=2,R989&lt;&gt;0),21,AND(Z989=2,U989="ALTO"),16,AND(Z989=2,U989="BAJO"),11,AND(Z989=2,V989&lt;&gt;0),4,AND(Z989=3,P989&lt;&gt;0),25,AND(Z989=3,R989&lt;&gt;0),21,AND(Z989=3,U989="ALTO"),16,AND(Z989=3,U989="BAJO"),12,AND(Z989=3,V989&lt;&gt;0),5,AND(Z989=4,P989&lt;&gt;0),25,AND(Z989=4,R989&lt;&gt;0),13,AND(Z989=4,U989="ALTO"),16,AND(Z989=4,U989="BAJO"),14,AND(Z989=4,V989&lt;&gt;0),7,AND(Z989=5,P989&lt;&gt;0),25,AND(Z989=5,R989&lt;&gt;0),21,AND(Z989=5,U989="ALTO"),16,AND(Z989=5,U989="BAJO"),12,AND(Z989=5,V989&lt;&gt;0),8,AND(Z989=6,P989&lt;&gt;0),25,AND(Z989=6,R989&lt;&gt;0),21,AND(Z989=6,U989="ALTO"),20,AND(Z989=6,U989="BAJO"),17,AND(Z989=6,V989&lt;&gt;0),6,AND(Z989=7,P989&lt;&gt;0),25,AND(Z989=7,R989&lt;&gt;0),23,AND(Z989=7,U989="ALTO"),16,AND(Z989=7,U989="BAJO"),11,AND(Z989=7,V989&lt;&gt;0),7,AND(Z989=8,P989&lt;&gt;0),25,AND(Z989=8,R989&lt;&gt;0),21,AND(Z989=8,U989="ALTO"),16,AND(Z989=8,U989="BAJO"),12,AND(Z989=8,V989&lt;&gt;0),8,AND(Z989=9,P989&lt;&gt;0),25,AND(Z989=9,R989&lt;&gt;0),21,AND(Z989=9,U989="ALTO"),20,AND(Z989=9,U989="BAJO"),17,AND(Z989=9,V989&lt;&gt;0),13,AND(Z989=10,P989&lt;&gt;0),25,AND(Z989=10,R989&lt;&gt;0),22,AND(Z989=10,U989="ALTO"),21,AND(Z989=10,U989="BAJO"),18,AND(Z989=10,V989&lt;&gt;0),18,AND(Z989=11,P989&lt;&gt;0),25,AND(Z989=11,R989&lt;&gt;0),23,AND(Z989=11,U989="ALTO"),20,AND(Z989=11,U989="BAJO"),16,AND(Z989=11,V989&lt;&gt;0),11,AND(Z989=12,P989&lt;&gt;0),25,AND(Z989=12,R989&lt;&gt;0),23,AND(Z989=12,U989="ALTO"),20,AND(Z989=12,U989="BAJO"),16,AND(Z989=12,V989&lt;&gt;0),12,AND(Z989=13,P989&lt;&gt;0),25,AND(Z989=13,R989&lt;&gt;0),21,AND(Z989=13,U989="ALTO"),20,AND(Z989=13,U989="BAJO"),17,AND(Z989=13,V989&lt;&gt;0),17,AND(Z989=14,P989&lt;&gt;0),25,AND(Z989=14,R989&lt;&gt;0),24,AND(Z989=14,U989="ALTO"),23,AND(Z989=14,U989="BAJO"),21,AND(Z989=14,V989&lt;&gt;0),18,AND(Z989=15,P989&lt;&gt;0),25,AND(Z989=15,R989&lt;&gt;0),24,AND(Z989=15,U989="ALTO"),22,AND(Z989=15,U989="BAJO"),19,AND(Z989=15,V989&lt;&gt;0),19,AND(Z989=16,P989&lt;&gt;0),25,AND(Z989=16,R989&lt;&gt;0),23,AND(Z989=16,U989="ALTO"),23,AND(Z989=16,U989="BAJO"),23,AND(Z989=16,V989&lt;&gt;0),20,AND(Z989=17,P989&lt;&gt;0),25,AND(Z989=17,R989&lt;&gt;0),24,AND(Z989=17,U989="ALTO"),23,AND(Z989=17,U989="BAJO"),21,AND(Z989=17,V989&lt;&gt;0),20,AND(Z989=18,P989&lt;&gt;0),25,AND(Z989=18,R989&lt;&gt;0),24,AND(Z989=18,U989="ALTO"),23,AND(Z989=18,U989="BAJO"),22,AND(Z989=18,V989&lt;&gt;0),21,AND(Z989=19,P989&lt;&gt;0),25,AND(Z989=19,R989&lt;&gt;0),25,AND(Z989=19,U989="ALTO"),24,AND(Z989=19,U989="BAJO"),22,AND(Z989=19,V989&lt;&gt;0),22,AND(Z989&lt;&gt;0,X989&lt;&gt;0),Z989,TRUE,"FALSO")</f>
        <v>FALSO</v>
      </c>
      <c r="AC989" s="222"/>
      <c r="AD989" s="222"/>
      <c r="AE989" s="36"/>
      <c r="AF989" s="37"/>
      <c r="AG989" s="37"/>
      <c r="AH989" s="25"/>
      <c r="AI989" s="25"/>
      <c r="AJ989" s="25"/>
      <c r="AK989" s="25"/>
      <c r="AL989" s="25"/>
      <c r="AM989" s="25"/>
      <c r="AN989" s="25"/>
      <c r="AO989" s="35"/>
      <c r="AP989" s="25"/>
      <c r="AQ989" s="35"/>
      <c r="AR989" s="25"/>
      <c r="AS989" s="35"/>
      <c r="AT989" s="25"/>
      <c r="AU989" s="35"/>
      <c r="AV989" s="25"/>
      <c r="AW989" s="35"/>
      <c r="AX989" s="25"/>
    </row>
    <row r="990" spans="1:50" ht="26.25">
      <c r="A990" s="285"/>
      <c r="B990" s="381"/>
      <c r="C990" s="379"/>
      <c r="D990" s="378"/>
      <c r="E990" s="252"/>
      <c r="F990" s="253"/>
      <c r="G990" s="225"/>
      <c r="H990" s="227"/>
      <c r="I990" s="254"/>
      <c r="J990" s="255" t="e">
        <f>+VLOOKUP(I990,Peligros_Aspectos!A:D,4,0)</f>
        <v>#N/A</v>
      </c>
      <c r="K990" s="256" t="e">
        <f>+VLOOKUP(I990,Peligros_Aspectos!A:D,2,0)</f>
        <v>#N/A</v>
      </c>
      <c r="L990" s="257" t="e">
        <f>+VLOOKUP(I990,Peligros_Aspectos!A:C,3,0)</f>
        <v>#N/A</v>
      </c>
      <c r="M990" s="232"/>
      <c r="N990" s="258"/>
      <c r="O990" s="245" t="str">
        <f t="shared" si="76"/>
        <v/>
      </c>
      <c r="P990" s="260"/>
      <c r="Q990" s="260"/>
      <c r="R990" s="260"/>
      <c r="S990" s="260"/>
      <c r="T990" s="264"/>
      <c r="U990" s="258"/>
      <c r="V990" s="264"/>
      <c r="W990" s="264"/>
      <c r="X990" s="260"/>
      <c r="Y990" s="266"/>
      <c r="Z990" s="245" t="str">
        <f t="shared" si="75"/>
        <v/>
      </c>
      <c r="AA990" s="267"/>
      <c r="AB990" s="245" t="str">
        <f t="array" ref="AB990">_xlfn.IFS(AND(Z990=1,P990&lt;&gt;0),25,AND(Z990=1,R990&lt;&gt;0),21,AND(Z990=1,U990="ALTO"),16,AND(Z990=1,U990="BAJO"),11,AND(Z990=1,V990&lt;&gt;0),2,AND(Z990=2,P990&lt;&gt;0),25,AND(Z990=2,R990&lt;&gt;0),21,AND(Z990=2,U990="ALTO"),16,AND(Z990=2,U990="BAJO"),11,AND(Z990=2,V990&lt;&gt;0),4,AND(Z990=3,P990&lt;&gt;0),25,AND(Z990=3,R990&lt;&gt;0),21,AND(Z990=3,U990="ALTO"),16,AND(Z990=3,U990="BAJO"),12,AND(Z990=3,V990&lt;&gt;0),5,AND(Z990=4,P990&lt;&gt;0),25,AND(Z990=4,R990&lt;&gt;0),13,AND(Z990=4,U990="ALTO"),16,AND(Z990=4,U990="BAJO"),14,AND(Z990=4,V990&lt;&gt;0),7,AND(Z990=5,P990&lt;&gt;0),25,AND(Z990=5,R990&lt;&gt;0),21,AND(Z990=5,U990="ALTO"),16,AND(Z990=5,U990="BAJO"),12,AND(Z990=5,V990&lt;&gt;0),8,AND(Z990=6,P990&lt;&gt;0),25,AND(Z990=6,R990&lt;&gt;0),21,AND(Z990=6,U990="ALTO"),20,AND(Z990=6,U990="BAJO"),17,AND(Z990=6,V990&lt;&gt;0),6,AND(Z990=7,P990&lt;&gt;0),25,AND(Z990=7,R990&lt;&gt;0),23,AND(Z990=7,U990="ALTO"),16,AND(Z990=7,U990="BAJO"),11,AND(Z990=7,V990&lt;&gt;0),7,AND(Z990=8,P990&lt;&gt;0),25,AND(Z990=8,R990&lt;&gt;0),21,AND(Z990=8,U990="ALTO"),16,AND(Z990=8,U990="BAJO"),12,AND(Z990=8,V990&lt;&gt;0),8,AND(Z990=9,P990&lt;&gt;0),25,AND(Z990=9,R990&lt;&gt;0),21,AND(Z990=9,U990="ALTO"),20,AND(Z990=9,U990="BAJO"),17,AND(Z990=9,V990&lt;&gt;0),13,AND(Z990=10,P990&lt;&gt;0),25,AND(Z990=10,R990&lt;&gt;0),22,AND(Z990=10,U990="ALTO"),21,AND(Z990=10,U990="BAJO"),18,AND(Z990=10,V990&lt;&gt;0),18,AND(Z990=11,P990&lt;&gt;0),25,AND(Z990=11,R990&lt;&gt;0),23,AND(Z990=11,U990="ALTO"),20,AND(Z990=11,U990="BAJO"),16,AND(Z990=11,V990&lt;&gt;0),11,AND(Z990=12,P990&lt;&gt;0),25,AND(Z990=12,R990&lt;&gt;0),23,AND(Z990=12,U990="ALTO"),20,AND(Z990=12,U990="BAJO"),16,AND(Z990=12,V990&lt;&gt;0),12,AND(Z990=13,P990&lt;&gt;0),25,AND(Z990=13,R990&lt;&gt;0),21,AND(Z990=13,U990="ALTO"),20,AND(Z990=13,U990="BAJO"),17,AND(Z990=13,V990&lt;&gt;0),17,AND(Z990=14,P990&lt;&gt;0),25,AND(Z990=14,R990&lt;&gt;0),24,AND(Z990=14,U990="ALTO"),23,AND(Z990=14,U990="BAJO"),21,AND(Z990=14,V990&lt;&gt;0),18,AND(Z990=15,P990&lt;&gt;0),25,AND(Z990=15,R990&lt;&gt;0),24,AND(Z990=15,U990="ALTO"),22,AND(Z990=15,U990="BAJO"),19,AND(Z990=15,V990&lt;&gt;0),19,AND(Z990=16,P990&lt;&gt;0),25,AND(Z990=16,R990&lt;&gt;0),23,AND(Z990=16,U990="ALTO"),23,AND(Z990=16,U990="BAJO"),23,AND(Z990=16,V990&lt;&gt;0),20,AND(Z990=17,P990&lt;&gt;0),25,AND(Z990=17,R990&lt;&gt;0),24,AND(Z990=17,U990="ALTO"),23,AND(Z990=17,U990="BAJO"),21,AND(Z990=17,V990&lt;&gt;0),20,AND(Z990=18,P990&lt;&gt;0),25,AND(Z990=18,R990&lt;&gt;0),24,AND(Z990=18,U990="ALTO"),23,AND(Z990=18,U990="BAJO"),22,AND(Z990=18,V990&lt;&gt;0),21,AND(Z990=19,P990&lt;&gt;0),25,AND(Z990=19,R990&lt;&gt;0),25,AND(Z990=19,U990="ALTO"),24,AND(Z990=19,U990="BAJO"),22,AND(Z990=19,V990&lt;&gt;0),22,AND(Z990&lt;&gt;0,X990&lt;&gt;0),Z990,TRUE,"FALSO")</f>
        <v>FALSO</v>
      </c>
      <c r="AC990" s="222"/>
      <c r="AD990" s="222"/>
      <c r="AE990" s="36"/>
      <c r="AF990" s="37"/>
      <c r="AG990" s="37"/>
      <c r="AH990" s="25"/>
      <c r="AI990" s="25"/>
      <c r="AJ990" s="25"/>
      <c r="AK990" s="25"/>
      <c r="AL990" s="25"/>
      <c r="AM990" s="25"/>
      <c r="AN990" s="25"/>
      <c r="AO990" s="35"/>
      <c r="AP990" s="25"/>
      <c r="AQ990" s="35"/>
      <c r="AR990" s="25"/>
      <c r="AS990" s="35"/>
      <c r="AT990" s="25"/>
      <c r="AU990" s="35"/>
      <c r="AV990" s="25"/>
      <c r="AW990" s="35"/>
      <c r="AX990" s="25"/>
    </row>
    <row r="991" spans="1:50" ht="26.25">
      <c r="A991" s="285"/>
      <c r="B991" s="381"/>
      <c r="C991" s="379"/>
      <c r="D991" s="378"/>
      <c r="E991" s="252"/>
      <c r="F991" s="253"/>
      <c r="G991" s="225"/>
      <c r="H991" s="227"/>
      <c r="I991" s="254"/>
      <c r="J991" s="255" t="e">
        <f>+VLOOKUP(I991,Peligros_Aspectos!A:D,4,0)</f>
        <v>#N/A</v>
      </c>
      <c r="K991" s="256" t="e">
        <f>+VLOOKUP(I991,Peligros_Aspectos!A:D,2,0)</f>
        <v>#N/A</v>
      </c>
      <c r="L991" s="257" t="e">
        <f>+VLOOKUP(I991,Peligros_Aspectos!A:C,3,0)</f>
        <v>#N/A</v>
      </c>
      <c r="M991" s="232"/>
      <c r="N991" s="258"/>
      <c r="O991" s="245" t="str">
        <f t="shared" si="76"/>
        <v/>
      </c>
      <c r="P991" s="260"/>
      <c r="Q991" s="260"/>
      <c r="R991" s="260"/>
      <c r="S991" s="260"/>
      <c r="T991" s="260"/>
      <c r="U991" s="258"/>
      <c r="V991" s="264"/>
      <c r="W991" s="264"/>
      <c r="X991" s="260"/>
      <c r="Y991" s="266"/>
      <c r="Z991" s="245" t="str">
        <f t="shared" si="75"/>
        <v/>
      </c>
      <c r="AA991" s="267"/>
      <c r="AB991" s="245" t="str">
        <f t="array" ref="AB991">_xlfn.IFS(AND(Z991=1,P991&lt;&gt;0),25,AND(Z991=1,R991&lt;&gt;0),21,AND(Z991=1,U991="ALTO"),16,AND(Z991=1,U991="BAJO"),11,AND(Z991=1,V991&lt;&gt;0),2,AND(Z991=2,P991&lt;&gt;0),25,AND(Z991=2,R991&lt;&gt;0),21,AND(Z991=2,U991="ALTO"),16,AND(Z991=2,U991="BAJO"),11,AND(Z991=2,V991&lt;&gt;0),4,AND(Z991=3,P991&lt;&gt;0),25,AND(Z991=3,R991&lt;&gt;0),21,AND(Z991=3,U991="ALTO"),16,AND(Z991=3,U991="BAJO"),12,AND(Z991=3,V991&lt;&gt;0),5,AND(Z991=4,P991&lt;&gt;0),25,AND(Z991=4,R991&lt;&gt;0),13,AND(Z991=4,U991="ALTO"),16,AND(Z991=4,U991="BAJO"),14,AND(Z991=4,V991&lt;&gt;0),7,AND(Z991=5,P991&lt;&gt;0),25,AND(Z991=5,R991&lt;&gt;0),21,AND(Z991=5,U991="ALTO"),16,AND(Z991=5,U991="BAJO"),12,AND(Z991=5,V991&lt;&gt;0),8,AND(Z991=6,P991&lt;&gt;0),25,AND(Z991=6,R991&lt;&gt;0),21,AND(Z991=6,U991="ALTO"),20,AND(Z991=6,U991="BAJO"),17,AND(Z991=6,V991&lt;&gt;0),6,AND(Z991=7,P991&lt;&gt;0),25,AND(Z991=7,R991&lt;&gt;0),23,AND(Z991=7,U991="ALTO"),16,AND(Z991=7,U991="BAJO"),11,AND(Z991=7,V991&lt;&gt;0),7,AND(Z991=8,P991&lt;&gt;0),25,AND(Z991=8,R991&lt;&gt;0),21,AND(Z991=8,U991="ALTO"),16,AND(Z991=8,U991="BAJO"),12,AND(Z991=8,V991&lt;&gt;0),8,AND(Z991=9,P991&lt;&gt;0),25,AND(Z991=9,R991&lt;&gt;0),21,AND(Z991=9,U991="ALTO"),20,AND(Z991=9,U991="BAJO"),17,AND(Z991=9,V991&lt;&gt;0),13,AND(Z991=10,P991&lt;&gt;0),25,AND(Z991=10,R991&lt;&gt;0),22,AND(Z991=10,U991="ALTO"),21,AND(Z991=10,U991="BAJO"),18,AND(Z991=10,V991&lt;&gt;0),18,AND(Z991=11,P991&lt;&gt;0),25,AND(Z991=11,R991&lt;&gt;0),23,AND(Z991=11,U991="ALTO"),20,AND(Z991=11,U991="BAJO"),16,AND(Z991=11,V991&lt;&gt;0),11,AND(Z991=12,P991&lt;&gt;0),25,AND(Z991=12,R991&lt;&gt;0),23,AND(Z991=12,U991="ALTO"),20,AND(Z991=12,U991="BAJO"),16,AND(Z991=12,V991&lt;&gt;0),12,AND(Z991=13,P991&lt;&gt;0),25,AND(Z991=13,R991&lt;&gt;0),21,AND(Z991=13,U991="ALTO"),20,AND(Z991=13,U991="BAJO"),17,AND(Z991=13,V991&lt;&gt;0),17,AND(Z991=14,P991&lt;&gt;0),25,AND(Z991=14,R991&lt;&gt;0),24,AND(Z991=14,U991="ALTO"),23,AND(Z991=14,U991="BAJO"),21,AND(Z991=14,V991&lt;&gt;0),18,AND(Z991=15,P991&lt;&gt;0),25,AND(Z991=15,R991&lt;&gt;0),24,AND(Z991=15,U991="ALTO"),22,AND(Z991=15,U991="BAJO"),19,AND(Z991=15,V991&lt;&gt;0),19,AND(Z991=16,P991&lt;&gt;0),25,AND(Z991=16,R991&lt;&gt;0),23,AND(Z991=16,U991="ALTO"),23,AND(Z991=16,U991="BAJO"),23,AND(Z991=16,V991&lt;&gt;0),20,AND(Z991=17,P991&lt;&gt;0),25,AND(Z991=17,R991&lt;&gt;0),24,AND(Z991=17,U991="ALTO"),23,AND(Z991=17,U991="BAJO"),21,AND(Z991=17,V991&lt;&gt;0),20,AND(Z991=18,P991&lt;&gt;0),25,AND(Z991=18,R991&lt;&gt;0),24,AND(Z991=18,U991="ALTO"),23,AND(Z991=18,U991="BAJO"),22,AND(Z991=18,V991&lt;&gt;0),21,AND(Z991=19,P991&lt;&gt;0),25,AND(Z991=19,R991&lt;&gt;0),25,AND(Z991=19,U991="ALTO"),24,AND(Z991=19,U991="BAJO"),22,AND(Z991=19,V991&lt;&gt;0),22,AND(Z991&lt;&gt;0,X991&lt;&gt;0),Z991,TRUE,"FALSO")</f>
        <v>FALSO</v>
      </c>
      <c r="AC991" s="222"/>
      <c r="AD991" s="222"/>
      <c r="AE991" s="36"/>
      <c r="AF991" s="37"/>
      <c r="AG991" s="37"/>
      <c r="AH991" s="25"/>
      <c r="AI991" s="25"/>
      <c r="AJ991" s="25"/>
      <c r="AK991" s="25"/>
      <c r="AL991" s="25"/>
      <c r="AM991" s="25"/>
      <c r="AN991" s="25"/>
      <c r="AO991" s="35"/>
      <c r="AP991" s="25"/>
      <c r="AQ991" s="35"/>
      <c r="AR991" s="25"/>
      <c r="AS991" s="35"/>
      <c r="AT991" s="25"/>
      <c r="AU991" s="35"/>
      <c r="AV991" s="25"/>
      <c r="AW991" s="35"/>
      <c r="AX991" s="25"/>
    </row>
    <row r="992" spans="1:50" ht="26.25">
      <c r="A992" s="285"/>
      <c r="B992" s="381"/>
      <c r="C992" s="379"/>
      <c r="D992" s="378"/>
      <c r="E992" s="252"/>
      <c r="F992" s="253"/>
      <c r="G992" s="225"/>
      <c r="H992" s="227"/>
      <c r="I992" s="254"/>
      <c r="J992" s="255" t="e">
        <f>+VLOOKUP(I992,Peligros_Aspectos!A:D,4,0)</f>
        <v>#N/A</v>
      </c>
      <c r="K992" s="256" t="e">
        <f>+VLOOKUP(I992,Peligros_Aspectos!A:D,2,0)</f>
        <v>#N/A</v>
      </c>
      <c r="L992" s="257" t="e">
        <f>+VLOOKUP(I992,Peligros_Aspectos!A:C,3,0)</f>
        <v>#N/A</v>
      </c>
      <c r="M992" s="232"/>
      <c r="N992" s="258"/>
      <c r="O992" s="245" t="str">
        <f t="shared" si="76"/>
        <v/>
      </c>
      <c r="P992" s="260"/>
      <c r="Q992" s="260"/>
      <c r="R992" s="260"/>
      <c r="S992" s="260"/>
      <c r="T992" s="260"/>
      <c r="U992" s="258"/>
      <c r="V992" s="264"/>
      <c r="W992" s="264"/>
      <c r="X992" s="260"/>
      <c r="Y992" s="266"/>
      <c r="Z992" s="245" t="str">
        <f t="shared" si="75"/>
        <v/>
      </c>
      <c r="AA992" s="267"/>
      <c r="AB992" s="245" t="str">
        <f t="array" ref="AB992">_xlfn.IFS(AND(Z992=1,P992&lt;&gt;0),25,AND(Z992=1,R992&lt;&gt;0),21,AND(Z992=1,U992="ALTO"),16,AND(Z992=1,U992="BAJO"),11,AND(Z992=1,V992&lt;&gt;0),2,AND(Z992=2,P992&lt;&gt;0),25,AND(Z992=2,R992&lt;&gt;0),21,AND(Z992=2,U992="ALTO"),16,AND(Z992=2,U992="BAJO"),11,AND(Z992=2,V992&lt;&gt;0),4,AND(Z992=3,P992&lt;&gt;0),25,AND(Z992=3,R992&lt;&gt;0),21,AND(Z992=3,U992="ALTO"),16,AND(Z992=3,U992="BAJO"),12,AND(Z992=3,V992&lt;&gt;0),5,AND(Z992=4,P992&lt;&gt;0),25,AND(Z992=4,R992&lt;&gt;0),13,AND(Z992=4,U992="ALTO"),16,AND(Z992=4,U992="BAJO"),14,AND(Z992=4,V992&lt;&gt;0),7,AND(Z992=5,P992&lt;&gt;0),25,AND(Z992=5,R992&lt;&gt;0),21,AND(Z992=5,U992="ALTO"),16,AND(Z992=5,U992="BAJO"),12,AND(Z992=5,V992&lt;&gt;0),8,AND(Z992=6,P992&lt;&gt;0),25,AND(Z992=6,R992&lt;&gt;0),21,AND(Z992=6,U992="ALTO"),20,AND(Z992=6,U992="BAJO"),17,AND(Z992=6,V992&lt;&gt;0),6,AND(Z992=7,P992&lt;&gt;0),25,AND(Z992=7,R992&lt;&gt;0),23,AND(Z992=7,U992="ALTO"),16,AND(Z992=7,U992="BAJO"),11,AND(Z992=7,V992&lt;&gt;0),7,AND(Z992=8,P992&lt;&gt;0),25,AND(Z992=8,R992&lt;&gt;0),21,AND(Z992=8,U992="ALTO"),16,AND(Z992=8,U992="BAJO"),12,AND(Z992=8,V992&lt;&gt;0),8,AND(Z992=9,P992&lt;&gt;0),25,AND(Z992=9,R992&lt;&gt;0),21,AND(Z992=9,U992="ALTO"),20,AND(Z992=9,U992="BAJO"),17,AND(Z992=9,V992&lt;&gt;0),13,AND(Z992=10,P992&lt;&gt;0),25,AND(Z992=10,R992&lt;&gt;0),22,AND(Z992=10,U992="ALTO"),21,AND(Z992=10,U992="BAJO"),18,AND(Z992=10,V992&lt;&gt;0),18,AND(Z992=11,P992&lt;&gt;0),25,AND(Z992=11,R992&lt;&gt;0),23,AND(Z992=11,U992="ALTO"),20,AND(Z992=11,U992="BAJO"),16,AND(Z992=11,V992&lt;&gt;0),11,AND(Z992=12,P992&lt;&gt;0),25,AND(Z992=12,R992&lt;&gt;0),23,AND(Z992=12,U992="ALTO"),20,AND(Z992=12,U992="BAJO"),16,AND(Z992=12,V992&lt;&gt;0),12,AND(Z992=13,P992&lt;&gt;0),25,AND(Z992=13,R992&lt;&gt;0),21,AND(Z992=13,U992="ALTO"),20,AND(Z992=13,U992="BAJO"),17,AND(Z992=13,V992&lt;&gt;0),17,AND(Z992=14,P992&lt;&gt;0),25,AND(Z992=14,R992&lt;&gt;0),24,AND(Z992=14,U992="ALTO"),23,AND(Z992=14,U992="BAJO"),21,AND(Z992=14,V992&lt;&gt;0),18,AND(Z992=15,P992&lt;&gt;0),25,AND(Z992=15,R992&lt;&gt;0),24,AND(Z992=15,U992="ALTO"),22,AND(Z992=15,U992="BAJO"),19,AND(Z992=15,V992&lt;&gt;0),19,AND(Z992=16,P992&lt;&gt;0),25,AND(Z992=16,R992&lt;&gt;0),23,AND(Z992=16,U992="ALTO"),23,AND(Z992=16,U992="BAJO"),23,AND(Z992=16,V992&lt;&gt;0),20,AND(Z992=17,P992&lt;&gt;0),25,AND(Z992=17,R992&lt;&gt;0),24,AND(Z992=17,U992="ALTO"),23,AND(Z992=17,U992="BAJO"),21,AND(Z992=17,V992&lt;&gt;0),20,AND(Z992=18,P992&lt;&gt;0),25,AND(Z992=18,R992&lt;&gt;0),24,AND(Z992=18,U992="ALTO"),23,AND(Z992=18,U992="BAJO"),22,AND(Z992=18,V992&lt;&gt;0),21,AND(Z992=19,P992&lt;&gt;0),25,AND(Z992=19,R992&lt;&gt;0),25,AND(Z992=19,U992="ALTO"),24,AND(Z992=19,U992="BAJO"),22,AND(Z992=19,V992&lt;&gt;0),22,AND(Z992&lt;&gt;0,X992&lt;&gt;0),Z992,TRUE,"FALSO")</f>
        <v>FALSO</v>
      </c>
      <c r="AC992" s="222"/>
      <c r="AD992" s="222"/>
      <c r="AE992" s="36"/>
      <c r="AF992" s="37"/>
      <c r="AG992" s="37"/>
      <c r="AH992" s="25"/>
      <c r="AI992" s="25"/>
      <c r="AJ992" s="25"/>
      <c r="AK992" s="25"/>
      <c r="AL992" s="25"/>
      <c r="AM992" s="25"/>
      <c r="AN992" s="25"/>
      <c r="AO992" s="35"/>
      <c r="AP992" s="25"/>
      <c r="AQ992" s="35"/>
      <c r="AR992" s="25"/>
      <c r="AS992" s="35"/>
      <c r="AT992" s="25"/>
      <c r="AU992" s="35"/>
      <c r="AV992" s="25"/>
      <c r="AW992" s="35"/>
      <c r="AX992" s="25"/>
    </row>
    <row r="993" spans="1:50" ht="26.25">
      <c r="A993" s="285"/>
      <c r="B993" s="381"/>
      <c r="C993" s="379"/>
      <c r="D993" s="378"/>
      <c r="E993" s="252"/>
      <c r="F993" s="253"/>
      <c r="G993" s="225"/>
      <c r="H993" s="227"/>
      <c r="I993" s="254"/>
      <c r="J993" s="255" t="e">
        <f>+VLOOKUP(I993,Peligros_Aspectos!A:D,4,0)</f>
        <v>#N/A</v>
      </c>
      <c r="K993" s="256" t="e">
        <f>+VLOOKUP(I993,Peligros_Aspectos!A:D,2,0)</f>
        <v>#N/A</v>
      </c>
      <c r="L993" s="257" t="e">
        <f>+VLOOKUP(I993,Peligros_Aspectos!A:C,3,0)</f>
        <v>#N/A</v>
      </c>
      <c r="M993" s="232"/>
      <c r="N993" s="258"/>
      <c r="O993" s="245" t="str">
        <f t="shared" si="76"/>
        <v/>
      </c>
      <c r="P993" s="260"/>
      <c r="Q993" s="260"/>
      <c r="R993" s="260"/>
      <c r="S993" s="260"/>
      <c r="T993" s="260"/>
      <c r="U993" s="258"/>
      <c r="V993" s="264"/>
      <c r="W993" s="264"/>
      <c r="X993" s="260"/>
      <c r="Y993" s="266"/>
      <c r="Z993" s="245" t="str">
        <f t="shared" si="75"/>
        <v/>
      </c>
      <c r="AA993" s="267"/>
      <c r="AB993" s="245" t="str">
        <f t="array" ref="AB993">_xlfn.IFS(AND(Z993=1,P993&lt;&gt;0),25,AND(Z993=1,R993&lt;&gt;0),21,AND(Z993=1,U993="ALTO"),16,AND(Z993=1,U993="BAJO"),11,AND(Z993=1,V993&lt;&gt;0),2,AND(Z993=2,P993&lt;&gt;0),25,AND(Z993=2,R993&lt;&gt;0),21,AND(Z993=2,U993="ALTO"),16,AND(Z993=2,U993="BAJO"),11,AND(Z993=2,V993&lt;&gt;0),4,AND(Z993=3,P993&lt;&gt;0),25,AND(Z993=3,R993&lt;&gt;0),21,AND(Z993=3,U993="ALTO"),16,AND(Z993=3,U993="BAJO"),12,AND(Z993=3,V993&lt;&gt;0),5,AND(Z993=4,P993&lt;&gt;0),25,AND(Z993=4,R993&lt;&gt;0),13,AND(Z993=4,U993="ALTO"),16,AND(Z993=4,U993="BAJO"),14,AND(Z993=4,V993&lt;&gt;0),7,AND(Z993=5,P993&lt;&gt;0),25,AND(Z993=5,R993&lt;&gt;0),21,AND(Z993=5,U993="ALTO"),16,AND(Z993=5,U993="BAJO"),12,AND(Z993=5,V993&lt;&gt;0),8,AND(Z993=6,P993&lt;&gt;0),25,AND(Z993=6,R993&lt;&gt;0),21,AND(Z993=6,U993="ALTO"),20,AND(Z993=6,U993="BAJO"),17,AND(Z993=6,V993&lt;&gt;0),6,AND(Z993=7,P993&lt;&gt;0),25,AND(Z993=7,R993&lt;&gt;0),23,AND(Z993=7,U993="ALTO"),16,AND(Z993=7,U993="BAJO"),11,AND(Z993=7,V993&lt;&gt;0),7,AND(Z993=8,P993&lt;&gt;0),25,AND(Z993=8,R993&lt;&gt;0),21,AND(Z993=8,U993="ALTO"),16,AND(Z993=8,U993="BAJO"),12,AND(Z993=8,V993&lt;&gt;0),8,AND(Z993=9,P993&lt;&gt;0),25,AND(Z993=9,R993&lt;&gt;0),21,AND(Z993=9,U993="ALTO"),20,AND(Z993=9,U993="BAJO"),17,AND(Z993=9,V993&lt;&gt;0),13,AND(Z993=10,P993&lt;&gt;0),25,AND(Z993=10,R993&lt;&gt;0),22,AND(Z993=10,U993="ALTO"),21,AND(Z993=10,U993="BAJO"),18,AND(Z993=10,V993&lt;&gt;0),18,AND(Z993=11,P993&lt;&gt;0),25,AND(Z993=11,R993&lt;&gt;0),23,AND(Z993=11,U993="ALTO"),20,AND(Z993=11,U993="BAJO"),16,AND(Z993=11,V993&lt;&gt;0),11,AND(Z993=12,P993&lt;&gt;0),25,AND(Z993=12,R993&lt;&gt;0),23,AND(Z993=12,U993="ALTO"),20,AND(Z993=12,U993="BAJO"),16,AND(Z993=12,V993&lt;&gt;0),12,AND(Z993=13,P993&lt;&gt;0),25,AND(Z993=13,R993&lt;&gt;0),21,AND(Z993=13,U993="ALTO"),20,AND(Z993=13,U993="BAJO"),17,AND(Z993=13,V993&lt;&gt;0),17,AND(Z993=14,P993&lt;&gt;0),25,AND(Z993=14,R993&lt;&gt;0),24,AND(Z993=14,U993="ALTO"),23,AND(Z993=14,U993="BAJO"),21,AND(Z993=14,V993&lt;&gt;0),18,AND(Z993=15,P993&lt;&gt;0),25,AND(Z993=15,R993&lt;&gt;0),24,AND(Z993=15,U993="ALTO"),22,AND(Z993=15,U993="BAJO"),19,AND(Z993=15,V993&lt;&gt;0),19,AND(Z993=16,P993&lt;&gt;0),25,AND(Z993=16,R993&lt;&gt;0),23,AND(Z993=16,U993="ALTO"),23,AND(Z993=16,U993="BAJO"),23,AND(Z993=16,V993&lt;&gt;0),20,AND(Z993=17,P993&lt;&gt;0),25,AND(Z993=17,R993&lt;&gt;0),24,AND(Z993=17,U993="ALTO"),23,AND(Z993=17,U993="BAJO"),21,AND(Z993=17,V993&lt;&gt;0),20,AND(Z993=18,P993&lt;&gt;0),25,AND(Z993=18,R993&lt;&gt;0),24,AND(Z993=18,U993="ALTO"),23,AND(Z993=18,U993="BAJO"),22,AND(Z993=18,V993&lt;&gt;0),21,AND(Z993=19,P993&lt;&gt;0),25,AND(Z993=19,R993&lt;&gt;0),25,AND(Z993=19,U993="ALTO"),24,AND(Z993=19,U993="BAJO"),22,AND(Z993=19,V993&lt;&gt;0),22,AND(Z993&lt;&gt;0,X993&lt;&gt;0),Z993,TRUE,"FALSO")</f>
        <v>FALSO</v>
      </c>
      <c r="AC993" s="222"/>
      <c r="AD993" s="222"/>
      <c r="AE993" s="36"/>
      <c r="AF993" s="37"/>
      <c r="AG993" s="37"/>
      <c r="AH993" s="25"/>
      <c r="AI993" s="25"/>
      <c r="AJ993" s="25"/>
      <c r="AK993" s="25"/>
      <c r="AL993" s="25"/>
      <c r="AM993" s="25"/>
      <c r="AN993" s="25"/>
      <c r="AO993" s="35"/>
      <c r="AP993" s="25"/>
      <c r="AQ993" s="35"/>
      <c r="AR993" s="25"/>
      <c r="AS993" s="35"/>
      <c r="AT993" s="25"/>
      <c r="AU993" s="35"/>
      <c r="AV993" s="25"/>
      <c r="AW993" s="35"/>
      <c r="AX993" s="25"/>
    </row>
    <row r="994" spans="1:50" ht="26.25">
      <c r="A994" s="285"/>
      <c r="B994" s="381"/>
      <c r="C994" s="379"/>
      <c r="D994" s="378"/>
      <c r="E994" s="252"/>
      <c r="F994" s="253"/>
      <c r="G994" s="225"/>
      <c r="H994" s="227"/>
      <c r="I994" s="254"/>
      <c r="J994" s="255" t="e">
        <f>+VLOOKUP(I994,Peligros_Aspectos!A:D,4,0)</f>
        <v>#N/A</v>
      </c>
      <c r="K994" s="256" t="e">
        <f>+VLOOKUP(I994,Peligros_Aspectos!A:D,2,0)</f>
        <v>#N/A</v>
      </c>
      <c r="L994" s="257" t="e">
        <f>+VLOOKUP(I994,Peligros_Aspectos!A:C,3,0)</f>
        <v>#N/A</v>
      </c>
      <c r="M994" s="232"/>
      <c r="N994" s="258"/>
      <c r="O994" s="245" t="str">
        <f t="shared" si="76"/>
        <v/>
      </c>
      <c r="P994" s="260"/>
      <c r="Q994" s="260"/>
      <c r="R994" s="260"/>
      <c r="S994" s="260"/>
      <c r="T994" s="260"/>
      <c r="U994" s="258"/>
      <c r="V994" s="264"/>
      <c r="W994" s="264"/>
      <c r="X994" s="260"/>
      <c r="Y994" s="266"/>
      <c r="Z994" s="245" t="str">
        <f t="shared" si="75"/>
        <v/>
      </c>
      <c r="AA994" s="267"/>
      <c r="AB994" s="245" t="str">
        <f t="array" ref="AB994">_xlfn.IFS(AND(Z994=1,P994&lt;&gt;0),25,AND(Z994=1,R994&lt;&gt;0),21,AND(Z994=1,U994="ALTO"),16,AND(Z994=1,U994="BAJO"),11,AND(Z994=1,V994&lt;&gt;0),2,AND(Z994=2,P994&lt;&gt;0),25,AND(Z994=2,R994&lt;&gt;0),21,AND(Z994=2,U994="ALTO"),16,AND(Z994=2,U994="BAJO"),11,AND(Z994=2,V994&lt;&gt;0),4,AND(Z994=3,P994&lt;&gt;0),25,AND(Z994=3,R994&lt;&gt;0),21,AND(Z994=3,U994="ALTO"),16,AND(Z994=3,U994="BAJO"),12,AND(Z994=3,V994&lt;&gt;0),5,AND(Z994=4,P994&lt;&gt;0),25,AND(Z994=4,R994&lt;&gt;0),13,AND(Z994=4,U994="ALTO"),16,AND(Z994=4,U994="BAJO"),14,AND(Z994=4,V994&lt;&gt;0),7,AND(Z994=5,P994&lt;&gt;0),25,AND(Z994=5,R994&lt;&gt;0),21,AND(Z994=5,U994="ALTO"),16,AND(Z994=5,U994="BAJO"),12,AND(Z994=5,V994&lt;&gt;0),8,AND(Z994=6,P994&lt;&gt;0),25,AND(Z994=6,R994&lt;&gt;0),21,AND(Z994=6,U994="ALTO"),20,AND(Z994=6,U994="BAJO"),17,AND(Z994=6,V994&lt;&gt;0),6,AND(Z994=7,P994&lt;&gt;0),25,AND(Z994=7,R994&lt;&gt;0),23,AND(Z994=7,U994="ALTO"),16,AND(Z994=7,U994="BAJO"),11,AND(Z994=7,V994&lt;&gt;0),7,AND(Z994=8,P994&lt;&gt;0),25,AND(Z994=8,R994&lt;&gt;0),21,AND(Z994=8,U994="ALTO"),16,AND(Z994=8,U994="BAJO"),12,AND(Z994=8,V994&lt;&gt;0),8,AND(Z994=9,P994&lt;&gt;0),25,AND(Z994=9,R994&lt;&gt;0),21,AND(Z994=9,U994="ALTO"),20,AND(Z994=9,U994="BAJO"),17,AND(Z994=9,V994&lt;&gt;0),13,AND(Z994=10,P994&lt;&gt;0),25,AND(Z994=10,R994&lt;&gt;0),22,AND(Z994=10,U994="ALTO"),21,AND(Z994=10,U994="BAJO"),18,AND(Z994=10,V994&lt;&gt;0),18,AND(Z994=11,P994&lt;&gt;0),25,AND(Z994=11,R994&lt;&gt;0),23,AND(Z994=11,U994="ALTO"),20,AND(Z994=11,U994="BAJO"),16,AND(Z994=11,V994&lt;&gt;0),11,AND(Z994=12,P994&lt;&gt;0),25,AND(Z994=12,R994&lt;&gt;0),23,AND(Z994=12,U994="ALTO"),20,AND(Z994=12,U994="BAJO"),16,AND(Z994=12,V994&lt;&gt;0),12,AND(Z994=13,P994&lt;&gt;0),25,AND(Z994=13,R994&lt;&gt;0),21,AND(Z994=13,U994="ALTO"),20,AND(Z994=13,U994="BAJO"),17,AND(Z994=13,V994&lt;&gt;0),17,AND(Z994=14,P994&lt;&gt;0),25,AND(Z994=14,R994&lt;&gt;0),24,AND(Z994=14,U994="ALTO"),23,AND(Z994=14,U994="BAJO"),21,AND(Z994=14,V994&lt;&gt;0),18,AND(Z994=15,P994&lt;&gt;0),25,AND(Z994=15,R994&lt;&gt;0),24,AND(Z994=15,U994="ALTO"),22,AND(Z994=15,U994="BAJO"),19,AND(Z994=15,V994&lt;&gt;0),19,AND(Z994=16,P994&lt;&gt;0),25,AND(Z994=16,R994&lt;&gt;0),23,AND(Z994=16,U994="ALTO"),23,AND(Z994=16,U994="BAJO"),23,AND(Z994=16,V994&lt;&gt;0),20,AND(Z994=17,P994&lt;&gt;0),25,AND(Z994=17,R994&lt;&gt;0),24,AND(Z994=17,U994="ALTO"),23,AND(Z994=17,U994="BAJO"),21,AND(Z994=17,V994&lt;&gt;0),20,AND(Z994=18,P994&lt;&gt;0),25,AND(Z994=18,R994&lt;&gt;0),24,AND(Z994=18,U994="ALTO"),23,AND(Z994=18,U994="BAJO"),22,AND(Z994=18,V994&lt;&gt;0),21,AND(Z994=19,P994&lt;&gt;0),25,AND(Z994=19,R994&lt;&gt;0),25,AND(Z994=19,U994="ALTO"),24,AND(Z994=19,U994="BAJO"),22,AND(Z994=19,V994&lt;&gt;0),22,AND(Z994&lt;&gt;0,X994&lt;&gt;0),Z994,TRUE,"FALSO")</f>
        <v>FALSO</v>
      </c>
      <c r="AC994" s="222"/>
      <c r="AD994" s="222"/>
      <c r="AE994" s="36"/>
      <c r="AF994" s="37"/>
      <c r="AG994" s="37"/>
      <c r="AH994" s="25"/>
      <c r="AI994" s="25"/>
      <c r="AJ994" s="25"/>
      <c r="AK994" s="25"/>
      <c r="AL994" s="25"/>
      <c r="AM994" s="25"/>
      <c r="AN994" s="25"/>
      <c r="AO994" s="35"/>
      <c r="AP994" s="25"/>
      <c r="AQ994" s="35"/>
      <c r="AR994" s="25"/>
      <c r="AS994" s="35"/>
      <c r="AT994" s="25"/>
      <c r="AU994" s="35"/>
      <c r="AV994" s="25"/>
      <c r="AW994" s="35"/>
      <c r="AX994" s="25"/>
    </row>
    <row r="995" spans="1:50" ht="26.25">
      <c r="A995" s="285"/>
      <c r="B995" s="381"/>
      <c r="C995" s="379"/>
      <c r="D995" s="378"/>
      <c r="E995" s="252"/>
      <c r="F995" s="253"/>
      <c r="G995" s="225"/>
      <c r="H995" s="227"/>
      <c r="I995" s="254"/>
      <c r="J995" s="255" t="e">
        <f>+VLOOKUP(I995,Peligros_Aspectos!A:D,4,0)</f>
        <v>#N/A</v>
      </c>
      <c r="K995" s="256" t="e">
        <f>+VLOOKUP(I995,Peligros_Aspectos!A:D,2,0)</f>
        <v>#N/A</v>
      </c>
      <c r="L995" s="257" t="e">
        <f>+VLOOKUP(I995,Peligros_Aspectos!A:C,3,0)</f>
        <v>#N/A</v>
      </c>
      <c r="M995" s="232"/>
      <c r="N995" s="258"/>
      <c r="O995" s="245" t="str">
        <f t="shared" si="76"/>
        <v/>
      </c>
      <c r="P995" s="260"/>
      <c r="Q995" s="260"/>
      <c r="R995" s="260"/>
      <c r="S995" s="260"/>
      <c r="T995" s="260"/>
      <c r="U995" s="258"/>
      <c r="V995" s="264"/>
      <c r="W995" s="264"/>
      <c r="X995" s="260"/>
      <c r="Y995" s="266"/>
      <c r="Z995" s="245" t="str">
        <f t="shared" si="75"/>
        <v/>
      </c>
      <c r="AA995" s="267"/>
      <c r="AB995" s="245" t="str">
        <f t="array" ref="AB995">_xlfn.IFS(AND(Z995=1,P995&lt;&gt;0),25,AND(Z995=1,R995&lt;&gt;0),21,AND(Z995=1,U995="ALTO"),16,AND(Z995=1,U995="BAJO"),11,AND(Z995=1,V995&lt;&gt;0),2,AND(Z995=2,P995&lt;&gt;0),25,AND(Z995=2,R995&lt;&gt;0),21,AND(Z995=2,U995="ALTO"),16,AND(Z995=2,U995="BAJO"),11,AND(Z995=2,V995&lt;&gt;0),4,AND(Z995=3,P995&lt;&gt;0),25,AND(Z995=3,R995&lt;&gt;0),21,AND(Z995=3,U995="ALTO"),16,AND(Z995=3,U995="BAJO"),12,AND(Z995=3,V995&lt;&gt;0),5,AND(Z995=4,P995&lt;&gt;0),25,AND(Z995=4,R995&lt;&gt;0),13,AND(Z995=4,U995="ALTO"),16,AND(Z995=4,U995="BAJO"),14,AND(Z995=4,V995&lt;&gt;0),7,AND(Z995=5,P995&lt;&gt;0),25,AND(Z995=5,R995&lt;&gt;0),21,AND(Z995=5,U995="ALTO"),16,AND(Z995=5,U995="BAJO"),12,AND(Z995=5,V995&lt;&gt;0),8,AND(Z995=6,P995&lt;&gt;0),25,AND(Z995=6,R995&lt;&gt;0),21,AND(Z995=6,U995="ALTO"),20,AND(Z995=6,U995="BAJO"),17,AND(Z995=6,V995&lt;&gt;0),6,AND(Z995=7,P995&lt;&gt;0),25,AND(Z995=7,R995&lt;&gt;0),23,AND(Z995=7,U995="ALTO"),16,AND(Z995=7,U995="BAJO"),11,AND(Z995=7,V995&lt;&gt;0),7,AND(Z995=8,P995&lt;&gt;0),25,AND(Z995=8,R995&lt;&gt;0),21,AND(Z995=8,U995="ALTO"),16,AND(Z995=8,U995="BAJO"),12,AND(Z995=8,V995&lt;&gt;0),8,AND(Z995=9,P995&lt;&gt;0),25,AND(Z995=9,R995&lt;&gt;0),21,AND(Z995=9,U995="ALTO"),20,AND(Z995=9,U995="BAJO"),17,AND(Z995=9,V995&lt;&gt;0),13,AND(Z995=10,P995&lt;&gt;0),25,AND(Z995=10,R995&lt;&gt;0),22,AND(Z995=10,U995="ALTO"),21,AND(Z995=10,U995="BAJO"),18,AND(Z995=10,V995&lt;&gt;0),18,AND(Z995=11,P995&lt;&gt;0),25,AND(Z995=11,R995&lt;&gt;0),23,AND(Z995=11,U995="ALTO"),20,AND(Z995=11,U995="BAJO"),16,AND(Z995=11,V995&lt;&gt;0),11,AND(Z995=12,P995&lt;&gt;0),25,AND(Z995=12,R995&lt;&gt;0),23,AND(Z995=12,U995="ALTO"),20,AND(Z995=12,U995="BAJO"),16,AND(Z995=12,V995&lt;&gt;0),12,AND(Z995=13,P995&lt;&gt;0),25,AND(Z995=13,R995&lt;&gt;0),21,AND(Z995=13,U995="ALTO"),20,AND(Z995=13,U995="BAJO"),17,AND(Z995=13,V995&lt;&gt;0),17,AND(Z995=14,P995&lt;&gt;0),25,AND(Z995=14,R995&lt;&gt;0),24,AND(Z995=14,U995="ALTO"),23,AND(Z995=14,U995="BAJO"),21,AND(Z995=14,V995&lt;&gt;0),18,AND(Z995=15,P995&lt;&gt;0),25,AND(Z995=15,R995&lt;&gt;0),24,AND(Z995=15,U995="ALTO"),22,AND(Z995=15,U995="BAJO"),19,AND(Z995=15,V995&lt;&gt;0),19,AND(Z995=16,P995&lt;&gt;0),25,AND(Z995=16,R995&lt;&gt;0),23,AND(Z995=16,U995="ALTO"),23,AND(Z995=16,U995="BAJO"),23,AND(Z995=16,V995&lt;&gt;0),20,AND(Z995=17,P995&lt;&gt;0),25,AND(Z995=17,R995&lt;&gt;0),24,AND(Z995=17,U995="ALTO"),23,AND(Z995=17,U995="BAJO"),21,AND(Z995=17,V995&lt;&gt;0),20,AND(Z995=18,P995&lt;&gt;0),25,AND(Z995=18,R995&lt;&gt;0),24,AND(Z995=18,U995="ALTO"),23,AND(Z995=18,U995="BAJO"),22,AND(Z995=18,V995&lt;&gt;0),21,AND(Z995=19,P995&lt;&gt;0),25,AND(Z995=19,R995&lt;&gt;0),25,AND(Z995=19,U995="ALTO"),24,AND(Z995=19,U995="BAJO"),22,AND(Z995=19,V995&lt;&gt;0),22,AND(Z995&lt;&gt;0,X995&lt;&gt;0),Z995,TRUE,"FALSO")</f>
        <v>FALSO</v>
      </c>
      <c r="AC995" s="222"/>
      <c r="AD995" s="222"/>
      <c r="AE995" s="36"/>
      <c r="AF995" s="37"/>
      <c r="AG995" s="37"/>
      <c r="AH995" s="25"/>
      <c r="AI995" s="25"/>
      <c r="AJ995" s="25"/>
      <c r="AK995" s="25"/>
      <c r="AL995" s="25"/>
      <c r="AM995" s="25"/>
      <c r="AN995" s="25"/>
      <c r="AO995" s="35"/>
      <c r="AP995" s="25"/>
      <c r="AQ995" s="35"/>
      <c r="AR995" s="25"/>
      <c r="AS995" s="35"/>
      <c r="AT995" s="25"/>
      <c r="AU995" s="35"/>
      <c r="AV995" s="25"/>
      <c r="AW995" s="35"/>
      <c r="AX995" s="25"/>
    </row>
    <row r="996" spans="1:50" ht="26.25">
      <c r="A996" s="285"/>
      <c r="B996" s="381"/>
      <c r="C996" s="379"/>
      <c r="D996" s="378"/>
      <c r="E996" s="252"/>
      <c r="F996" s="253"/>
      <c r="G996" s="225"/>
      <c r="H996" s="227"/>
      <c r="I996" s="254"/>
      <c r="J996" s="255" t="e">
        <f>+VLOOKUP(I996,Peligros_Aspectos!A:D,4,0)</f>
        <v>#N/A</v>
      </c>
      <c r="K996" s="256" t="e">
        <f>+VLOOKUP(I996,Peligros_Aspectos!A:D,2,0)</f>
        <v>#N/A</v>
      </c>
      <c r="L996" s="257" t="e">
        <f>+VLOOKUP(I996,Peligros_Aspectos!A:C,3,0)</f>
        <v>#N/A</v>
      </c>
      <c r="M996" s="232"/>
      <c r="N996" s="258"/>
      <c r="O996" s="245" t="str">
        <f t="shared" si="76"/>
        <v/>
      </c>
      <c r="P996" s="260"/>
      <c r="Q996" s="260"/>
      <c r="R996" s="260"/>
      <c r="S996" s="260"/>
      <c r="T996" s="260"/>
      <c r="U996" s="258"/>
      <c r="V996" s="264"/>
      <c r="W996" s="264"/>
      <c r="X996" s="260"/>
      <c r="Y996" s="266"/>
      <c r="Z996" s="245" t="str">
        <f t="shared" si="75"/>
        <v/>
      </c>
      <c r="AA996" s="267"/>
      <c r="AB996" s="245" t="str">
        <f t="array" ref="AB996">_xlfn.IFS(AND(Z996=1,P996&lt;&gt;0),25,AND(Z996=1,R996&lt;&gt;0),21,AND(Z996=1,U996="ALTO"),16,AND(Z996=1,U996="BAJO"),11,AND(Z996=1,V996&lt;&gt;0),2,AND(Z996=2,P996&lt;&gt;0),25,AND(Z996=2,R996&lt;&gt;0),21,AND(Z996=2,U996="ALTO"),16,AND(Z996=2,U996="BAJO"),11,AND(Z996=2,V996&lt;&gt;0),4,AND(Z996=3,P996&lt;&gt;0),25,AND(Z996=3,R996&lt;&gt;0),21,AND(Z996=3,U996="ALTO"),16,AND(Z996=3,U996="BAJO"),12,AND(Z996=3,V996&lt;&gt;0),5,AND(Z996=4,P996&lt;&gt;0),25,AND(Z996=4,R996&lt;&gt;0),13,AND(Z996=4,U996="ALTO"),16,AND(Z996=4,U996="BAJO"),14,AND(Z996=4,V996&lt;&gt;0),7,AND(Z996=5,P996&lt;&gt;0),25,AND(Z996=5,R996&lt;&gt;0),21,AND(Z996=5,U996="ALTO"),16,AND(Z996=5,U996="BAJO"),12,AND(Z996=5,V996&lt;&gt;0),8,AND(Z996=6,P996&lt;&gt;0),25,AND(Z996=6,R996&lt;&gt;0),21,AND(Z996=6,U996="ALTO"),20,AND(Z996=6,U996="BAJO"),17,AND(Z996=6,V996&lt;&gt;0),6,AND(Z996=7,P996&lt;&gt;0),25,AND(Z996=7,R996&lt;&gt;0),23,AND(Z996=7,U996="ALTO"),16,AND(Z996=7,U996="BAJO"),11,AND(Z996=7,V996&lt;&gt;0),7,AND(Z996=8,P996&lt;&gt;0),25,AND(Z996=8,R996&lt;&gt;0),21,AND(Z996=8,U996="ALTO"),16,AND(Z996=8,U996="BAJO"),12,AND(Z996=8,V996&lt;&gt;0),8,AND(Z996=9,P996&lt;&gt;0),25,AND(Z996=9,R996&lt;&gt;0),21,AND(Z996=9,U996="ALTO"),20,AND(Z996=9,U996="BAJO"),17,AND(Z996=9,V996&lt;&gt;0),13,AND(Z996=10,P996&lt;&gt;0),25,AND(Z996=10,R996&lt;&gt;0),22,AND(Z996=10,U996="ALTO"),21,AND(Z996=10,U996="BAJO"),18,AND(Z996=10,V996&lt;&gt;0),18,AND(Z996=11,P996&lt;&gt;0),25,AND(Z996=11,R996&lt;&gt;0),23,AND(Z996=11,U996="ALTO"),20,AND(Z996=11,U996="BAJO"),16,AND(Z996=11,V996&lt;&gt;0),11,AND(Z996=12,P996&lt;&gt;0),25,AND(Z996=12,R996&lt;&gt;0),23,AND(Z996=12,U996="ALTO"),20,AND(Z996=12,U996="BAJO"),16,AND(Z996=12,V996&lt;&gt;0),12,AND(Z996=13,P996&lt;&gt;0),25,AND(Z996=13,R996&lt;&gt;0),21,AND(Z996=13,U996="ALTO"),20,AND(Z996=13,U996="BAJO"),17,AND(Z996=13,V996&lt;&gt;0),17,AND(Z996=14,P996&lt;&gt;0),25,AND(Z996=14,R996&lt;&gt;0),24,AND(Z996=14,U996="ALTO"),23,AND(Z996=14,U996="BAJO"),21,AND(Z996=14,V996&lt;&gt;0),18,AND(Z996=15,P996&lt;&gt;0),25,AND(Z996=15,R996&lt;&gt;0),24,AND(Z996=15,U996="ALTO"),22,AND(Z996=15,U996="BAJO"),19,AND(Z996=15,V996&lt;&gt;0),19,AND(Z996=16,P996&lt;&gt;0),25,AND(Z996=16,R996&lt;&gt;0),23,AND(Z996=16,U996="ALTO"),23,AND(Z996=16,U996="BAJO"),23,AND(Z996=16,V996&lt;&gt;0),20,AND(Z996=17,P996&lt;&gt;0),25,AND(Z996=17,R996&lt;&gt;0),24,AND(Z996=17,U996="ALTO"),23,AND(Z996=17,U996="BAJO"),21,AND(Z996=17,V996&lt;&gt;0),20,AND(Z996=18,P996&lt;&gt;0),25,AND(Z996=18,R996&lt;&gt;0),24,AND(Z996=18,U996="ALTO"),23,AND(Z996=18,U996="BAJO"),22,AND(Z996=18,V996&lt;&gt;0),21,AND(Z996=19,P996&lt;&gt;0),25,AND(Z996=19,R996&lt;&gt;0),25,AND(Z996=19,U996="ALTO"),24,AND(Z996=19,U996="BAJO"),22,AND(Z996=19,V996&lt;&gt;0),22,AND(Z996&lt;&gt;0,X996&lt;&gt;0),Z996,TRUE,"FALSO")</f>
        <v>FALSO</v>
      </c>
      <c r="AC996" s="222"/>
      <c r="AD996" s="222"/>
      <c r="AE996" s="36"/>
      <c r="AF996" s="37"/>
      <c r="AG996" s="37"/>
      <c r="AH996" s="25"/>
      <c r="AI996" s="25"/>
      <c r="AJ996" s="25"/>
      <c r="AK996" s="25"/>
      <c r="AL996" s="25"/>
      <c r="AM996" s="25"/>
      <c r="AN996" s="25"/>
      <c r="AO996" s="35"/>
      <c r="AP996" s="25"/>
      <c r="AQ996" s="35"/>
      <c r="AR996" s="25"/>
      <c r="AS996" s="35"/>
      <c r="AT996" s="25"/>
      <c r="AU996" s="35"/>
      <c r="AV996" s="25"/>
      <c r="AW996" s="35"/>
      <c r="AX996" s="25"/>
    </row>
    <row r="997" spans="1:50" ht="26.25">
      <c r="A997" s="285"/>
      <c r="B997" s="381"/>
      <c r="C997" s="379"/>
      <c r="D997" s="378"/>
      <c r="E997" s="252"/>
      <c r="F997" s="253"/>
      <c r="G997" s="225"/>
      <c r="H997" s="227"/>
      <c r="I997" s="254"/>
      <c r="J997" s="255" t="e">
        <f>+VLOOKUP(I997,Peligros_Aspectos!A:D,4,0)</f>
        <v>#N/A</v>
      </c>
      <c r="K997" s="256" t="e">
        <f>+VLOOKUP(I997,Peligros_Aspectos!A:D,2,0)</f>
        <v>#N/A</v>
      </c>
      <c r="L997" s="257" t="e">
        <f>+VLOOKUP(I997,Peligros_Aspectos!A:C,3,0)</f>
        <v>#N/A</v>
      </c>
      <c r="M997" s="232"/>
      <c r="N997" s="258"/>
      <c r="O997" s="245" t="str">
        <f t="shared" si="76"/>
        <v/>
      </c>
      <c r="P997" s="260"/>
      <c r="Q997" s="260"/>
      <c r="R997" s="260"/>
      <c r="S997" s="260"/>
      <c r="T997" s="260"/>
      <c r="U997" s="258"/>
      <c r="V997" s="264"/>
      <c r="W997" s="264"/>
      <c r="X997" s="260"/>
      <c r="Y997" s="266"/>
      <c r="Z997" s="245" t="str">
        <f t="shared" si="75"/>
        <v/>
      </c>
      <c r="AA997" s="267"/>
      <c r="AB997" s="245" t="str">
        <f t="array" ref="AB997">_xlfn.IFS(AND(Z997=1,P997&lt;&gt;0),25,AND(Z997=1,R997&lt;&gt;0),21,AND(Z997=1,U997="ALTO"),16,AND(Z997=1,U997="BAJO"),11,AND(Z997=1,V997&lt;&gt;0),2,AND(Z997=2,P997&lt;&gt;0),25,AND(Z997=2,R997&lt;&gt;0),21,AND(Z997=2,U997="ALTO"),16,AND(Z997=2,U997="BAJO"),11,AND(Z997=2,V997&lt;&gt;0),4,AND(Z997=3,P997&lt;&gt;0),25,AND(Z997=3,R997&lt;&gt;0),21,AND(Z997=3,U997="ALTO"),16,AND(Z997=3,U997="BAJO"),12,AND(Z997=3,V997&lt;&gt;0),5,AND(Z997=4,P997&lt;&gt;0),25,AND(Z997=4,R997&lt;&gt;0),13,AND(Z997=4,U997="ALTO"),16,AND(Z997=4,U997="BAJO"),14,AND(Z997=4,V997&lt;&gt;0),7,AND(Z997=5,P997&lt;&gt;0),25,AND(Z997=5,R997&lt;&gt;0),21,AND(Z997=5,U997="ALTO"),16,AND(Z997=5,U997="BAJO"),12,AND(Z997=5,V997&lt;&gt;0),8,AND(Z997=6,P997&lt;&gt;0),25,AND(Z997=6,R997&lt;&gt;0),21,AND(Z997=6,U997="ALTO"),20,AND(Z997=6,U997="BAJO"),17,AND(Z997=6,V997&lt;&gt;0),6,AND(Z997=7,P997&lt;&gt;0),25,AND(Z997=7,R997&lt;&gt;0),23,AND(Z997=7,U997="ALTO"),16,AND(Z997=7,U997="BAJO"),11,AND(Z997=7,V997&lt;&gt;0),7,AND(Z997=8,P997&lt;&gt;0),25,AND(Z997=8,R997&lt;&gt;0),21,AND(Z997=8,U997="ALTO"),16,AND(Z997=8,U997="BAJO"),12,AND(Z997=8,V997&lt;&gt;0),8,AND(Z997=9,P997&lt;&gt;0),25,AND(Z997=9,R997&lt;&gt;0),21,AND(Z997=9,U997="ALTO"),20,AND(Z997=9,U997="BAJO"),17,AND(Z997=9,V997&lt;&gt;0),13,AND(Z997=10,P997&lt;&gt;0),25,AND(Z997=10,R997&lt;&gt;0),22,AND(Z997=10,U997="ALTO"),21,AND(Z997=10,U997="BAJO"),18,AND(Z997=10,V997&lt;&gt;0),18,AND(Z997=11,P997&lt;&gt;0),25,AND(Z997=11,R997&lt;&gt;0),23,AND(Z997=11,U997="ALTO"),20,AND(Z997=11,U997="BAJO"),16,AND(Z997=11,V997&lt;&gt;0),11,AND(Z997=12,P997&lt;&gt;0),25,AND(Z997=12,R997&lt;&gt;0),23,AND(Z997=12,U997="ALTO"),20,AND(Z997=12,U997="BAJO"),16,AND(Z997=12,V997&lt;&gt;0),12,AND(Z997=13,P997&lt;&gt;0),25,AND(Z997=13,R997&lt;&gt;0),21,AND(Z997=13,U997="ALTO"),20,AND(Z997=13,U997="BAJO"),17,AND(Z997=13,V997&lt;&gt;0),17,AND(Z997=14,P997&lt;&gt;0),25,AND(Z997=14,R997&lt;&gt;0),24,AND(Z997=14,U997="ALTO"),23,AND(Z997=14,U997="BAJO"),21,AND(Z997=14,V997&lt;&gt;0),18,AND(Z997=15,P997&lt;&gt;0),25,AND(Z997=15,R997&lt;&gt;0),24,AND(Z997=15,U997="ALTO"),22,AND(Z997=15,U997="BAJO"),19,AND(Z997=15,V997&lt;&gt;0),19,AND(Z997=16,P997&lt;&gt;0),25,AND(Z997=16,R997&lt;&gt;0),23,AND(Z997=16,U997="ALTO"),23,AND(Z997=16,U997="BAJO"),23,AND(Z997=16,V997&lt;&gt;0),20,AND(Z997=17,P997&lt;&gt;0),25,AND(Z997=17,R997&lt;&gt;0),24,AND(Z997=17,U997="ALTO"),23,AND(Z997=17,U997="BAJO"),21,AND(Z997=17,V997&lt;&gt;0),20,AND(Z997=18,P997&lt;&gt;0),25,AND(Z997=18,R997&lt;&gt;0),24,AND(Z997=18,U997="ALTO"),23,AND(Z997=18,U997="BAJO"),22,AND(Z997=18,V997&lt;&gt;0),21,AND(Z997=19,P997&lt;&gt;0),25,AND(Z997=19,R997&lt;&gt;0),25,AND(Z997=19,U997="ALTO"),24,AND(Z997=19,U997="BAJO"),22,AND(Z997=19,V997&lt;&gt;0),22,AND(Z997&lt;&gt;0,X997&lt;&gt;0),Z997,TRUE,"FALSO")</f>
        <v>FALSO</v>
      </c>
      <c r="AC997" s="222"/>
      <c r="AD997" s="222"/>
      <c r="AE997" s="36"/>
      <c r="AF997" s="37"/>
      <c r="AG997" s="37"/>
      <c r="AH997" s="25"/>
      <c r="AI997" s="25"/>
      <c r="AJ997" s="25"/>
      <c r="AK997" s="25"/>
      <c r="AL997" s="25"/>
      <c r="AM997" s="25"/>
      <c r="AN997" s="25"/>
      <c r="AO997" s="35"/>
      <c r="AP997" s="25"/>
      <c r="AQ997" s="35"/>
      <c r="AR997" s="25"/>
      <c r="AS997" s="35"/>
      <c r="AT997" s="25"/>
      <c r="AU997" s="35"/>
      <c r="AV997" s="25"/>
      <c r="AW997" s="35"/>
      <c r="AX997" s="25"/>
    </row>
    <row r="998" spans="1:50" ht="26.25">
      <c r="A998" s="285"/>
      <c r="B998" s="381"/>
      <c r="C998" s="379"/>
      <c r="D998" s="378"/>
      <c r="E998" s="252"/>
      <c r="F998" s="253"/>
      <c r="G998" s="225"/>
      <c r="H998" s="227"/>
      <c r="I998" s="254"/>
      <c r="J998" s="255" t="e">
        <f>+VLOOKUP(I998,Peligros_Aspectos!A:D,4,0)</f>
        <v>#N/A</v>
      </c>
      <c r="K998" s="256" t="e">
        <f>+VLOOKUP(I998,Peligros_Aspectos!A:D,2,0)</f>
        <v>#N/A</v>
      </c>
      <c r="L998" s="257" t="e">
        <f>+VLOOKUP(I998,Peligros_Aspectos!A:C,3,0)</f>
        <v>#N/A</v>
      </c>
      <c r="M998" s="232"/>
      <c r="N998" s="258"/>
      <c r="O998" s="245" t="str">
        <f t="shared" si="76"/>
        <v/>
      </c>
      <c r="P998" s="260"/>
      <c r="Q998" s="260"/>
      <c r="R998" s="260"/>
      <c r="S998" s="260"/>
      <c r="T998" s="264"/>
      <c r="U998" s="258"/>
      <c r="V998" s="264"/>
      <c r="W998" s="264"/>
      <c r="X998" s="260"/>
      <c r="Y998" s="266"/>
      <c r="Z998" s="245" t="str">
        <f t="shared" si="75"/>
        <v/>
      </c>
      <c r="AA998" s="267"/>
      <c r="AB998" s="245" t="str">
        <f t="array" ref="AB998">_xlfn.IFS(AND(Z998=1,P998&lt;&gt;0),25,AND(Z998=1,R998&lt;&gt;0),21,AND(Z998=1,U998="ALTO"),16,AND(Z998=1,U998="BAJO"),11,AND(Z998=1,V998&lt;&gt;0),2,AND(Z998=2,P998&lt;&gt;0),25,AND(Z998=2,R998&lt;&gt;0),21,AND(Z998=2,U998="ALTO"),16,AND(Z998=2,U998="BAJO"),11,AND(Z998=2,V998&lt;&gt;0),4,AND(Z998=3,P998&lt;&gt;0),25,AND(Z998=3,R998&lt;&gt;0),21,AND(Z998=3,U998="ALTO"),16,AND(Z998=3,U998="BAJO"),12,AND(Z998=3,V998&lt;&gt;0),5,AND(Z998=4,P998&lt;&gt;0),25,AND(Z998=4,R998&lt;&gt;0),13,AND(Z998=4,U998="ALTO"),16,AND(Z998=4,U998="BAJO"),14,AND(Z998=4,V998&lt;&gt;0),7,AND(Z998=5,P998&lt;&gt;0),25,AND(Z998=5,R998&lt;&gt;0),21,AND(Z998=5,U998="ALTO"),16,AND(Z998=5,U998="BAJO"),12,AND(Z998=5,V998&lt;&gt;0),8,AND(Z998=6,P998&lt;&gt;0),25,AND(Z998=6,R998&lt;&gt;0),21,AND(Z998=6,U998="ALTO"),20,AND(Z998=6,U998="BAJO"),17,AND(Z998=6,V998&lt;&gt;0),6,AND(Z998=7,P998&lt;&gt;0),25,AND(Z998=7,R998&lt;&gt;0),23,AND(Z998=7,U998="ALTO"),16,AND(Z998=7,U998="BAJO"),11,AND(Z998=7,V998&lt;&gt;0),7,AND(Z998=8,P998&lt;&gt;0),25,AND(Z998=8,R998&lt;&gt;0),21,AND(Z998=8,U998="ALTO"),16,AND(Z998=8,U998="BAJO"),12,AND(Z998=8,V998&lt;&gt;0),8,AND(Z998=9,P998&lt;&gt;0),25,AND(Z998=9,R998&lt;&gt;0),21,AND(Z998=9,U998="ALTO"),20,AND(Z998=9,U998="BAJO"),17,AND(Z998=9,V998&lt;&gt;0),13,AND(Z998=10,P998&lt;&gt;0),25,AND(Z998=10,R998&lt;&gt;0),22,AND(Z998=10,U998="ALTO"),21,AND(Z998=10,U998="BAJO"),18,AND(Z998=10,V998&lt;&gt;0),18,AND(Z998=11,P998&lt;&gt;0),25,AND(Z998=11,R998&lt;&gt;0),23,AND(Z998=11,U998="ALTO"),20,AND(Z998=11,U998="BAJO"),16,AND(Z998=11,V998&lt;&gt;0),11,AND(Z998=12,P998&lt;&gt;0),25,AND(Z998=12,R998&lt;&gt;0),23,AND(Z998=12,U998="ALTO"),20,AND(Z998=12,U998="BAJO"),16,AND(Z998=12,V998&lt;&gt;0),12,AND(Z998=13,P998&lt;&gt;0),25,AND(Z998=13,R998&lt;&gt;0),21,AND(Z998=13,U998="ALTO"),20,AND(Z998=13,U998="BAJO"),17,AND(Z998=13,V998&lt;&gt;0),17,AND(Z998=14,P998&lt;&gt;0),25,AND(Z998=14,R998&lt;&gt;0),24,AND(Z998=14,U998="ALTO"),23,AND(Z998=14,U998="BAJO"),21,AND(Z998=14,V998&lt;&gt;0),18,AND(Z998=15,P998&lt;&gt;0),25,AND(Z998=15,R998&lt;&gt;0),24,AND(Z998=15,U998="ALTO"),22,AND(Z998=15,U998="BAJO"),19,AND(Z998=15,V998&lt;&gt;0),19,AND(Z998=16,P998&lt;&gt;0),25,AND(Z998=16,R998&lt;&gt;0),23,AND(Z998=16,U998="ALTO"),23,AND(Z998=16,U998="BAJO"),23,AND(Z998=16,V998&lt;&gt;0),20,AND(Z998=17,P998&lt;&gt;0),25,AND(Z998=17,R998&lt;&gt;0),24,AND(Z998=17,U998="ALTO"),23,AND(Z998=17,U998="BAJO"),21,AND(Z998=17,V998&lt;&gt;0),20,AND(Z998=18,P998&lt;&gt;0),25,AND(Z998=18,R998&lt;&gt;0),24,AND(Z998=18,U998="ALTO"),23,AND(Z998=18,U998="BAJO"),22,AND(Z998=18,V998&lt;&gt;0),21,AND(Z998=19,P998&lt;&gt;0),25,AND(Z998=19,R998&lt;&gt;0),25,AND(Z998=19,U998="ALTO"),24,AND(Z998=19,U998="BAJO"),22,AND(Z998=19,V998&lt;&gt;0),22,AND(Z998&lt;&gt;0,X998&lt;&gt;0),Z998,TRUE,"FALSO")</f>
        <v>FALSO</v>
      </c>
      <c r="AC998" s="222"/>
      <c r="AD998" s="222"/>
      <c r="AE998" s="36"/>
      <c r="AF998" s="37"/>
      <c r="AG998" s="37"/>
      <c r="AH998" s="25"/>
      <c r="AI998" s="25"/>
      <c r="AJ998" s="25"/>
      <c r="AK998" s="25"/>
      <c r="AL998" s="25"/>
      <c r="AM998" s="25"/>
      <c r="AN998" s="25"/>
      <c r="AO998" s="35"/>
      <c r="AP998" s="25"/>
      <c r="AQ998" s="35"/>
      <c r="AR998" s="25"/>
      <c r="AS998" s="35"/>
      <c r="AT998" s="25"/>
      <c r="AU998" s="35"/>
      <c r="AV998" s="25"/>
      <c r="AW998" s="35"/>
      <c r="AX998" s="25"/>
    </row>
    <row r="999" spans="1:50" ht="26.25">
      <c r="A999" s="285"/>
      <c r="B999" s="381"/>
      <c r="C999" s="379"/>
      <c r="D999" s="378"/>
      <c r="E999" s="252"/>
      <c r="F999" s="253"/>
      <c r="G999" s="225"/>
      <c r="H999" s="227"/>
      <c r="I999" s="254"/>
      <c r="J999" s="255" t="e">
        <f>+VLOOKUP(I999,Peligros_Aspectos!A:D,4,0)</f>
        <v>#N/A</v>
      </c>
      <c r="K999" s="256" t="e">
        <f>+VLOOKUP(I999,Peligros_Aspectos!A:D,2,0)</f>
        <v>#N/A</v>
      </c>
      <c r="L999" s="257" t="e">
        <f>+VLOOKUP(I999,Peligros_Aspectos!A:C,3,0)</f>
        <v>#N/A</v>
      </c>
      <c r="M999" s="232"/>
      <c r="N999" s="258"/>
      <c r="O999" s="245" t="str">
        <f t="shared" si="76"/>
        <v/>
      </c>
      <c r="P999" s="260"/>
      <c r="Q999" s="260"/>
      <c r="R999" s="260"/>
      <c r="S999" s="260"/>
      <c r="T999" s="260"/>
      <c r="U999" s="258"/>
      <c r="V999" s="264"/>
      <c r="W999" s="264"/>
      <c r="X999" s="260"/>
      <c r="Y999" s="266"/>
      <c r="Z999" s="245" t="str">
        <f t="shared" si="75"/>
        <v/>
      </c>
      <c r="AA999" s="267"/>
      <c r="AB999" s="245" t="str">
        <f t="array" ref="AB999">_xlfn.IFS(AND(Z999=1,P999&lt;&gt;0),25,AND(Z999=1,R999&lt;&gt;0),21,AND(Z999=1,U999="ALTO"),16,AND(Z999=1,U999="BAJO"),11,AND(Z999=1,V999&lt;&gt;0),2,AND(Z999=2,P999&lt;&gt;0),25,AND(Z999=2,R999&lt;&gt;0),21,AND(Z999=2,U999="ALTO"),16,AND(Z999=2,U999="BAJO"),11,AND(Z999=2,V999&lt;&gt;0),4,AND(Z999=3,P999&lt;&gt;0),25,AND(Z999=3,R999&lt;&gt;0),21,AND(Z999=3,U999="ALTO"),16,AND(Z999=3,U999="BAJO"),12,AND(Z999=3,V999&lt;&gt;0),5,AND(Z999=4,P999&lt;&gt;0),25,AND(Z999=4,R999&lt;&gt;0),13,AND(Z999=4,U999="ALTO"),16,AND(Z999=4,U999="BAJO"),14,AND(Z999=4,V999&lt;&gt;0),7,AND(Z999=5,P999&lt;&gt;0),25,AND(Z999=5,R999&lt;&gt;0),21,AND(Z999=5,U999="ALTO"),16,AND(Z999=5,U999="BAJO"),12,AND(Z999=5,V999&lt;&gt;0),8,AND(Z999=6,P999&lt;&gt;0),25,AND(Z999=6,R999&lt;&gt;0),21,AND(Z999=6,U999="ALTO"),20,AND(Z999=6,U999="BAJO"),17,AND(Z999=6,V999&lt;&gt;0),6,AND(Z999=7,P999&lt;&gt;0),25,AND(Z999=7,R999&lt;&gt;0),23,AND(Z999=7,U999="ALTO"),16,AND(Z999=7,U999="BAJO"),11,AND(Z999=7,V999&lt;&gt;0),7,AND(Z999=8,P999&lt;&gt;0),25,AND(Z999=8,R999&lt;&gt;0),21,AND(Z999=8,U999="ALTO"),16,AND(Z999=8,U999="BAJO"),12,AND(Z999=8,V999&lt;&gt;0),8,AND(Z999=9,P999&lt;&gt;0),25,AND(Z999=9,R999&lt;&gt;0),21,AND(Z999=9,U999="ALTO"),20,AND(Z999=9,U999="BAJO"),17,AND(Z999=9,V999&lt;&gt;0),13,AND(Z999=10,P999&lt;&gt;0),25,AND(Z999=10,R999&lt;&gt;0),22,AND(Z999=10,U999="ALTO"),21,AND(Z999=10,U999="BAJO"),18,AND(Z999=10,V999&lt;&gt;0),18,AND(Z999=11,P999&lt;&gt;0),25,AND(Z999=11,R999&lt;&gt;0),23,AND(Z999=11,U999="ALTO"),20,AND(Z999=11,U999="BAJO"),16,AND(Z999=11,V999&lt;&gt;0),11,AND(Z999=12,P999&lt;&gt;0),25,AND(Z999=12,R999&lt;&gt;0),23,AND(Z999=12,U999="ALTO"),20,AND(Z999=12,U999="BAJO"),16,AND(Z999=12,V999&lt;&gt;0),12,AND(Z999=13,P999&lt;&gt;0),25,AND(Z999=13,R999&lt;&gt;0),21,AND(Z999=13,U999="ALTO"),20,AND(Z999=13,U999="BAJO"),17,AND(Z999=13,V999&lt;&gt;0),17,AND(Z999=14,P999&lt;&gt;0),25,AND(Z999=14,R999&lt;&gt;0),24,AND(Z999=14,U999="ALTO"),23,AND(Z999=14,U999="BAJO"),21,AND(Z999=14,V999&lt;&gt;0),18,AND(Z999=15,P999&lt;&gt;0),25,AND(Z999=15,R999&lt;&gt;0),24,AND(Z999=15,U999="ALTO"),22,AND(Z999=15,U999="BAJO"),19,AND(Z999=15,V999&lt;&gt;0),19,AND(Z999=16,P999&lt;&gt;0),25,AND(Z999=16,R999&lt;&gt;0),23,AND(Z999=16,U999="ALTO"),23,AND(Z999=16,U999="BAJO"),23,AND(Z999=16,V999&lt;&gt;0),20,AND(Z999=17,P999&lt;&gt;0),25,AND(Z999=17,R999&lt;&gt;0),24,AND(Z999=17,U999="ALTO"),23,AND(Z999=17,U999="BAJO"),21,AND(Z999=17,V999&lt;&gt;0),20,AND(Z999=18,P999&lt;&gt;0),25,AND(Z999=18,R999&lt;&gt;0),24,AND(Z999=18,U999="ALTO"),23,AND(Z999=18,U999="BAJO"),22,AND(Z999=18,V999&lt;&gt;0),21,AND(Z999=19,P999&lt;&gt;0),25,AND(Z999=19,R999&lt;&gt;0),25,AND(Z999=19,U999="ALTO"),24,AND(Z999=19,U999="BAJO"),22,AND(Z999=19,V999&lt;&gt;0),22,AND(Z999&lt;&gt;0,X999&lt;&gt;0),Z999,TRUE,"FALSO")</f>
        <v>FALSO</v>
      </c>
      <c r="AC999" s="222"/>
      <c r="AD999" s="222"/>
      <c r="AE999" s="36"/>
      <c r="AF999" s="37"/>
      <c r="AG999" s="37"/>
      <c r="AH999" s="25"/>
      <c r="AI999" s="25"/>
      <c r="AJ999" s="25"/>
      <c r="AK999" s="25"/>
      <c r="AL999" s="25"/>
      <c r="AM999" s="25"/>
      <c r="AN999" s="25"/>
      <c r="AO999" s="35"/>
      <c r="AP999" s="25"/>
      <c r="AQ999" s="35"/>
      <c r="AR999" s="25"/>
      <c r="AS999" s="35"/>
      <c r="AT999" s="25"/>
      <c r="AU999" s="35"/>
      <c r="AV999" s="25"/>
      <c r="AW999" s="35"/>
      <c r="AX999" s="25"/>
    </row>
    <row r="1000" spans="1:50" ht="26.25">
      <c r="A1000" s="285"/>
      <c r="B1000" s="381"/>
      <c r="C1000" s="379"/>
      <c r="D1000" s="378"/>
      <c r="E1000" s="252"/>
      <c r="F1000" s="253"/>
      <c r="G1000" s="225"/>
      <c r="H1000" s="227"/>
      <c r="I1000" s="254"/>
      <c r="J1000" s="255" t="e">
        <f>+VLOOKUP(I1000,Peligros_Aspectos!A:D,4,0)</f>
        <v>#N/A</v>
      </c>
      <c r="K1000" s="256" t="e">
        <f>+VLOOKUP(I1000,Peligros_Aspectos!A:D,2,0)</f>
        <v>#N/A</v>
      </c>
      <c r="L1000" s="257" t="e">
        <f>+VLOOKUP(I1000,Peligros_Aspectos!A:C,3,0)</f>
        <v>#N/A</v>
      </c>
      <c r="M1000" s="232"/>
      <c r="N1000" s="258"/>
      <c r="O1000" s="245" t="str">
        <f t="shared" si="76"/>
        <v/>
      </c>
      <c r="P1000" s="260"/>
      <c r="Q1000" s="260"/>
      <c r="R1000" s="260"/>
      <c r="S1000" s="260"/>
      <c r="T1000" s="260"/>
      <c r="U1000" s="258"/>
      <c r="V1000" s="264"/>
      <c r="W1000" s="264"/>
      <c r="X1000" s="260"/>
      <c r="Y1000" s="266"/>
      <c r="Z1000" s="245" t="str">
        <f t="shared" si="75"/>
        <v/>
      </c>
      <c r="AA1000" s="267"/>
      <c r="AB1000" s="245" t="str">
        <f t="array" ref="AB1000">_xlfn.IFS(AND(Z1000=1,P1000&lt;&gt;0),25,AND(Z1000=1,R1000&lt;&gt;0),21,AND(Z1000=1,U1000="ALTO"),16,AND(Z1000=1,U1000="BAJO"),11,AND(Z1000=1,V1000&lt;&gt;0),2,AND(Z1000=2,P1000&lt;&gt;0),25,AND(Z1000=2,R1000&lt;&gt;0),21,AND(Z1000=2,U1000="ALTO"),16,AND(Z1000=2,U1000="BAJO"),11,AND(Z1000=2,V1000&lt;&gt;0),4,AND(Z1000=3,P1000&lt;&gt;0),25,AND(Z1000=3,R1000&lt;&gt;0),21,AND(Z1000=3,U1000="ALTO"),16,AND(Z1000=3,U1000="BAJO"),12,AND(Z1000=3,V1000&lt;&gt;0),5,AND(Z1000=4,P1000&lt;&gt;0),25,AND(Z1000=4,R1000&lt;&gt;0),13,AND(Z1000=4,U1000="ALTO"),16,AND(Z1000=4,U1000="BAJO"),14,AND(Z1000=4,V1000&lt;&gt;0),7,AND(Z1000=5,P1000&lt;&gt;0),25,AND(Z1000=5,R1000&lt;&gt;0),21,AND(Z1000=5,U1000="ALTO"),16,AND(Z1000=5,U1000="BAJO"),12,AND(Z1000=5,V1000&lt;&gt;0),8,AND(Z1000=6,P1000&lt;&gt;0),25,AND(Z1000=6,R1000&lt;&gt;0),21,AND(Z1000=6,U1000="ALTO"),20,AND(Z1000=6,U1000="BAJO"),17,AND(Z1000=6,V1000&lt;&gt;0),6,AND(Z1000=7,P1000&lt;&gt;0),25,AND(Z1000=7,R1000&lt;&gt;0),23,AND(Z1000=7,U1000="ALTO"),16,AND(Z1000=7,U1000="BAJO"),11,AND(Z1000=7,V1000&lt;&gt;0),7,AND(Z1000=8,P1000&lt;&gt;0),25,AND(Z1000=8,R1000&lt;&gt;0),21,AND(Z1000=8,U1000="ALTO"),16,AND(Z1000=8,U1000="BAJO"),12,AND(Z1000=8,V1000&lt;&gt;0),8,AND(Z1000=9,P1000&lt;&gt;0),25,AND(Z1000=9,R1000&lt;&gt;0),21,AND(Z1000=9,U1000="ALTO"),20,AND(Z1000=9,U1000="BAJO"),17,AND(Z1000=9,V1000&lt;&gt;0),13,AND(Z1000=10,P1000&lt;&gt;0),25,AND(Z1000=10,R1000&lt;&gt;0),22,AND(Z1000=10,U1000="ALTO"),21,AND(Z1000=10,U1000="BAJO"),18,AND(Z1000=10,V1000&lt;&gt;0),18,AND(Z1000=11,P1000&lt;&gt;0),25,AND(Z1000=11,R1000&lt;&gt;0),23,AND(Z1000=11,U1000="ALTO"),20,AND(Z1000=11,U1000="BAJO"),16,AND(Z1000=11,V1000&lt;&gt;0),11,AND(Z1000=12,P1000&lt;&gt;0),25,AND(Z1000=12,R1000&lt;&gt;0),23,AND(Z1000=12,U1000="ALTO"),20,AND(Z1000=12,U1000="BAJO"),16,AND(Z1000=12,V1000&lt;&gt;0),12,AND(Z1000=13,P1000&lt;&gt;0),25,AND(Z1000=13,R1000&lt;&gt;0),21,AND(Z1000=13,U1000="ALTO"),20,AND(Z1000=13,U1000="BAJO"),17,AND(Z1000=13,V1000&lt;&gt;0),17,AND(Z1000=14,P1000&lt;&gt;0),25,AND(Z1000=14,R1000&lt;&gt;0),24,AND(Z1000=14,U1000="ALTO"),23,AND(Z1000=14,U1000="BAJO"),21,AND(Z1000=14,V1000&lt;&gt;0),18,AND(Z1000=15,P1000&lt;&gt;0),25,AND(Z1000=15,R1000&lt;&gt;0),24,AND(Z1000=15,U1000="ALTO"),22,AND(Z1000=15,U1000="BAJO"),19,AND(Z1000=15,V1000&lt;&gt;0),19,AND(Z1000=16,P1000&lt;&gt;0),25,AND(Z1000=16,R1000&lt;&gt;0),23,AND(Z1000=16,U1000="ALTO"),23,AND(Z1000=16,U1000="BAJO"),23,AND(Z1000=16,V1000&lt;&gt;0),20,AND(Z1000=17,P1000&lt;&gt;0),25,AND(Z1000=17,R1000&lt;&gt;0),24,AND(Z1000=17,U1000="ALTO"),23,AND(Z1000=17,U1000="BAJO"),21,AND(Z1000=17,V1000&lt;&gt;0),20,AND(Z1000=18,P1000&lt;&gt;0),25,AND(Z1000=18,R1000&lt;&gt;0),24,AND(Z1000=18,U1000="ALTO"),23,AND(Z1000=18,U1000="BAJO"),22,AND(Z1000=18,V1000&lt;&gt;0),21,AND(Z1000=19,P1000&lt;&gt;0),25,AND(Z1000=19,R1000&lt;&gt;0),25,AND(Z1000=19,U1000="ALTO"),24,AND(Z1000=19,U1000="BAJO"),22,AND(Z1000=19,V1000&lt;&gt;0),22,AND(Z1000&lt;&gt;0,X1000&lt;&gt;0),Z1000,TRUE,"FALSO")</f>
        <v>FALSO</v>
      </c>
      <c r="AC1000" s="222"/>
      <c r="AD1000" s="222"/>
      <c r="AE1000" s="36"/>
      <c r="AF1000" s="37"/>
      <c r="AG1000" s="37"/>
      <c r="AH1000" s="25"/>
      <c r="AI1000" s="25"/>
      <c r="AJ1000" s="25"/>
      <c r="AK1000" s="25"/>
      <c r="AL1000" s="25"/>
      <c r="AM1000" s="25"/>
      <c r="AN1000" s="25"/>
      <c r="AO1000" s="35"/>
      <c r="AP1000" s="25"/>
      <c r="AQ1000" s="35"/>
      <c r="AR1000" s="25"/>
      <c r="AS1000" s="35"/>
      <c r="AT1000" s="25"/>
      <c r="AU1000" s="35"/>
      <c r="AV1000" s="25"/>
      <c r="AW1000" s="35"/>
      <c r="AX1000" s="25"/>
    </row>
    <row r="1001" spans="1:50" ht="26.25">
      <c r="A1001" s="285"/>
      <c r="B1001" s="381"/>
      <c r="C1001" s="379"/>
      <c r="D1001" s="378"/>
      <c r="E1001" s="252"/>
      <c r="F1001" s="253"/>
      <c r="G1001" s="225"/>
      <c r="H1001" s="227"/>
      <c r="I1001" s="254"/>
      <c r="J1001" s="255" t="e">
        <f>+VLOOKUP(I1001,Peligros_Aspectos!A:D,4,0)</f>
        <v>#N/A</v>
      </c>
      <c r="K1001" s="256" t="e">
        <f>+VLOOKUP(I1001,Peligros_Aspectos!A:D,2,0)</f>
        <v>#N/A</v>
      </c>
      <c r="L1001" s="257" t="e">
        <f>+VLOOKUP(I1001,Peligros_Aspectos!A:C,3,0)</f>
        <v>#N/A</v>
      </c>
      <c r="M1001" s="232"/>
      <c r="N1001" s="258"/>
      <c r="O1001" s="245" t="str">
        <f t="shared" si="76"/>
        <v/>
      </c>
      <c r="P1001" s="260"/>
      <c r="Q1001" s="260"/>
      <c r="R1001" s="260"/>
      <c r="S1001" s="260"/>
      <c r="T1001" s="260"/>
      <c r="U1001" s="258"/>
      <c r="V1001" s="264"/>
      <c r="W1001" s="264"/>
      <c r="X1001" s="260"/>
      <c r="Y1001" s="266"/>
      <c r="Z1001" s="245" t="str">
        <f t="shared" si="75"/>
        <v/>
      </c>
      <c r="AA1001" s="267"/>
      <c r="AB1001" s="245" t="str">
        <f t="array" ref="AB1001">_xlfn.IFS(AND(Z1001=1,P1001&lt;&gt;0),25,AND(Z1001=1,R1001&lt;&gt;0),21,AND(Z1001=1,U1001="ALTO"),16,AND(Z1001=1,U1001="BAJO"),11,AND(Z1001=1,V1001&lt;&gt;0),2,AND(Z1001=2,P1001&lt;&gt;0),25,AND(Z1001=2,R1001&lt;&gt;0),21,AND(Z1001=2,U1001="ALTO"),16,AND(Z1001=2,U1001="BAJO"),11,AND(Z1001=2,V1001&lt;&gt;0),4,AND(Z1001=3,P1001&lt;&gt;0),25,AND(Z1001=3,R1001&lt;&gt;0),21,AND(Z1001=3,U1001="ALTO"),16,AND(Z1001=3,U1001="BAJO"),12,AND(Z1001=3,V1001&lt;&gt;0),5,AND(Z1001=4,P1001&lt;&gt;0),25,AND(Z1001=4,R1001&lt;&gt;0),13,AND(Z1001=4,U1001="ALTO"),16,AND(Z1001=4,U1001="BAJO"),14,AND(Z1001=4,V1001&lt;&gt;0),7,AND(Z1001=5,P1001&lt;&gt;0),25,AND(Z1001=5,R1001&lt;&gt;0),21,AND(Z1001=5,U1001="ALTO"),16,AND(Z1001=5,U1001="BAJO"),12,AND(Z1001=5,V1001&lt;&gt;0),8,AND(Z1001=6,P1001&lt;&gt;0),25,AND(Z1001=6,R1001&lt;&gt;0),21,AND(Z1001=6,U1001="ALTO"),20,AND(Z1001=6,U1001="BAJO"),17,AND(Z1001=6,V1001&lt;&gt;0),6,AND(Z1001=7,P1001&lt;&gt;0),25,AND(Z1001=7,R1001&lt;&gt;0),23,AND(Z1001=7,U1001="ALTO"),16,AND(Z1001=7,U1001="BAJO"),11,AND(Z1001=7,V1001&lt;&gt;0),7,AND(Z1001=8,P1001&lt;&gt;0),25,AND(Z1001=8,R1001&lt;&gt;0),21,AND(Z1001=8,U1001="ALTO"),16,AND(Z1001=8,U1001="BAJO"),12,AND(Z1001=8,V1001&lt;&gt;0),8,AND(Z1001=9,P1001&lt;&gt;0),25,AND(Z1001=9,R1001&lt;&gt;0),21,AND(Z1001=9,U1001="ALTO"),20,AND(Z1001=9,U1001="BAJO"),17,AND(Z1001=9,V1001&lt;&gt;0),13,AND(Z1001=10,P1001&lt;&gt;0),25,AND(Z1001=10,R1001&lt;&gt;0),22,AND(Z1001=10,U1001="ALTO"),21,AND(Z1001=10,U1001="BAJO"),18,AND(Z1001=10,V1001&lt;&gt;0),18,AND(Z1001=11,P1001&lt;&gt;0),25,AND(Z1001=11,R1001&lt;&gt;0),23,AND(Z1001=11,U1001="ALTO"),20,AND(Z1001=11,U1001="BAJO"),16,AND(Z1001=11,V1001&lt;&gt;0),11,AND(Z1001=12,P1001&lt;&gt;0),25,AND(Z1001=12,R1001&lt;&gt;0),23,AND(Z1001=12,U1001="ALTO"),20,AND(Z1001=12,U1001="BAJO"),16,AND(Z1001=12,V1001&lt;&gt;0),12,AND(Z1001=13,P1001&lt;&gt;0),25,AND(Z1001=13,R1001&lt;&gt;0),21,AND(Z1001=13,U1001="ALTO"),20,AND(Z1001=13,U1001="BAJO"),17,AND(Z1001=13,V1001&lt;&gt;0),17,AND(Z1001=14,P1001&lt;&gt;0),25,AND(Z1001=14,R1001&lt;&gt;0),24,AND(Z1001=14,U1001="ALTO"),23,AND(Z1001=14,U1001="BAJO"),21,AND(Z1001=14,V1001&lt;&gt;0),18,AND(Z1001=15,P1001&lt;&gt;0),25,AND(Z1001=15,R1001&lt;&gt;0),24,AND(Z1001=15,U1001="ALTO"),22,AND(Z1001=15,U1001="BAJO"),19,AND(Z1001=15,V1001&lt;&gt;0),19,AND(Z1001=16,P1001&lt;&gt;0),25,AND(Z1001=16,R1001&lt;&gt;0),23,AND(Z1001=16,U1001="ALTO"),23,AND(Z1001=16,U1001="BAJO"),23,AND(Z1001=16,V1001&lt;&gt;0),20,AND(Z1001=17,P1001&lt;&gt;0),25,AND(Z1001=17,R1001&lt;&gt;0),24,AND(Z1001=17,U1001="ALTO"),23,AND(Z1001=17,U1001="BAJO"),21,AND(Z1001=17,V1001&lt;&gt;0),20,AND(Z1001=18,P1001&lt;&gt;0),25,AND(Z1001=18,R1001&lt;&gt;0),24,AND(Z1001=18,U1001="ALTO"),23,AND(Z1001=18,U1001="BAJO"),22,AND(Z1001=18,V1001&lt;&gt;0),21,AND(Z1001=19,P1001&lt;&gt;0),25,AND(Z1001=19,R1001&lt;&gt;0),25,AND(Z1001=19,U1001="ALTO"),24,AND(Z1001=19,U1001="BAJO"),22,AND(Z1001=19,V1001&lt;&gt;0),22,AND(Z1001&lt;&gt;0,X1001&lt;&gt;0),Z1001,TRUE,"FALSO")</f>
        <v>FALSO</v>
      </c>
      <c r="AC1001" s="222"/>
      <c r="AD1001" s="222"/>
      <c r="AE1001" s="36"/>
      <c r="AF1001" s="37"/>
      <c r="AG1001" s="37"/>
      <c r="AH1001" s="25"/>
      <c r="AI1001" s="25"/>
      <c r="AJ1001" s="25"/>
      <c r="AK1001" s="25"/>
      <c r="AL1001" s="25"/>
      <c r="AM1001" s="25"/>
      <c r="AN1001" s="25"/>
      <c r="AO1001" s="35"/>
      <c r="AP1001" s="25"/>
      <c r="AQ1001" s="35"/>
      <c r="AR1001" s="25"/>
      <c r="AS1001" s="35"/>
      <c r="AT1001" s="25"/>
      <c r="AU1001" s="35"/>
      <c r="AV1001" s="25"/>
      <c r="AW1001" s="35"/>
      <c r="AX1001" s="25"/>
    </row>
    <row r="1002" spans="1:50" ht="26.25">
      <c r="A1002" s="285"/>
      <c r="B1002" s="381"/>
      <c r="C1002" s="379"/>
      <c r="D1002" s="378"/>
      <c r="E1002" s="252"/>
      <c r="F1002" s="253"/>
      <c r="G1002" s="225"/>
      <c r="H1002" s="227"/>
      <c r="I1002" s="254"/>
      <c r="J1002" s="255" t="e">
        <f>+VLOOKUP(I1002,Peligros_Aspectos!A:D,4,0)</f>
        <v>#N/A</v>
      </c>
      <c r="K1002" s="256" t="e">
        <f>+VLOOKUP(I1002,Peligros_Aspectos!A:D,2,0)</f>
        <v>#N/A</v>
      </c>
      <c r="L1002" s="257" t="e">
        <f>+VLOOKUP(I1002,Peligros_Aspectos!A:C,3,0)</f>
        <v>#N/A</v>
      </c>
      <c r="M1002" s="232"/>
      <c r="N1002" s="258"/>
      <c r="O1002" s="245" t="str">
        <f t="shared" si="76"/>
        <v/>
      </c>
      <c r="P1002" s="260"/>
      <c r="Q1002" s="260"/>
      <c r="R1002" s="260"/>
      <c r="S1002" s="260"/>
      <c r="T1002" s="260"/>
      <c r="U1002" s="258"/>
      <c r="V1002" s="264"/>
      <c r="W1002" s="264"/>
      <c r="X1002" s="260"/>
      <c r="Y1002" s="266"/>
      <c r="Z1002" s="245" t="str">
        <f t="shared" si="75"/>
        <v/>
      </c>
      <c r="AA1002" s="267"/>
      <c r="AB1002" s="245" t="str">
        <f t="array" ref="AB1002">_xlfn.IFS(AND(Z1002=1,P1002&lt;&gt;0),25,AND(Z1002=1,R1002&lt;&gt;0),21,AND(Z1002=1,U1002="ALTO"),16,AND(Z1002=1,U1002="BAJO"),11,AND(Z1002=1,V1002&lt;&gt;0),2,AND(Z1002=2,P1002&lt;&gt;0),25,AND(Z1002=2,R1002&lt;&gt;0),21,AND(Z1002=2,U1002="ALTO"),16,AND(Z1002=2,U1002="BAJO"),11,AND(Z1002=2,V1002&lt;&gt;0),4,AND(Z1002=3,P1002&lt;&gt;0),25,AND(Z1002=3,R1002&lt;&gt;0),21,AND(Z1002=3,U1002="ALTO"),16,AND(Z1002=3,U1002="BAJO"),12,AND(Z1002=3,V1002&lt;&gt;0),5,AND(Z1002=4,P1002&lt;&gt;0),25,AND(Z1002=4,R1002&lt;&gt;0),13,AND(Z1002=4,U1002="ALTO"),16,AND(Z1002=4,U1002="BAJO"),14,AND(Z1002=4,V1002&lt;&gt;0),7,AND(Z1002=5,P1002&lt;&gt;0),25,AND(Z1002=5,R1002&lt;&gt;0),21,AND(Z1002=5,U1002="ALTO"),16,AND(Z1002=5,U1002="BAJO"),12,AND(Z1002=5,V1002&lt;&gt;0),8,AND(Z1002=6,P1002&lt;&gt;0),25,AND(Z1002=6,R1002&lt;&gt;0),21,AND(Z1002=6,U1002="ALTO"),20,AND(Z1002=6,U1002="BAJO"),17,AND(Z1002=6,V1002&lt;&gt;0),6,AND(Z1002=7,P1002&lt;&gt;0),25,AND(Z1002=7,R1002&lt;&gt;0),23,AND(Z1002=7,U1002="ALTO"),16,AND(Z1002=7,U1002="BAJO"),11,AND(Z1002=7,V1002&lt;&gt;0),7,AND(Z1002=8,P1002&lt;&gt;0),25,AND(Z1002=8,R1002&lt;&gt;0),21,AND(Z1002=8,U1002="ALTO"),16,AND(Z1002=8,U1002="BAJO"),12,AND(Z1002=8,V1002&lt;&gt;0),8,AND(Z1002=9,P1002&lt;&gt;0),25,AND(Z1002=9,R1002&lt;&gt;0),21,AND(Z1002=9,U1002="ALTO"),20,AND(Z1002=9,U1002="BAJO"),17,AND(Z1002=9,V1002&lt;&gt;0),13,AND(Z1002=10,P1002&lt;&gt;0),25,AND(Z1002=10,R1002&lt;&gt;0),22,AND(Z1002=10,U1002="ALTO"),21,AND(Z1002=10,U1002="BAJO"),18,AND(Z1002=10,V1002&lt;&gt;0),18,AND(Z1002=11,P1002&lt;&gt;0),25,AND(Z1002=11,R1002&lt;&gt;0),23,AND(Z1002=11,U1002="ALTO"),20,AND(Z1002=11,U1002="BAJO"),16,AND(Z1002=11,V1002&lt;&gt;0),11,AND(Z1002=12,P1002&lt;&gt;0),25,AND(Z1002=12,R1002&lt;&gt;0),23,AND(Z1002=12,U1002="ALTO"),20,AND(Z1002=12,U1002="BAJO"),16,AND(Z1002=12,V1002&lt;&gt;0),12,AND(Z1002=13,P1002&lt;&gt;0),25,AND(Z1002=13,R1002&lt;&gt;0),21,AND(Z1002=13,U1002="ALTO"),20,AND(Z1002=13,U1002="BAJO"),17,AND(Z1002=13,V1002&lt;&gt;0),17,AND(Z1002=14,P1002&lt;&gt;0),25,AND(Z1002=14,R1002&lt;&gt;0),24,AND(Z1002=14,U1002="ALTO"),23,AND(Z1002=14,U1002="BAJO"),21,AND(Z1002=14,V1002&lt;&gt;0),18,AND(Z1002=15,P1002&lt;&gt;0),25,AND(Z1002=15,R1002&lt;&gt;0),24,AND(Z1002=15,U1002="ALTO"),22,AND(Z1002=15,U1002="BAJO"),19,AND(Z1002=15,V1002&lt;&gt;0),19,AND(Z1002=16,P1002&lt;&gt;0),25,AND(Z1002=16,R1002&lt;&gt;0),23,AND(Z1002=16,U1002="ALTO"),23,AND(Z1002=16,U1002="BAJO"),23,AND(Z1002=16,V1002&lt;&gt;0),20,AND(Z1002=17,P1002&lt;&gt;0),25,AND(Z1002=17,R1002&lt;&gt;0),24,AND(Z1002=17,U1002="ALTO"),23,AND(Z1002=17,U1002="BAJO"),21,AND(Z1002=17,V1002&lt;&gt;0),20,AND(Z1002=18,P1002&lt;&gt;0),25,AND(Z1002=18,R1002&lt;&gt;0),24,AND(Z1002=18,U1002="ALTO"),23,AND(Z1002=18,U1002="BAJO"),22,AND(Z1002=18,V1002&lt;&gt;0),21,AND(Z1002=19,P1002&lt;&gt;0),25,AND(Z1002=19,R1002&lt;&gt;0),25,AND(Z1002=19,U1002="ALTO"),24,AND(Z1002=19,U1002="BAJO"),22,AND(Z1002=19,V1002&lt;&gt;0),22,AND(Z1002&lt;&gt;0,X1002&lt;&gt;0),Z1002,TRUE,"FALSO")</f>
        <v>FALSO</v>
      </c>
      <c r="AC1002" s="222"/>
      <c r="AD1002" s="222"/>
      <c r="AE1002" s="36"/>
      <c r="AF1002" s="37"/>
      <c r="AG1002" s="37"/>
      <c r="AH1002" s="25"/>
      <c r="AI1002" s="25"/>
      <c r="AJ1002" s="25"/>
      <c r="AK1002" s="25"/>
      <c r="AL1002" s="25"/>
      <c r="AM1002" s="25"/>
      <c r="AN1002" s="25"/>
      <c r="AO1002" s="35"/>
      <c r="AP1002" s="25"/>
      <c r="AQ1002" s="35"/>
      <c r="AR1002" s="25"/>
      <c r="AS1002" s="35"/>
      <c r="AT1002" s="25"/>
      <c r="AU1002" s="35"/>
      <c r="AV1002" s="25"/>
      <c r="AW1002" s="35"/>
      <c r="AX1002" s="25"/>
    </row>
    <row r="1003" spans="1:50" ht="26.25">
      <c r="A1003" s="285"/>
      <c r="B1003" s="381"/>
      <c r="C1003" s="379"/>
      <c r="D1003" s="378"/>
      <c r="E1003" s="252"/>
      <c r="F1003" s="253"/>
      <c r="G1003" s="225"/>
      <c r="H1003" s="227"/>
      <c r="I1003" s="254"/>
      <c r="J1003" s="255" t="e">
        <f>+VLOOKUP(I1003,Peligros_Aspectos!A:D,4,0)</f>
        <v>#N/A</v>
      </c>
      <c r="K1003" s="256" t="e">
        <f>+VLOOKUP(I1003,Peligros_Aspectos!A:D,2,0)</f>
        <v>#N/A</v>
      </c>
      <c r="L1003" s="257" t="e">
        <f>+VLOOKUP(I1003,Peligros_Aspectos!A:C,3,0)</f>
        <v>#N/A</v>
      </c>
      <c r="M1003" s="232"/>
      <c r="N1003" s="258"/>
      <c r="O1003" s="245" t="str">
        <f t="shared" si="76"/>
        <v/>
      </c>
      <c r="P1003" s="260"/>
      <c r="Q1003" s="260"/>
      <c r="R1003" s="260"/>
      <c r="S1003" s="260"/>
      <c r="T1003" s="260"/>
      <c r="U1003" s="258"/>
      <c r="V1003" s="264"/>
      <c r="W1003" s="264"/>
      <c r="X1003" s="260"/>
      <c r="Y1003" s="266"/>
      <c r="Z1003" s="245" t="str">
        <f t="shared" si="75"/>
        <v/>
      </c>
      <c r="AA1003" s="267"/>
      <c r="AB1003" s="245" t="str">
        <f t="array" ref="AB1003">_xlfn.IFS(AND(Z1003=1,P1003&lt;&gt;0),25,AND(Z1003=1,R1003&lt;&gt;0),21,AND(Z1003=1,U1003="ALTO"),16,AND(Z1003=1,U1003="BAJO"),11,AND(Z1003=1,V1003&lt;&gt;0),2,AND(Z1003=2,P1003&lt;&gt;0),25,AND(Z1003=2,R1003&lt;&gt;0),21,AND(Z1003=2,U1003="ALTO"),16,AND(Z1003=2,U1003="BAJO"),11,AND(Z1003=2,V1003&lt;&gt;0),4,AND(Z1003=3,P1003&lt;&gt;0),25,AND(Z1003=3,R1003&lt;&gt;0),21,AND(Z1003=3,U1003="ALTO"),16,AND(Z1003=3,U1003="BAJO"),12,AND(Z1003=3,V1003&lt;&gt;0),5,AND(Z1003=4,P1003&lt;&gt;0),25,AND(Z1003=4,R1003&lt;&gt;0),13,AND(Z1003=4,U1003="ALTO"),16,AND(Z1003=4,U1003="BAJO"),14,AND(Z1003=4,V1003&lt;&gt;0),7,AND(Z1003=5,P1003&lt;&gt;0),25,AND(Z1003=5,R1003&lt;&gt;0),21,AND(Z1003=5,U1003="ALTO"),16,AND(Z1003=5,U1003="BAJO"),12,AND(Z1003=5,V1003&lt;&gt;0),8,AND(Z1003=6,P1003&lt;&gt;0),25,AND(Z1003=6,R1003&lt;&gt;0),21,AND(Z1003=6,U1003="ALTO"),20,AND(Z1003=6,U1003="BAJO"),17,AND(Z1003=6,V1003&lt;&gt;0),6,AND(Z1003=7,P1003&lt;&gt;0),25,AND(Z1003=7,R1003&lt;&gt;0),23,AND(Z1003=7,U1003="ALTO"),16,AND(Z1003=7,U1003="BAJO"),11,AND(Z1003=7,V1003&lt;&gt;0),7,AND(Z1003=8,P1003&lt;&gt;0),25,AND(Z1003=8,R1003&lt;&gt;0),21,AND(Z1003=8,U1003="ALTO"),16,AND(Z1003=8,U1003="BAJO"),12,AND(Z1003=8,V1003&lt;&gt;0),8,AND(Z1003=9,P1003&lt;&gt;0),25,AND(Z1003=9,R1003&lt;&gt;0),21,AND(Z1003=9,U1003="ALTO"),20,AND(Z1003=9,U1003="BAJO"),17,AND(Z1003=9,V1003&lt;&gt;0),13,AND(Z1003=10,P1003&lt;&gt;0),25,AND(Z1003=10,R1003&lt;&gt;0),22,AND(Z1003=10,U1003="ALTO"),21,AND(Z1003=10,U1003="BAJO"),18,AND(Z1003=10,V1003&lt;&gt;0),18,AND(Z1003=11,P1003&lt;&gt;0),25,AND(Z1003=11,R1003&lt;&gt;0),23,AND(Z1003=11,U1003="ALTO"),20,AND(Z1003=11,U1003="BAJO"),16,AND(Z1003=11,V1003&lt;&gt;0),11,AND(Z1003=12,P1003&lt;&gt;0),25,AND(Z1003=12,R1003&lt;&gt;0),23,AND(Z1003=12,U1003="ALTO"),20,AND(Z1003=12,U1003="BAJO"),16,AND(Z1003=12,V1003&lt;&gt;0),12,AND(Z1003=13,P1003&lt;&gt;0),25,AND(Z1003=13,R1003&lt;&gt;0),21,AND(Z1003=13,U1003="ALTO"),20,AND(Z1003=13,U1003="BAJO"),17,AND(Z1003=13,V1003&lt;&gt;0),17,AND(Z1003=14,P1003&lt;&gt;0),25,AND(Z1003=14,R1003&lt;&gt;0),24,AND(Z1003=14,U1003="ALTO"),23,AND(Z1003=14,U1003="BAJO"),21,AND(Z1003=14,V1003&lt;&gt;0),18,AND(Z1003=15,P1003&lt;&gt;0),25,AND(Z1003=15,R1003&lt;&gt;0),24,AND(Z1003=15,U1003="ALTO"),22,AND(Z1003=15,U1003="BAJO"),19,AND(Z1003=15,V1003&lt;&gt;0),19,AND(Z1003=16,P1003&lt;&gt;0),25,AND(Z1003=16,R1003&lt;&gt;0),23,AND(Z1003=16,U1003="ALTO"),23,AND(Z1003=16,U1003="BAJO"),23,AND(Z1003=16,V1003&lt;&gt;0),20,AND(Z1003=17,P1003&lt;&gt;0),25,AND(Z1003=17,R1003&lt;&gt;0),24,AND(Z1003=17,U1003="ALTO"),23,AND(Z1003=17,U1003="BAJO"),21,AND(Z1003=17,V1003&lt;&gt;0),20,AND(Z1003=18,P1003&lt;&gt;0),25,AND(Z1003=18,R1003&lt;&gt;0),24,AND(Z1003=18,U1003="ALTO"),23,AND(Z1003=18,U1003="BAJO"),22,AND(Z1003=18,V1003&lt;&gt;0),21,AND(Z1003=19,P1003&lt;&gt;0),25,AND(Z1003=19,R1003&lt;&gt;0),25,AND(Z1003=19,U1003="ALTO"),24,AND(Z1003=19,U1003="BAJO"),22,AND(Z1003=19,V1003&lt;&gt;0),22,AND(Z1003&lt;&gt;0,X1003&lt;&gt;0),Z1003,TRUE,"FALSO")</f>
        <v>FALSO</v>
      </c>
      <c r="AC1003" s="222"/>
      <c r="AD1003" s="222"/>
      <c r="AE1003" s="36"/>
      <c r="AF1003" s="37"/>
      <c r="AG1003" s="37"/>
      <c r="AH1003" s="25"/>
      <c r="AI1003" s="25"/>
      <c r="AJ1003" s="25"/>
      <c r="AK1003" s="25"/>
      <c r="AL1003" s="25"/>
      <c r="AM1003" s="25"/>
      <c r="AN1003" s="25"/>
      <c r="AO1003" s="35"/>
      <c r="AP1003" s="25"/>
      <c r="AQ1003" s="35"/>
      <c r="AR1003" s="25"/>
      <c r="AS1003" s="35"/>
      <c r="AT1003" s="25"/>
      <c r="AU1003" s="35"/>
      <c r="AV1003" s="25"/>
      <c r="AW1003" s="35"/>
      <c r="AX1003" s="25"/>
    </row>
    <row r="1004" spans="1:50" ht="26.25">
      <c r="A1004" s="285"/>
      <c r="B1004" s="381"/>
      <c r="C1004" s="379"/>
      <c r="D1004" s="378"/>
      <c r="E1004" s="252"/>
      <c r="F1004" s="253"/>
      <c r="G1004" s="225"/>
      <c r="H1004" s="227"/>
      <c r="I1004" s="254"/>
      <c r="J1004" s="255" t="e">
        <f>+VLOOKUP(I1004,Peligros_Aspectos!A:D,4,0)</f>
        <v>#N/A</v>
      </c>
      <c r="K1004" s="256" t="e">
        <f>+VLOOKUP(I1004,Peligros_Aspectos!A:D,2,0)</f>
        <v>#N/A</v>
      </c>
      <c r="L1004" s="257" t="e">
        <f>+VLOOKUP(I1004,Peligros_Aspectos!A:C,3,0)</f>
        <v>#N/A</v>
      </c>
      <c r="M1004" s="232"/>
      <c r="N1004" s="258"/>
      <c r="O1004" s="245" t="str">
        <f t="shared" si="76"/>
        <v/>
      </c>
      <c r="P1004" s="260"/>
      <c r="Q1004" s="260"/>
      <c r="R1004" s="260"/>
      <c r="S1004" s="260"/>
      <c r="T1004" s="260"/>
      <c r="U1004" s="258"/>
      <c r="V1004" s="264"/>
      <c r="W1004" s="264"/>
      <c r="X1004" s="260"/>
      <c r="Y1004" s="266"/>
      <c r="Z1004" s="245" t="str">
        <f t="shared" si="75"/>
        <v/>
      </c>
      <c r="AA1004" s="267"/>
      <c r="AB1004" s="245" t="str">
        <f t="array" ref="AB1004">_xlfn.IFS(AND(Z1004=1,P1004&lt;&gt;0),25,AND(Z1004=1,R1004&lt;&gt;0),21,AND(Z1004=1,U1004="ALTO"),16,AND(Z1004=1,U1004="BAJO"),11,AND(Z1004=1,V1004&lt;&gt;0),2,AND(Z1004=2,P1004&lt;&gt;0),25,AND(Z1004=2,R1004&lt;&gt;0),21,AND(Z1004=2,U1004="ALTO"),16,AND(Z1004=2,U1004="BAJO"),11,AND(Z1004=2,V1004&lt;&gt;0),4,AND(Z1004=3,P1004&lt;&gt;0),25,AND(Z1004=3,R1004&lt;&gt;0),21,AND(Z1004=3,U1004="ALTO"),16,AND(Z1004=3,U1004="BAJO"),12,AND(Z1004=3,V1004&lt;&gt;0),5,AND(Z1004=4,P1004&lt;&gt;0),25,AND(Z1004=4,R1004&lt;&gt;0),13,AND(Z1004=4,U1004="ALTO"),16,AND(Z1004=4,U1004="BAJO"),14,AND(Z1004=4,V1004&lt;&gt;0),7,AND(Z1004=5,P1004&lt;&gt;0),25,AND(Z1004=5,R1004&lt;&gt;0),21,AND(Z1004=5,U1004="ALTO"),16,AND(Z1004=5,U1004="BAJO"),12,AND(Z1004=5,V1004&lt;&gt;0),8,AND(Z1004=6,P1004&lt;&gt;0),25,AND(Z1004=6,R1004&lt;&gt;0),21,AND(Z1004=6,U1004="ALTO"),20,AND(Z1004=6,U1004="BAJO"),17,AND(Z1004=6,V1004&lt;&gt;0),6,AND(Z1004=7,P1004&lt;&gt;0),25,AND(Z1004=7,R1004&lt;&gt;0),23,AND(Z1004=7,U1004="ALTO"),16,AND(Z1004=7,U1004="BAJO"),11,AND(Z1004=7,V1004&lt;&gt;0),7,AND(Z1004=8,P1004&lt;&gt;0),25,AND(Z1004=8,R1004&lt;&gt;0),21,AND(Z1004=8,U1004="ALTO"),16,AND(Z1004=8,U1004="BAJO"),12,AND(Z1004=8,V1004&lt;&gt;0),8,AND(Z1004=9,P1004&lt;&gt;0),25,AND(Z1004=9,R1004&lt;&gt;0),21,AND(Z1004=9,U1004="ALTO"),20,AND(Z1004=9,U1004="BAJO"),17,AND(Z1004=9,V1004&lt;&gt;0),13,AND(Z1004=10,P1004&lt;&gt;0),25,AND(Z1004=10,R1004&lt;&gt;0),22,AND(Z1004=10,U1004="ALTO"),21,AND(Z1004=10,U1004="BAJO"),18,AND(Z1004=10,V1004&lt;&gt;0),18,AND(Z1004=11,P1004&lt;&gt;0),25,AND(Z1004=11,R1004&lt;&gt;0),23,AND(Z1004=11,U1004="ALTO"),20,AND(Z1004=11,U1004="BAJO"),16,AND(Z1004=11,V1004&lt;&gt;0),11,AND(Z1004=12,P1004&lt;&gt;0),25,AND(Z1004=12,R1004&lt;&gt;0),23,AND(Z1004=12,U1004="ALTO"),20,AND(Z1004=12,U1004="BAJO"),16,AND(Z1004=12,V1004&lt;&gt;0),12,AND(Z1004=13,P1004&lt;&gt;0),25,AND(Z1004=13,R1004&lt;&gt;0),21,AND(Z1004=13,U1004="ALTO"),20,AND(Z1004=13,U1004="BAJO"),17,AND(Z1004=13,V1004&lt;&gt;0),17,AND(Z1004=14,P1004&lt;&gt;0),25,AND(Z1004=14,R1004&lt;&gt;0),24,AND(Z1004=14,U1004="ALTO"),23,AND(Z1004=14,U1004="BAJO"),21,AND(Z1004=14,V1004&lt;&gt;0),18,AND(Z1004=15,P1004&lt;&gt;0),25,AND(Z1004=15,R1004&lt;&gt;0),24,AND(Z1004=15,U1004="ALTO"),22,AND(Z1004=15,U1004="BAJO"),19,AND(Z1004=15,V1004&lt;&gt;0),19,AND(Z1004=16,P1004&lt;&gt;0),25,AND(Z1004=16,R1004&lt;&gt;0),23,AND(Z1004=16,U1004="ALTO"),23,AND(Z1004=16,U1004="BAJO"),23,AND(Z1004=16,V1004&lt;&gt;0),20,AND(Z1004=17,P1004&lt;&gt;0),25,AND(Z1004=17,R1004&lt;&gt;0),24,AND(Z1004=17,U1004="ALTO"),23,AND(Z1004=17,U1004="BAJO"),21,AND(Z1004=17,V1004&lt;&gt;0),20,AND(Z1004=18,P1004&lt;&gt;0),25,AND(Z1004=18,R1004&lt;&gt;0),24,AND(Z1004=18,U1004="ALTO"),23,AND(Z1004=18,U1004="BAJO"),22,AND(Z1004=18,V1004&lt;&gt;0),21,AND(Z1004=19,P1004&lt;&gt;0),25,AND(Z1004=19,R1004&lt;&gt;0),25,AND(Z1004=19,U1004="ALTO"),24,AND(Z1004=19,U1004="BAJO"),22,AND(Z1004=19,V1004&lt;&gt;0),22,AND(Z1004&lt;&gt;0,X1004&lt;&gt;0),Z1004,TRUE,"FALSO")</f>
        <v>FALSO</v>
      </c>
      <c r="AC1004" s="222"/>
      <c r="AD1004" s="222"/>
      <c r="AE1004" s="36"/>
      <c r="AF1004" s="37"/>
      <c r="AG1004" s="37"/>
      <c r="AH1004" s="25"/>
      <c r="AI1004" s="25"/>
      <c r="AJ1004" s="25"/>
      <c r="AK1004" s="25"/>
      <c r="AL1004" s="25"/>
      <c r="AM1004" s="25"/>
      <c r="AN1004" s="25"/>
      <c r="AO1004" s="35"/>
      <c r="AP1004" s="25"/>
      <c r="AQ1004" s="35"/>
      <c r="AR1004" s="25"/>
      <c r="AS1004" s="35"/>
      <c r="AT1004" s="25"/>
      <c r="AU1004" s="35"/>
      <c r="AV1004" s="25"/>
      <c r="AW1004" s="35"/>
      <c r="AX1004" s="25"/>
    </row>
    <row r="1005" spans="1:50" ht="26.25">
      <c r="A1005" s="285"/>
      <c r="B1005" s="381"/>
      <c r="C1005" s="379"/>
      <c r="D1005" s="378"/>
      <c r="E1005" s="252"/>
      <c r="F1005" s="253"/>
      <c r="G1005" s="225"/>
      <c r="H1005" s="227"/>
      <c r="I1005" s="254"/>
      <c r="J1005" s="255" t="e">
        <f>+VLOOKUP(I1005,Peligros_Aspectos!A:D,4,0)</f>
        <v>#N/A</v>
      </c>
      <c r="K1005" s="256" t="e">
        <f>+VLOOKUP(I1005,Peligros_Aspectos!A:D,2,0)</f>
        <v>#N/A</v>
      </c>
      <c r="L1005" s="257" t="e">
        <f>+VLOOKUP(I1005,Peligros_Aspectos!A:C,3,0)</f>
        <v>#N/A</v>
      </c>
      <c r="M1005" s="232"/>
      <c r="N1005" s="258"/>
      <c r="O1005" s="245" t="str">
        <f t="shared" si="76"/>
        <v/>
      </c>
      <c r="P1005" s="260"/>
      <c r="Q1005" s="260"/>
      <c r="R1005" s="260"/>
      <c r="S1005" s="260"/>
      <c r="T1005" s="260"/>
      <c r="U1005" s="258"/>
      <c r="V1005" s="264"/>
      <c r="W1005" s="264"/>
      <c r="X1005" s="260"/>
      <c r="Y1005" s="266"/>
      <c r="Z1005" s="245" t="str">
        <f t="shared" si="75"/>
        <v/>
      </c>
      <c r="AA1005" s="267"/>
      <c r="AB1005" s="245" t="str">
        <f t="array" ref="AB1005">_xlfn.IFS(AND(Z1005=1,P1005&lt;&gt;0),25,AND(Z1005=1,R1005&lt;&gt;0),21,AND(Z1005=1,U1005="ALTO"),16,AND(Z1005=1,U1005="BAJO"),11,AND(Z1005=1,V1005&lt;&gt;0),2,AND(Z1005=2,P1005&lt;&gt;0),25,AND(Z1005=2,R1005&lt;&gt;0),21,AND(Z1005=2,U1005="ALTO"),16,AND(Z1005=2,U1005="BAJO"),11,AND(Z1005=2,V1005&lt;&gt;0),4,AND(Z1005=3,P1005&lt;&gt;0),25,AND(Z1005=3,R1005&lt;&gt;0),21,AND(Z1005=3,U1005="ALTO"),16,AND(Z1005=3,U1005="BAJO"),12,AND(Z1005=3,V1005&lt;&gt;0),5,AND(Z1005=4,P1005&lt;&gt;0),25,AND(Z1005=4,R1005&lt;&gt;0),13,AND(Z1005=4,U1005="ALTO"),16,AND(Z1005=4,U1005="BAJO"),14,AND(Z1005=4,V1005&lt;&gt;0),7,AND(Z1005=5,P1005&lt;&gt;0),25,AND(Z1005=5,R1005&lt;&gt;0),21,AND(Z1005=5,U1005="ALTO"),16,AND(Z1005=5,U1005="BAJO"),12,AND(Z1005=5,V1005&lt;&gt;0),8,AND(Z1005=6,P1005&lt;&gt;0),25,AND(Z1005=6,R1005&lt;&gt;0),21,AND(Z1005=6,U1005="ALTO"),20,AND(Z1005=6,U1005="BAJO"),17,AND(Z1005=6,V1005&lt;&gt;0),6,AND(Z1005=7,P1005&lt;&gt;0),25,AND(Z1005=7,R1005&lt;&gt;0),23,AND(Z1005=7,U1005="ALTO"),16,AND(Z1005=7,U1005="BAJO"),11,AND(Z1005=7,V1005&lt;&gt;0),7,AND(Z1005=8,P1005&lt;&gt;0),25,AND(Z1005=8,R1005&lt;&gt;0),21,AND(Z1005=8,U1005="ALTO"),16,AND(Z1005=8,U1005="BAJO"),12,AND(Z1005=8,V1005&lt;&gt;0),8,AND(Z1005=9,P1005&lt;&gt;0),25,AND(Z1005=9,R1005&lt;&gt;0),21,AND(Z1005=9,U1005="ALTO"),20,AND(Z1005=9,U1005="BAJO"),17,AND(Z1005=9,V1005&lt;&gt;0),13,AND(Z1005=10,P1005&lt;&gt;0),25,AND(Z1005=10,R1005&lt;&gt;0),22,AND(Z1005=10,U1005="ALTO"),21,AND(Z1005=10,U1005="BAJO"),18,AND(Z1005=10,V1005&lt;&gt;0),18,AND(Z1005=11,P1005&lt;&gt;0),25,AND(Z1005=11,R1005&lt;&gt;0),23,AND(Z1005=11,U1005="ALTO"),20,AND(Z1005=11,U1005="BAJO"),16,AND(Z1005=11,V1005&lt;&gt;0),11,AND(Z1005=12,P1005&lt;&gt;0),25,AND(Z1005=12,R1005&lt;&gt;0),23,AND(Z1005=12,U1005="ALTO"),20,AND(Z1005=12,U1005="BAJO"),16,AND(Z1005=12,V1005&lt;&gt;0),12,AND(Z1005=13,P1005&lt;&gt;0),25,AND(Z1005=13,R1005&lt;&gt;0),21,AND(Z1005=13,U1005="ALTO"),20,AND(Z1005=13,U1005="BAJO"),17,AND(Z1005=13,V1005&lt;&gt;0),17,AND(Z1005=14,P1005&lt;&gt;0),25,AND(Z1005=14,R1005&lt;&gt;0),24,AND(Z1005=14,U1005="ALTO"),23,AND(Z1005=14,U1005="BAJO"),21,AND(Z1005=14,V1005&lt;&gt;0),18,AND(Z1005=15,P1005&lt;&gt;0),25,AND(Z1005=15,R1005&lt;&gt;0),24,AND(Z1005=15,U1005="ALTO"),22,AND(Z1005=15,U1005="BAJO"),19,AND(Z1005=15,V1005&lt;&gt;0),19,AND(Z1005=16,P1005&lt;&gt;0),25,AND(Z1005=16,R1005&lt;&gt;0),23,AND(Z1005=16,U1005="ALTO"),23,AND(Z1005=16,U1005="BAJO"),23,AND(Z1005=16,V1005&lt;&gt;0),20,AND(Z1005=17,P1005&lt;&gt;0),25,AND(Z1005=17,R1005&lt;&gt;0),24,AND(Z1005=17,U1005="ALTO"),23,AND(Z1005=17,U1005="BAJO"),21,AND(Z1005=17,V1005&lt;&gt;0),20,AND(Z1005=18,P1005&lt;&gt;0),25,AND(Z1005=18,R1005&lt;&gt;0),24,AND(Z1005=18,U1005="ALTO"),23,AND(Z1005=18,U1005="BAJO"),22,AND(Z1005=18,V1005&lt;&gt;0),21,AND(Z1005=19,P1005&lt;&gt;0),25,AND(Z1005=19,R1005&lt;&gt;0),25,AND(Z1005=19,U1005="ALTO"),24,AND(Z1005=19,U1005="BAJO"),22,AND(Z1005=19,V1005&lt;&gt;0),22,AND(Z1005&lt;&gt;0,X1005&lt;&gt;0),Z1005,TRUE,"FALSO")</f>
        <v>FALSO</v>
      </c>
      <c r="AC1005" s="222"/>
      <c r="AD1005" s="222"/>
      <c r="AE1005" s="36"/>
      <c r="AF1005" s="37"/>
      <c r="AG1005" s="37"/>
      <c r="AH1005" s="25"/>
      <c r="AI1005" s="25"/>
      <c r="AJ1005" s="25"/>
      <c r="AK1005" s="25"/>
      <c r="AL1005" s="25"/>
      <c r="AM1005" s="25"/>
      <c r="AN1005" s="25"/>
      <c r="AO1005" s="35"/>
      <c r="AP1005" s="25"/>
      <c r="AQ1005" s="35"/>
      <c r="AR1005" s="25"/>
      <c r="AS1005" s="35"/>
      <c r="AT1005" s="25"/>
      <c r="AU1005" s="35"/>
      <c r="AV1005" s="25"/>
      <c r="AW1005" s="35"/>
      <c r="AX1005" s="25"/>
    </row>
    <row r="1006" spans="1:50" ht="26.25">
      <c r="A1006" s="285"/>
      <c r="B1006" s="381"/>
      <c r="C1006" s="379"/>
      <c r="D1006" s="378"/>
      <c r="E1006" s="252"/>
      <c r="F1006" s="253"/>
      <c r="G1006" s="225"/>
      <c r="H1006" s="227"/>
      <c r="I1006" s="254"/>
      <c r="J1006" s="255" t="e">
        <f>+VLOOKUP(I1006,Peligros_Aspectos!A:D,4,0)</f>
        <v>#N/A</v>
      </c>
      <c r="K1006" s="256" t="e">
        <f>+VLOOKUP(I1006,Peligros_Aspectos!A:D,2,0)</f>
        <v>#N/A</v>
      </c>
      <c r="L1006" s="257" t="e">
        <f>+VLOOKUP(I1006,Peligros_Aspectos!A:C,3,0)</f>
        <v>#N/A</v>
      </c>
      <c r="M1006" s="232"/>
      <c r="N1006" s="258"/>
      <c r="O1006" s="245" t="str">
        <f t="shared" si="76"/>
        <v/>
      </c>
      <c r="P1006" s="260"/>
      <c r="Q1006" s="260"/>
      <c r="R1006" s="260"/>
      <c r="S1006" s="260"/>
      <c r="T1006" s="260"/>
      <c r="U1006" s="258"/>
      <c r="V1006" s="264"/>
      <c r="W1006" s="264"/>
      <c r="X1006" s="260"/>
      <c r="Y1006" s="266"/>
      <c r="Z1006" s="245" t="str">
        <f t="shared" ref="Z1006:Z1020" si="77">O1006</f>
        <v/>
      </c>
      <c r="AA1006" s="267"/>
      <c r="AB1006" s="245" t="str">
        <f t="array" ref="AB1006">_xlfn.IFS(AND(Z1006=1,P1006&lt;&gt;0),25,AND(Z1006=1,R1006&lt;&gt;0),21,AND(Z1006=1,U1006="ALTO"),16,AND(Z1006=1,U1006="BAJO"),11,AND(Z1006=1,V1006&lt;&gt;0),2,AND(Z1006=2,P1006&lt;&gt;0),25,AND(Z1006=2,R1006&lt;&gt;0),21,AND(Z1006=2,U1006="ALTO"),16,AND(Z1006=2,U1006="BAJO"),11,AND(Z1006=2,V1006&lt;&gt;0),4,AND(Z1006=3,P1006&lt;&gt;0),25,AND(Z1006=3,R1006&lt;&gt;0),21,AND(Z1006=3,U1006="ALTO"),16,AND(Z1006=3,U1006="BAJO"),12,AND(Z1006=3,V1006&lt;&gt;0),5,AND(Z1006=4,P1006&lt;&gt;0),25,AND(Z1006=4,R1006&lt;&gt;0),13,AND(Z1006=4,U1006="ALTO"),16,AND(Z1006=4,U1006="BAJO"),14,AND(Z1006=4,V1006&lt;&gt;0),7,AND(Z1006=5,P1006&lt;&gt;0),25,AND(Z1006=5,R1006&lt;&gt;0),21,AND(Z1006=5,U1006="ALTO"),16,AND(Z1006=5,U1006="BAJO"),12,AND(Z1006=5,V1006&lt;&gt;0),8,AND(Z1006=6,P1006&lt;&gt;0),25,AND(Z1006=6,R1006&lt;&gt;0),21,AND(Z1006=6,U1006="ALTO"),20,AND(Z1006=6,U1006="BAJO"),17,AND(Z1006=6,V1006&lt;&gt;0),6,AND(Z1006=7,P1006&lt;&gt;0),25,AND(Z1006=7,R1006&lt;&gt;0),23,AND(Z1006=7,U1006="ALTO"),16,AND(Z1006=7,U1006="BAJO"),11,AND(Z1006=7,V1006&lt;&gt;0),7,AND(Z1006=8,P1006&lt;&gt;0),25,AND(Z1006=8,R1006&lt;&gt;0),21,AND(Z1006=8,U1006="ALTO"),16,AND(Z1006=8,U1006="BAJO"),12,AND(Z1006=8,V1006&lt;&gt;0),8,AND(Z1006=9,P1006&lt;&gt;0),25,AND(Z1006=9,R1006&lt;&gt;0),21,AND(Z1006=9,U1006="ALTO"),20,AND(Z1006=9,U1006="BAJO"),17,AND(Z1006=9,V1006&lt;&gt;0),13,AND(Z1006=10,P1006&lt;&gt;0),25,AND(Z1006=10,R1006&lt;&gt;0),22,AND(Z1006=10,U1006="ALTO"),21,AND(Z1006=10,U1006="BAJO"),18,AND(Z1006=10,V1006&lt;&gt;0),18,AND(Z1006=11,P1006&lt;&gt;0),25,AND(Z1006=11,R1006&lt;&gt;0),23,AND(Z1006=11,U1006="ALTO"),20,AND(Z1006=11,U1006="BAJO"),16,AND(Z1006=11,V1006&lt;&gt;0),11,AND(Z1006=12,P1006&lt;&gt;0),25,AND(Z1006=12,R1006&lt;&gt;0),23,AND(Z1006=12,U1006="ALTO"),20,AND(Z1006=12,U1006="BAJO"),16,AND(Z1006=12,V1006&lt;&gt;0),12,AND(Z1006=13,P1006&lt;&gt;0),25,AND(Z1006=13,R1006&lt;&gt;0),21,AND(Z1006=13,U1006="ALTO"),20,AND(Z1006=13,U1006="BAJO"),17,AND(Z1006=13,V1006&lt;&gt;0),17,AND(Z1006=14,P1006&lt;&gt;0),25,AND(Z1006=14,R1006&lt;&gt;0),24,AND(Z1006=14,U1006="ALTO"),23,AND(Z1006=14,U1006="BAJO"),21,AND(Z1006=14,V1006&lt;&gt;0),18,AND(Z1006=15,P1006&lt;&gt;0),25,AND(Z1006=15,R1006&lt;&gt;0),24,AND(Z1006=15,U1006="ALTO"),22,AND(Z1006=15,U1006="BAJO"),19,AND(Z1006=15,V1006&lt;&gt;0),19,AND(Z1006=16,P1006&lt;&gt;0),25,AND(Z1006=16,R1006&lt;&gt;0),23,AND(Z1006=16,U1006="ALTO"),23,AND(Z1006=16,U1006="BAJO"),23,AND(Z1006=16,V1006&lt;&gt;0),20,AND(Z1006=17,P1006&lt;&gt;0),25,AND(Z1006=17,R1006&lt;&gt;0),24,AND(Z1006=17,U1006="ALTO"),23,AND(Z1006=17,U1006="BAJO"),21,AND(Z1006=17,V1006&lt;&gt;0),20,AND(Z1006=18,P1006&lt;&gt;0),25,AND(Z1006=18,R1006&lt;&gt;0),24,AND(Z1006=18,U1006="ALTO"),23,AND(Z1006=18,U1006="BAJO"),22,AND(Z1006=18,V1006&lt;&gt;0),21,AND(Z1006=19,P1006&lt;&gt;0),25,AND(Z1006=19,R1006&lt;&gt;0),25,AND(Z1006=19,U1006="ALTO"),24,AND(Z1006=19,U1006="BAJO"),22,AND(Z1006=19,V1006&lt;&gt;0),22,AND(Z1006&lt;&gt;0,X1006&lt;&gt;0),Z1006,TRUE,"FALSO")</f>
        <v>FALSO</v>
      </c>
      <c r="AC1006" s="222"/>
      <c r="AD1006" s="222"/>
      <c r="AE1006" s="36"/>
      <c r="AF1006" s="37"/>
      <c r="AG1006" s="37"/>
      <c r="AH1006" s="25"/>
      <c r="AI1006" s="25"/>
      <c r="AJ1006" s="25"/>
      <c r="AK1006" s="25"/>
      <c r="AL1006" s="25"/>
      <c r="AM1006" s="25"/>
      <c r="AN1006" s="25"/>
      <c r="AO1006" s="35"/>
      <c r="AP1006" s="25"/>
      <c r="AQ1006" s="35"/>
      <c r="AR1006" s="25"/>
      <c r="AS1006" s="35"/>
      <c r="AT1006" s="25"/>
      <c r="AU1006" s="35"/>
      <c r="AV1006" s="25"/>
      <c r="AW1006" s="35"/>
      <c r="AX1006" s="25"/>
    </row>
    <row r="1007" spans="1:50" ht="26.25">
      <c r="A1007" s="285"/>
      <c r="B1007" s="381"/>
      <c r="C1007" s="379"/>
      <c r="D1007" s="378"/>
      <c r="E1007" s="252"/>
      <c r="F1007" s="253"/>
      <c r="G1007" s="225"/>
      <c r="H1007" s="227"/>
      <c r="I1007" s="254"/>
      <c r="J1007" s="255" t="e">
        <f>+VLOOKUP(I1007,Peligros_Aspectos!A:D,4,0)</f>
        <v>#N/A</v>
      </c>
      <c r="K1007" s="256" t="e">
        <f>+VLOOKUP(I1007,Peligros_Aspectos!A:D,2,0)</f>
        <v>#N/A</v>
      </c>
      <c r="L1007" s="257" t="e">
        <f>+VLOOKUP(I1007,Peligros_Aspectos!A:C,3,0)</f>
        <v>#N/A</v>
      </c>
      <c r="M1007" s="232"/>
      <c r="N1007" s="258"/>
      <c r="O1007" s="245" t="str">
        <f t="shared" si="76"/>
        <v/>
      </c>
      <c r="P1007" s="260"/>
      <c r="Q1007" s="260"/>
      <c r="R1007" s="260"/>
      <c r="S1007" s="260"/>
      <c r="T1007" s="260"/>
      <c r="U1007" s="258"/>
      <c r="V1007" s="264"/>
      <c r="W1007" s="264"/>
      <c r="X1007" s="260"/>
      <c r="Y1007" s="266"/>
      <c r="Z1007" s="245" t="str">
        <f t="shared" si="77"/>
        <v/>
      </c>
      <c r="AA1007" s="267"/>
      <c r="AB1007" s="245" t="str">
        <f t="array" ref="AB1007">_xlfn.IFS(AND(Z1007=1,P1007&lt;&gt;0),25,AND(Z1007=1,R1007&lt;&gt;0),21,AND(Z1007=1,U1007="ALTO"),16,AND(Z1007=1,U1007="BAJO"),11,AND(Z1007=1,V1007&lt;&gt;0),2,AND(Z1007=2,P1007&lt;&gt;0),25,AND(Z1007=2,R1007&lt;&gt;0),21,AND(Z1007=2,U1007="ALTO"),16,AND(Z1007=2,U1007="BAJO"),11,AND(Z1007=2,V1007&lt;&gt;0),4,AND(Z1007=3,P1007&lt;&gt;0),25,AND(Z1007=3,R1007&lt;&gt;0),21,AND(Z1007=3,U1007="ALTO"),16,AND(Z1007=3,U1007="BAJO"),12,AND(Z1007=3,V1007&lt;&gt;0),5,AND(Z1007=4,P1007&lt;&gt;0),25,AND(Z1007=4,R1007&lt;&gt;0),13,AND(Z1007=4,U1007="ALTO"),16,AND(Z1007=4,U1007="BAJO"),14,AND(Z1007=4,V1007&lt;&gt;0),7,AND(Z1007=5,P1007&lt;&gt;0),25,AND(Z1007=5,R1007&lt;&gt;0),21,AND(Z1007=5,U1007="ALTO"),16,AND(Z1007=5,U1007="BAJO"),12,AND(Z1007=5,V1007&lt;&gt;0),8,AND(Z1007=6,P1007&lt;&gt;0),25,AND(Z1007=6,R1007&lt;&gt;0),21,AND(Z1007=6,U1007="ALTO"),20,AND(Z1007=6,U1007="BAJO"),17,AND(Z1007=6,V1007&lt;&gt;0),6,AND(Z1007=7,P1007&lt;&gt;0),25,AND(Z1007=7,R1007&lt;&gt;0),23,AND(Z1007=7,U1007="ALTO"),16,AND(Z1007=7,U1007="BAJO"),11,AND(Z1007=7,V1007&lt;&gt;0),7,AND(Z1007=8,P1007&lt;&gt;0),25,AND(Z1007=8,R1007&lt;&gt;0),21,AND(Z1007=8,U1007="ALTO"),16,AND(Z1007=8,U1007="BAJO"),12,AND(Z1007=8,V1007&lt;&gt;0),8,AND(Z1007=9,P1007&lt;&gt;0),25,AND(Z1007=9,R1007&lt;&gt;0),21,AND(Z1007=9,U1007="ALTO"),20,AND(Z1007=9,U1007="BAJO"),17,AND(Z1007=9,V1007&lt;&gt;0),13,AND(Z1007=10,P1007&lt;&gt;0),25,AND(Z1007=10,R1007&lt;&gt;0),22,AND(Z1007=10,U1007="ALTO"),21,AND(Z1007=10,U1007="BAJO"),18,AND(Z1007=10,V1007&lt;&gt;0),18,AND(Z1007=11,P1007&lt;&gt;0),25,AND(Z1007=11,R1007&lt;&gt;0),23,AND(Z1007=11,U1007="ALTO"),20,AND(Z1007=11,U1007="BAJO"),16,AND(Z1007=11,V1007&lt;&gt;0),11,AND(Z1007=12,P1007&lt;&gt;0),25,AND(Z1007=12,R1007&lt;&gt;0),23,AND(Z1007=12,U1007="ALTO"),20,AND(Z1007=12,U1007="BAJO"),16,AND(Z1007=12,V1007&lt;&gt;0),12,AND(Z1007=13,P1007&lt;&gt;0),25,AND(Z1007=13,R1007&lt;&gt;0),21,AND(Z1007=13,U1007="ALTO"),20,AND(Z1007=13,U1007="BAJO"),17,AND(Z1007=13,V1007&lt;&gt;0),17,AND(Z1007=14,P1007&lt;&gt;0),25,AND(Z1007=14,R1007&lt;&gt;0),24,AND(Z1007=14,U1007="ALTO"),23,AND(Z1007=14,U1007="BAJO"),21,AND(Z1007=14,V1007&lt;&gt;0),18,AND(Z1007=15,P1007&lt;&gt;0),25,AND(Z1007=15,R1007&lt;&gt;0),24,AND(Z1007=15,U1007="ALTO"),22,AND(Z1007=15,U1007="BAJO"),19,AND(Z1007=15,V1007&lt;&gt;0),19,AND(Z1007=16,P1007&lt;&gt;0),25,AND(Z1007=16,R1007&lt;&gt;0),23,AND(Z1007=16,U1007="ALTO"),23,AND(Z1007=16,U1007="BAJO"),23,AND(Z1007=16,V1007&lt;&gt;0),20,AND(Z1007=17,P1007&lt;&gt;0),25,AND(Z1007=17,R1007&lt;&gt;0),24,AND(Z1007=17,U1007="ALTO"),23,AND(Z1007=17,U1007="BAJO"),21,AND(Z1007=17,V1007&lt;&gt;0),20,AND(Z1007=18,P1007&lt;&gt;0),25,AND(Z1007=18,R1007&lt;&gt;0),24,AND(Z1007=18,U1007="ALTO"),23,AND(Z1007=18,U1007="BAJO"),22,AND(Z1007=18,V1007&lt;&gt;0),21,AND(Z1007=19,P1007&lt;&gt;0),25,AND(Z1007=19,R1007&lt;&gt;0),25,AND(Z1007=19,U1007="ALTO"),24,AND(Z1007=19,U1007="BAJO"),22,AND(Z1007=19,V1007&lt;&gt;0),22,AND(Z1007&lt;&gt;0,X1007&lt;&gt;0),Z1007,TRUE,"FALSO")</f>
        <v>FALSO</v>
      </c>
      <c r="AC1007" s="222"/>
      <c r="AD1007" s="222"/>
      <c r="AE1007" s="36"/>
      <c r="AF1007" s="37"/>
      <c r="AG1007" s="37"/>
      <c r="AH1007" s="25"/>
      <c r="AI1007" s="25"/>
      <c r="AJ1007" s="25"/>
      <c r="AK1007" s="25"/>
      <c r="AL1007" s="25"/>
      <c r="AM1007" s="25"/>
      <c r="AN1007" s="25"/>
      <c r="AO1007" s="35"/>
      <c r="AP1007" s="25"/>
      <c r="AQ1007" s="35"/>
      <c r="AR1007" s="25"/>
      <c r="AS1007" s="35"/>
      <c r="AT1007" s="25"/>
      <c r="AU1007" s="35"/>
      <c r="AV1007" s="25"/>
      <c r="AW1007" s="35"/>
      <c r="AX1007" s="25"/>
    </row>
    <row r="1008" spans="1:50" ht="26.25">
      <c r="A1008" s="285"/>
      <c r="B1008" s="381"/>
      <c r="C1008" s="379"/>
      <c r="D1008" s="378"/>
      <c r="E1008" s="252"/>
      <c r="F1008" s="253"/>
      <c r="G1008" s="225"/>
      <c r="H1008" s="227"/>
      <c r="I1008" s="254"/>
      <c r="J1008" s="255" t="e">
        <f>+VLOOKUP(I1008,Peligros_Aspectos!A:D,4,0)</f>
        <v>#N/A</v>
      </c>
      <c r="K1008" s="256" t="e">
        <f>+VLOOKUP(I1008,Peligros_Aspectos!A:D,2,0)</f>
        <v>#N/A</v>
      </c>
      <c r="L1008" s="257" t="e">
        <f>+VLOOKUP(I1008,Peligros_Aspectos!A:C,3,0)</f>
        <v>#N/A</v>
      </c>
      <c r="M1008" s="232"/>
      <c r="N1008" s="258"/>
      <c r="O1008" s="245" t="str">
        <f t="shared" si="76"/>
        <v/>
      </c>
      <c r="P1008" s="260"/>
      <c r="Q1008" s="260"/>
      <c r="R1008" s="260"/>
      <c r="S1008" s="260"/>
      <c r="T1008" s="260"/>
      <c r="U1008" s="258"/>
      <c r="V1008" s="264"/>
      <c r="W1008" s="264"/>
      <c r="X1008" s="260"/>
      <c r="Y1008" s="266"/>
      <c r="Z1008" s="245" t="str">
        <f t="shared" si="77"/>
        <v/>
      </c>
      <c r="AA1008" s="267"/>
      <c r="AB1008" s="245" t="str">
        <f t="array" ref="AB1008">_xlfn.IFS(AND(Z1008=1,P1008&lt;&gt;0),25,AND(Z1008=1,R1008&lt;&gt;0),21,AND(Z1008=1,U1008="ALTO"),16,AND(Z1008=1,U1008="BAJO"),11,AND(Z1008=1,V1008&lt;&gt;0),2,AND(Z1008=2,P1008&lt;&gt;0),25,AND(Z1008=2,R1008&lt;&gt;0),21,AND(Z1008=2,U1008="ALTO"),16,AND(Z1008=2,U1008="BAJO"),11,AND(Z1008=2,V1008&lt;&gt;0),4,AND(Z1008=3,P1008&lt;&gt;0),25,AND(Z1008=3,R1008&lt;&gt;0),21,AND(Z1008=3,U1008="ALTO"),16,AND(Z1008=3,U1008="BAJO"),12,AND(Z1008=3,V1008&lt;&gt;0),5,AND(Z1008=4,P1008&lt;&gt;0),25,AND(Z1008=4,R1008&lt;&gt;0),13,AND(Z1008=4,U1008="ALTO"),16,AND(Z1008=4,U1008="BAJO"),14,AND(Z1008=4,V1008&lt;&gt;0),7,AND(Z1008=5,P1008&lt;&gt;0),25,AND(Z1008=5,R1008&lt;&gt;0),21,AND(Z1008=5,U1008="ALTO"),16,AND(Z1008=5,U1008="BAJO"),12,AND(Z1008=5,V1008&lt;&gt;0),8,AND(Z1008=6,P1008&lt;&gt;0),25,AND(Z1008=6,R1008&lt;&gt;0),21,AND(Z1008=6,U1008="ALTO"),20,AND(Z1008=6,U1008="BAJO"),17,AND(Z1008=6,V1008&lt;&gt;0),6,AND(Z1008=7,P1008&lt;&gt;0),25,AND(Z1008=7,R1008&lt;&gt;0),23,AND(Z1008=7,U1008="ALTO"),16,AND(Z1008=7,U1008="BAJO"),11,AND(Z1008=7,V1008&lt;&gt;0),7,AND(Z1008=8,P1008&lt;&gt;0),25,AND(Z1008=8,R1008&lt;&gt;0),21,AND(Z1008=8,U1008="ALTO"),16,AND(Z1008=8,U1008="BAJO"),12,AND(Z1008=8,V1008&lt;&gt;0),8,AND(Z1008=9,P1008&lt;&gt;0),25,AND(Z1008=9,R1008&lt;&gt;0),21,AND(Z1008=9,U1008="ALTO"),20,AND(Z1008=9,U1008="BAJO"),17,AND(Z1008=9,V1008&lt;&gt;0),13,AND(Z1008=10,P1008&lt;&gt;0),25,AND(Z1008=10,R1008&lt;&gt;0),22,AND(Z1008=10,U1008="ALTO"),21,AND(Z1008=10,U1008="BAJO"),18,AND(Z1008=10,V1008&lt;&gt;0),18,AND(Z1008=11,P1008&lt;&gt;0),25,AND(Z1008=11,R1008&lt;&gt;0),23,AND(Z1008=11,U1008="ALTO"),20,AND(Z1008=11,U1008="BAJO"),16,AND(Z1008=11,V1008&lt;&gt;0),11,AND(Z1008=12,P1008&lt;&gt;0),25,AND(Z1008=12,R1008&lt;&gt;0),23,AND(Z1008=12,U1008="ALTO"),20,AND(Z1008=12,U1008="BAJO"),16,AND(Z1008=12,V1008&lt;&gt;0),12,AND(Z1008=13,P1008&lt;&gt;0),25,AND(Z1008=13,R1008&lt;&gt;0),21,AND(Z1008=13,U1008="ALTO"),20,AND(Z1008=13,U1008="BAJO"),17,AND(Z1008=13,V1008&lt;&gt;0),17,AND(Z1008=14,P1008&lt;&gt;0),25,AND(Z1008=14,R1008&lt;&gt;0),24,AND(Z1008=14,U1008="ALTO"),23,AND(Z1008=14,U1008="BAJO"),21,AND(Z1008=14,V1008&lt;&gt;0),18,AND(Z1008=15,P1008&lt;&gt;0),25,AND(Z1008=15,R1008&lt;&gt;0),24,AND(Z1008=15,U1008="ALTO"),22,AND(Z1008=15,U1008="BAJO"),19,AND(Z1008=15,V1008&lt;&gt;0),19,AND(Z1008=16,P1008&lt;&gt;0),25,AND(Z1008=16,R1008&lt;&gt;0),23,AND(Z1008=16,U1008="ALTO"),23,AND(Z1008=16,U1008="BAJO"),23,AND(Z1008=16,V1008&lt;&gt;0),20,AND(Z1008=17,P1008&lt;&gt;0),25,AND(Z1008=17,R1008&lt;&gt;0),24,AND(Z1008=17,U1008="ALTO"),23,AND(Z1008=17,U1008="BAJO"),21,AND(Z1008=17,V1008&lt;&gt;0),20,AND(Z1008=18,P1008&lt;&gt;0),25,AND(Z1008=18,R1008&lt;&gt;0),24,AND(Z1008=18,U1008="ALTO"),23,AND(Z1008=18,U1008="BAJO"),22,AND(Z1008=18,V1008&lt;&gt;0),21,AND(Z1008=19,P1008&lt;&gt;0),25,AND(Z1008=19,R1008&lt;&gt;0),25,AND(Z1008=19,U1008="ALTO"),24,AND(Z1008=19,U1008="BAJO"),22,AND(Z1008=19,V1008&lt;&gt;0),22,AND(Z1008&lt;&gt;0,X1008&lt;&gt;0),Z1008,TRUE,"FALSO")</f>
        <v>FALSO</v>
      </c>
      <c r="AC1008" s="222"/>
      <c r="AD1008" s="222"/>
      <c r="AE1008" s="36"/>
      <c r="AF1008" s="37"/>
      <c r="AG1008" s="37"/>
      <c r="AH1008" s="25"/>
      <c r="AI1008" s="25"/>
      <c r="AJ1008" s="25"/>
      <c r="AK1008" s="25"/>
      <c r="AL1008" s="25"/>
      <c r="AM1008" s="25"/>
      <c r="AN1008" s="25"/>
      <c r="AO1008" s="35"/>
      <c r="AP1008" s="25"/>
      <c r="AQ1008" s="35"/>
      <c r="AR1008" s="25"/>
      <c r="AS1008" s="35"/>
      <c r="AT1008" s="25"/>
      <c r="AU1008" s="35"/>
      <c r="AV1008" s="25"/>
      <c r="AW1008" s="35"/>
      <c r="AX1008" s="25"/>
    </row>
    <row r="1009" spans="1:50" ht="26.25">
      <c r="A1009" s="285"/>
      <c r="B1009" s="381"/>
      <c r="C1009" s="379"/>
      <c r="D1009" s="378"/>
      <c r="E1009" s="252"/>
      <c r="F1009" s="253"/>
      <c r="G1009" s="225"/>
      <c r="H1009" s="227"/>
      <c r="I1009" s="254"/>
      <c r="J1009" s="255" t="e">
        <f>+VLOOKUP(I1009,Peligros_Aspectos!A:D,4,0)</f>
        <v>#N/A</v>
      </c>
      <c r="K1009" s="256" t="e">
        <f>+VLOOKUP(I1009,Peligros_Aspectos!A:D,2,0)</f>
        <v>#N/A</v>
      </c>
      <c r="L1009" s="257" t="e">
        <f>+VLOOKUP(I1009,Peligros_Aspectos!A:C,3,0)</f>
        <v>#N/A</v>
      </c>
      <c r="M1009" s="232"/>
      <c r="N1009" s="258"/>
      <c r="O1009" s="245" t="str">
        <f t="shared" si="76"/>
        <v/>
      </c>
      <c r="P1009" s="260"/>
      <c r="Q1009" s="260"/>
      <c r="R1009" s="260"/>
      <c r="S1009" s="260"/>
      <c r="T1009" s="260"/>
      <c r="U1009" s="258"/>
      <c r="V1009" s="264"/>
      <c r="W1009" s="264"/>
      <c r="X1009" s="260"/>
      <c r="Y1009" s="266"/>
      <c r="Z1009" s="245" t="str">
        <f t="shared" si="77"/>
        <v/>
      </c>
      <c r="AA1009" s="267"/>
      <c r="AB1009" s="245" t="str">
        <f t="array" ref="AB1009">_xlfn.IFS(AND(Z1009=1,P1009&lt;&gt;0),25,AND(Z1009=1,R1009&lt;&gt;0),21,AND(Z1009=1,U1009="ALTO"),16,AND(Z1009=1,U1009="BAJO"),11,AND(Z1009=1,V1009&lt;&gt;0),2,AND(Z1009=2,P1009&lt;&gt;0),25,AND(Z1009=2,R1009&lt;&gt;0),21,AND(Z1009=2,U1009="ALTO"),16,AND(Z1009=2,U1009="BAJO"),11,AND(Z1009=2,V1009&lt;&gt;0),4,AND(Z1009=3,P1009&lt;&gt;0),25,AND(Z1009=3,R1009&lt;&gt;0),21,AND(Z1009=3,U1009="ALTO"),16,AND(Z1009=3,U1009="BAJO"),12,AND(Z1009=3,V1009&lt;&gt;0),5,AND(Z1009=4,P1009&lt;&gt;0),25,AND(Z1009=4,R1009&lt;&gt;0),13,AND(Z1009=4,U1009="ALTO"),16,AND(Z1009=4,U1009="BAJO"),14,AND(Z1009=4,V1009&lt;&gt;0),7,AND(Z1009=5,P1009&lt;&gt;0),25,AND(Z1009=5,R1009&lt;&gt;0),21,AND(Z1009=5,U1009="ALTO"),16,AND(Z1009=5,U1009="BAJO"),12,AND(Z1009=5,V1009&lt;&gt;0),8,AND(Z1009=6,P1009&lt;&gt;0),25,AND(Z1009=6,R1009&lt;&gt;0),21,AND(Z1009=6,U1009="ALTO"),20,AND(Z1009=6,U1009="BAJO"),17,AND(Z1009=6,V1009&lt;&gt;0),6,AND(Z1009=7,P1009&lt;&gt;0),25,AND(Z1009=7,R1009&lt;&gt;0),23,AND(Z1009=7,U1009="ALTO"),16,AND(Z1009=7,U1009="BAJO"),11,AND(Z1009=7,V1009&lt;&gt;0),7,AND(Z1009=8,P1009&lt;&gt;0),25,AND(Z1009=8,R1009&lt;&gt;0),21,AND(Z1009=8,U1009="ALTO"),16,AND(Z1009=8,U1009="BAJO"),12,AND(Z1009=8,V1009&lt;&gt;0),8,AND(Z1009=9,P1009&lt;&gt;0),25,AND(Z1009=9,R1009&lt;&gt;0),21,AND(Z1009=9,U1009="ALTO"),20,AND(Z1009=9,U1009="BAJO"),17,AND(Z1009=9,V1009&lt;&gt;0),13,AND(Z1009=10,P1009&lt;&gt;0),25,AND(Z1009=10,R1009&lt;&gt;0),22,AND(Z1009=10,U1009="ALTO"),21,AND(Z1009=10,U1009="BAJO"),18,AND(Z1009=10,V1009&lt;&gt;0),18,AND(Z1009=11,P1009&lt;&gt;0),25,AND(Z1009=11,R1009&lt;&gt;0),23,AND(Z1009=11,U1009="ALTO"),20,AND(Z1009=11,U1009="BAJO"),16,AND(Z1009=11,V1009&lt;&gt;0),11,AND(Z1009=12,P1009&lt;&gt;0),25,AND(Z1009=12,R1009&lt;&gt;0),23,AND(Z1009=12,U1009="ALTO"),20,AND(Z1009=12,U1009="BAJO"),16,AND(Z1009=12,V1009&lt;&gt;0),12,AND(Z1009=13,P1009&lt;&gt;0),25,AND(Z1009=13,R1009&lt;&gt;0),21,AND(Z1009=13,U1009="ALTO"),20,AND(Z1009=13,U1009="BAJO"),17,AND(Z1009=13,V1009&lt;&gt;0),17,AND(Z1009=14,P1009&lt;&gt;0),25,AND(Z1009=14,R1009&lt;&gt;0),24,AND(Z1009=14,U1009="ALTO"),23,AND(Z1009=14,U1009="BAJO"),21,AND(Z1009=14,V1009&lt;&gt;0),18,AND(Z1009=15,P1009&lt;&gt;0),25,AND(Z1009=15,R1009&lt;&gt;0),24,AND(Z1009=15,U1009="ALTO"),22,AND(Z1009=15,U1009="BAJO"),19,AND(Z1009=15,V1009&lt;&gt;0),19,AND(Z1009=16,P1009&lt;&gt;0),25,AND(Z1009=16,R1009&lt;&gt;0),23,AND(Z1009=16,U1009="ALTO"),23,AND(Z1009=16,U1009="BAJO"),23,AND(Z1009=16,V1009&lt;&gt;0),20,AND(Z1009=17,P1009&lt;&gt;0),25,AND(Z1009=17,R1009&lt;&gt;0),24,AND(Z1009=17,U1009="ALTO"),23,AND(Z1009=17,U1009="BAJO"),21,AND(Z1009=17,V1009&lt;&gt;0),20,AND(Z1009=18,P1009&lt;&gt;0),25,AND(Z1009=18,R1009&lt;&gt;0),24,AND(Z1009=18,U1009="ALTO"),23,AND(Z1009=18,U1009="BAJO"),22,AND(Z1009=18,V1009&lt;&gt;0),21,AND(Z1009=19,P1009&lt;&gt;0),25,AND(Z1009=19,R1009&lt;&gt;0),25,AND(Z1009=19,U1009="ALTO"),24,AND(Z1009=19,U1009="BAJO"),22,AND(Z1009=19,V1009&lt;&gt;0),22,AND(Z1009&lt;&gt;0,X1009&lt;&gt;0),Z1009,TRUE,"FALSO")</f>
        <v>FALSO</v>
      </c>
      <c r="AC1009" s="222"/>
      <c r="AD1009" s="222"/>
      <c r="AE1009" s="36"/>
      <c r="AF1009" s="37"/>
      <c r="AG1009" s="37"/>
      <c r="AH1009" s="25"/>
      <c r="AI1009" s="25"/>
      <c r="AJ1009" s="25"/>
      <c r="AK1009" s="25"/>
      <c r="AL1009" s="25"/>
      <c r="AM1009" s="25"/>
      <c r="AN1009" s="25"/>
      <c r="AO1009" s="35"/>
      <c r="AP1009" s="25"/>
      <c r="AQ1009" s="35"/>
      <c r="AR1009" s="25"/>
      <c r="AS1009" s="35"/>
      <c r="AT1009" s="25"/>
      <c r="AU1009" s="35"/>
      <c r="AV1009" s="25"/>
      <c r="AW1009" s="35"/>
      <c r="AX1009" s="25"/>
    </row>
    <row r="1010" spans="1:50" ht="26.25">
      <c r="A1010" s="285"/>
      <c r="B1010" s="381"/>
      <c r="C1010" s="379"/>
      <c r="D1010" s="378"/>
      <c r="E1010" s="252"/>
      <c r="F1010" s="253"/>
      <c r="G1010" s="225"/>
      <c r="H1010" s="227"/>
      <c r="I1010" s="254"/>
      <c r="J1010" s="255" t="e">
        <f>+VLOOKUP(I1010,Peligros_Aspectos!A:D,4,0)</f>
        <v>#N/A</v>
      </c>
      <c r="K1010" s="256" t="e">
        <f>+VLOOKUP(I1010,Peligros_Aspectos!A:D,2,0)</f>
        <v>#N/A</v>
      </c>
      <c r="L1010" s="257" t="e">
        <f>+VLOOKUP(I1010,Peligros_Aspectos!A:C,3,0)</f>
        <v>#N/A</v>
      </c>
      <c r="M1010" s="232"/>
      <c r="N1010" s="258"/>
      <c r="O1010" s="245" t="str">
        <f t="shared" si="76"/>
        <v/>
      </c>
      <c r="P1010" s="260"/>
      <c r="Q1010" s="260"/>
      <c r="R1010" s="260"/>
      <c r="S1010" s="260"/>
      <c r="T1010" s="260"/>
      <c r="U1010" s="258"/>
      <c r="V1010" s="264"/>
      <c r="W1010" s="264"/>
      <c r="X1010" s="260"/>
      <c r="Y1010" s="266"/>
      <c r="Z1010" s="245" t="str">
        <f t="shared" si="77"/>
        <v/>
      </c>
      <c r="AA1010" s="267"/>
      <c r="AB1010" s="245" t="str">
        <f t="array" ref="AB1010">_xlfn.IFS(AND(Z1010=1,P1010&lt;&gt;0),25,AND(Z1010=1,R1010&lt;&gt;0),21,AND(Z1010=1,U1010="ALTO"),16,AND(Z1010=1,U1010="BAJO"),11,AND(Z1010=1,V1010&lt;&gt;0),2,AND(Z1010=2,P1010&lt;&gt;0),25,AND(Z1010=2,R1010&lt;&gt;0),21,AND(Z1010=2,U1010="ALTO"),16,AND(Z1010=2,U1010="BAJO"),11,AND(Z1010=2,V1010&lt;&gt;0),4,AND(Z1010=3,P1010&lt;&gt;0),25,AND(Z1010=3,R1010&lt;&gt;0),21,AND(Z1010=3,U1010="ALTO"),16,AND(Z1010=3,U1010="BAJO"),12,AND(Z1010=3,V1010&lt;&gt;0),5,AND(Z1010=4,P1010&lt;&gt;0),25,AND(Z1010=4,R1010&lt;&gt;0),13,AND(Z1010=4,U1010="ALTO"),16,AND(Z1010=4,U1010="BAJO"),14,AND(Z1010=4,V1010&lt;&gt;0),7,AND(Z1010=5,P1010&lt;&gt;0),25,AND(Z1010=5,R1010&lt;&gt;0),21,AND(Z1010=5,U1010="ALTO"),16,AND(Z1010=5,U1010="BAJO"),12,AND(Z1010=5,V1010&lt;&gt;0),8,AND(Z1010=6,P1010&lt;&gt;0),25,AND(Z1010=6,R1010&lt;&gt;0),21,AND(Z1010=6,U1010="ALTO"),20,AND(Z1010=6,U1010="BAJO"),17,AND(Z1010=6,V1010&lt;&gt;0),6,AND(Z1010=7,P1010&lt;&gt;0),25,AND(Z1010=7,R1010&lt;&gt;0),23,AND(Z1010=7,U1010="ALTO"),16,AND(Z1010=7,U1010="BAJO"),11,AND(Z1010=7,V1010&lt;&gt;0),7,AND(Z1010=8,P1010&lt;&gt;0),25,AND(Z1010=8,R1010&lt;&gt;0),21,AND(Z1010=8,U1010="ALTO"),16,AND(Z1010=8,U1010="BAJO"),12,AND(Z1010=8,V1010&lt;&gt;0),8,AND(Z1010=9,P1010&lt;&gt;0),25,AND(Z1010=9,R1010&lt;&gt;0),21,AND(Z1010=9,U1010="ALTO"),20,AND(Z1010=9,U1010="BAJO"),17,AND(Z1010=9,V1010&lt;&gt;0),13,AND(Z1010=10,P1010&lt;&gt;0),25,AND(Z1010=10,R1010&lt;&gt;0),22,AND(Z1010=10,U1010="ALTO"),21,AND(Z1010=10,U1010="BAJO"),18,AND(Z1010=10,V1010&lt;&gt;0),18,AND(Z1010=11,P1010&lt;&gt;0),25,AND(Z1010=11,R1010&lt;&gt;0),23,AND(Z1010=11,U1010="ALTO"),20,AND(Z1010=11,U1010="BAJO"),16,AND(Z1010=11,V1010&lt;&gt;0),11,AND(Z1010=12,P1010&lt;&gt;0),25,AND(Z1010=12,R1010&lt;&gt;0),23,AND(Z1010=12,U1010="ALTO"),20,AND(Z1010=12,U1010="BAJO"),16,AND(Z1010=12,V1010&lt;&gt;0),12,AND(Z1010=13,P1010&lt;&gt;0),25,AND(Z1010=13,R1010&lt;&gt;0),21,AND(Z1010=13,U1010="ALTO"),20,AND(Z1010=13,U1010="BAJO"),17,AND(Z1010=13,V1010&lt;&gt;0),17,AND(Z1010=14,P1010&lt;&gt;0),25,AND(Z1010=14,R1010&lt;&gt;0),24,AND(Z1010=14,U1010="ALTO"),23,AND(Z1010=14,U1010="BAJO"),21,AND(Z1010=14,V1010&lt;&gt;0),18,AND(Z1010=15,P1010&lt;&gt;0),25,AND(Z1010=15,R1010&lt;&gt;0),24,AND(Z1010=15,U1010="ALTO"),22,AND(Z1010=15,U1010="BAJO"),19,AND(Z1010=15,V1010&lt;&gt;0),19,AND(Z1010=16,P1010&lt;&gt;0),25,AND(Z1010=16,R1010&lt;&gt;0),23,AND(Z1010=16,U1010="ALTO"),23,AND(Z1010=16,U1010="BAJO"),23,AND(Z1010=16,V1010&lt;&gt;0),20,AND(Z1010=17,P1010&lt;&gt;0),25,AND(Z1010=17,R1010&lt;&gt;0),24,AND(Z1010=17,U1010="ALTO"),23,AND(Z1010=17,U1010="BAJO"),21,AND(Z1010=17,V1010&lt;&gt;0),20,AND(Z1010=18,P1010&lt;&gt;0),25,AND(Z1010=18,R1010&lt;&gt;0),24,AND(Z1010=18,U1010="ALTO"),23,AND(Z1010=18,U1010="BAJO"),22,AND(Z1010=18,V1010&lt;&gt;0),21,AND(Z1010=19,P1010&lt;&gt;0),25,AND(Z1010=19,R1010&lt;&gt;0),25,AND(Z1010=19,U1010="ALTO"),24,AND(Z1010=19,U1010="BAJO"),22,AND(Z1010=19,V1010&lt;&gt;0),22,AND(Z1010&lt;&gt;0,X1010&lt;&gt;0),Z1010,TRUE,"FALSO")</f>
        <v>FALSO</v>
      </c>
      <c r="AC1010" s="222"/>
      <c r="AD1010" s="222"/>
      <c r="AE1010" s="36"/>
      <c r="AF1010" s="37"/>
      <c r="AG1010" s="37"/>
      <c r="AH1010" s="25"/>
      <c r="AI1010" s="25"/>
      <c r="AJ1010" s="25"/>
      <c r="AK1010" s="25"/>
      <c r="AL1010" s="25"/>
      <c r="AM1010" s="25"/>
      <c r="AN1010" s="25"/>
      <c r="AO1010" s="35"/>
      <c r="AP1010" s="25"/>
      <c r="AQ1010" s="35"/>
      <c r="AR1010" s="25"/>
      <c r="AS1010" s="35"/>
      <c r="AT1010" s="25"/>
      <c r="AU1010" s="35"/>
      <c r="AV1010" s="25"/>
      <c r="AW1010" s="35"/>
      <c r="AX1010" s="25"/>
    </row>
    <row r="1011" spans="1:50" ht="26.25">
      <c r="A1011" s="285"/>
      <c r="B1011" s="381"/>
      <c r="C1011" s="379"/>
      <c r="D1011" s="378"/>
      <c r="E1011" s="252"/>
      <c r="F1011" s="253"/>
      <c r="G1011" s="225"/>
      <c r="H1011" s="227"/>
      <c r="I1011" s="254"/>
      <c r="J1011" s="255" t="e">
        <f>+VLOOKUP(I1011,Peligros_Aspectos!A:D,4,0)</f>
        <v>#N/A</v>
      </c>
      <c r="K1011" s="256" t="e">
        <f>+VLOOKUP(I1011,Peligros_Aspectos!A:D,2,0)</f>
        <v>#N/A</v>
      </c>
      <c r="L1011" s="257" t="e">
        <f>+VLOOKUP(I1011,Peligros_Aspectos!A:C,3,0)</f>
        <v>#N/A</v>
      </c>
      <c r="M1011" s="232"/>
      <c r="N1011" s="258"/>
      <c r="O1011" s="245" t="str">
        <f t="shared" si="76"/>
        <v/>
      </c>
      <c r="P1011" s="260"/>
      <c r="Q1011" s="260"/>
      <c r="R1011" s="260"/>
      <c r="S1011" s="260"/>
      <c r="T1011" s="260"/>
      <c r="U1011" s="258"/>
      <c r="V1011" s="264"/>
      <c r="W1011" s="264"/>
      <c r="X1011" s="260"/>
      <c r="Y1011" s="266"/>
      <c r="Z1011" s="245" t="str">
        <f t="shared" si="77"/>
        <v/>
      </c>
      <c r="AA1011" s="267"/>
      <c r="AB1011" s="245" t="str">
        <f t="array" ref="AB1011">_xlfn.IFS(AND(Z1011=1,P1011&lt;&gt;0),25,AND(Z1011=1,R1011&lt;&gt;0),21,AND(Z1011=1,U1011="ALTO"),16,AND(Z1011=1,U1011="BAJO"),11,AND(Z1011=1,V1011&lt;&gt;0),2,AND(Z1011=2,P1011&lt;&gt;0),25,AND(Z1011=2,R1011&lt;&gt;0),21,AND(Z1011=2,U1011="ALTO"),16,AND(Z1011=2,U1011="BAJO"),11,AND(Z1011=2,V1011&lt;&gt;0),4,AND(Z1011=3,P1011&lt;&gt;0),25,AND(Z1011=3,R1011&lt;&gt;0),21,AND(Z1011=3,U1011="ALTO"),16,AND(Z1011=3,U1011="BAJO"),12,AND(Z1011=3,V1011&lt;&gt;0),5,AND(Z1011=4,P1011&lt;&gt;0),25,AND(Z1011=4,R1011&lt;&gt;0),13,AND(Z1011=4,U1011="ALTO"),16,AND(Z1011=4,U1011="BAJO"),14,AND(Z1011=4,V1011&lt;&gt;0),7,AND(Z1011=5,P1011&lt;&gt;0),25,AND(Z1011=5,R1011&lt;&gt;0),21,AND(Z1011=5,U1011="ALTO"),16,AND(Z1011=5,U1011="BAJO"),12,AND(Z1011=5,V1011&lt;&gt;0),8,AND(Z1011=6,P1011&lt;&gt;0),25,AND(Z1011=6,R1011&lt;&gt;0),21,AND(Z1011=6,U1011="ALTO"),20,AND(Z1011=6,U1011="BAJO"),17,AND(Z1011=6,V1011&lt;&gt;0),6,AND(Z1011=7,P1011&lt;&gt;0),25,AND(Z1011=7,R1011&lt;&gt;0),23,AND(Z1011=7,U1011="ALTO"),16,AND(Z1011=7,U1011="BAJO"),11,AND(Z1011=7,V1011&lt;&gt;0),7,AND(Z1011=8,P1011&lt;&gt;0),25,AND(Z1011=8,R1011&lt;&gt;0),21,AND(Z1011=8,U1011="ALTO"),16,AND(Z1011=8,U1011="BAJO"),12,AND(Z1011=8,V1011&lt;&gt;0),8,AND(Z1011=9,P1011&lt;&gt;0),25,AND(Z1011=9,R1011&lt;&gt;0),21,AND(Z1011=9,U1011="ALTO"),20,AND(Z1011=9,U1011="BAJO"),17,AND(Z1011=9,V1011&lt;&gt;0),13,AND(Z1011=10,P1011&lt;&gt;0),25,AND(Z1011=10,R1011&lt;&gt;0),22,AND(Z1011=10,U1011="ALTO"),21,AND(Z1011=10,U1011="BAJO"),18,AND(Z1011=10,V1011&lt;&gt;0),18,AND(Z1011=11,P1011&lt;&gt;0),25,AND(Z1011=11,R1011&lt;&gt;0),23,AND(Z1011=11,U1011="ALTO"),20,AND(Z1011=11,U1011="BAJO"),16,AND(Z1011=11,V1011&lt;&gt;0),11,AND(Z1011=12,P1011&lt;&gt;0),25,AND(Z1011=12,R1011&lt;&gt;0),23,AND(Z1011=12,U1011="ALTO"),20,AND(Z1011=12,U1011="BAJO"),16,AND(Z1011=12,V1011&lt;&gt;0),12,AND(Z1011=13,P1011&lt;&gt;0),25,AND(Z1011=13,R1011&lt;&gt;0),21,AND(Z1011=13,U1011="ALTO"),20,AND(Z1011=13,U1011="BAJO"),17,AND(Z1011=13,V1011&lt;&gt;0),17,AND(Z1011=14,P1011&lt;&gt;0),25,AND(Z1011=14,R1011&lt;&gt;0),24,AND(Z1011=14,U1011="ALTO"),23,AND(Z1011=14,U1011="BAJO"),21,AND(Z1011=14,V1011&lt;&gt;0),18,AND(Z1011=15,P1011&lt;&gt;0),25,AND(Z1011=15,R1011&lt;&gt;0),24,AND(Z1011=15,U1011="ALTO"),22,AND(Z1011=15,U1011="BAJO"),19,AND(Z1011=15,V1011&lt;&gt;0),19,AND(Z1011=16,P1011&lt;&gt;0),25,AND(Z1011=16,R1011&lt;&gt;0),23,AND(Z1011=16,U1011="ALTO"),23,AND(Z1011=16,U1011="BAJO"),23,AND(Z1011=16,V1011&lt;&gt;0),20,AND(Z1011=17,P1011&lt;&gt;0),25,AND(Z1011=17,R1011&lt;&gt;0),24,AND(Z1011=17,U1011="ALTO"),23,AND(Z1011=17,U1011="BAJO"),21,AND(Z1011=17,V1011&lt;&gt;0),20,AND(Z1011=18,P1011&lt;&gt;0),25,AND(Z1011=18,R1011&lt;&gt;0),24,AND(Z1011=18,U1011="ALTO"),23,AND(Z1011=18,U1011="BAJO"),22,AND(Z1011=18,V1011&lt;&gt;0),21,AND(Z1011=19,P1011&lt;&gt;0),25,AND(Z1011=19,R1011&lt;&gt;0),25,AND(Z1011=19,U1011="ALTO"),24,AND(Z1011=19,U1011="BAJO"),22,AND(Z1011=19,V1011&lt;&gt;0),22,AND(Z1011&lt;&gt;0,X1011&lt;&gt;0),Z1011,TRUE,"FALSO")</f>
        <v>FALSO</v>
      </c>
      <c r="AC1011" s="222"/>
      <c r="AD1011" s="222"/>
      <c r="AE1011" s="36"/>
      <c r="AF1011" s="37"/>
      <c r="AG1011" s="37"/>
      <c r="AH1011" s="25"/>
      <c r="AI1011" s="25"/>
      <c r="AJ1011" s="25"/>
      <c r="AK1011" s="25"/>
      <c r="AL1011" s="25"/>
      <c r="AM1011" s="25"/>
      <c r="AN1011" s="25"/>
      <c r="AO1011" s="35"/>
      <c r="AP1011" s="25"/>
      <c r="AQ1011" s="35"/>
      <c r="AR1011" s="25"/>
      <c r="AS1011" s="35"/>
      <c r="AT1011" s="25"/>
      <c r="AU1011" s="35"/>
      <c r="AV1011" s="25"/>
      <c r="AW1011" s="35"/>
      <c r="AX1011" s="25"/>
    </row>
    <row r="1012" spans="1:50" ht="26.25">
      <c r="A1012" s="285"/>
      <c r="B1012" s="381"/>
      <c r="C1012" s="379"/>
      <c r="D1012" s="378"/>
      <c r="E1012" s="252"/>
      <c r="F1012" s="253"/>
      <c r="G1012" s="225"/>
      <c r="H1012" s="227"/>
      <c r="I1012" s="254"/>
      <c r="J1012" s="255" t="e">
        <f>+VLOOKUP(I1012,Peligros_Aspectos!A:D,4,0)</f>
        <v>#N/A</v>
      </c>
      <c r="K1012" s="256" t="e">
        <f>+VLOOKUP(I1012,Peligros_Aspectos!A:D,2,0)</f>
        <v>#N/A</v>
      </c>
      <c r="L1012" s="257" t="e">
        <f>+VLOOKUP(I1012,Peligros_Aspectos!A:C,3,0)</f>
        <v>#N/A</v>
      </c>
      <c r="M1012" s="232"/>
      <c r="N1012" s="258"/>
      <c r="O1012" s="245" t="str">
        <f t="shared" si="76"/>
        <v/>
      </c>
      <c r="P1012" s="260"/>
      <c r="Q1012" s="260"/>
      <c r="R1012" s="260"/>
      <c r="S1012" s="260"/>
      <c r="T1012" s="264"/>
      <c r="U1012" s="258"/>
      <c r="V1012" s="264"/>
      <c r="W1012" s="264"/>
      <c r="X1012" s="260"/>
      <c r="Y1012" s="266"/>
      <c r="Z1012" s="245" t="str">
        <f t="shared" si="77"/>
        <v/>
      </c>
      <c r="AA1012" s="267"/>
      <c r="AB1012" s="245" t="str">
        <f t="array" ref="AB1012">_xlfn.IFS(AND(Z1012=1,P1012&lt;&gt;0),25,AND(Z1012=1,R1012&lt;&gt;0),21,AND(Z1012=1,U1012="ALTO"),16,AND(Z1012=1,U1012="BAJO"),11,AND(Z1012=1,V1012&lt;&gt;0),2,AND(Z1012=2,P1012&lt;&gt;0),25,AND(Z1012=2,R1012&lt;&gt;0),21,AND(Z1012=2,U1012="ALTO"),16,AND(Z1012=2,U1012="BAJO"),11,AND(Z1012=2,V1012&lt;&gt;0),4,AND(Z1012=3,P1012&lt;&gt;0),25,AND(Z1012=3,R1012&lt;&gt;0),21,AND(Z1012=3,U1012="ALTO"),16,AND(Z1012=3,U1012="BAJO"),12,AND(Z1012=3,V1012&lt;&gt;0),5,AND(Z1012=4,P1012&lt;&gt;0),25,AND(Z1012=4,R1012&lt;&gt;0),13,AND(Z1012=4,U1012="ALTO"),16,AND(Z1012=4,U1012="BAJO"),14,AND(Z1012=4,V1012&lt;&gt;0),7,AND(Z1012=5,P1012&lt;&gt;0),25,AND(Z1012=5,R1012&lt;&gt;0),21,AND(Z1012=5,U1012="ALTO"),16,AND(Z1012=5,U1012="BAJO"),12,AND(Z1012=5,V1012&lt;&gt;0),8,AND(Z1012=6,P1012&lt;&gt;0),25,AND(Z1012=6,R1012&lt;&gt;0),21,AND(Z1012=6,U1012="ALTO"),20,AND(Z1012=6,U1012="BAJO"),17,AND(Z1012=6,V1012&lt;&gt;0),6,AND(Z1012=7,P1012&lt;&gt;0),25,AND(Z1012=7,R1012&lt;&gt;0),23,AND(Z1012=7,U1012="ALTO"),16,AND(Z1012=7,U1012="BAJO"),11,AND(Z1012=7,V1012&lt;&gt;0),7,AND(Z1012=8,P1012&lt;&gt;0),25,AND(Z1012=8,R1012&lt;&gt;0),21,AND(Z1012=8,U1012="ALTO"),16,AND(Z1012=8,U1012="BAJO"),12,AND(Z1012=8,V1012&lt;&gt;0),8,AND(Z1012=9,P1012&lt;&gt;0),25,AND(Z1012=9,R1012&lt;&gt;0),21,AND(Z1012=9,U1012="ALTO"),20,AND(Z1012=9,U1012="BAJO"),17,AND(Z1012=9,V1012&lt;&gt;0),13,AND(Z1012=10,P1012&lt;&gt;0),25,AND(Z1012=10,R1012&lt;&gt;0),22,AND(Z1012=10,U1012="ALTO"),21,AND(Z1012=10,U1012="BAJO"),18,AND(Z1012=10,V1012&lt;&gt;0),18,AND(Z1012=11,P1012&lt;&gt;0),25,AND(Z1012=11,R1012&lt;&gt;0),23,AND(Z1012=11,U1012="ALTO"),20,AND(Z1012=11,U1012="BAJO"),16,AND(Z1012=11,V1012&lt;&gt;0),11,AND(Z1012=12,P1012&lt;&gt;0),25,AND(Z1012=12,R1012&lt;&gt;0),23,AND(Z1012=12,U1012="ALTO"),20,AND(Z1012=12,U1012="BAJO"),16,AND(Z1012=12,V1012&lt;&gt;0),12,AND(Z1012=13,P1012&lt;&gt;0),25,AND(Z1012=13,R1012&lt;&gt;0),21,AND(Z1012=13,U1012="ALTO"),20,AND(Z1012=13,U1012="BAJO"),17,AND(Z1012=13,V1012&lt;&gt;0),17,AND(Z1012=14,P1012&lt;&gt;0),25,AND(Z1012=14,R1012&lt;&gt;0),24,AND(Z1012=14,U1012="ALTO"),23,AND(Z1012=14,U1012="BAJO"),21,AND(Z1012=14,V1012&lt;&gt;0),18,AND(Z1012=15,P1012&lt;&gt;0),25,AND(Z1012=15,R1012&lt;&gt;0),24,AND(Z1012=15,U1012="ALTO"),22,AND(Z1012=15,U1012="BAJO"),19,AND(Z1012=15,V1012&lt;&gt;0),19,AND(Z1012=16,P1012&lt;&gt;0),25,AND(Z1012=16,R1012&lt;&gt;0),23,AND(Z1012=16,U1012="ALTO"),23,AND(Z1012=16,U1012="BAJO"),23,AND(Z1012=16,V1012&lt;&gt;0),20,AND(Z1012=17,P1012&lt;&gt;0),25,AND(Z1012=17,R1012&lt;&gt;0),24,AND(Z1012=17,U1012="ALTO"),23,AND(Z1012=17,U1012="BAJO"),21,AND(Z1012=17,V1012&lt;&gt;0),20,AND(Z1012=18,P1012&lt;&gt;0),25,AND(Z1012=18,R1012&lt;&gt;0),24,AND(Z1012=18,U1012="ALTO"),23,AND(Z1012=18,U1012="BAJO"),22,AND(Z1012=18,V1012&lt;&gt;0),21,AND(Z1012=19,P1012&lt;&gt;0),25,AND(Z1012=19,R1012&lt;&gt;0),25,AND(Z1012=19,U1012="ALTO"),24,AND(Z1012=19,U1012="BAJO"),22,AND(Z1012=19,V1012&lt;&gt;0),22,AND(Z1012&lt;&gt;0,X1012&lt;&gt;0),Z1012,TRUE,"FALSO")</f>
        <v>FALSO</v>
      </c>
      <c r="AC1012" s="222"/>
      <c r="AD1012" s="222"/>
      <c r="AE1012" s="36"/>
      <c r="AF1012" s="37"/>
      <c r="AG1012" s="37"/>
      <c r="AH1012" s="25"/>
      <c r="AI1012" s="25"/>
      <c r="AJ1012" s="25"/>
      <c r="AK1012" s="25"/>
      <c r="AL1012" s="25"/>
      <c r="AM1012" s="25"/>
      <c r="AN1012" s="25"/>
      <c r="AO1012" s="35"/>
      <c r="AP1012" s="25"/>
      <c r="AQ1012" s="35"/>
      <c r="AR1012" s="25"/>
      <c r="AS1012" s="35"/>
      <c r="AT1012" s="25"/>
      <c r="AU1012" s="35"/>
      <c r="AV1012" s="25"/>
      <c r="AW1012" s="35"/>
      <c r="AX1012" s="25"/>
    </row>
    <row r="1013" spans="1:50" ht="26.25">
      <c r="A1013" s="285"/>
      <c r="B1013" s="381"/>
      <c r="C1013" s="379"/>
      <c r="D1013" s="378"/>
      <c r="E1013" s="252"/>
      <c r="F1013" s="253"/>
      <c r="G1013" s="225"/>
      <c r="H1013" s="227"/>
      <c r="I1013" s="254"/>
      <c r="J1013" s="255" t="e">
        <f>+VLOOKUP(I1013,Peligros_Aspectos!A:D,4,0)</f>
        <v>#N/A</v>
      </c>
      <c r="K1013" s="256" t="e">
        <f>+VLOOKUP(I1013,Peligros_Aspectos!A:D,2,0)</f>
        <v>#N/A</v>
      </c>
      <c r="L1013" s="257" t="e">
        <f>+VLOOKUP(I1013,Peligros_Aspectos!A:C,3,0)</f>
        <v>#N/A</v>
      </c>
      <c r="M1013" s="232"/>
      <c r="N1013" s="258"/>
      <c r="O1013" s="245" t="str">
        <f t="shared" si="76"/>
        <v/>
      </c>
      <c r="P1013" s="260"/>
      <c r="Q1013" s="260"/>
      <c r="R1013" s="260"/>
      <c r="S1013" s="260"/>
      <c r="T1013" s="260"/>
      <c r="U1013" s="258"/>
      <c r="V1013" s="264"/>
      <c r="W1013" s="264"/>
      <c r="X1013" s="260"/>
      <c r="Y1013" s="266"/>
      <c r="Z1013" s="245" t="str">
        <f t="shared" si="77"/>
        <v/>
      </c>
      <c r="AA1013" s="267"/>
      <c r="AB1013" s="245" t="str">
        <f t="array" ref="AB1013">_xlfn.IFS(AND(Z1013=1,P1013&lt;&gt;0),25,AND(Z1013=1,R1013&lt;&gt;0),21,AND(Z1013=1,U1013="ALTO"),16,AND(Z1013=1,U1013="BAJO"),11,AND(Z1013=1,V1013&lt;&gt;0),2,AND(Z1013=2,P1013&lt;&gt;0),25,AND(Z1013=2,R1013&lt;&gt;0),21,AND(Z1013=2,U1013="ALTO"),16,AND(Z1013=2,U1013="BAJO"),11,AND(Z1013=2,V1013&lt;&gt;0),4,AND(Z1013=3,P1013&lt;&gt;0),25,AND(Z1013=3,R1013&lt;&gt;0),21,AND(Z1013=3,U1013="ALTO"),16,AND(Z1013=3,U1013="BAJO"),12,AND(Z1013=3,V1013&lt;&gt;0),5,AND(Z1013=4,P1013&lt;&gt;0),25,AND(Z1013=4,R1013&lt;&gt;0),13,AND(Z1013=4,U1013="ALTO"),16,AND(Z1013=4,U1013="BAJO"),14,AND(Z1013=4,V1013&lt;&gt;0),7,AND(Z1013=5,P1013&lt;&gt;0),25,AND(Z1013=5,R1013&lt;&gt;0),21,AND(Z1013=5,U1013="ALTO"),16,AND(Z1013=5,U1013="BAJO"),12,AND(Z1013=5,V1013&lt;&gt;0),8,AND(Z1013=6,P1013&lt;&gt;0),25,AND(Z1013=6,R1013&lt;&gt;0),21,AND(Z1013=6,U1013="ALTO"),20,AND(Z1013=6,U1013="BAJO"),17,AND(Z1013=6,V1013&lt;&gt;0),6,AND(Z1013=7,P1013&lt;&gt;0),25,AND(Z1013=7,R1013&lt;&gt;0),23,AND(Z1013=7,U1013="ALTO"),16,AND(Z1013=7,U1013="BAJO"),11,AND(Z1013=7,V1013&lt;&gt;0),7,AND(Z1013=8,P1013&lt;&gt;0),25,AND(Z1013=8,R1013&lt;&gt;0),21,AND(Z1013=8,U1013="ALTO"),16,AND(Z1013=8,U1013="BAJO"),12,AND(Z1013=8,V1013&lt;&gt;0),8,AND(Z1013=9,P1013&lt;&gt;0),25,AND(Z1013=9,R1013&lt;&gt;0),21,AND(Z1013=9,U1013="ALTO"),20,AND(Z1013=9,U1013="BAJO"),17,AND(Z1013=9,V1013&lt;&gt;0),13,AND(Z1013=10,P1013&lt;&gt;0),25,AND(Z1013=10,R1013&lt;&gt;0),22,AND(Z1013=10,U1013="ALTO"),21,AND(Z1013=10,U1013="BAJO"),18,AND(Z1013=10,V1013&lt;&gt;0),18,AND(Z1013=11,P1013&lt;&gt;0),25,AND(Z1013=11,R1013&lt;&gt;0),23,AND(Z1013=11,U1013="ALTO"),20,AND(Z1013=11,U1013="BAJO"),16,AND(Z1013=11,V1013&lt;&gt;0),11,AND(Z1013=12,P1013&lt;&gt;0),25,AND(Z1013=12,R1013&lt;&gt;0),23,AND(Z1013=12,U1013="ALTO"),20,AND(Z1013=12,U1013="BAJO"),16,AND(Z1013=12,V1013&lt;&gt;0),12,AND(Z1013=13,P1013&lt;&gt;0),25,AND(Z1013=13,R1013&lt;&gt;0),21,AND(Z1013=13,U1013="ALTO"),20,AND(Z1013=13,U1013="BAJO"),17,AND(Z1013=13,V1013&lt;&gt;0),17,AND(Z1013=14,P1013&lt;&gt;0),25,AND(Z1013=14,R1013&lt;&gt;0),24,AND(Z1013=14,U1013="ALTO"),23,AND(Z1013=14,U1013="BAJO"),21,AND(Z1013=14,V1013&lt;&gt;0),18,AND(Z1013=15,P1013&lt;&gt;0),25,AND(Z1013=15,R1013&lt;&gt;0),24,AND(Z1013=15,U1013="ALTO"),22,AND(Z1013=15,U1013="BAJO"),19,AND(Z1013=15,V1013&lt;&gt;0),19,AND(Z1013=16,P1013&lt;&gt;0),25,AND(Z1013=16,R1013&lt;&gt;0),23,AND(Z1013=16,U1013="ALTO"),23,AND(Z1013=16,U1013="BAJO"),23,AND(Z1013=16,V1013&lt;&gt;0),20,AND(Z1013=17,P1013&lt;&gt;0),25,AND(Z1013=17,R1013&lt;&gt;0),24,AND(Z1013=17,U1013="ALTO"),23,AND(Z1013=17,U1013="BAJO"),21,AND(Z1013=17,V1013&lt;&gt;0),20,AND(Z1013=18,P1013&lt;&gt;0),25,AND(Z1013=18,R1013&lt;&gt;0),24,AND(Z1013=18,U1013="ALTO"),23,AND(Z1013=18,U1013="BAJO"),22,AND(Z1013=18,V1013&lt;&gt;0),21,AND(Z1013=19,P1013&lt;&gt;0),25,AND(Z1013=19,R1013&lt;&gt;0),25,AND(Z1013=19,U1013="ALTO"),24,AND(Z1013=19,U1013="BAJO"),22,AND(Z1013=19,V1013&lt;&gt;0),22,AND(Z1013&lt;&gt;0,X1013&lt;&gt;0),Z1013,TRUE,"FALSO")</f>
        <v>FALSO</v>
      </c>
      <c r="AC1013" s="222"/>
      <c r="AD1013" s="222"/>
      <c r="AE1013" s="36"/>
      <c r="AF1013" s="37"/>
      <c r="AG1013" s="37"/>
      <c r="AH1013" s="25"/>
      <c r="AI1013" s="25"/>
      <c r="AJ1013" s="25"/>
      <c r="AK1013" s="25"/>
      <c r="AL1013" s="25"/>
      <c r="AM1013" s="25"/>
      <c r="AN1013" s="25"/>
      <c r="AO1013" s="35"/>
      <c r="AP1013" s="25"/>
      <c r="AQ1013" s="35"/>
      <c r="AR1013" s="25"/>
      <c r="AS1013" s="35"/>
      <c r="AT1013" s="25"/>
      <c r="AU1013" s="35"/>
      <c r="AV1013" s="25"/>
      <c r="AW1013" s="35"/>
      <c r="AX1013" s="25"/>
    </row>
    <row r="1014" spans="1:50" ht="26.25">
      <c r="A1014" s="285"/>
      <c r="B1014" s="381"/>
      <c r="C1014" s="379"/>
      <c r="D1014" s="378"/>
      <c r="E1014" s="252"/>
      <c r="F1014" s="253"/>
      <c r="G1014" s="225"/>
      <c r="H1014" s="227"/>
      <c r="I1014" s="254"/>
      <c r="J1014" s="255" t="e">
        <f>+VLOOKUP(I1014,Peligros_Aspectos!A:D,4,0)</f>
        <v>#N/A</v>
      </c>
      <c r="K1014" s="256" t="e">
        <f>+VLOOKUP(I1014,Peligros_Aspectos!A:D,2,0)</f>
        <v>#N/A</v>
      </c>
      <c r="L1014" s="257" t="e">
        <f>+VLOOKUP(I1014,Peligros_Aspectos!A:C,3,0)</f>
        <v>#N/A</v>
      </c>
      <c r="M1014" s="232"/>
      <c r="N1014" s="258"/>
      <c r="O1014" s="245" t="str">
        <f t="shared" si="76"/>
        <v/>
      </c>
      <c r="P1014" s="260"/>
      <c r="Q1014" s="260"/>
      <c r="R1014" s="260"/>
      <c r="S1014" s="260"/>
      <c r="T1014" s="260"/>
      <c r="U1014" s="258"/>
      <c r="V1014" s="264"/>
      <c r="W1014" s="264"/>
      <c r="X1014" s="260"/>
      <c r="Y1014" s="266"/>
      <c r="Z1014" s="245" t="str">
        <f t="shared" si="77"/>
        <v/>
      </c>
      <c r="AA1014" s="267"/>
      <c r="AB1014" s="245" t="str">
        <f t="array" ref="AB1014">_xlfn.IFS(AND(Z1014=1,P1014&lt;&gt;0),25,AND(Z1014=1,R1014&lt;&gt;0),21,AND(Z1014=1,U1014="ALTO"),16,AND(Z1014=1,U1014="BAJO"),11,AND(Z1014=1,V1014&lt;&gt;0),2,AND(Z1014=2,P1014&lt;&gt;0),25,AND(Z1014=2,R1014&lt;&gt;0),21,AND(Z1014=2,U1014="ALTO"),16,AND(Z1014=2,U1014="BAJO"),11,AND(Z1014=2,V1014&lt;&gt;0),4,AND(Z1014=3,P1014&lt;&gt;0),25,AND(Z1014=3,R1014&lt;&gt;0),21,AND(Z1014=3,U1014="ALTO"),16,AND(Z1014=3,U1014="BAJO"),12,AND(Z1014=3,V1014&lt;&gt;0),5,AND(Z1014=4,P1014&lt;&gt;0),25,AND(Z1014=4,R1014&lt;&gt;0),13,AND(Z1014=4,U1014="ALTO"),16,AND(Z1014=4,U1014="BAJO"),14,AND(Z1014=4,V1014&lt;&gt;0),7,AND(Z1014=5,P1014&lt;&gt;0),25,AND(Z1014=5,R1014&lt;&gt;0),21,AND(Z1014=5,U1014="ALTO"),16,AND(Z1014=5,U1014="BAJO"),12,AND(Z1014=5,V1014&lt;&gt;0),8,AND(Z1014=6,P1014&lt;&gt;0),25,AND(Z1014=6,R1014&lt;&gt;0),21,AND(Z1014=6,U1014="ALTO"),20,AND(Z1014=6,U1014="BAJO"),17,AND(Z1014=6,V1014&lt;&gt;0),6,AND(Z1014=7,P1014&lt;&gt;0),25,AND(Z1014=7,R1014&lt;&gt;0),23,AND(Z1014=7,U1014="ALTO"),16,AND(Z1014=7,U1014="BAJO"),11,AND(Z1014=7,V1014&lt;&gt;0),7,AND(Z1014=8,P1014&lt;&gt;0),25,AND(Z1014=8,R1014&lt;&gt;0),21,AND(Z1014=8,U1014="ALTO"),16,AND(Z1014=8,U1014="BAJO"),12,AND(Z1014=8,V1014&lt;&gt;0),8,AND(Z1014=9,P1014&lt;&gt;0),25,AND(Z1014=9,R1014&lt;&gt;0),21,AND(Z1014=9,U1014="ALTO"),20,AND(Z1014=9,U1014="BAJO"),17,AND(Z1014=9,V1014&lt;&gt;0),13,AND(Z1014=10,P1014&lt;&gt;0),25,AND(Z1014=10,R1014&lt;&gt;0),22,AND(Z1014=10,U1014="ALTO"),21,AND(Z1014=10,U1014="BAJO"),18,AND(Z1014=10,V1014&lt;&gt;0),18,AND(Z1014=11,P1014&lt;&gt;0),25,AND(Z1014=11,R1014&lt;&gt;0),23,AND(Z1014=11,U1014="ALTO"),20,AND(Z1014=11,U1014="BAJO"),16,AND(Z1014=11,V1014&lt;&gt;0),11,AND(Z1014=12,P1014&lt;&gt;0),25,AND(Z1014=12,R1014&lt;&gt;0),23,AND(Z1014=12,U1014="ALTO"),20,AND(Z1014=12,U1014="BAJO"),16,AND(Z1014=12,V1014&lt;&gt;0),12,AND(Z1014=13,P1014&lt;&gt;0),25,AND(Z1014=13,R1014&lt;&gt;0),21,AND(Z1014=13,U1014="ALTO"),20,AND(Z1014=13,U1014="BAJO"),17,AND(Z1014=13,V1014&lt;&gt;0),17,AND(Z1014=14,P1014&lt;&gt;0),25,AND(Z1014=14,R1014&lt;&gt;0),24,AND(Z1014=14,U1014="ALTO"),23,AND(Z1014=14,U1014="BAJO"),21,AND(Z1014=14,V1014&lt;&gt;0),18,AND(Z1014=15,P1014&lt;&gt;0),25,AND(Z1014=15,R1014&lt;&gt;0),24,AND(Z1014=15,U1014="ALTO"),22,AND(Z1014=15,U1014="BAJO"),19,AND(Z1014=15,V1014&lt;&gt;0),19,AND(Z1014=16,P1014&lt;&gt;0),25,AND(Z1014=16,R1014&lt;&gt;0),23,AND(Z1014=16,U1014="ALTO"),23,AND(Z1014=16,U1014="BAJO"),23,AND(Z1014=16,V1014&lt;&gt;0),20,AND(Z1014=17,P1014&lt;&gt;0),25,AND(Z1014=17,R1014&lt;&gt;0),24,AND(Z1014=17,U1014="ALTO"),23,AND(Z1014=17,U1014="BAJO"),21,AND(Z1014=17,V1014&lt;&gt;0),20,AND(Z1014=18,P1014&lt;&gt;0),25,AND(Z1014=18,R1014&lt;&gt;0),24,AND(Z1014=18,U1014="ALTO"),23,AND(Z1014=18,U1014="BAJO"),22,AND(Z1014=18,V1014&lt;&gt;0),21,AND(Z1014=19,P1014&lt;&gt;0),25,AND(Z1014=19,R1014&lt;&gt;0),25,AND(Z1014=19,U1014="ALTO"),24,AND(Z1014=19,U1014="BAJO"),22,AND(Z1014=19,V1014&lt;&gt;0),22,AND(Z1014&lt;&gt;0,X1014&lt;&gt;0),Z1014,TRUE,"FALSO")</f>
        <v>FALSO</v>
      </c>
      <c r="AC1014" s="222"/>
      <c r="AD1014" s="222"/>
      <c r="AE1014" s="36"/>
      <c r="AF1014" s="37"/>
      <c r="AG1014" s="37"/>
      <c r="AH1014" s="25"/>
      <c r="AI1014" s="25"/>
      <c r="AJ1014" s="25"/>
      <c r="AK1014" s="25"/>
      <c r="AL1014" s="25"/>
      <c r="AM1014" s="25"/>
      <c r="AN1014" s="25"/>
      <c r="AO1014" s="35"/>
      <c r="AP1014" s="25"/>
      <c r="AQ1014" s="35"/>
      <c r="AR1014" s="25"/>
      <c r="AS1014" s="35"/>
      <c r="AT1014" s="25"/>
      <c r="AU1014" s="35"/>
      <c r="AV1014" s="25"/>
      <c r="AW1014" s="35"/>
      <c r="AX1014" s="25"/>
    </row>
    <row r="1015" spans="1:50" ht="26.25">
      <c r="A1015" s="285"/>
      <c r="B1015" s="381"/>
      <c r="C1015" s="379"/>
      <c r="D1015" s="378"/>
      <c r="E1015" s="252"/>
      <c r="F1015" s="253"/>
      <c r="G1015" s="225"/>
      <c r="H1015" s="227"/>
      <c r="I1015" s="254"/>
      <c r="J1015" s="255" t="e">
        <f>+VLOOKUP(I1015,Peligros_Aspectos!A:D,4,0)</f>
        <v>#N/A</v>
      </c>
      <c r="K1015" s="256" t="e">
        <f>+VLOOKUP(I1015,Peligros_Aspectos!A:D,2,0)</f>
        <v>#N/A</v>
      </c>
      <c r="L1015" s="257" t="e">
        <f>+VLOOKUP(I1015,Peligros_Aspectos!A:C,3,0)</f>
        <v>#N/A</v>
      </c>
      <c r="M1015" s="232"/>
      <c r="N1015" s="258"/>
      <c r="O1015" s="245" t="str">
        <f t="shared" si="76"/>
        <v/>
      </c>
      <c r="P1015" s="260"/>
      <c r="Q1015" s="260"/>
      <c r="R1015" s="260"/>
      <c r="S1015" s="260"/>
      <c r="T1015" s="260"/>
      <c r="U1015" s="258"/>
      <c r="V1015" s="264"/>
      <c r="W1015" s="264"/>
      <c r="X1015" s="260"/>
      <c r="Y1015" s="266"/>
      <c r="Z1015" s="245" t="str">
        <f t="shared" si="77"/>
        <v/>
      </c>
      <c r="AA1015" s="267"/>
      <c r="AB1015" s="245" t="str">
        <f t="array" ref="AB1015">_xlfn.IFS(AND(Z1015=1,P1015&lt;&gt;0),25,AND(Z1015=1,R1015&lt;&gt;0),21,AND(Z1015=1,U1015="ALTO"),16,AND(Z1015=1,U1015="BAJO"),11,AND(Z1015=1,V1015&lt;&gt;0),2,AND(Z1015=2,P1015&lt;&gt;0),25,AND(Z1015=2,R1015&lt;&gt;0),21,AND(Z1015=2,U1015="ALTO"),16,AND(Z1015=2,U1015="BAJO"),11,AND(Z1015=2,V1015&lt;&gt;0),4,AND(Z1015=3,P1015&lt;&gt;0),25,AND(Z1015=3,R1015&lt;&gt;0),21,AND(Z1015=3,U1015="ALTO"),16,AND(Z1015=3,U1015="BAJO"),12,AND(Z1015=3,V1015&lt;&gt;0),5,AND(Z1015=4,P1015&lt;&gt;0),25,AND(Z1015=4,R1015&lt;&gt;0),13,AND(Z1015=4,U1015="ALTO"),16,AND(Z1015=4,U1015="BAJO"),14,AND(Z1015=4,V1015&lt;&gt;0),7,AND(Z1015=5,P1015&lt;&gt;0),25,AND(Z1015=5,R1015&lt;&gt;0),21,AND(Z1015=5,U1015="ALTO"),16,AND(Z1015=5,U1015="BAJO"),12,AND(Z1015=5,V1015&lt;&gt;0),8,AND(Z1015=6,P1015&lt;&gt;0),25,AND(Z1015=6,R1015&lt;&gt;0),21,AND(Z1015=6,U1015="ALTO"),20,AND(Z1015=6,U1015="BAJO"),17,AND(Z1015=6,V1015&lt;&gt;0),6,AND(Z1015=7,P1015&lt;&gt;0),25,AND(Z1015=7,R1015&lt;&gt;0),23,AND(Z1015=7,U1015="ALTO"),16,AND(Z1015=7,U1015="BAJO"),11,AND(Z1015=7,V1015&lt;&gt;0),7,AND(Z1015=8,P1015&lt;&gt;0),25,AND(Z1015=8,R1015&lt;&gt;0),21,AND(Z1015=8,U1015="ALTO"),16,AND(Z1015=8,U1015="BAJO"),12,AND(Z1015=8,V1015&lt;&gt;0),8,AND(Z1015=9,P1015&lt;&gt;0),25,AND(Z1015=9,R1015&lt;&gt;0),21,AND(Z1015=9,U1015="ALTO"),20,AND(Z1015=9,U1015="BAJO"),17,AND(Z1015=9,V1015&lt;&gt;0),13,AND(Z1015=10,P1015&lt;&gt;0),25,AND(Z1015=10,R1015&lt;&gt;0),22,AND(Z1015=10,U1015="ALTO"),21,AND(Z1015=10,U1015="BAJO"),18,AND(Z1015=10,V1015&lt;&gt;0),18,AND(Z1015=11,P1015&lt;&gt;0),25,AND(Z1015=11,R1015&lt;&gt;0),23,AND(Z1015=11,U1015="ALTO"),20,AND(Z1015=11,U1015="BAJO"),16,AND(Z1015=11,V1015&lt;&gt;0),11,AND(Z1015=12,P1015&lt;&gt;0),25,AND(Z1015=12,R1015&lt;&gt;0),23,AND(Z1015=12,U1015="ALTO"),20,AND(Z1015=12,U1015="BAJO"),16,AND(Z1015=12,V1015&lt;&gt;0),12,AND(Z1015=13,P1015&lt;&gt;0),25,AND(Z1015=13,R1015&lt;&gt;0),21,AND(Z1015=13,U1015="ALTO"),20,AND(Z1015=13,U1015="BAJO"),17,AND(Z1015=13,V1015&lt;&gt;0),17,AND(Z1015=14,P1015&lt;&gt;0),25,AND(Z1015=14,R1015&lt;&gt;0),24,AND(Z1015=14,U1015="ALTO"),23,AND(Z1015=14,U1015="BAJO"),21,AND(Z1015=14,V1015&lt;&gt;0),18,AND(Z1015=15,P1015&lt;&gt;0),25,AND(Z1015=15,R1015&lt;&gt;0),24,AND(Z1015=15,U1015="ALTO"),22,AND(Z1015=15,U1015="BAJO"),19,AND(Z1015=15,V1015&lt;&gt;0),19,AND(Z1015=16,P1015&lt;&gt;0),25,AND(Z1015=16,R1015&lt;&gt;0),23,AND(Z1015=16,U1015="ALTO"),23,AND(Z1015=16,U1015="BAJO"),23,AND(Z1015=16,V1015&lt;&gt;0),20,AND(Z1015=17,P1015&lt;&gt;0),25,AND(Z1015=17,R1015&lt;&gt;0),24,AND(Z1015=17,U1015="ALTO"),23,AND(Z1015=17,U1015="BAJO"),21,AND(Z1015=17,V1015&lt;&gt;0),20,AND(Z1015=18,P1015&lt;&gt;0),25,AND(Z1015=18,R1015&lt;&gt;0),24,AND(Z1015=18,U1015="ALTO"),23,AND(Z1015=18,U1015="BAJO"),22,AND(Z1015=18,V1015&lt;&gt;0),21,AND(Z1015=19,P1015&lt;&gt;0),25,AND(Z1015=19,R1015&lt;&gt;0),25,AND(Z1015=19,U1015="ALTO"),24,AND(Z1015=19,U1015="BAJO"),22,AND(Z1015=19,V1015&lt;&gt;0),22,AND(Z1015&lt;&gt;0,X1015&lt;&gt;0),Z1015,TRUE,"FALSO")</f>
        <v>FALSO</v>
      </c>
      <c r="AC1015" s="222"/>
      <c r="AD1015" s="222"/>
      <c r="AE1015" s="36"/>
      <c r="AF1015" s="37"/>
      <c r="AG1015" s="37"/>
      <c r="AH1015" s="25"/>
      <c r="AI1015" s="25"/>
      <c r="AJ1015" s="25"/>
      <c r="AK1015" s="25"/>
      <c r="AL1015" s="25"/>
      <c r="AM1015" s="25"/>
      <c r="AN1015" s="25"/>
      <c r="AO1015" s="35"/>
      <c r="AP1015" s="25"/>
      <c r="AQ1015" s="35"/>
      <c r="AR1015" s="25"/>
      <c r="AS1015" s="35"/>
      <c r="AT1015" s="25"/>
      <c r="AU1015" s="35"/>
      <c r="AV1015" s="25"/>
      <c r="AW1015" s="35"/>
      <c r="AX1015" s="25"/>
    </row>
    <row r="1016" spans="1:50" ht="26.25">
      <c r="A1016" s="285"/>
      <c r="B1016" s="381"/>
      <c r="C1016" s="379"/>
      <c r="D1016" s="378"/>
      <c r="E1016" s="252"/>
      <c r="F1016" s="253"/>
      <c r="G1016" s="225"/>
      <c r="H1016" s="227"/>
      <c r="I1016" s="254"/>
      <c r="J1016" s="255" t="e">
        <f>+VLOOKUP(I1016,Peligros_Aspectos!A:D,4,0)</f>
        <v>#N/A</v>
      </c>
      <c r="K1016" s="256" t="e">
        <f>+VLOOKUP(I1016,Peligros_Aspectos!A:D,2,0)</f>
        <v>#N/A</v>
      </c>
      <c r="L1016" s="257" t="e">
        <f>+VLOOKUP(I1016,Peligros_Aspectos!A:C,3,0)</f>
        <v>#N/A</v>
      </c>
      <c r="M1016" s="232"/>
      <c r="N1016" s="258"/>
      <c r="O1016" s="245" t="str">
        <f t="shared" si="76"/>
        <v/>
      </c>
      <c r="P1016" s="260"/>
      <c r="Q1016" s="260"/>
      <c r="R1016" s="260"/>
      <c r="S1016" s="260"/>
      <c r="T1016" s="260"/>
      <c r="U1016" s="258"/>
      <c r="V1016" s="264"/>
      <c r="W1016" s="264"/>
      <c r="X1016" s="260"/>
      <c r="Y1016" s="266"/>
      <c r="Z1016" s="245" t="str">
        <f t="shared" si="77"/>
        <v/>
      </c>
      <c r="AA1016" s="267"/>
      <c r="AB1016" s="245" t="str">
        <f t="array" ref="AB1016">_xlfn.IFS(AND(Z1016=1,P1016&lt;&gt;0),25,AND(Z1016=1,R1016&lt;&gt;0),21,AND(Z1016=1,U1016="ALTO"),16,AND(Z1016=1,U1016="BAJO"),11,AND(Z1016=1,V1016&lt;&gt;0),2,AND(Z1016=2,P1016&lt;&gt;0),25,AND(Z1016=2,R1016&lt;&gt;0),21,AND(Z1016=2,U1016="ALTO"),16,AND(Z1016=2,U1016="BAJO"),11,AND(Z1016=2,V1016&lt;&gt;0),4,AND(Z1016=3,P1016&lt;&gt;0),25,AND(Z1016=3,R1016&lt;&gt;0),21,AND(Z1016=3,U1016="ALTO"),16,AND(Z1016=3,U1016="BAJO"),12,AND(Z1016=3,V1016&lt;&gt;0),5,AND(Z1016=4,P1016&lt;&gt;0),25,AND(Z1016=4,R1016&lt;&gt;0),13,AND(Z1016=4,U1016="ALTO"),16,AND(Z1016=4,U1016="BAJO"),14,AND(Z1016=4,V1016&lt;&gt;0),7,AND(Z1016=5,P1016&lt;&gt;0),25,AND(Z1016=5,R1016&lt;&gt;0),21,AND(Z1016=5,U1016="ALTO"),16,AND(Z1016=5,U1016="BAJO"),12,AND(Z1016=5,V1016&lt;&gt;0),8,AND(Z1016=6,P1016&lt;&gt;0),25,AND(Z1016=6,R1016&lt;&gt;0),21,AND(Z1016=6,U1016="ALTO"),20,AND(Z1016=6,U1016="BAJO"),17,AND(Z1016=6,V1016&lt;&gt;0),6,AND(Z1016=7,P1016&lt;&gt;0),25,AND(Z1016=7,R1016&lt;&gt;0),23,AND(Z1016=7,U1016="ALTO"),16,AND(Z1016=7,U1016="BAJO"),11,AND(Z1016=7,V1016&lt;&gt;0),7,AND(Z1016=8,P1016&lt;&gt;0),25,AND(Z1016=8,R1016&lt;&gt;0),21,AND(Z1016=8,U1016="ALTO"),16,AND(Z1016=8,U1016="BAJO"),12,AND(Z1016=8,V1016&lt;&gt;0),8,AND(Z1016=9,P1016&lt;&gt;0),25,AND(Z1016=9,R1016&lt;&gt;0),21,AND(Z1016=9,U1016="ALTO"),20,AND(Z1016=9,U1016="BAJO"),17,AND(Z1016=9,V1016&lt;&gt;0),13,AND(Z1016=10,P1016&lt;&gt;0),25,AND(Z1016=10,R1016&lt;&gt;0),22,AND(Z1016=10,U1016="ALTO"),21,AND(Z1016=10,U1016="BAJO"),18,AND(Z1016=10,V1016&lt;&gt;0),18,AND(Z1016=11,P1016&lt;&gt;0),25,AND(Z1016=11,R1016&lt;&gt;0),23,AND(Z1016=11,U1016="ALTO"),20,AND(Z1016=11,U1016="BAJO"),16,AND(Z1016=11,V1016&lt;&gt;0),11,AND(Z1016=12,P1016&lt;&gt;0),25,AND(Z1016=12,R1016&lt;&gt;0),23,AND(Z1016=12,U1016="ALTO"),20,AND(Z1016=12,U1016="BAJO"),16,AND(Z1016=12,V1016&lt;&gt;0),12,AND(Z1016=13,P1016&lt;&gt;0),25,AND(Z1016=13,R1016&lt;&gt;0),21,AND(Z1016=13,U1016="ALTO"),20,AND(Z1016=13,U1016="BAJO"),17,AND(Z1016=13,V1016&lt;&gt;0),17,AND(Z1016=14,P1016&lt;&gt;0),25,AND(Z1016=14,R1016&lt;&gt;0),24,AND(Z1016=14,U1016="ALTO"),23,AND(Z1016=14,U1016="BAJO"),21,AND(Z1016=14,V1016&lt;&gt;0),18,AND(Z1016=15,P1016&lt;&gt;0),25,AND(Z1016=15,R1016&lt;&gt;0),24,AND(Z1016=15,U1016="ALTO"),22,AND(Z1016=15,U1016="BAJO"),19,AND(Z1016=15,V1016&lt;&gt;0),19,AND(Z1016=16,P1016&lt;&gt;0),25,AND(Z1016=16,R1016&lt;&gt;0),23,AND(Z1016=16,U1016="ALTO"),23,AND(Z1016=16,U1016="BAJO"),23,AND(Z1016=16,V1016&lt;&gt;0),20,AND(Z1016=17,P1016&lt;&gt;0),25,AND(Z1016=17,R1016&lt;&gt;0),24,AND(Z1016=17,U1016="ALTO"),23,AND(Z1016=17,U1016="BAJO"),21,AND(Z1016=17,V1016&lt;&gt;0),20,AND(Z1016=18,P1016&lt;&gt;0),25,AND(Z1016=18,R1016&lt;&gt;0),24,AND(Z1016=18,U1016="ALTO"),23,AND(Z1016=18,U1016="BAJO"),22,AND(Z1016=18,V1016&lt;&gt;0),21,AND(Z1016=19,P1016&lt;&gt;0),25,AND(Z1016=19,R1016&lt;&gt;0),25,AND(Z1016=19,U1016="ALTO"),24,AND(Z1016=19,U1016="BAJO"),22,AND(Z1016=19,V1016&lt;&gt;0),22,AND(Z1016&lt;&gt;0,X1016&lt;&gt;0),Z1016,TRUE,"FALSO")</f>
        <v>FALSO</v>
      </c>
      <c r="AC1016" s="222"/>
      <c r="AD1016" s="222"/>
      <c r="AE1016" s="36"/>
      <c r="AF1016" s="37"/>
      <c r="AG1016" s="37"/>
      <c r="AH1016" s="25"/>
      <c r="AI1016" s="25"/>
      <c r="AJ1016" s="25"/>
      <c r="AK1016" s="25"/>
      <c r="AL1016" s="25"/>
      <c r="AM1016" s="25"/>
      <c r="AN1016" s="25"/>
      <c r="AO1016" s="35"/>
      <c r="AP1016" s="25"/>
      <c r="AQ1016" s="35"/>
      <c r="AR1016" s="25"/>
      <c r="AS1016" s="35"/>
      <c r="AT1016" s="25"/>
      <c r="AU1016" s="35"/>
      <c r="AV1016" s="25"/>
      <c r="AW1016" s="35"/>
      <c r="AX1016" s="25"/>
    </row>
    <row r="1017" spans="1:50" ht="26.25">
      <c r="A1017" s="285"/>
      <c r="B1017" s="381"/>
      <c r="C1017" s="379"/>
      <c r="D1017" s="378"/>
      <c r="E1017" s="252"/>
      <c r="F1017" s="253"/>
      <c r="G1017" s="225"/>
      <c r="H1017" s="227"/>
      <c r="I1017" s="254"/>
      <c r="J1017" s="255" t="e">
        <f>+VLOOKUP(I1017,Peligros_Aspectos!A:D,4,0)</f>
        <v>#N/A</v>
      </c>
      <c r="K1017" s="256" t="e">
        <f>+VLOOKUP(I1017,Peligros_Aspectos!A:D,2,0)</f>
        <v>#N/A</v>
      </c>
      <c r="L1017" s="257" t="e">
        <f>+VLOOKUP(I1017,Peligros_Aspectos!A:C,3,0)</f>
        <v>#N/A</v>
      </c>
      <c r="M1017" s="232"/>
      <c r="N1017" s="258"/>
      <c r="O1017" s="245" t="str">
        <f t="shared" si="76"/>
        <v/>
      </c>
      <c r="P1017" s="260"/>
      <c r="Q1017" s="260"/>
      <c r="R1017" s="260"/>
      <c r="S1017" s="260"/>
      <c r="T1017" s="260"/>
      <c r="U1017" s="258"/>
      <c r="V1017" s="264"/>
      <c r="W1017" s="264"/>
      <c r="X1017" s="260"/>
      <c r="Y1017" s="266"/>
      <c r="Z1017" s="245" t="str">
        <f t="shared" si="77"/>
        <v/>
      </c>
      <c r="AA1017" s="267"/>
      <c r="AB1017" s="245" t="str">
        <f t="array" ref="AB1017">_xlfn.IFS(AND(Z1017=1,P1017&lt;&gt;0),25,AND(Z1017=1,R1017&lt;&gt;0),21,AND(Z1017=1,U1017="ALTO"),16,AND(Z1017=1,U1017="BAJO"),11,AND(Z1017=1,V1017&lt;&gt;0),2,AND(Z1017=2,P1017&lt;&gt;0),25,AND(Z1017=2,R1017&lt;&gt;0),21,AND(Z1017=2,U1017="ALTO"),16,AND(Z1017=2,U1017="BAJO"),11,AND(Z1017=2,V1017&lt;&gt;0),4,AND(Z1017=3,P1017&lt;&gt;0),25,AND(Z1017=3,R1017&lt;&gt;0),21,AND(Z1017=3,U1017="ALTO"),16,AND(Z1017=3,U1017="BAJO"),12,AND(Z1017=3,V1017&lt;&gt;0),5,AND(Z1017=4,P1017&lt;&gt;0),25,AND(Z1017=4,R1017&lt;&gt;0),13,AND(Z1017=4,U1017="ALTO"),16,AND(Z1017=4,U1017="BAJO"),14,AND(Z1017=4,V1017&lt;&gt;0),7,AND(Z1017=5,P1017&lt;&gt;0),25,AND(Z1017=5,R1017&lt;&gt;0),21,AND(Z1017=5,U1017="ALTO"),16,AND(Z1017=5,U1017="BAJO"),12,AND(Z1017=5,V1017&lt;&gt;0),8,AND(Z1017=6,P1017&lt;&gt;0),25,AND(Z1017=6,R1017&lt;&gt;0),21,AND(Z1017=6,U1017="ALTO"),20,AND(Z1017=6,U1017="BAJO"),17,AND(Z1017=6,V1017&lt;&gt;0),6,AND(Z1017=7,P1017&lt;&gt;0),25,AND(Z1017=7,R1017&lt;&gt;0),23,AND(Z1017=7,U1017="ALTO"),16,AND(Z1017=7,U1017="BAJO"),11,AND(Z1017=7,V1017&lt;&gt;0),7,AND(Z1017=8,P1017&lt;&gt;0),25,AND(Z1017=8,R1017&lt;&gt;0),21,AND(Z1017=8,U1017="ALTO"),16,AND(Z1017=8,U1017="BAJO"),12,AND(Z1017=8,V1017&lt;&gt;0),8,AND(Z1017=9,P1017&lt;&gt;0),25,AND(Z1017=9,R1017&lt;&gt;0),21,AND(Z1017=9,U1017="ALTO"),20,AND(Z1017=9,U1017="BAJO"),17,AND(Z1017=9,V1017&lt;&gt;0),13,AND(Z1017=10,P1017&lt;&gt;0),25,AND(Z1017=10,R1017&lt;&gt;0),22,AND(Z1017=10,U1017="ALTO"),21,AND(Z1017=10,U1017="BAJO"),18,AND(Z1017=10,V1017&lt;&gt;0),18,AND(Z1017=11,P1017&lt;&gt;0),25,AND(Z1017=11,R1017&lt;&gt;0),23,AND(Z1017=11,U1017="ALTO"),20,AND(Z1017=11,U1017="BAJO"),16,AND(Z1017=11,V1017&lt;&gt;0),11,AND(Z1017=12,P1017&lt;&gt;0),25,AND(Z1017=12,R1017&lt;&gt;0),23,AND(Z1017=12,U1017="ALTO"),20,AND(Z1017=12,U1017="BAJO"),16,AND(Z1017=12,V1017&lt;&gt;0),12,AND(Z1017=13,P1017&lt;&gt;0),25,AND(Z1017=13,R1017&lt;&gt;0),21,AND(Z1017=13,U1017="ALTO"),20,AND(Z1017=13,U1017="BAJO"),17,AND(Z1017=13,V1017&lt;&gt;0),17,AND(Z1017=14,P1017&lt;&gt;0),25,AND(Z1017=14,R1017&lt;&gt;0),24,AND(Z1017=14,U1017="ALTO"),23,AND(Z1017=14,U1017="BAJO"),21,AND(Z1017=14,V1017&lt;&gt;0),18,AND(Z1017=15,P1017&lt;&gt;0),25,AND(Z1017=15,R1017&lt;&gt;0),24,AND(Z1017=15,U1017="ALTO"),22,AND(Z1017=15,U1017="BAJO"),19,AND(Z1017=15,V1017&lt;&gt;0),19,AND(Z1017=16,P1017&lt;&gt;0),25,AND(Z1017=16,R1017&lt;&gt;0),23,AND(Z1017=16,U1017="ALTO"),23,AND(Z1017=16,U1017="BAJO"),23,AND(Z1017=16,V1017&lt;&gt;0),20,AND(Z1017=17,P1017&lt;&gt;0),25,AND(Z1017=17,R1017&lt;&gt;0),24,AND(Z1017=17,U1017="ALTO"),23,AND(Z1017=17,U1017="BAJO"),21,AND(Z1017=17,V1017&lt;&gt;0),20,AND(Z1017=18,P1017&lt;&gt;0),25,AND(Z1017=18,R1017&lt;&gt;0),24,AND(Z1017=18,U1017="ALTO"),23,AND(Z1017=18,U1017="BAJO"),22,AND(Z1017=18,V1017&lt;&gt;0),21,AND(Z1017=19,P1017&lt;&gt;0),25,AND(Z1017=19,R1017&lt;&gt;0),25,AND(Z1017=19,U1017="ALTO"),24,AND(Z1017=19,U1017="BAJO"),22,AND(Z1017=19,V1017&lt;&gt;0),22,AND(Z1017&lt;&gt;0,X1017&lt;&gt;0),Z1017,TRUE,"FALSO")</f>
        <v>FALSO</v>
      </c>
      <c r="AC1017" s="222"/>
      <c r="AD1017" s="222"/>
      <c r="AE1017" s="36"/>
      <c r="AF1017" s="37"/>
      <c r="AG1017" s="37"/>
      <c r="AH1017" s="25"/>
      <c r="AI1017" s="25"/>
      <c r="AJ1017" s="25"/>
      <c r="AK1017" s="25"/>
      <c r="AL1017" s="25"/>
      <c r="AM1017" s="25"/>
      <c r="AN1017" s="25"/>
      <c r="AO1017" s="35"/>
      <c r="AP1017" s="25"/>
      <c r="AQ1017" s="35"/>
      <c r="AR1017" s="25"/>
      <c r="AS1017" s="35"/>
      <c r="AT1017" s="25"/>
      <c r="AU1017" s="35"/>
      <c r="AV1017" s="25"/>
      <c r="AW1017" s="35"/>
      <c r="AX1017" s="25"/>
    </row>
    <row r="1018" spans="1:50" ht="26.25">
      <c r="A1018" s="285"/>
      <c r="B1018" s="381"/>
      <c r="C1018" s="379"/>
      <c r="D1018" s="378"/>
      <c r="E1018" s="252"/>
      <c r="F1018" s="253"/>
      <c r="G1018" s="225"/>
      <c r="H1018" s="227"/>
      <c r="I1018" s="254"/>
      <c r="J1018" s="255" t="e">
        <f>+VLOOKUP(I1018,Peligros_Aspectos!A:D,4,0)</f>
        <v>#N/A</v>
      </c>
      <c r="K1018" s="256" t="e">
        <f>+VLOOKUP(I1018,Peligros_Aspectos!A:D,2,0)</f>
        <v>#N/A</v>
      </c>
      <c r="L1018" s="257" t="e">
        <f>+VLOOKUP(I1018,Peligros_Aspectos!A:C,3,0)</f>
        <v>#N/A</v>
      </c>
      <c r="M1018" s="232"/>
      <c r="N1018" s="258"/>
      <c r="O1018" s="245" t="str">
        <f t="shared" si="76"/>
        <v/>
      </c>
      <c r="P1018" s="260"/>
      <c r="Q1018" s="260"/>
      <c r="R1018" s="260"/>
      <c r="S1018" s="260"/>
      <c r="T1018" s="260"/>
      <c r="U1018" s="258"/>
      <c r="V1018" s="264"/>
      <c r="W1018" s="264"/>
      <c r="X1018" s="260"/>
      <c r="Y1018" s="266"/>
      <c r="Z1018" s="245" t="str">
        <f t="shared" si="77"/>
        <v/>
      </c>
      <c r="AA1018" s="267"/>
      <c r="AB1018" s="245" t="str">
        <f t="array" ref="AB1018">_xlfn.IFS(AND(Z1018=1,P1018&lt;&gt;0),25,AND(Z1018=1,R1018&lt;&gt;0),21,AND(Z1018=1,U1018="ALTO"),16,AND(Z1018=1,U1018="BAJO"),11,AND(Z1018=1,V1018&lt;&gt;0),2,AND(Z1018=2,P1018&lt;&gt;0),25,AND(Z1018=2,R1018&lt;&gt;0),21,AND(Z1018=2,U1018="ALTO"),16,AND(Z1018=2,U1018="BAJO"),11,AND(Z1018=2,V1018&lt;&gt;0),4,AND(Z1018=3,P1018&lt;&gt;0),25,AND(Z1018=3,R1018&lt;&gt;0),21,AND(Z1018=3,U1018="ALTO"),16,AND(Z1018=3,U1018="BAJO"),12,AND(Z1018=3,V1018&lt;&gt;0),5,AND(Z1018=4,P1018&lt;&gt;0),25,AND(Z1018=4,R1018&lt;&gt;0),13,AND(Z1018=4,U1018="ALTO"),16,AND(Z1018=4,U1018="BAJO"),14,AND(Z1018=4,V1018&lt;&gt;0),7,AND(Z1018=5,P1018&lt;&gt;0),25,AND(Z1018=5,R1018&lt;&gt;0),21,AND(Z1018=5,U1018="ALTO"),16,AND(Z1018=5,U1018="BAJO"),12,AND(Z1018=5,V1018&lt;&gt;0),8,AND(Z1018=6,P1018&lt;&gt;0),25,AND(Z1018=6,R1018&lt;&gt;0),21,AND(Z1018=6,U1018="ALTO"),20,AND(Z1018=6,U1018="BAJO"),17,AND(Z1018=6,V1018&lt;&gt;0),6,AND(Z1018=7,P1018&lt;&gt;0),25,AND(Z1018=7,R1018&lt;&gt;0),23,AND(Z1018=7,U1018="ALTO"),16,AND(Z1018=7,U1018="BAJO"),11,AND(Z1018=7,V1018&lt;&gt;0),7,AND(Z1018=8,P1018&lt;&gt;0),25,AND(Z1018=8,R1018&lt;&gt;0),21,AND(Z1018=8,U1018="ALTO"),16,AND(Z1018=8,U1018="BAJO"),12,AND(Z1018=8,V1018&lt;&gt;0),8,AND(Z1018=9,P1018&lt;&gt;0),25,AND(Z1018=9,R1018&lt;&gt;0),21,AND(Z1018=9,U1018="ALTO"),20,AND(Z1018=9,U1018="BAJO"),17,AND(Z1018=9,V1018&lt;&gt;0),13,AND(Z1018=10,P1018&lt;&gt;0),25,AND(Z1018=10,R1018&lt;&gt;0),22,AND(Z1018=10,U1018="ALTO"),21,AND(Z1018=10,U1018="BAJO"),18,AND(Z1018=10,V1018&lt;&gt;0),18,AND(Z1018=11,P1018&lt;&gt;0),25,AND(Z1018=11,R1018&lt;&gt;0),23,AND(Z1018=11,U1018="ALTO"),20,AND(Z1018=11,U1018="BAJO"),16,AND(Z1018=11,V1018&lt;&gt;0),11,AND(Z1018=12,P1018&lt;&gt;0),25,AND(Z1018=12,R1018&lt;&gt;0),23,AND(Z1018=12,U1018="ALTO"),20,AND(Z1018=12,U1018="BAJO"),16,AND(Z1018=12,V1018&lt;&gt;0),12,AND(Z1018=13,P1018&lt;&gt;0),25,AND(Z1018=13,R1018&lt;&gt;0),21,AND(Z1018=13,U1018="ALTO"),20,AND(Z1018=13,U1018="BAJO"),17,AND(Z1018=13,V1018&lt;&gt;0),17,AND(Z1018=14,P1018&lt;&gt;0),25,AND(Z1018=14,R1018&lt;&gt;0),24,AND(Z1018=14,U1018="ALTO"),23,AND(Z1018=14,U1018="BAJO"),21,AND(Z1018=14,V1018&lt;&gt;0),18,AND(Z1018=15,P1018&lt;&gt;0),25,AND(Z1018=15,R1018&lt;&gt;0),24,AND(Z1018=15,U1018="ALTO"),22,AND(Z1018=15,U1018="BAJO"),19,AND(Z1018=15,V1018&lt;&gt;0),19,AND(Z1018=16,P1018&lt;&gt;0),25,AND(Z1018=16,R1018&lt;&gt;0),23,AND(Z1018=16,U1018="ALTO"),23,AND(Z1018=16,U1018="BAJO"),23,AND(Z1018=16,V1018&lt;&gt;0),20,AND(Z1018=17,P1018&lt;&gt;0),25,AND(Z1018=17,R1018&lt;&gt;0),24,AND(Z1018=17,U1018="ALTO"),23,AND(Z1018=17,U1018="BAJO"),21,AND(Z1018=17,V1018&lt;&gt;0),20,AND(Z1018=18,P1018&lt;&gt;0),25,AND(Z1018=18,R1018&lt;&gt;0),24,AND(Z1018=18,U1018="ALTO"),23,AND(Z1018=18,U1018="BAJO"),22,AND(Z1018=18,V1018&lt;&gt;0),21,AND(Z1018=19,P1018&lt;&gt;0),25,AND(Z1018=19,R1018&lt;&gt;0),25,AND(Z1018=19,U1018="ALTO"),24,AND(Z1018=19,U1018="BAJO"),22,AND(Z1018=19,V1018&lt;&gt;0),22,AND(Z1018&lt;&gt;0,X1018&lt;&gt;0),Z1018,TRUE,"FALSO")</f>
        <v>FALSO</v>
      </c>
      <c r="AC1018" s="222"/>
      <c r="AD1018" s="222"/>
      <c r="AE1018" s="36"/>
      <c r="AF1018" s="37"/>
      <c r="AG1018" s="37"/>
      <c r="AH1018" s="25"/>
      <c r="AI1018" s="25"/>
      <c r="AJ1018" s="25"/>
      <c r="AK1018" s="25"/>
      <c r="AL1018" s="25"/>
      <c r="AM1018" s="25"/>
      <c r="AN1018" s="25"/>
      <c r="AO1018" s="35"/>
      <c r="AP1018" s="25"/>
      <c r="AQ1018" s="35"/>
      <c r="AR1018" s="25"/>
      <c r="AS1018" s="35"/>
      <c r="AT1018" s="25"/>
      <c r="AU1018" s="35"/>
      <c r="AV1018" s="25"/>
      <c r="AW1018" s="35"/>
      <c r="AX1018" s="25"/>
    </row>
    <row r="1019" spans="1:50" ht="26.25">
      <c r="A1019" s="285"/>
      <c r="B1019" s="381"/>
      <c r="C1019" s="379"/>
      <c r="D1019" s="378"/>
      <c r="E1019" s="252"/>
      <c r="F1019" s="253"/>
      <c r="G1019" s="225"/>
      <c r="H1019" s="227"/>
      <c r="I1019" s="254"/>
      <c r="J1019" s="255" t="e">
        <f>+VLOOKUP(I1019,Peligros_Aspectos!A:D,4,0)</f>
        <v>#N/A</v>
      </c>
      <c r="K1019" s="256" t="e">
        <f>+VLOOKUP(I1019,Peligros_Aspectos!A:D,2,0)</f>
        <v>#N/A</v>
      </c>
      <c r="L1019" s="257" t="e">
        <f>+VLOOKUP(I1019,Peligros_Aspectos!A:C,3,0)</f>
        <v>#N/A</v>
      </c>
      <c r="M1019" s="232"/>
      <c r="N1019" s="258"/>
      <c r="O1019" s="245" t="str">
        <f t="shared" si="76"/>
        <v/>
      </c>
      <c r="P1019" s="260"/>
      <c r="Q1019" s="260"/>
      <c r="R1019" s="260"/>
      <c r="S1019" s="260"/>
      <c r="T1019" s="260"/>
      <c r="U1019" s="258"/>
      <c r="V1019" s="264"/>
      <c r="W1019" s="264"/>
      <c r="X1019" s="260"/>
      <c r="Y1019" s="266"/>
      <c r="Z1019" s="245" t="str">
        <f t="shared" si="77"/>
        <v/>
      </c>
      <c r="AA1019" s="267"/>
      <c r="AB1019" s="245" t="str">
        <f t="array" ref="AB1019">_xlfn.IFS(AND(Z1019=1,P1019&lt;&gt;0),25,AND(Z1019=1,R1019&lt;&gt;0),21,AND(Z1019=1,U1019="ALTO"),16,AND(Z1019=1,U1019="BAJO"),11,AND(Z1019=1,V1019&lt;&gt;0),2,AND(Z1019=2,P1019&lt;&gt;0),25,AND(Z1019=2,R1019&lt;&gt;0),21,AND(Z1019=2,U1019="ALTO"),16,AND(Z1019=2,U1019="BAJO"),11,AND(Z1019=2,V1019&lt;&gt;0),4,AND(Z1019=3,P1019&lt;&gt;0),25,AND(Z1019=3,R1019&lt;&gt;0),21,AND(Z1019=3,U1019="ALTO"),16,AND(Z1019=3,U1019="BAJO"),12,AND(Z1019=3,V1019&lt;&gt;0),5,AND(Z1019=4,P1019&lt;&gt;0),25,AND(Z1019=4,R1019&lt;&gt;0),13,AND(Z1019=4,U1019="ALTO"),16,AND(Z1019=4,U1019="BAJO"),14,AND(Z1019=4,V1019&lt;&gt;0),7,AND(Z1019=5,P1019&lt;&gt;0),25,AND(Z1019=5,R1019&lt;&gt;0),21,AND(Z1019=5,U1019="ALTO"),16,AND(Z1019=5,U1019="BAJO"),12,AND(Z1019=5,V1019&lt;&gt;0),8,AND(Z1019=6,P1019&lt;&gt;0),25,AND(Z1019=6,R1019&lt;&gt;0),21,AND(Z1019=6,U1019="ALTO"),20,AND(Z1019=6,U1019="BAJO"),17,AND(Z1019=6,V1019&lt;&gt;0),6,AND(Z1019=7,P1019&lt;&gt;0),25,AND(Z1019=7,R1019&lt;&gt;0),23,AND(Z1019=7,U1019="ALTO"),16,AND(Z1019=7,U1019="BAJO"),11,AND(Z1019=7,V1019&lt;&gt;0),7,AND(Z1019=8,P1019&lt;&gt;0),25,AND(Z1019=8,R1019&lt;&gt;0),21,AND(Z1019=8,U1019="ALTO"),16,AND(Z1019=8,U1019="BAJO"),12,AND(Z1019=8,V1019&lt;&gt;0),8,AND(Z1019=9,P1019&lt;&gt;0),25,AND(Z1019=9,R1019&lt;&gt;0),21,AND(Z1019=9,U1019="ALTO"),20,AND(Z1019=9,U1019="BAJO"),17,AND(Z1019=9,V1019&lt;&gt;0),13,AND(Z1019=10,P1019&lt;&gt;0),25,AND(Z1019=10,R1019&lt;&gt;0),22,AND(Z1019=10,U1019="ALTO"),21,AND(Z1019=10,U1019="BAJO"),18,AND(Z1019=10,V1019&lt;&gt;0),18,AND(Z1019=11,P1019&lt;&gt;0),25,AND(Z1019=11,R1019&lt;&gt;0),23,AND(Z1019=11,U1019="ALTO"),20,AND(Z1019=11,U1019="BAJO"),16,AND(Z1019=11,V1019&lt;&gt;0),11,AND(Z1019=12,P1019&lt;&gt;0),25,AND(Z1019=12,R1019&lt;&gt;0),23,AND(Z1019=12,U1019="ALTO"),20,AND(Z1019=12,U1019="BAJO"),16,AND(Z1019=12,V1019&lt;&gt;0),12,AND(Z1019=13,P1019&lt;&gt;0),25,AND(Z1019=13,R1019&lt;&gt;0),21,AND(Z1019=13,U1019="ALTO"),20,AND(Z1019=13,U1019="BAJO"),17,AND(Z1019=13,V1019&lt;&gt;0),17,AND(Z1019=14,P1019&lt;&gt;0),25,AND(Z1019=14,R1019&lt;&gt;0),24,AND(Z1019=14,U1019="ALTO"),23,AND(Z1019=14,U1019="BAJO"),21,AND(Z1019=14,V1019&lt;&gt;0),18,AND(Z1019=15,P1019&lt;&gt;0),25,AND(Z1019=15,R1019&lt;&gt;0),24,AND(Z1019=15,U1019="ALTO"),22,AND(Z1019=15,U1019="BAJO"),19,AND(Z1019=15,V1019&lt;&gt;0),19,AND(Z1019=16,P1019&lt;&gt;0),25,AND(Z1019=16,R1019&lt;&gt;0),23,AND(Z1019=16,U1019="ALTO"),23,AND(Z1019=16,U1019="BAJO"),23,AND(Z1019=16,V1019&lt;&gt;0),20,AND(Z1019=17,P1019&lt;&gt;0),25,AND(Z1019=17,R1019&lt;&gt;0),24,AND(Z1019=17,U1019="ALTO"),23,AND(Z1019=17,U1019="BAJO"),21,AND(Z1019=17,V1019&lt;&gt;0),20,AND(Z1019=18,P1019&lt;&gt;0),25,AND(Z1019=18,R1019&lt;&gt;0),24,AND(Z1019=18,U1019="ALTO"),23,AND(Z1019=18,U1019="BAJO"),22,AND(Z1019=18,V1019&lt;&gt;0),21,AND(Z1019=19,P1019&lt;&gt;0),25,AND(Z1019=19,R1019&lt;&gt;0),25,AND(Z1019=19,U1019="ALTO"),24,AND(Z1019=19,U1019="BAJO"),22,AND(Z1019=19,V1019&lt;&gt;0),22,AND(Z1019&lt;&gt;0,X1019&lt;&gt;0),Z1019,TRUE,"FALSO")</f>
        <v>FALSO</v>
      </c>
      <c r="AC1019" s="222"/>
      <c r="AD1019" s="222"/>
      <c r="AE1019" s="36"/>
      <c r="AF1019" s="37"/>
      <c r="AG1019" s="37"/>
      <c r="AH1019" s="25"/>
      <c r="AI1019" s="25"/>
      <c r="AJ1019" s="25"/>
      <c r="AK1019" s="25"/>
      <c r="AL1019" s="25"/>
      <c r="AM1019" s="25"/>
      <c r="AN1019" s="25"/>
      <c r="AO1019" s="35"/>
      <c r="AP1019" s="25"/>
      <c r="AQ1019" s="35"/>
      <c r="AR1019" s="25"/>
      <c r="AS1019" s="35"/>
      <c r="AT1019" s="25"/>
      <c r="AU1019" s="35"/>
      <c r="AV1019" s="25"/>
      <c r="AW1019" s="35"/>
      <c r="AX1019" s="25"/>
    </row>
    <row r="1020" spans="1:50" ht="26.25">
      <c r="A1020" s="285"/>
      <c r="B1020" s="381"/>
      <c r="C1020" s="379"/>
      <c r="D1020" s="378"/>
      <c r="E1020" s="252"/>
      <c r="F1020" s="253"/>
      <c r="G1020" s="225"/>
      <c r="H1020" s="227"/>
      <c r="I1020" s="254"/>
      <c r="J1020" s="255" t="e">
        <f>+VLOOKUP(I1020,Peligros_Aspectos!A:D,4,0)</f>
        <v>#N/A</v>
      </c>
      <c r="K1020" s="256" t="e">
        <f>+VLOOKUP(I1020,Peligros_Aspectos!A:D,2,0)</f>
        <v>#N/A</v>
      </c>
      <c r="L1020" s="257" t="e">
        <f>+VLOOKUP(I1020,Peligros_Aspectos!A:C,3,0)</f>
        <v>#N/A</v>
      </c>
      <c r="M1020" s="232"/>
      <c r="N1020" s="258"/>
      <c r="O1020" s="245" t="str">
        <f t="shared" si="76"/>
        <v/>
      </c>
      <c r="P1020" s="260"/>
      <c r="Q1020" s="260"/>
      <c r="R1020" s="260"/>
      <c r="S1020" s="260"/>
      <c r="T1020" s="260"/>
      <c r="U1020" s="255"/>
      <c r="V1020" s="264"/>
      <c r="W1020" s="264"/>
      <c r="X1020" s="260"/>
      <c r="Y1020" s="266"/>
      <c r="Z1020" s="245" t="str">
        <f t="shared" si="77"/>
        <v/>
      </c>
      <c r="AA1020" s="267"/>
      <c r="AB1020" s="245" t="str">
        <f t="array" ref="AB1020">_xlfn.IFS(AND(Z1020=1,P1020&lt;&gt;0),25,AND(Z1020=1,R1020&lt;&gt;0),21,AND(Z1020=1,U1020="ALTO"),16,AND(Z1020=1,U1020="BAJO"),11,AND(Z1020=1,V1020&lt;&gt;0),2,AND(Z1020=2,P1020&lt;&gt;0),25,AND(Z1020=2,R1020&lt;&gt;0),21,AND(Z1020=2,U1020="ALTO"),16,AND(Z1020=2,U1020="BAJO"),11,AND(Z1020=2,V1020&lt;&gt;0),4,AND(Z1020=3,P1020&lt;&gt;0),25,AND(Z1020=3,R1020&lt;&gt;0),21,AND(Z1020=3,U1020="ALTO"),16,AND(Z1020=3,U1020="BAJO"),12,AND(Z1020=3,V1020&lt;&gt;0),5,AND(Z1020=4,P1020&lt;&gt;0),25,AND(Z1020=4,R1020&lt;&gt;0),13,AND(Z1020=4,U1020="ALTO"),16,AND(Z1020=4,U1020="BAJO"),14,AND(Z1020=4,V1020&lt;&gt;0),7,AND(Z1020=5,P1020&lt;&gt;0),25,AND(Z1020=5,R1020&lt;&gt;0),21,AND(Z1020=5,U1020="ALTO"),16,AND(Z1020=5,U1020="BAJO"),12,AND(Z1020=5,V1020&lt;&gt;0),8,AND(Z1020=6,P1020&lt;&gt;0),25,AND(Z1020=6,R1020&lt;&gt;0),21,AND(Z1020=6,U1020="ALTO"),20,AND(Z1020=6,U1020="BAJO"),17,AND(Z1020=6,V1020&lt;&gt;0),6,AND(Z1020=7,P1020&lt;&gt;0),25,AND(Z1020=7,R1020&lt;&gt;0),23,AND(Z1020=7,U1020="ALTO"),16,AND(Z1020=7,U1020="BAJO"),11,AND(Z1020=7,V1020&lt;&gt;0),7,AND(Z1020=8,P1020&lt;&gt;0),25,AND(Z1020=8,R1020&lt;&gt;0),21,AND(Z1020=8,U1020="ALTO"),16,AND(Z1020=8,U1020="BAJO"),12,AND(Z1020=8,V1020&lt;&gt;0),8,AND(Z1020=9,P1020&lt;&gt;0),25,AND(Z1020=9,R1020&lt;&gt;0),21,AND(Z1020=9,U1020="ALTO"),20,AND(Z1020=9,U1020="BAJO"),17,AND(Z1020=9,V1020&lt;&gt;0),13,AND(Z1020=10,P1020&lt;&gt;0),25,AND(Z1020=10,R1020&lt;&gt;0),22,AND(Z1020=10,U1020="ALTO"),21,AND(Z1020=10,U1020="BAJO"),18,AND(Z1020=10,V1020&lt;&gt;0),18,AND(Z1020=11,P1020&lt;&gt;0),25,AND(Z1020=11,R1020&lt;&gt;0),23,AND(Z1020=11,U1020="ALTO"),20,AND(Z1020=11,U1020="BAJO"),16,AND(Z1020=11,V1020&lt;&gt;0),11,AND(Z1020=12,P1020&lt;&gt;0),25,AND(Z1020=12,R1020&lt;&gt;0),23,AND(Z1020=12,U1020="ALTO"),20,AND(Z1020=12,U1020="BAJO"),16,AND(Z1020=12,V1020&lt;&gt;0),12,AND(Z1020=13,P1020&lt;&gt;0),25,AND(Z1020=13,R1020&lt;&gt;0),21,AND(Z1020=13,U1020="ALTO"),20,AND(Z1020=13,U1020="BAJO"),17,AND(Z1020=13,V1020&lt;&gt;0),17,AND(Z1020=14,P1020&lt;&gt;0),25,AND(Z1020=14,R1020&lt;&gt;0),24,AND(Z1020=14,U1020="ALTO"),23,AND(Z1020=14,U1020="BAJO"),21,AND(Z1020=14,V1020&lt;&gt;0),18,AND(Z1020=15,P1020&lt;&gt;0),25,AND(Z1020=15,R1020&lt;&gt;0),24,AND(Z1020=15,U1020="ALTO"),22,AND(Z1020=15,U1020="BAJO"),19,AND(Z1020=15,V1020&lt;&gt;0),19,AND(Z1020=16,P1020&lt;&gt;0),25,AND(Z1020=16,R1020&lt;&gt;0),23,AND(Z1020=16,U1020="ALTO"),23,AND(Z1020=16,U1020="BAJO"),23,AND(Z1020=16,V1020&lt;&gt;0),20,AND(Z1020=17,P1020&lt;&gt;0),25,AND(Z1020=17,R1020&lt;&gt;0),24,AND(Z1020=17,U1020="ALTO"),23,AND(Z1020=17,U1020="BAJO"),21,AND(Z1020=17,V1020&lt;&gt;0),20,AND(Z1020=18,P1020&lt;&gt;0),25,AND(Z1020=18,R1020&lt;&gt;0),24,AND(Z1020=18,U1020="ALTO"),23,AND(Z1020=18,U1020="BAJO"),22,AND(Z1020=18,V1020&lt;&gt;0),21,AND(Z1020=19,P1020&lt;&gt;0),25,AND(Z1020=19,R1020&lt;&gt;0),25,AND(Z1020=19,U1020="ALTO"),24,AND(Z1020=19,U1020="BAJO"),22,AND(Z1020=19,V1020&lt;&gt;0),22,AND(Z1020&lt;&gt;0,X1020&lt;&gt;0),Z1020,TRUE,"FALSO")</f>
        <v>FALSO</v>
      </c>
      <c r="AC1020" s="222"/>
      <c r="AD1020" s="222"/>
      <c r="AE1020" s="36"/>
      <c r="AF1020" s="37"/>
      <c r="AG1020" s="37"/>
      <c r="AH1020" s="25"/>
      <c r="AI1020" s="25"/>
      <c r="AJ1020" s="25"/>
      <c r="AK1020" s="25"/>
      <c r="AL1020" s="25"/>
      <c r="AM1020" s="25"/>
      <c r="AN1020" s="25"/>
      <c r="AO1020" s="35"/>
      <c r="AP1020" s="25"/>
      <c r="AQ1020" s="35"/>
      <c r="AR1020" s="25"/>
      <c r="AS1020" s="35"/>
      <c r="AT1020" s="25"/>
      <c r="AU1020" s="35"/>
      <c r="AV1020" s="25"/>
      <c r="AW1020" s="35"/>
      <c r="AX1020" s="25"/>
    </row>
    <row r="1021" spans="1:50" ht="26.25">
      <c r="A1021" s="285"/>
      <c r="B1021" s="381"/>
      <c r="C1021" s="379"/>
      <c r="D1021" s="378"/>
      <c r="E1021" s="252"/>
      <c r="F1021" s="253"/>
      <c r="G1021" s="225"/>
      <c r="H1021" s="227"/>
      <c r="I1021" s="254"/>
      <c r="J1021" s="255" t="e">
        <f>+VLOOKUP(I1021,Peligros_Aspectos!A:D,4,0)</f>
        <v>#N/A</v>
      </c>
      <c r="K1021" s="256" t="e">
        <f>+VLOOKUP(I1021,Peligros_Aspectos!A:D,2,0)</f>
        <v>#N/A</v>
      </c>
      <c r="L1021" s="257" t="e">
        <f>+VLOOKUP(I1021,Peligros_Aspectos!A:C,3,0)</f>
        <v>#N/A</v>
      </c>
      <c r="M1021" s="232"/>
      <c r="N1021" s="258"/>
      <c r="O1021" s="245" t="str">
        <f t="shared" si="76"/>
        <v/>
      </c>
      <c r="P1021" s="260"/>
      <c r="Q1021" s="260"/>
      <c r="R1021" s="260"/>
      <c r="S1021" s="260"/>
      <c r="T1021" s="260"/>
      <c r="U1021" s="255"/>
      <c r="V1021" s="264"/>
      <c r="W1021" s="264"/>
      <c r="X1021" s="260"/>
      <c r="Y1021" s="266"/>
      <c r="Z1021" s="245" t="str">
        <f t="shared" ref="Z1021" si="78">O1021</f>
        <v/>
      </c>
      <c r="AA1021" s="267"/>
      <c r="AB1021" s="245" t="str">
        <f t="array" ref="AB1021">_xlfn.IFS(AND(Z1021=1,P1021&lt;&gt;0),25,AND(Z1021=1,R1021&lt;&gt;0),21,AND(Z1021=1,U1021="ALTO"),16,AND(Z1021=1,U1021="BAJO"),11,AND(Z1021=1,V1021&lt;&gt;0),2,AND(Z1021=2,P1021&lt;&gt;0),25,AND(Z1021=2,R1021&lt;&gt;0),21,AND(Z1021=2,U1021="ALTO"),16,AND(Z1021=2,U1021="BAJO"),11,AND(Z1021=2,V1021&lt;&gt;0),4,AND(Z1021=3,P1021&lt;&gt;0),25,AND(Z1021=3,R1021&lt;&gt;0),21,AND(Z1021=3,U1021="ALTO"),16,AND(Z1021=3,U1021="BAJO"),12,AND(Z1021=3,V1021&lt;&gt;0),5,AND(Z1021=4,P1021&lt;&gt;0),25,AND(Z1021=4,R1021&lt;&gt;0),13,AND(Z1021=4,U1021="ALTO"),16,AND(Z1021=4,U1021="BAJO"),14,AND(Z1021=4,V1021&lt;&gt;0),7,AND(Z1021=5,P1021&lt;&gt;0),25,AND(Z1021=5,R1021&lt;&gt;0),21,AND(Z1021=5,U1021="ALTO"),16,AND(Z1021=5,U1021="BAJO"),12,AND(Z1021=5,V1021&lt;&gt;0),8,AND(Z1021=6,P1021&lt;&gt;0),25,AND(Z1021=6,R1021&lt;&gt;0),21,AND(Z1021=6,U1021="ALTO"),20,AND(Z1021=6,U1021="BAJO"),17,AND(Z1021=6,V1021&lt;&gt;0),6,AND(Z1021=7,P1021&lt;&gt;0),25,AND(Z1021=7,R1021&lt;&gt;0),23,AND(Z1021=7,U1021="ALTO"),16,AND(Z1021=7,U1021="BAJO"),11,AND(Z1021=7,V1021&lt;&gt;0),7,AND(Z1021=8,P1021&lt;&gt;0),25,AND(Z1021=8,R1021&lt;&gt;0),21,AND(Z1021=8,U1021="ALTO"),16,AND(Z1021=8,U1021="BAJO"),12,AND(Z1021=8,V1021&lt;&gt;0),8,AND(Z1021=9,P1021&lt;&gt;0),25,AND(Z1021=9,R1021&lt;&gt;0),21,AND(Z1021=9,U1021="ALTO"),20,AND(Z1021=9,U1021="BAJO"),17,AND(Z1021=9,V1021&lt;&gt;0),13,AND(Z1021=10,P1021&lt;&gt;0),25,AND(Z1021=10,R1021&lt;&gt;0),22,AND(Z1021=10,U1021="ALTO"),21,AND(Z1021=10,U1021="BAJO"),18,AND(Z1021=10,V1021&lt;&gt;0),18,AND(Z1021=11,P1021&lt;&gt;0),25,AND(Z1021=11,R1021&lt;&gt;0),23,AND(Z1021=11,U1021="ALTO"),20,AND(Z1021=11,U1021="BAJO"),16,AND(Z1021=11,V1021&lt;&gt;0),11,AND(Z1021=12,P1021&lt;&gt;0),25,AND(Z1021=12,R1021&lt;&gt;0),23,AND(Z1021=12,U1021="ALTO"),20,AND(Z1021=12,U1021="BAJO"),16,AND(Z1021=12,V1021&lt;&gt;0),12,AND(Z1021=13,P1021&lt;&gt;0),25,AND(Z1021=13,R1021&lt;&gt;0),21,AND(Z1021=13,U1021="ALTO"),20,AND(Z1021=13,U1021="BAJO"),17,AND(Z1021=13,V1021&lt;&gt;0),17,AND(Z1021=14,P1021&lt;&gt;0),25,AND(Z1021=14,R1021&lt;&gt;0),24,AND(Z1021=14,U1021="ALTO"),23,AND(Z1021=14,U1021="BAJO"),21,AND(Z1021=14,V1021&lt;&gt;0),18,AND(Z1021=15,P1021&lt;&gt;0),25,AND(Z1021=15,R1021&lt;&gt;0),24,AND(Z1021=15,U1021="ALTO"),22,AND(Z1021=15,U1021="BAJO"),19,AND(Z1021=15,V1021&lt;&gt;0),19,AND(Z1021=16,P1021&lt;&gt;0),25,AND(Z1021=16,R1021&lt;&gt;0),23,AND(Z1021=16,U1021="ALTO"),23,AND(Z1021=16,U1021="BAJO"),23,AND(Z1021=16,V1021&lt;&gt;0),20,AND(Z1021=17,P1021&lt;&gt;0),25,AND(Z1021=17,R1021&lt;&gt;0),24,AND(Z1021=17,U1021="ALTO"),23,AND(Z1021=17,U1021="BAJO"),21,AND(Z1021=17,V1021&lt;&gt;0),20,AND(Z1021=18,P1021&lt;&gt;0),25,AND(Z1021=18,R1021&lt;&gt;0),24,AND(Z1021=18,U1021="ALTO"),23,AND(Z1021=18,U1021="BAJO"),22,AND(Z1021=18,V1021&lt;&gt;0),21,AND(Z1021=19,P1021&lt;&gt;0),25,AND(Z1021=19,R1021&lt;&gt;0),25,AND(Z1021=19,U1021="ALTO"),24,AND(Z1021=19,U1021="BAJO"),22,AND(Z1021=19,V1021&lt;&gt;0),22,AND(Z1021&lt;&gt;0,X1021&lt;&gt;0),Z1021,TRUE,"FALSO")</f>
        <v>FALSO</v>
      </c>
      <c r="AC1021" s="222"/>
      <c r="AD1021" s="222"/>
      <c r="AE1021" s="36"/>
      <c r="AF1021" s="37"/>
      <c r="AG1021" s="37"/>
      <c r="AH1021" s="25"/>
      <c r="AI1021" s="25"/>
      <c r="AJ1021" s="25"/>
      <c r="AK1021" s="25"/>
      <c r="AL1021" s="25"/>
      <c r="AM1021" s="25"/>
      <c r="AN1021" s="25"/>
      <c r="AO1021" s="35"/>
      <c r="AP1021" s="25"/>
      <c r="AQ1021" s="35"/>
      <c r="AR1021" s="25"/>
      <c r="AS1021" s="35"/>
      <c r="AT1021" s="25"/>
      <c r="AU1021" s="35"/>
      <c r="AV1021" s="25"/>
      <c r="AW1021" s="35"/>
      <c r="AX1021" s="25"/>
    </row>
    <row r="1022" spans="1:50" ht="26.25">
      <c r="A1022" s="285"/>
      <c r="B1022" s="381"/>
      <c r="C1022" s="379"/>
      <c r="D1022" s="378"/>
      <c r="E1022" s="252"/>
      <c r="F1022" s="253"/>
      <c r="G1022" s="225"/>
      <c r="H1022" s="227"/>
      <c r="I1022" s="254"/>
      <c r="J1022" s="255" t="e">
        <f>+VLOOKUP(I1022,Peligros_Aspectos!A:D,4,0)</f>
        <v>#N/A</v>
      </c>
      <c r="K1022" s="256" t="e">
        <f>+VLOOKUP(I1022,Peligros_Aspectos!A:D,2,0)</f>
        <v>#N/A</v>
      </c>
      <c r="L1022" s="257" t="e">
        <f>+VLOOKUP(I1022,Peligros_Aspectos!A:C,3,0)</f>
        <v>#N/A</v>
      </c>
      <c r="M1022" s="232"/>
      <c r="N1022" s="258"/>
      <c r="O1022" s="245" t="str">
        <f t="shared" si="76"/>
        <v/>
      </c>
      <c r="P1022" s="260"/>
      <c r="Q1022" s="260"/>
      <c r="R1022" s="260"/>
      <c r="S1022" s="260"/>
      <c r="T1022" s="264"/>
      <c r="U1022" s="255"/>
      <c r="V1022" s="264"/>
      <c r="W1022" s="264"/>
      <c r="X1022" s="260"/>
      <c r="Y1022" s="266"/>
      <c r="Z1022" s="245" t="str">
        <f t="shared" si="75"/>
        <v/>
      </c>
      <c r="AA1022" s="267"/>
      <c r="AB1022" s="245" t="str">
        <f t="array" ref="AB1022">_xlfn.IFS(AND(Z1022=1,P1022&lt;&gt;0),25,AND(Z1022=1,R1022&lt;&gt;0),21,AND(Z1022=1,U1022="ALTO"),16,AND(Z1022=1,U1022="BAJO"),11,AND(Z1022=1,V1022&lt;&gt;0),2,AND(Z1022=2,P1022&lt;&gt;0),25,AND(Z1022=2,R1022&lt;&gt;0),21,AND(Z1022=2,U1022="ALTO"),16,AND(Z1022=2,U1022="BAJO"),11,AND(Z1022=2,V1022&lt;&gt;0),4,AND(Z1022=3,P1022&lt;&gt;0),25,AND(Z1022=3,R1022&lt;&gt;0),21,AND(Z1022=3,U1022="ALTO"),16,AND(Z1022=3,U1022="BAJO"),12,AND(Z1022=3,V1022&lt;&gt;0),5,AND(Z1022=4,P1022&lt;&gt;0),25,AND(Z1022=4,R1022&lt;&gt;0),13,AND(Z1022=4,U1022="ALTO"),16,AND(Z1022=4,U1022="BAJO"),14,AND(Z1022=4,V1022&lt;&gt;0),7,AND(Z1022=5,P1022&lt;&gt;0),25,AND(Z1022=5,R1022&lt;&gt;0),21,AND(Z1022=5,U1022="ALTO"),16,AND(Z1022=5,U1022="BAJO"),12,AND(Z1022=5,V1022&lt;&gt;0),8,AND(Z1022=6,P1022&lt;&gt;0),25,AND(Z1022=6,R1022&lt;&gt;0),21,AND(Z1022=6,U1022="ALTO"),20,AND(Z1022=6,U1022="BAJO"),17,AND(Z1022=6,V1022&lt;&gt;0),6,AND(Z1022=7,P1022&lt;&gt;0),25,AND(Z1022=7,R1022&lt;&gt;0),23,AND(Z1022=7,U1022="ALTO"),16,AND(Z1022=7,U1022="BAJO"),11,AND(Z1022=7,V1022&lt;&gt;0),7,AND(Z1022=8,P1022&lt;&gt;0),25,AND(Z1022=8,R1022&lt;&gt;0),21,AND(Z1022=8,U1022="ALTO"),16,AND(Z1022=8,U1022="BAJO"),12,AND(Z1022=8,V1022&lt;&gt;0),8,AND(Z1022=9,P1022&lt;&gt;0),25,AND(Z1022=9,R1022&lt;&gt;0),21,AND(Z1022=9,U1022="ALTO"),20,AND(Z1022=9,U1022="BAJO"),17,AND(Z1022=9,V1022&lt;&gt;0),13,AND(Z1022=10,P1022&lt;&gt;0),25,AND(Z1022=10,R1022&lt;&gt;0),22,AND(Z1022=10,U1022="ALTO"),21,AND(Z1022=10,U1022="BAJO"),18,AND(Z1022=10,V1022&lt;&gt;0),18,AND(Z1022=11,P1022&lt;&gt;0),25,AND(Z1022=11,R1022&lt;&gt;0),23,AND(Z1022=11,U1022="ALTO"),20,AND(Z1022=11,U1022="BAJO"),16,AND(Z1022=11,V1022&lt;&gt;0),11,AND(Z1022=12,P1022&lt;&gt;0),25,AND(Z1022=12,R1022&lt;&gt;0),23,AND(Z1022=12,U1022="ALTO"),20,AND(Z1022=12,U1022="BAJO"),16,AND(Z1022=12,V1022&lt;&gt;0),12,AND(Z1022=13,P1022&lt;&gt;0),25,AND(Z1022=13,R1022&lt;&gt;0),21,AND(Z1022=13,U1022="ALTO"),20,AND(Z1022=13,U1022="BAJO"),17,AND(Z1022=13,V1022&lt;&gt;0),17,AND(Z1022=14,P1022&lt;&gt;0),25,AND(Z1022=14,R1022&lt;&gt;0),24,AND(Z1022=14,U1022="ALTO"),23,AND(Z1022=14,U1022="BAJO"),21,AND(Z1022=14,V1022&lt;&gt;0),18,AND(Z1022=15,P1022&lt;&gt;0),25,AND(Z1022=15,R1022&lt;&gt;0),24,AND(Z1022=15,U1022="ALTO"),22,AND(Z1022=15,U1022="BAJO"),19,AND(Z1022=15,V1022&lt;&gt;0),19,AND(Z1022=16,P1022&lt;&gt;0),25,AND(Z1022=16,R1022&lt;&gt;0),23,AND(Z1022=16,U1022="ALTO"),23,AND(Z1022=16,U1022="BAJO"),23,AND(Z1022=16,V1022&lt;&gt;0),20,AND(Z1022=17,P1022&lt;&gt;0),25,AND(Z1022=17,R1022&lt;&gt;0),24,AND(Z1022=17,U1022="ALTO"),23,AND(Z1022=17,U1022="BAJO"),21,AND(Z1022=17,V1022&lt;&gt;0),20,AND(Z1022=18,P1022&lt;&gt;0),25,AND(Z1022=18,R1022&lt;&gt;0),24,AND(Z1022=18,U1022="ALTO"),23,AND(Z1022=18,U1022="BAJO"),22,AND(Z1022=18,V1022&lt;&gt;0),21,AND(Z1022=19,P1022&lt;&gt;0),25,AND(Z1022=19,R1022&lt;&gt;0),25,AND(Z1022=19,U1022="ALTO"),24,AND(Z1022=19,U1022="BAJO"),22,AND(Z1022=19,V1022&lt;&gt;0),22,AND(Z1022&lt;&gt;0,X1022&lt;&gt;0),Z1022,TRUE,"FALSO")</f>
        <v>FALSO</v>
      </c>
      <c r="AC1022" s="222"/>
      <c r="AD1022" s="222"/>
      <c r="AE1022" s="36"/>
      <c r="AF1022" s="37"/>
      <c r="AG1022" s="37"/>
      <c r="AH1022" s="25"/>
      <c r="AI1022" s="25"/>
      <c r="AJ1022" s="25"/>
      <c r="AK1022" s="25"/>
      <c r="AL1022" s="25"/>
      <c r="AM1022" s="25"/>
      <c r="AN1022" s="25"/>
      <c r="AO1022" s="35"/>
      <c r="AP1022" s="25"/>
      <c r="AQ1022" s="35"/>
      <c r="AR1022" s="25"/>
      <c r="AS1022" s="35"/>
      <c r="AT1022" s="25"/>
      <c r="AU1022" s="35"/>
      <c r="AV1022" s="25"/>
      <c r="AW1022" s="35"/>
      <c r="AX1022" s="25"/>
    </row>
    <row r="1023" spans="1:50" ht="26.25">
      <c r="A1023" s="285"/>
      <c r="B1023" s="381"/>
      <c r="C1023" s="379"/>
      <c r="D1023" s="378"/>
      <c r="E1023" s="252"/>
      <c r="F1023" s="253"/>
      <c r="G1023" s="225"/>
      <c r="H1023" s="227"/>
      <c r="I1023" s="254"/>
      <c r="J1023" s="255" t="e">
        <f>+VLOOKUP(I1023,Peligros_Aspectos!A:D,4,0)</f>
        <v>#N/A</v>
      </c>
      <c r="K1023" s="256" t="e">
        <f>+VLOOKUP(I1023,Peligros_Aspectos!A:D,2,0)</f>
        <v>#N/A</v>
      </c>
      <c r="L1023" s="257" t="e">
        <f>+VLOOKUP(I1023,Peligros_Aspectos!A:C,3,0)</f>
        <v>#N/A</v>
      </c>
      <c r="M1023" s="232"/>
      <c r="N1023" s="258"/>
      <c r="O1023" s="245" t="str">
        <f t="shared" si="76"/>
        <v/>
      </c>
      <c r="P1023" s="260"/>
      <c r="Q1023" s="260"/>
      <c r="R1023" s="260"/>
      <c r="S1023" s="260"/>
      <c r="T1023" s="260"/>
      <c r="U1023" s="255"/>
      <c r="V1023" s="265"/>
      <c r="W1023" s="264"/>
      <c r="X1023" s="260"/>
      <c r="Y1023" s="266"/>
      <c r="Z1023" s="245" t="str">
        <f t="shared" si="75"/>
        <v/>
      </c>
      <c r="AA1023" s="267"/>
      <c r="AB1023" s="245" t="str">
        <f t="array" ref="AB1023">_xlfn.IFS(AND(Z1023=1,P1023&lt;&gt;0),25,AND(Z1023=1,R1023&lt;&gt;0),21,AND(Z1023=1,U1023="ALTO"),16,AND(Z1023=1,U1023="BAJO"),11,AND(Z1023=1,V1023&lt;&gt;0),2,AND(Z1023=2,P1023&lt;&gt;0),25,AND(Z1023=2,R1023&lt;&gt;0),21,AND(Z1023=2,U1023="ALTO"),16,AND(Z1023=2,U1023="BAJO"),11,AND(Z1023=2,V1023&lt;&gt;0),4,AND(Z1023=3,P1023&lt;&gt;0),25,AND(Z1023=3,R1023&lt;&gt;0),21,AND(Z1023=3,U1023="ALTO"),16,AND(Z1023=3,U1023="BAJO"),12,AND(Z1023=3,V1023&lt;&gt;0),5,AND(Z1023=4,P1023&lt;&gt;0),25,AND(Z1023=4,R1023&lt;&gt;0),13,AND(Z1023=4,U1023="ALTO"),16,AND(Z1023=4,U1023="BAJO"),14,AND(Z1023=4,V1023&lt;&gt;0),7,AND(Z1023=5,P1023&lt;&gt;0),25,AND(Z1023=5,R1023&lt;&gt;0),21,AND(Z1023=5,U1023="ALTO"),16,AND(Z1023=5,U1023="BAJO"),12,AND(Z1023=5,V1023&lt;&gt;0),8,AND(Z1023=6,P1023&lt;&gt;0),25,AND(Z1023=6,R1023&lt;&gt;0),21,AND(Z1023=6,U1023="ALTO"),20,AND(Z1023=6,U1023="BAJO"),17,AND(Z1023=6,V1023&lt;&gt;0),6,AND(Z1023=7,P1023&lt;&gt;0),25,AND(Z1023=7,R1023&lt;&gt;0),23,AND(Z1023=7,U1023="ALTO"),16,AND(Z1023=7,U1023="BAJO"),11,AND(Z1023=7,V1023&lt;&gt;0),7,AND(Z1023=8,P1023&lt;&gt;0),25,AND(Z1023=8,R1023&lt;&gt;0),21,AND(Z1023=8,U1023="ALTO"),16,AND(Z1023=8,U1023="BAJO"),12,AND(Z1023=8,V1023&lt;&gt;0),8,AND(Z1023=9,P1023&lt;&gt;0),25,AND(Z1023=9,R1023&lt;&gt;0),21,AND(Z1023=9,U1023="ALTO"),20,AND(Z1023=9,U1023="BAJO"),17,AND(Z1023=9,V1023&lt;&gt;0),13,AND(Z1023=10,P1023&lt;&gt;0),25,AND(Z1023=10,R1023&lt;&gt;0),22,AND(Z1023=10,U1023="ALTO"),21,AND(Z1023=10,U1023="BAJO"),18,AND(Z1023=10,V1023&lt;&gt;0),18,AND(Z1023=11,P1023&lt;&gt;0),25,AND(Z1023=11,R1023&lt;&gt;0),23,AND(Z1023=11,U1023="ALTO"),20,AND(Z1023=11,U1023="BAJO"),16,AND(Z1023=11,V1023&lt;&gt;0),11,AND(Z1023=12,P1023&lt;&gt;0),25,AND(Z1023=12,R1023&lt;&gt;0),23,AND(Z1023=12,U1023="ALTO"),20,AND(Z1023=12,U1023="BAJO"),16,AND(Z1023=12,V1023&lt;&gt;0),12,AND(Z1023=13,P1023&lt;&gt;0),25,AND(Z1023=13,R1023&lt;&gt;0),21,AND(Z1023=13,U1023="ALTO"),20,AND(Z1023=13,U1023="BAJO"),17,AND(Z1023=13,V1023&lt;&gt;0),17,AND(Z1023=14,P1023&lt;&gt;0),25,AND(Z1023=14,R1023&lt;&gt;0),24,AND(Z1023=14,U1023="ALTO"),23,AND(Z1023=14,U1023="BAJO"),21,AND(Z1023=14,V1023&lt;&gt;0),18,AND(Z1023=15,P1023&lt;&gt;0),25,AND(Z1023=15,R1023&lt;&gt;0),24,AND(Z1023=15,U1023="ALTO"),22,AND(Z1023=15,U1023="BAJO"),19,AND(Z1023=15,V1023&lt;&gt;0),19,AND(Z1023=16,P1023&lt;&gt;0),25,AND(Z1023=16,R1023&lt;&gt;0),23,AND(Z1023=16,U1023="ALTO"),23,AND(Z1023=16,U1023="BAJO"),23,AND(Z1023=16,V1023&lt;&gt;0),20,AND(Z1023=17,P1023&lt;&gt;0),25,AND(Z1023=17,R1023&lt;&gt;0),24,AND(Z1023=17,U1023="ALTO"),23,AND(Z1023=17,U1023="BAJO"),21,AND(Z1023=17,V1023&lt;&gt;0),20,AND(Z1023=18,P1023&lt;&gt;0),25,AND(Z1023=18,R1023&lt;&gt;0),24,AND(Z1023=18,U1023="ALTO"),23,AND(Z1023=18,U1023="BAJO"),22,AND(Z1023=18,V1023&lt;&gt;0),21,AND(Z1023=19,P1023&lt;&gt;0),25,AND(Z1023=19,R1023&lt;&gt;0),25,AND(Z1023=19,U1023="ALTO"),24,AND(Z1023=19,U1023="BAJO"),22,AND(Z1023=19,V1023&lt;&gt;0),22,AND(Z1023&lt;&gt;0,X1023&lt;&gt;0),Z1023,TRUE,"FALSO")</f>
        <v>FALSO</v>
      </c>
      <c r="AC1023" s="222"/>
      <c r="AD1023" s="222"/>
      <c r="AE1023" s="36"/>
      <c r="AF1023" s="37"/>
      <c r="AG1023" s="37"/>
      <c r="AH1023" s="25"/>
      <c r="AI1023" s="25"/>
      <c r="AJ1023" s="25"/>
      <c r="AK1023" s="25"/>
      <c r="AL1023" s="25"/>
      <c r="AM1023" s="25"/>
      <c r="AN1023" s="25"/>
      <c r="AO1023" s="35"/>
      <c r="AP1023" s="25"/>
      <c r="AQ1023" s="35"/>
      <c r="AR1023" s="25"/>
      <c r="AS1023" s="35"/>
      <c r="AT1023" s="25"/>
      <c r="AU1023" s="35"/>
      <c r="AV1023" s="25"/>
      <c r="AW1023" s="35"/>
      <c r="AX1023" s="25"/>
    </row>
    <row r="1024" spans="1:50" ht="26.25">
      <c r="A1024" s="285"/>
      <c r="B1024" s="381"/>
      <c r="C1024" s="379"/>
      <c r="D1024" s="378"/>
      <c r="E1024" s="252"/>
      <c r="F1024" s="253"/>
      <c r="G1024" s="225"/>
      <c r="H1024" s="227"/>
      <c r="I1024" s="254"/>
      <c r="J1024" s="255" t="e">
        <f>+VLOOKUP(I1024,Peligros_Aspectos!A:D,4,0)</f>
        <v>#N/A</v>
      </c>
      <c r="K1024" s="256" t="e">
        <f>+VLOOKUP(I1024,Peligros_Aspectos!A:D,2,0)</f>
        <v>#N/A</v>
      </c>
      <c r="L1024" s="257" t="e">
        <f>+VLOOKUP(I1024,Peligros_Aspectos!A:C,3,0)</f>
        <v>#N/A</v>
      </c>
      <c r="M1024" s="232"/>
      <c r="N1024" s="258"/>
      <c r="O1024" s="245" t="str">
        <f t="shared" si="76"/>
        <v/>
      </c>
      <c r="P1024" s="260"/>
      <c r="Q1024" s="260"/>
      <c r="R1024" s="260"/>
      <c r="S1024" s="260"/>
      <c r="T1024" s="260"/>
      <c r="U1024" s="258"/>
      <c r="V1024" s="264"/>
      <c r="W1024" s="264"/>
      <c r="X1024" s="260"/>
      <c r="Y1024" s="266"/>
      <c r="Z1024" s="245" t="str">
        <f t="shared" si="75"/>
        <v/>
      </c>
      <c r="AA1024" s="267"/>
      <c r="AB1024" s="245" t="str">
        <f t="array" ref="AB1024">_xlfn.IFS(AND(Z1024=1,P1024&lt;&gt;0),25,AND(Z1024=1,R1024&lt;&gt;0),21,AND(Z1024=1,U1024="ALTO"),16,AND(Z1024=1,U1024="BAJO"),11,AND(Z1024=1,V1024&lt;&gt;0),2,AND(Z1024=2,P1024&lt;&gt;0),25,AND(Z1024=2,R1024&lt;&gt;0),21,AND(Z1024=2,U1024="ALTO"),16,AND(Z1024=2,U1024="BAJO"),11,AND(Z1024=2,V1024&lt;&gt;0),4,AND(Z1024=3,P1024&lt;&gt;0),25,AND(Z1024=3,R1024&lt;&gt;0),21,AND(Z1024=3,U1024="ALTO"),16,AND(Z1024=3,U1024="BAJO"),12,AND(Z1024=3,V1024&lt;&gt;0),5,AND(Z1024=4,P1024&lt;&gt;0),25,AND(Z1024=4,R1024&lt;&gt;0),13,AND(Z1024=4,U1024="ALTO"),16,AND(Z1024=4,U1024="BAJO"),14,AND(Z1024=4,V1024&lt;&gt;0),7,AND(Z1024=5,P1024&lt;&gt;0),25,AND(Z1024=5,R1024&lt;&gt;0),21,AND(Z1024=5,U1024="ALTO"),16,AND(Z1024=5,U1024="BAJO"),12,AND(Z1024=5,V1024&lt;&gt;0),8,AND(Z1024=6,P1024&lt;&gt;0),25,AND(Z1024=6,R1024&lt;&gt;0),21,AND(Z1024=6,U1024="ALTO"),20,AND(Z1024=6,U1024="BAJO"),17,AND(Z1024=6,V1024&lt;&gt;0),6,AND(Z1024=7,P1024&lt;&gt;0),25,AND(Z1024=7,R1024&lt;&gt;0),23,AND(Z1024=7,U1024="ALTO"),16,AND(Z1024=7,U1024="BAJO"),11,AND(Z1024=7,V1024&lt;&gt;0),7,AND(Z1024=8,P1024&lt;&gt;0),25,AND(Z1024=8,R1024&lt;&gt;0),21,AND(Z1024=8,U1024="ALTO"),16,AND(Z1024=8,U1024="BAJO"),12,AND(Z1024=8,V1024&lt;&gt;0),8,AND(Z1024=9,P1024&lt;&gt;0),25,AND(Z1024=9,R1024&lt;&gt;0),21,AND(Z1024=9,U1024="ALTO"),20,AND(Z1024=9,U1024="BAJO"),17,AND(Z1024=9,V1024&lt;&gt;0),13,AND(Z1024=10,P1024&lt;&gt;0),25,AND(Z1024=10,R1024&lt;&gt;0),22,AND(Z1024=10,U1024="ALTO"),21,AND(Z1024=10,U1024="BAJO"),18,AND(Z1024=10,V1024&lt;&gt;0),18,AND(Z1024=11,P1024&lt;&gt;0),25,AND(Z1024=11,R1024&lt;&gt;0),23,AND(Z1024=11,U1024="ALTO"),20,AND(Z1024=11,U1024="BAJO"),16,AND(Z1024=11,V1024&lt;&gt;0),11,AND(Z1024=12,P1024&lt;&gt;0),25,AND(Z1024=12,R1024&lt;&gt;0),23,AND(Z1024=12,U1024="ALTO"),20,AND(Z1024=12,U1024="BAJO"),16,AND(Z1024=12,V1024&lt;&gt;0),12,AND(Z1024=13,P1024&lt;&gt;0),25,AND(Z1024=13,R1024&lt;&gt;0),21,AND(Z1024=13,U1024="ALTO"),20,AND(Z1024=13,U1024="BAJO"),17,AND(Z1024=13,V1024&lt;&gt;0),17,AND(Z1024=14,P1024&lt;&gt;0),25,AND(Z1024=14,R1024&lt;&gt;0),24,AND(Z1024=14,U1024="ALTO"),23,AND(Z1024=14,U1024="BAJO"),21,AND(Z1024=14,V1024&lt;&gt;0),18,AND(Z1024=15,P1024&lt;&gt;0),25,AND(Z1024=15,R1024&lt;&gt;0),24,AND(Z1024=15,U1024="ALTO"),22,AND(Z1024=15,U1024="BAJO"),19,AND(Z1024=15,V1024&lt;&gt;0),19,AND(Z1024=16,P1024&lt;&gt;0),25,AND(Z1024=16,R1024&lt;&gt;0),23,AND(Z1024=16,U1024="ALTO"),23,AND(Z1024=16,U1024="BAJO"),23,AND(Z1024=16,V1024&lt;&gt;0),20,AND(Z1024=17,P1024&lt;&gt;0),25,AND(Z1024=17,R1024&lt;&gt;0),24,AND(Z1024=17,U1024="ALTO"),23,AND(Z1024=17,U1024="BAJO"),21,AND(Z1024=17,V1024&lt;&gt;0),20,AND(Z1024=18,P1024&lt;&gt;0),25,AND(Z1024=18,R1024&lt;&gt;0),24,AND(Z1024=18,U1024="ALTO"),23,AND(Z1024=18,U1024="BAJO"),22,AND(Z1024=18,V1024&lt;&gt;0),21,AND(Z1024=19,P1024&lt;&gt;0),25,AND(Z1024=19,R1024&lt;&gt;0),25,AND(Z1024=19,U1024="ALTO"),24,AND(Z1024=19,U1024="BAJO"),22,AND(Z1024=19,V1024&lt;&gt;0),22,AND(Z1024&lt;&gt;0,X1024&lt;&gt;0),Z1024,TRUE,"FALSO")</f>
        <v>FALSO</v>
      </c>
      <c r="AC1024" s="222"/>
      <c r="AD1024" s="222"/>
      <c r="AE1024" s="36"/>
      <c r="AF1024" s="37"/>
      <c r="AG1024" s="37"/>
      <c r="AH1024" s="25"/>
      <c r="AI1024" s="25"/>
      <c r="AJ1024" s="25"/>
      <c r="AK1024" s="25"/>
      <c r="AL1024" s="25"/>
      <c r="AM1024" s="25"/>
      <c r="AN1024" s="25"/>
      <c r="AO1024" s="35"/>
      <c r="AP1024" s="25"/>
      <c r="AQ1024" s="35"/>
      <c r="AR1024" s="25"/>
      <c r="AS1024" s="35"/>
      <c r="AT1024" s="25"/>
      <c r="AU1024" s="35"/>
      <c r="AV1024" s="25"/>
      <c r="AW1024" s="35"/>
      <c r="AX1024" s="25"/>
    </row>
    <row r="1025" spans="1:50" ht="26.25">
      <c r="A1025" s="285"/>
      <c r="B1025" s="381"/>
      <c r="C1025" s="379"/>
      <c r="D1025" s="378"/>
      <c r="E1025" s="252"/>
      <c r="F1025" s="253"/>
      <c r="G1025" s="225"/>
      <c r="H1025" s="227"/>
      <c r="I1025" s="254"/>
      <c r="J1025" s="255" t="e">
        <f>+VLOOKUP(I1025,Peligros_Aspectos!A:D,4,0)</f>
        <v>#N/A</v>
      </c>
      <c r="K1025" s="256" t="e">
        <f>+VLOOKUP(I1025,Peligros_Aspectos!A:D,2,0)</f>
        <v>#N/A</v>
      </c>
      <c r="L1025" s="257" t="e">
        <f>+VLOOKUP(I1025,Peligros_Aspectos!A:C,3,0)</f>
        <v>#N/A</v>
      </c>
      <c r="M1025" s="232"/>
      <c r="N1025" s="258"/>
      <c r="O1025" s="245" t="str">
        <f t="shared" si="76"/>
        <v/>
      </c>
      <c r="P1025" s="260"/>
      <c r="Q1025" s="260"/>
      <c r="R1025" s="260"/>
      <c r="S1025" s="260"/>
      <c r="T1025" s="260"/>
      <c r="U1025" s="258"/>
      <c r="V1025" s="265"/>
      <c r="W1025" s="264"/>
      <c r="X1025" s="260"/>
      <c r="Y1025" s="266"/>
      <c r="Z1025" s="245" t="str">
        <f t="shared" si="75"/>
        <v/>
      </c>
      <c r="AA1025" s="267"/>
      <c r="AB1025" s="245" t="str">
        <f t="array" ref="AB1025">_xlfn.IFS(AND(Z1025=1,P1025&lt;&gt;0),25,AND(Z1025=1,R1025&lt;&gt;0),21,AND(Z1025=1,U1025="ALTO"),16,AND(Z1025=1,U1025="BAJO"),11,AND(Z1025=1,V1025&lt;&gt;0),2,AND(Z1025=2,P1025&lt;&gt;0),25,AND(Z1025=2,R1025&lt;&gt;0),21,AND(Z1025=2,U1025="ALTO"),16,AND(Z1025=2,U1025="BAJO"),11,AND(Z1025=2,V1025&lt;&gt;0),4,AND(Z1025=3,P1025&lt;&gt;0),25,AND(Z1025=3,R1025&lt;&gt;0),21,AND(Z1025=3,U1025="ALTO"),16,AND(Z1025=3,U1025="BAJO"),12,AND(Z1025=3,V1025&lt;&gt;0),5,AND(Z1025=4,P1025&lt;&gt;0),25,AND(Z1025=4,R1025&lt;&gt;0),13,AND(Z1025=4,U1025="ALTO"),16,AND(Z1025=4,U1025="BAJO"),14,AND(Z1025=4,V1025&lt;&gt;0),7,AND(Z1025=5,P1025&lt;&gt;0),25,AND(Z1025=5,R1025&lt;&gt;0),21,AND(Z1025=5,U1025="ALTO"),16,AND(Z1025=5,U1025="BAJO"),12,AND(Z1025=5,V1025&lt;&gt;0),8,AND(Z1025=6,P1025&lt;&gt;0),25,AND(Z1025=6,R1025&lt;&gt;0),21,AND(Z1025=6,U1025="ALTO"),20,AND(Z1025=6,U1025="BAJO"),17,AND(Z1025=6,V1025&lt;&gt;0),6,AND(Z1025=7,P1025&lt;&gt;0),25,AND(Z1025=7,R1025&lt;&gt;0),23,AND(Z1025=7,U1025="ALTO"),16,AND(Z1025=7,U1025="BAJO"),11,AND(Z1025=7,V1025&lt;&gt;0),7,AND(Z1025=8,P1025&lt;&gt;0),25,AND(Z1025=8,R1025&lt;&gt;0),21,AND(Z1025=8,U1025="ALTO"),16,AND(Z1025=8,U1025="BAJO"),12,AND(Z1025=8,V1025&lt;&gt;0),8,AND(Z1025=9,P1025&lt;&gt;0),25,AND(Z1025=9,R1025&lt;&gt;0),21,AND(Z1025=9,U1025="ALTO"),20,AND(Z1025=9,U1025="BAJO"),17,AND(Z1025=9,V1025&lt;&gt;0),13,AND(Z1025=10,P1025&lt;&gt;0),25,AND(Z1025=10,R1025&lt;&gt;0),22,AND(Z1025=10,U1025="ALTO"),21,AND(Z1025=10,U1025="BAJO"),18,AND(Z1025=10,V1025&lt;&gt;0),18,AND(Z1025=11,P1025&lt;&gt;0),25,AND(Z1025=11,R1025&lt;&gt;0),23,AND(Z1025=11,U1025="ALTO"),20,AND(Z1025=11,U1025="BAJO"),16,AND(Z1025=11,V1025&lt;&gt;0),11,AND(Z1025=12,P1025&lt;&gt;0),25,AND(Z1025=12,R1025&lt;&gt;0),23,AND(Z1025=12,U1025="ALTO"),20,AND(Z1025=12,U1025="BAJO"),16,AND(Z1025=12,V1025&lt;&gt;0),12,AND(Z1025=13,P1025&lt;&gt;0),25,AND(Z1025=13,R1025&lt;&gt;0),21,AND(Z1025=13,U1025="ALTO"),20,AND(Z1025=13,U1025="BAJO"),17,AND(Z1025=13,V1025&lt;&gt;0),17,AND(Z1025=14,P1025&lt;&gt;0),25,AND(Z1025=14,R1025&lt;&gt;0),24,AND(Z1025=14,U1025="ALTO"),23,AND(Z1025=14,U1025="BAJO"),21,AND(Z1025=14,V1025&lt;&gt;0),18,AND(Z1025=15,P1025&lt;&gt;0),25,AND(Z1025=15,R1025&lt;&gt;0),24,AND(Z1025=15,U1025="ALTO"),22,AND(Z1025=15,U1025="BAJO"),19,AND(Z1025=15,V1025&lt;&gt;0),19,AND(Z1025=16,P1025&lt;&gt;0),25,AND(Z1025=16,R1025&lt;&gt;0),23,AND(Z1025=16,U1025="ALTO"),23,AND(Z1025=16,U1025="BAJO"),23,AND(Z1025=16,V1025&lt;&gt;0),20,AND(Z1025=17,P1025&lt;&gt;0),25,AND(Z1025=17,R1025&lt;&gt;0),24,AND(Z1025=17,U1025="ALTO"),23,AND(Z1025=17,U1025="BAJO"),21,AND(Z1025=17,V1025&lt;&gt;0),20,AND(Z1025=18,P1025&lt;&gt;0),25,AND(Z1025=18,R1025&lt;&gt;0),24,AND(Z1025=18,U1025="ALTO"),23,AND(Z1025=18,U1025="BAJO"),22,AND(Z1025=18,V1025&lt;&gt;0),21,AND(Z1025=19,P1025&lt;&gt;0),25,AND(Z1025=19,R1025&lt;&gt;0),25,AND(Z1025=19,U1025="ALTO"),24,AND(Z1025=19,U1025="BAJO"),22,AND(Z1025=19,V1025&lt;&gt;0),22,AND(Z1025&lt;&gt;0,X1025&lt;&gt;0),Z1025,TRUE,"FALSO")</f>
        <v>FALSO</v>
      </c>
      <c r="AC1025" s="222"/>
      <c r="AD1025" s="222"/>
      <c r="AE1025" s="36"/>
      <c r="AF1025" s="37"/>
      <c r="AG1025" s="37"/>
      <c r="AH1025" s="25"/>
      <c r="AI1025" s="25"/>
      <c r="AJ1025" s="25"/>
      <c r="AK1025" s="25"/>
      <c r="AL1025" s="25"/>
      <c r="AM1025" s="25"/>
      <c r="AN1025" s="25"/>
      <c r="AO1025" s="35"/>
      <c r="AP1025" s="25"/>
      <c r="AQ1025" s="35"/>
      <c r="AR1025" s="25"/>
      <c r="AS1025" s="35"/>
      <c r="AT1025" s="25"/>
      <c r="AU1025" s="35"/>
      <c r="AV1025" s="25"/>
      <c r="AW1025" s="35"/>
      <c r="AX1025" s="25"/>
    </row>
    <row r="1026" spans="1:50" ht="26.25">
      <c r="A1026" s="285"/>
      <c r="B1026" s="381"/>
      <c r="C1026" s="379"/>
      <c r="D1026" s="378"/>
      <c r="E1026" s="252"/>
      <c r="F1026" s="253"/>
      <c r="G1026" s="225"/>
      <c r="H1026" s="227"/>
      <c r="I1026" s="254"/>
      <c r="J1026" s="255" t="e">
        <f>+VLOOKUP(I1026,Peligros_Aspectos!A:D,4,0)</f>
        <v>#N/A</v>
      </c>
      <c r="K1026" s="256" t="e">
        <f>+VLOOKUP(I1026,Peligros_Aspectos!A:D,2,0)</f>
        <v>#N/A</v>
      </c>
      <c r="L1026" s="257" t="e">
        <f>+VLOOKUP(I1026,Peligros_Aspectos!A:C,3,0)</f>
        <v>#N/A</v>
      </c>
      <c r="M1026" s="232"/>
      <c r="N1026" s="258"/>
      <c r="O1026" s="245" t="str">
        <f t="shared" si="76"/>
        <v/>
      </c>
      <c r="P1026" s="260"/>
      <c r="Q1026" s="260"/>
      <c r="R1026" s="260"/>
      <c r="S1026" s="260"/>
      <c r="T1026" s="260"/>
      <c r="U1026" s="255"/>
      <c r="V1026" s="264"/>
      <c r="W1026" s="264"/>
      <c r="X1026" s="260"/>
      <c r="Y1026" s="266"/>
      <c r="Z1026" s="245" t="str">
        <f t="shared" si="75"/>
        <v/>
      </c>
      <c r="AA1026" s="267"/>
      <c r="AB1026" s="245" t="str">
        <f t="array" ref="AB1026">_xlfn.IFS(AND(Z1026=1,P1026&lt;&gt;0),25,AND(Z1026=1,R1026&lt;&gt;0),21,AND(Z1026=1,U1026="ALTO"),16,AND(Z1026=1,U1026="BAJO"),11,AND(Z1026=1,V1026&lt;&gt;0),2,AND(Z1026=2,P1026&lt;&gt;0),25,AND(Z1026=2,R1026&lt;&gt;0),21,AND(Z1026=2,U1026="ALTO"),16,AND(Z1026=2,U1026="BAJO"),11,AND(Z1026=2,V1026&lt;&gt;0),4,AND(Z1026=3,P1026&lt;&gt;0),25,AND(Z1026=3,R1026&lt;&gt;0),21,AND(Z1026=3,U1026="ALTO"),16,AND(Z1026=3,U1026="BAJO"),12,AND(Z1026=3,V1026&lt;&gt;0),5,AND(Z1026=4,P1026&lt;&gt;0),25,AND(Z1026=4,R1026&lt;&gt;0),13,AND(Z1026=4,U1026="ALTO"),16,AND(Z1026=4,U1026="BAJO"),14,AND(Z1026=4,V1026&lt;&gt;0),7,AND(Z1026=5,P1026&lt;&gt;0),25,AND(Z1026=5,R1026&lt;&gt;0),21,AND(Z1026=5,U1026="ALTO"),16,AND(Z1026=5,U1026="BAJO"),12,AND(Z1026=5,V1026&lt;&gt;0),8,AND(Z1026=6,P1026&lt;&gt;0),25,AND(Z1026=6,R1026&lt;&gt;0),21,AND(Z1026=6,U1026="ALTO"),20,AND(Z1026=6,U1026="BAJO"),17,AND(Z1026=6,V1026&lt;&gt;0),6,AND(Z1026=7,P1026&lt;&gt;0),25,AND(Z1026=7,R1026&lt;&gt;0),23,AND(Z1026=7,U1026="ALTO"),16,AND(Z1026=7,U1026="BAJO"),11,AND(Z1026=7,V1026&lt;&gt;0),7,AND(Z1026=8,P1026&lt;&gt;0),25,AND(Z1026=8,R1026&lt;&gt;0),21,AND(Z1026=8,U1026="ALTO"),16,AND(Z1026=8,U1026="BAJO"),12,AND(Z1026=8,V1026&lt;&gt;0),8,AND(Z1026=9,P1026&lt;&gt;0),25,AND(Z1026=9,R1026&lt;&gt;0),21,AND(Z1026=9,U1026="ALTO"),20,AND(Z1026=9,U1026="BAJO"),17,AND(Z1026=9,V1026&lt;&gt;0),13,AND(Z1026=10,P1026&lt;&gt;0),25,AND(Z1026=10,R1026&lt;&gt;0),22,AND(Z1026=10,U1026="ALTO"),21,AND(Z1026=10,U1026="BAJO"),18,AND(Z1026=10,V1026&lt;&gt;0),18,AND(Z1026=11,P1026&lt;&gt;0),25,AND(Z1026=11,R1026&lt;&gt;0),23,AND(Z1026=11,U1026="ALTO"),20,AND(Z1026=11,U1026="BAJO"),16,AND(Z1026=11,V1026&lt;&gt;0),11,AND(Z1026=12,P1026&lt;&gt;0),25,AND(Z1026=12,R1026&lt;&gt;0),23,AND(Z1026=12,U1026="ALTO"),20,AND(Z1026=12,U1026="BAJO"),16,AND(Z1026=12,V1026&lt;&gt;0),12,AND(Z1026=13,P1026&lt;&gt;0),25,AND(Z1026=13,R1026&lt;&gt;0),21,AND(Z1026=13,U1026="ALTO"),20,AND(Z1026=13,U1026="BAJO"),17,AND(Z1026=13,V1026&lt;&gt;0),17,AND(Z1026=14,P1026&lt;&gt;0),25,AND(Z1026=14,R1026&lt;&gt;0),24,AND(Z1026=14,U1026="ALTO"),23,AND(Z1026=14,U1026="BAJO"),21,AND(Z1026=14,V1026&lt;&gt;0),18,AND(Z1026=15,P1026&lt;&gt;0),25,AND(Z1026=15,R1026&lt;&gt;0),24,AND(Z1026=15,U1026="ALTO"),22,AND(Z1026=15,U1026="BAJO"),19,AND(Z1026=15,V1026&lt;&gt;0),19,AND(Z1026=16,P1026&lt;&gt;0),25,AND(Z1026=16,R1026&lt;&gt;0),23,AND(Z1026=16,U1026="ALTO"),23,AND(Z1026=16,U1026="BAJO"),23,AND(Z1026=16,V1026&lt;&gt;0),20,AND(Z1026=17,P1026&lt;&gt;0),25,AND(Z1026=17,R1026&lt;&gt;0),24,AND(Z1026=17,U1026="ALTO"),23,AND(Z1026=17,U1026="BAJO"),21,AND(Z1026=17,V1026&lt;&gt;0),20,AND(Z1026=18,P1026&lt;&gt;0),25,AND(Z1026=18,R1026&lt;&gt;0),24,AND(Z1026=18,U1026="ALTO"),23,AND(Z1026=18,U1026="BAJO"),22,AND(Z1026=18,V1026&lt;&gt;0),21,AND(Z1026=19,P1026&lt;&gt;0),25,AND(Z1026=19,R1026&lt;&gt;0),25,AND(Z1026=19,U1026="ALTO"),24,AND(Z1026=19,U1026="BAJO"),22,AND(Z1026=19,V1026&lt;&gt;0),22,AND(Z1026&lt;&gt;0,X1026&lt;&gt;0),Z1026,TRUE,"FALSO")</f>
        <v>FALSO</v>
      </c>
      <c r="AC1026" s="222"/>
      <c r="AD1026" s="222"/>
      <c r="AE1026" s="36"/>
      <c r="AF1026" s="37"/>
      <c r="AG1026" s="37"/>
      <c r="AH1026" s="25"/>
      <c r="AI1026" s="25"/>
      <c r="AJ1026" s="25"/>
      <c r="AK1026" s="25"/>
      <c r="AL1026" s="25"/>
      <c r="AM1026" s="25"/>
      <c r="AN1026" s="25"/>
      <c r="AO1026" s="35"/>
      <c r="AP1026" s="25"/>
      <c r="AQ1026" s="35"/>
      <c r="AR1026" s="25"/>
      <c r="AS1026" s="35"/>
      <c r="AT1026" s="25"/>
      <c r="AU1026" s="35"/>
      <c r="AV1026" s="25"/>
      <c r="AW1026" s="35"/>
      <c r="AX1026" s="25"/>
    </row>
    <row r="1027" spans="1:50" ht="26.25">
      <c r="A1027" s="285"/>
      <c r="B1027" s="381"/>
      <c r="C1027" s="379"/>
      <c r="D1027" s="378"/>
      <c r="E1027" s="252"/>
      <c r="F1027" s="253"/>
      <c r="G1027" s="225"/>
      <c r="H1027" s="227"/>
      <c r="I1027" s="254"/>
      <c r="J1027" s="255" t="e">
        <f>+VLOOKUP(I1027,Peligros_Aspectos!A:D,4,0)</f>
        <v>#N/A</v>
      </c>
      <c r="K1027" s="256" t="e">
        <f>+VLOOKUP(I1027,Peligros_Aspectos!A:D,2,0)</f>
        <v>#N/A</v>
      </c>
      <c r="L1027" s="257" t="e">
        <f>+VLOOKUP(I1027,Peligros_Aspectos!A:C,3,0)</f>
        <v>#N/A</v>
      </c>
      <c r="M1027" s="232"/>
      <c r="N1027" s="258"/>
      <c r="O1027" s="245" t="str">
        <f t="shared" si="76"/>
        <v/>
      </c>
      <c r="P1027" s="260"/>
      <c r="Q1027" s="260"/>
      <c r="R1027" s="260"/>
      <c r="S1027" s="260"/>
      <c r="T1027" s="260"/>
      <c r="U1027" s="258"/>
      <c r="V1027" s="265"/>
      <c r="W1027" s="264"/>
      <c r="X1027" s="260"/>
      <c r="Y1027" s="266"/>
      <c r="Z1027" s="245" t="str">
        <f t="shared" si="75"/>
        <v/>
      </c>
      <c r="AA1027" s="267"/>
      <c r="AB1027" s="245" t="str">
        <f t="array" ref="AB1027">_xlfn.IFS(AND(Z1027=1,P1027&lt;&gt;0),25,AND(Z1027=1,R1027&lt;&gt;0),21,AND(Z1027=1,U1027="ALTO"),16,AND(Z1027=1,U1027="BAJO"),11,AND(Z1027=1,V1027&lt;&gt;0),2,AND(Z1027=2,P1027&lt;&gt;0),25,AND(Z1027=2,R1027&lt;&gt;0),21,AND(Z1027=2,U1027="ALTO"),16,AND(Z1027=2,U1027="BAJO"),11,AND(Z1027=2,V1027&lt;&gt;0),4,AND(Z1027=3,P1027&lt;&gt;0),25,AND(Z1027=3,R1027&lt;&gt;0),21,AND(Z1027=3,U1027="ALTO"),16,AND(Z1027=3,U1027="BAJO"),12,AND(Z1027=3,V1027&lt;&gt;0),5,AND(Z1027=4,P1027&lt;&gt;0),25,AND(Z1027=4,R1027&lt;&gt;0),13,AND(Z1027=4,U1027="ALTO"),16,AND(Z1027=4,U1027="BAJO"),14,AND(Z1027=4,V1027&lt;&gt;0),7,AND(Z1027=5,P1027&lt;&gt;0),25,AND(Z1027=5,R1027&lt;&gt;0),21,AND(Z1027=5,U1027="ALTO"),16,AND(Z1027=5,U1027="BAJO"),12,AND(Z1027=5,V1027&lt;&gt;0),8,AND(Z1027=6,P1027&lt;&gt;0),25,AND(Z1027=6,R1027&lt;&gt;0),21,AND(Z1027=6,U1027="ALTO"),20,AND(Z1027=6,U1027="BAJO"),17,AND(Z1027=6,V1027&lt;&gt;0),6,AND(Z1027=7,P1027&lt;&gt;0),25,AND(Z1027=7,R1027&lt;&gt;0),23,AND(Z1027=7,U1027="ALTO"),16,AND(Z1027=7,U1027="BAJO"),11,AND(Z1027=7,V1027&lt;&gt;0),7,AND(Z1027=8,P1027&lt;&gt;0),25,AND(Z1027=8,R1027&lt;&gt;0),21,AND(Z1027=8,U1027="ALTO"),16,AND(Z1027=8,U1027="BAJO"),12,AND(Z1027=8,V1027&lt;&gt;0),8,AND(Z1027=9,P1027&lt;&gt;0),25,AND(Z1027=9,R1027&lt;&gt;0),21,AND(Z1027=9,U1027="ALTO"),20,AND(Z1027=9,U1027="BAJO"),17,AND(Z1027=9,V1027&lt;&gt;0),13,AND(Z1027=10,P1027&lt;&gt;0),25,AND(Z1027=10,R1027&lt;&gt;0),22,AND(Z1027=10,U1027="ALTO"),21,AND(Z1027=10,U1027="BAJO"),18,AND(Z1027=10,V1027&lt;&gt;0),18,AND(Z1027=11,P1027&lt;&gt;0),25,AND(Z1027=11,R1027&lt;&gt;0),23,AND(Z1027=11,U1027="ALTO"),20,AND(Z1027=11,U1027="BAJO"),16,AND(Z1027=11,V1027&lt;&gt;0),11,AND(Z1027=12,P1027&lt;&gt;0),25,AND(Z1027=12,R1027&lt;&gt;0),23,AND(Z1027=12,U1027="ALTO"),20,AND(Z1027=12,U1027="BAJO"),16,AND(Z1027=12,V1027&lt;&gt;0),12,AND(Z1027=13,P1027&lt;&gt;0),25,AND(Z1027=13,R1027&lt;&gt;0),21,AND(Z1027=13,U1027="ALTO"),20,AND(Z1027=13,U1027="BAJO"),17,AND(Z1027=13,V1027&lt;&gt;0),17,AND(Z1027=14,P1027&lt;&gt;0),25,AND(Z1027=14,R1027&lt;&gt;0),24,AND(Z1027=14,U1027="ALTO"),23,AND(Z1027=14,U1027="BAJO"),21,AND(Z1027=14,V1027&lt;&gt;0),18,AND(Z1027=15,P1027&lt;&gt;0),25,AND(Z1027=15,R1027&lt;&gt;0),24,AND(Z1027=15,U1027="ALTO"),22,AND(Z1027=15,U1027="BAJO"),19,AND(Z1027=15,V1027&lt;&gt;0),19,AND(Z1027=16,P1027&lt;&gt;0),25,AND(Z1027=16,R1027&lt;&gt;0),23,AND(Z1027=16,U1027="ALTO"),23,AND(Z1027=16,U1027="BAJO"),23,AND(Z1027=16,V1027&lt;&gt;0),20,AND(Z1027=17,P1027&lt;&gt;0),25,AND(Z1027=17,R1027&lt;&gt;0),24,AND(Z1027=17,U1027="ALTO"),23,AND(Z1027=17,U1027="BAJO"),21,AND(Z1027=17,V1027&lt;&gt;0),20,AND(Z1027=18,P1027&lt;&gt;0),25,AND(Z1027=18,R1027&lt;&gt;0),24,AND(Z1027=18,U1027="ALTO"),23,AND(Z1027=18,U1027="BAJO"),22,AND(Z1027=18,V1027&lt;&gt;0),21,AND(Z1027=19,P1027&lt;&gt;0),25,AND(Z1027=19,R1027&lt;&gt;0),25,AND(Z1027=19,U1027="ALTO"),24,AND(Z1027=19,U1027="BAJO"),22,AND(Z1027=19,V1027&lt;&gt;0),22,AND(Z1027&lt;&gt;0,X1027&lt;&gt;0),Z1027,TRUE,"FALSO")</f>
        <v>FALSO</v>
      </c>
      <c r="AC1027" s="222"/>
      <c r="AD1027" s="222"/>
      <c r="AE1027" s="36"/>
      <c r="AF1027" s="37"/>
      <c r="AG1027" s="37"/>
      <c r="AH1027" s="25"/>
      <c r="AI1027" s="25"/>
      <c r="AJ1027" s="25"/>
      <c r="AK1027" s="25"/>
      <c r="AL1027" s="25"/>
      <c r="AM1027" s="25"/>
      <c r="AN1027" s="25"/>
      <c r="AO1027" s="35"/>
      <c r="AP1027" s="25"/>
      <c r="AQ1027" s="35"/>
      <c r="AR1027" s="25"/>
      <c r="AS1027" s="35"/>
      <c r="AT1027" s="25"/>
      <c r="AU1027" s="35"/>
      <c r="AV1027" s="25"/>
      <c r="AW1027" s="35"/>
      <c r="AX1027" s="25"/>
    </row>
    <row r="1028" spans="1:50" ht="26.25">
      <c r="A1028" s="285"/>
      <c r="B1028" s="381"/>
      <c r="C1028" s="379"/>
      <c r="D1028" s="378"/>
      <c r="E1028" s="252"/>
      <c r="F1028" s="253"/>
      <c r="G1028" s="225"/>
      <c r="H1028" s="227"/>
      <c r="I1028" s="254"/>
      <c r="J1028" s="255" t="e">
        <f>+VLOOKUP(I1028,Peligros_Aspectos!A:D,4,0)</f>
        <v>#N/A</v>
      </c>
      <c r="K1028" s="256" t="e">
        <f>+VLOOKUP(I1028,Peligros_Aspectos!A:D,2,0)</f>
        <v>#N/A</v>
      </c>
      <c r="L1028" s="257" t="e">
        <f>+VLOOKUP(I1028,Peligros_Aspectos!A:C,3,0)</f>
        <v>#N/A</v>
      </c>
      <c r="M1028" s="232"/>
      <c r="N1028" s="258"/>
      <c r="O1028" s="245" t="str">
        <f t="shared" si="76"/>
        <v/>
      </c>
      <c r="P1028" s="260"/>
      <c r="Q1028" s="260"/>
      <c r="R1028" s="260"/>
      <c r="S1028" s="260"/>
      <c r="T1028" s="260"/>
      <c r="U1028" s="258"/>
      <c r="V1028" s="265"/>
      <c r="W1028" s="264"/>
      <c r="X1028" s="260"/>
      <c r="Y1028" s="266"/>
      <c r="Z1028" s="245" t="str">
        <f t="shared" si="75"/>
        <v/>
      </c>
      <c r="AA1028" s="267"/>
      <c r="AB1028" s="245" t="str">
        <f t="array" ref="AB1028">_xlfn.IFS(AND(Z1028=1,P1028&lt;&gt;0),25,AND(Z1028=1,R1028&lt;&gt;0),21,AND(Z1028=1,U1028="ALTO"),16,AND(Z1028=1,U1028="BAJO"),11,AND(Z1028=1,V1028&lt;&gt;0),2,AND(Z1028=2,P1028&lt;&gt;0),25,AND(Z1028=2,R1028&lt;&gt;0),21,AND(Z1028=2,U1028="ALTO"),16,AND(Z1028=2,U1028="BAJO"),11,AND(Z1028=2,V1028&lt;&gt;0),4,AND(Z1028=3,P1028&lt;&gt;0),25,AND(Z1028=3,R1028&lt;&gt;0),21,AND(Z1028=3,U1028="ALTO"),16,AND(Z1028=3,U1028="BAJO"),12,AND(Z1028=3,V1028&lt;&gt;0),5,AND(Z1028=4,P1028&lt;&gt;0),25,AND(Z1028=4,R1028&lt;&gt;0),13,AND(Z1028=4,U1028="ALTO"),16,AND(Z1028=4,U1028="BAJO"),14,AND(Z1028=4,V1028&lt;&gt;0),7,AND(Z1028=5,P1028&lt;&gt;0),25,AND(Z1028=5,R1028&lt;&gt;0),21,AND(Z1028=5,U1028="ALTO"),16,AND(Z1028=5,U1028="BAJO"),12,AND(Z1028=5,V1028&lt;&gt;0),8,AND(Z1028=6,P1028&lt;&gt;0),25,AND(Z1028=6,R1028&lt;&gt;0),21,AND(Z1028=6,U1028="ALTO"),20,AND(Z1028=6,U1028="BAJO"),17,AND(Z1028=6,V1028&lt;&gt;0),6,AND(Z1028=7,P1028&lt;&gt;0),25,AND(Z1028=7,R1028&lt;&gt;0),23,AND(Z1028=7,U1028="ALTO"),16,AND(Z1028=7,U1028="BAJO"),11,AND(Z1028=7,V1028&lt;&gt;0),7,AND(Z1028=8,P1028&lt;&gt;0),25,AND(Z1028=8,R1028&lt;&gt;0),21,AND(Z1028=8,U1028="ALTO"),16,AND(Z1028=8,U1028="BAJO"),12,AND(Z1028=8,V1028&lt;&gt;0),8,AND(Z1028=9,P1028&lt;&gt;0),25,AND(Z1028=9,R1028&lt;&gt;0),21,AND(Z1028=9,U1028="ALTO"),20,AND(Z1028=9,U1028="BAJO"),17,AND(Z1028=9,V1028&lt;&gt;0),13,AND(Z1028=10,P1028&lt;&gt;0),25,AND(Z1028=10,R1028&lt;&gt;0),22,AND(Z1028=10,U1028="ALTO"),21,AND(Z1028=10,U1028="BAJO"),18,AND(Z1028=10,V1028&lt;&gt;0),18,AND(Z1028=11,P1028&lt;&gt;0),25,AND(Z1028=11,R1028&lt;&gt;0),23,AND(Z1028=11,U1028="ALTO"),20,AND(Z1028=11,U1028="BAJO"),16,AND(Z1028=11,V1028&lt;&gt;0),11,AND(Z1028=12,P1028&lt;&gt;0),25,AND(Z1028=12,R1028&lt;&gt;0),23,AND(Z1028=12,U1028="ALTO"),20,AND(Z1028=12,U1028="BAJO"),16,AND(Z1028=12,V1028&lt;&gt;0),12,AND(Z1028=13,P1028&lt;&gt;0),25,AND(Z1028=13,R1028&lt;&gt;0),21,AND(Z1028=13,U1028="ALTO"),20,AND(Z1028=13,U1028="BAJO"),17,AND(Z1028=13,V1028&lt;&gt;0),17,AND(Z1028=14,P1028&lt;&gt;0),25,AND(Z1028=14,R1028&lt;&gt;0),24,AND(Z1028=14,U1028="ALTO"),23,AND(Z1028=14,U1028="BAJO"),21,AND(Z1028=14,V1028&lt;&gt;0),18,AND(Z1028=15,P1028&lt;&gt;0),25,AND(Z1028=15,R1028&lt;&gt;0),24,AND(Z1028=15,U1028="ALTO"),22,AND(Z1028=15,U1028="BAJO"),19,AND(Z1028=15,V1028&lt;&gt;0),19,AND(Z1028=16,P1028&lt;&gt;0),25,AND(Z1028=16,R1028&lt;&gt;0),23,AND(Z1028=16,U1028="ALTO"),23,AND(Z1028=16,U1028="BAJO"),23,AND(Z1028=16,V1028&lt;&gt;0),20,AND(Z1028=17,P1028&lt;&gt;0),25,AND(Z1028=17,R1028&lt;&gt;0),24,AND(Z1028=17,U1028="ALTO"),23,AND(Z1028=17,U1028="BAJO"),21,AND(Z1028=17,V1028&lt;&gt;0),20,AND(Z1028=18,P1028&lt;&gt;0),25,AND(Z1028=18,R1028&lt;&gt;0),24,AND(Z1028=18,U1028="ALTO"),23,AND(Z1028=18,U1028="BAJO"),22,AND(Z1028=18,V1028&lt;&gt;0),21,AND(Z1028=19,P1028&lt;&gt;0),25,AND(Z1028=19,R1028&lt;&gt;0),25,AND(Z1028=19,U1028="ALTO"),24,AND(Z1028=19,U1028="BAJO"),22,AND(Z1028=19,V1028&lt;&gt;0),22,AND(Z1028&lt;&gt;0,X1028&lt;&gt;0),Z1028,TRUE,"FALSO")</f>
        <v>FALSO</v>
      </c>
      <c r="AC1028" s="222"/>
      <c r="AD1028" s="222"/>
      <c r="AE1028" s="36"/>
      <c r="AF1028" s="37"/>
      <c r="AG1028" s="37"/>
      <c r="AH1028" s="25"/>
      <c r="AI1028" s="25"/>
      <c r="AJ1028" s="25"/>
      <c r="AK1028" s="25"/>
      <c r="AL1028" s="25"/>
      <c r="AM1028" s="25"/>
      <c r="AN1028" s="25"/>
      <c r="AO1028" s="35"/>
      <c r="AP1028" s="25"/>
      <c r="AQ1028" s="35"/>
      <c r="AR1028" s="25"/>
      <c r="AS1028" s="35"/>
      <c r="AT1028" s="25"/>
      <c r="AU1028" s="35"/>
      <c r="AV1028" s="25"/>
      <c r="AW1028" s="35"/>
      <c r="AX1028" s="25"/>
    </row>
    <row r="1029" spans="1:50" ht="26.25">
      <c r="A1029" s="285"/>
      <c r="B1029" s="381"/>
      <c r="C1029" s="379"/>
      <c r="D1029" s="378"/>
      <c r="E1029" s="252"/>
      <c r="F1029" s="253"/>
      <c r="G1029" s="225"/>
      <c r="H1029" s="227"/>
      <c r="I1029" s="254"/>
      <c r="J1029" s="255" t="e">
        <f>+VLOOKUP(I1029,Peligros_Aspectos!A:D,4,0)</f>
        <v>#N/A</v>
      </c>
      <c r="K1029" s="256" t="e">
        <f>+VLOOKUP(I1029,Peligros_Aspectos!A:D,2,0)</f>
        <v>#N/A</v>
      </c>
      <c r="L1029" s="257" t="e">
        <f>+VLOOKUP(I1029,Peligros_Aspectos!A:C,3,0)</f>
        <v>#N/A</v>
      </c>
      <c r="M1029" s="232"/>
      <c r="N1029" s="258"/>
      <c r="O1029" s="245" t="str">
        <f t="shared" si="76"/>
        <v/>
      </c>
      <c r="P1029" s="260"/>
      <c r="Q1029" s="260"/>
      <c r="R1029" s="260"/>
      <c r="S1029" s="260"/>
      <c r="T1029" s="260"/>
      <c r="U1029" s="258"/>
      <c r="V1029" s="265"/>
      <c r="W1029" s="264"/>
      <c r="X1029" s="260"/>
      <c r="Y1029" s="266"/>
      <c r="Z1029" s="245" t="str">
        <f t="shared" si="75"/>
        <v/>
      </c>
      <c r="AA1029" s="267"/>
      <c r="AB1029" s="245" t="str">
        <f t="array" ref="AB1029">_xlfn.IFS(AND(Z1029=1,P1029&lt;&gt;0),25,AND(Z1029=1,R1029&lt;&gt;0),21,AND(Z1029=1,U1029="ALTO"),16,AND(Z1029=1,U1029="BAJO"),11,AND(Z1029=1,V1029&lt;&gt;0),2,AND(Z1029=2,P1029&lt;&gt;0),25,AND(Z1029=2,R1029&lt;&gt;0),21,AND(Z1029=2,U1029="ALTO"),16,AND(Z1029=2,U1029="BAJO"),11,AND(Z1029=2,V1029&lt;&gt;0),4,AND(Z1029=3,P1029&lt;&gt;0),25,AND(Z1029=3,R1029&lt;&gt;0),21,AND(Z1029=3,U1029="ALTO"),16,AND(Z1029=3,U1029="BAJO"),12,AND(Z1029=3,V1029&lt;&gt;0),5,AND(Z1029=4,P1029&lt;&gt;0),25,AND(Z1029=4,R1029&lt;&gt;0),13,AND(Z1029=4,U1029="ALTO"),16,AND(Z1029=4,U1029="BAJO"),14,AND(Z1029=4,V1029&lt;&gt;0),7,AND(Z1029=5,P1029&lt;&gt;0),25,AND(Z1029=5,R1029&lt;&gt;0),21,AND(Z1029=5,U1029="ALTO"),16,AND(Z1029=5,U1029="BAJO"),12,AND(Z1029=5,V1029&lt;&gt;0),8,AND(Z1029=6,P1029&lt;&gt;0),25,AND(Z1029=6,R1029&lt;&gt;0),21,AND(Z1029=6,U1029="ALTO"),20,AND(Z1029=6,U1029="BAJO"),17,AND(Z1029=6,V1029&lt;&gt;0),6,AND(Z1029=7,P1029&lt;&gt;0),25,AND(Z1029=7,R1029&lt;&gt;0),23,AND(Z1029=7,U1029="ALTO"),16,AND(Z1029=7,U1029="BAJO"),11,AND(Z1029=7,V1029&lt;&gt;0),7,AND(Z1029=8,P1029&lt;&gt;0),25,AND(Z1029=8,R1029&lt;&gt;0),21,AND(Z1029=8,U1029="ALTO"),16,AND(Z1029=8,U1029="BAJO"),12,AND(Z1029=8,V1029&lt;&gt;0),8,AND(Z1029=9,P1029&lt;&gt;0),25,AND(Z1029=9,R1029&lt;&gt;0),21,AND(Z1029=9,U1029="ALTO"),20,AND(Z1029=9,U1029="BAJO"),17,AND(Z1029=9,V1029&lt;&gt;0),13,AND(Z1029=10,P1029&lt;&gt;0),25,AND(Z1029=10,R1029&lt;&gt;0),22,AND(Z1029=10,U1029="ALTO"),21,AND(Z1029=10,U1029="BAJO"),18,AND(Z1029=10,V1029&lt;&gt;0),18,AND(Z1029=11,P1029&lt;&gt;0),25,AND(Z1029=11,R1029&lt;&gt;0),23,AND(Z1029=11,U1029="ALTO"),20,AND(Z1029=11,U1029="BAJO"),16,AND(Z1029=11,V1029&lt;&gt;0),11,AND(Z1029=12,P1029&lt;&gt;0),25,AND(Z1029=12,R1029&lt;&gt;0),23,AND(Z1029=12,U1029="ALTO"),20,AND(Z1029=12,U1029="BAJO"),16,AND(Z1029=12,V1029&lt;&gt;0),12,AND(Z1029=13,P1029&lt;&gt;0),25,AND(Z1029=13,R1029&lt;&gt;0),21,AND(Z1029=13,U1029="ALTO"),20,AND(Z1029=13,U1029="BAJO"),17,AND(Z1029=13,V1029&lt;&gt;0),17,AND(Z1029=14,P1029&lt;&gt;0),25,AND(Z1029=14,R1029&lt;&gt;0),24,AND(Z1029=14,U1029="ALTO"),23,AND(Z1029=14,U1029="BAJO"),21,AND(Z1029=14,V1029&lt;&gt;0),18,AND(Z1029=15,P1029&lt;&gt;0),25,AND(Z1029=15,R1029&lt;&gt;0),24,AND(Z1029=15,U1029="ALTO"),22,AND(Z1029=15,U1029="BAJO"),19,AND(Z1029=15,V1029&lt;&gt;0),19,AND(Z1029=16,P1029&lt;&gt;0),25,AND(Z1029=16,R1029&lt;&gt;0),23,AND(Z1029=16,U1029="ALTO"),23,AND(Z1029=16,U1029="BAJO"),23,AND(Z1029=16,V1029&lt;&gt;0),20,AND(Z1029=17,P1029&lt;&gt;0),25,AND(Z1029=17,R1029&lt;&gt;0),24,AND(Z1029=17,U1029="ALTO"),23,AND(Z1029=17,U1029="BAJO"),21,AND(Z1029=17,V1029&lt;&gt;0),20,AND(Z1029=18,P1029&lt;&gt;0),25,AND(Z1029=18,R1029&lt;&gt;0),24,AND(Z1029=18,U1029="ALTO"),23,AND(Z1029=18,U1029="BAJO"),22,AND(Z1029=18,V1029&lt;&gt;0),21,AND(Z1029=19,P1029&lt;&gt;0),25,AND(Z1029=19,R1029&lt;&gt;0),25,AND(Z1029=19,U1029="ALTO"),24,AND(Z1029=19,U1029="BAJO"),22,AND(Z1029=19,V1029&lt;&gt;0),22,AND(Z1029&lt;&gt;0,X1029&lt;&gt;0),Z1029,TRUE,"FALSO")</f>
        <v>FALSO</v>
      </c>
      <c r="AC1029" s="222"/>
      <c r="AD1029" s="222"/>
      <c r="AE1029" s="36"/>
      <c r="AF1029" s="37"/>
      <c r="AG1029" s="37"/>
      <c r="AH1029" s="25"/>
      <c r="AI1029" s="25"/>
      <c r="AJ1029" s="25"/>
      <c r="AK1029" s="25"/>
      <c r="AL1029" s="25"/>
      <c r="AM1029" s="25"/>
      <c r="AN1029" s="25"/>
      <c r="AO1029" s="35"/>
      <c r="AP1029" s="25"/>
      <c r="AQ1029" s="35"/>
      <c r="AR1029" s="25"/>
      <c r="AS1029" s="35"/>
      <c r="AT1029" s="25"/>
      <c r="AU1029" s="35"/>
      <c r="AV1029" s="25"/>
      <c r="AW1029" s="35"/>
      <c r="AX1029" s="25"/>
    </row>
    <row r="1030" spans="1:50" ht="26.25">
      <c r="A1030" s="285"/>
      <c r="B1030" s="381"/>
      <c r="C1030" s="379"/>
      <c r="D1030" s="378"/>
      <c r="E1030" s="252"/>
      <c r="F1030" s="253"/>
      <c r="G1030" s="225"/>
      <c r="H1030" s="227"/>
      <c r="I1030" s="254"/>
      <c r="J1030" s="255" t="e">
        <f>+VLOOKUP(I1030,Peligros_Aspectos!A:D,4,0)</f>
        <v>#N/A</v>
      </c>
      <c r="K1030" s="256" t="e">
        <f>+VLOOKUP(I1030,Peligros_Aspectos!A:D,2,0)</f>
        <v>#N/A</v>
      </c>
      <c r="L1030" s="257" t="e">
        <f>+VLOOKUP(I1030,Peligros_Aspectos!A:C,3,0)</f>
        <v>#N/A</v>
      </c>
      <c r="M1030" s="232"/>
      <c r="N1030" s="258"/>
      <c r="O1030" s="245" t="str">
        <f t="shared" si="76"/>
        <v/>
      </c>
      <c r="P1030" s="260"/>
      <c r="Q1030" s="260"/>
      <c r="R1030" s="260"/>
      <c r="S1030" s="260"/>
      <c r="T1030" s="260"/>
      <c r="U1030" s="258"/>
      <c r="V1030" s="265"/>
      <c r="W1030" s="264"/>
      <c r="X1030" s="260"/>
      <c r="Y1030" s="266"/>
      <c r="Z1030" s="245" t="str">
        <f t="shared" si="75"/>
        <v/>
      </c>
      <c r="AA1030" s="267"/>
      <c r="AB1030" s="245" t="str">
        <f t="array" ref="AB1030">_xlfn.IFS(AND(Z1030=1,P1030&lt;&gt;0),25,AND(Z1030=1,R1030&lt;&gt;0),21,AND(Z1030=1,U1030="ALTO"),16,AND(Z1030=1,U1030="BAJO"),11,AND(Z1030=1,V1030&lt;&gt;0),2,AND(Z1030=2,P1030&lt;&gt;0),25,AND(Z1030=2,R1030&lt;&gt;0),21,AND(Z1030=2,U1030="ALTO"),16,AND(Z1030=2,U1030="BAJO"),11,AND(Z1030=2,V1030&lt;&gt;0),4,AND(Z1030=3,P1030&lt;&gt;0),25,AND(Z1030=3,R1030&lt;&gt;0),21,AND(Z1030=3,U1030="ALTO"),16,AND(Z1030=3,U1030="BAJO"),12,AND(Z1030=3,V1030&lt;&gt;0),5,AND(Z1030=4,P1030&lt;&gt;0),25,AND(Z1030=4,R1030&lt;&gt;0),13,AND(Z1030=4,U1030="ALTO"),16,AND(Z1030=4,U1030="BAJO"),14,AND(Z1030=4,V1030&lt;&gt;0),7,AND(Z1030=5,P1030&lt;&gt;0),25,AND(Z1030=5,R1030&lt;&gt;0),21,AND(Z1030=5,U1030="ALTO"),16,AND(Z1030=5,U1030="BAJO"),12,AND(Z1030=5,V1030&lt;&gt;0),8,AND(Z1030=6,P1030&lt;&gt;0),25,AND(Z1030=6,R1030&lt;&gt;0),21,AND(Z1030=6,U1030="ALTO"),20,AND(Z1030=6,U1030="BAJO"),17,AND(Z1030=6,V1030&lt;&gt;0),6,AND(Z1030=7,P1030&lt;&gt;0),25,AND(Z1030=7,R1030&lt;&gt;0),23,AND(Z1030=7,U1030="ALTO"),16,AND(Z1030=7,U1030="BAJO"),11,AND(Z1030=7,V1030&lt;&gt;0),7,AND(Z1030=8,P1030&lt;&gt;0),25,AND(Z1030=8,R1030&lt;&gt;0),21,AND(Z1030=8,U1030="ALTO"),16,AND(Z1030=8,U1030="BAJO"),12,AND(Z1030=8,V1030&lt;&gt;0),8,AND(Z1030=9,P1030&lt;&gt;0),25,AND(Z1030=9,R1030&lt;&gt;0),21,AND(Z1030=9,U1030="ALTO"),20,AND(Z1030=9,U1030="BAJO"),17,AND(Z1030=9,V1030&lt;&gt;0),13,AND(Z1030=10,P1030&lt;&gt;0),25,AND(Z1030=10,R1030&lt;&gt;0),22,AND(Z1030=10,U1030="ALTO"),21,AND(Z1030=10,U1030="BAJO"),18,AND(Z1030=10,V1030&lt;&gt;0),18,AND(Z1030=11,P1030&lt;&gt;0),25,AND(Z1030=11,R1030&lt;&gt;0),23,AND(Z1030=11,U1030="ALTO"),20,AND(Z1030=11,U1030="BAJO"),16,AND(Z1030=11,V1030&lt;&gt;0),11,AND(Z1030=12,P1030&lt;&gt;0),25,AND(Z1030=12,R1030&lt;&gt;0),23,AND(Z1030=12,U1030="ALTO"),20,AND(Z1030=12,U1030="BAJO"),16,AND(Z1030=12,V1030&lt;&gt;0),12,AND(Z1030=13,P1030&lt;&gt;0),25,AND(Z1030=13,R1030&lt;&gt;0),21,AND(Z1030=13,U1030="ALTO"),20,AND(Z1030=13,U1030="BAJO"),17,AND(Z1030=13,V1030&lt;&gt;0),17,AND(Z1030=14,P1030&lt;&gt;0),25,AND(Z1030=14,R1030&lt;&gt;0),24,AND(Z1030=14,U1030="ALTO"),23,AND(Z1030=14,U1030="BAJO"),21,AND(Z1030=14,V1030&lt;&gt;0),18,AND(Z1030=15,P1030&lt;&gt;0),25,AND(Z1030=15,R1030&lt;&gt;0),24,AND(Z1030=15,U1030="ALTO"),22,AND(Z1030=15,U1030="BAJO"),19,AND(Z1030=15,V1030&lt;&gt;0),19,AND(Z1030=16,P1030&lt;&gt;0),25,AND(Z1030=16,R1030&lt;&gt;0),23,AND(Z1030=16,U1030="ALTO"),23,AND(Z1030=16,U1030="BAJO"),23,AND(Z1030=16,V1030&lt;&gt;0),20,AND(Z1030=17,P1030&lt;&gt;0),25,AND(Z1030=17,R1030&lt;&gt;0),24,AND(Z1030=17,U1030="ALTO"),23,AND(Z1030=17,U1030="BAJO"),21,AND(Z1030=17,V1030&lt;&gt;0),20,AND(Z1030=18,P1030&lt;&gt;0),25,AND(Z1030=18,R1030&lt;&gt;0),24,AND(Z1030=18,U1030="ALTO"),23,AND(Z1030=18,U1030="BAJO"),22,AND(Z1030=18,V1030&lt;&gt;0),21,AND(Z1030=19,P1030&lt;&gt;0),25,AND(Z1030=19,R1030&lt;&gt;0),25,AND(Z1030=19,U1030="ALTO"),24,AND(Z1030=19,U1030="BAJO"),22,AND(Z1030=19,V1030&lt;&gt;0),22,AND(Z1030&lt;&gt;0,X1030&lt;&gt;0),Z1030,TRUE,"FALSO")</f>
        <v>FALSO</v>
      </c>
      <c r="AC1030" s="222"/>
      <c r="AD1030" s="222"/>
      <c r="AE1030" s="36"/>
      <c r="AF1030" s="37"/>
      <c r="AG1030" s="37"/>
      <c r="AH1030" s="25"/>
      <c r="AI1030" s="25"/>
      <c r="AJ1030" s="25"/>
      <c r="AK1030" s="25"/>
      <c r="AL1030" s="25"/>
      <c r="AM1030" s="25"/>
      <c r="AN1030" s="25"/>
      <c r="AO1030" s="35"/>
      <c r="AP1030" s="25"/>
      <c r="AQ1030" s="35"/>
      <c r="AR1030" s="25"/>
      <c r="AS1030" s="35"/>
      <c r="AT1030" s="25"/>
      <c r="AU1030" s="35"/>
      <c r="AV1030" s="25"/>
      <c r="AW1030" s="35"/>
      <c r="AX1030" s="25"/>
    </row>
    <row r="1031" spans="1:50" ht="26.25">
      <c r="A1031" s="285"/>
      <c r="B1031" s="381"/>
      <c r="C1031" s="379"/>
      <c r="D1031" s="378"/>
      <c r="E1031" s="252"/>
      <c r="F1031" s="253"/>
      <c r="G1031" s="225"/>
      <c r="H1031" s="227"/>
      <c r="I1031" s="254"/>
      <c r="J1031" s="255" t="e">
        <f>+VLOOKUP(I1031,Peligros_Aspectos!A:D,4,0)</f>
        <v>#N/A</v>
      </c>
      <c r="K1031" s="256" t="e">
        <f>+VLOOKUP(I1031,Peligros_Aspectos!A:D,2,0)</f>
        <v>#N/A</v>
      </c>
      <c r="L1031" s="257" t="e">
        <f>+VLOOKUP(I1031,Peligros_Aspectos!A:C,3,0)</f>
        <v>#N/A</v>
      </c>
      <c r="M1031" s="232"/>
      <c r="N1031" s="258"/>
      <c r="O1031" s="245" t="str">
        <f t="shared" si="76"/>
        <v/>
      </c>
      <c r="P1031" s="260"/>
      <c r="Q1031" s="260"/>
      <c r="R1031" s="260"/>
      <c r="S1031" s="260"/>
      <c r="T1031" s="260"/>
      <c r="U1031" s="258"/>
      <c r="V1031" s="264"/>
      <c r="W1031" s="264"/>
      <c r="X1031" s="260"/>
      <c r="Y1031" s="266"/>
      <c r="Z1031" s="245" t="str">
        <f t="shared" si="71"/>
        <v/>
      </c>
      <c r="AA1031" s="267"/>
      <c r="AB1031" s="245" t="str">
        <f t="array" ref="AB1031">_xlfn.IFS(AND(Z1031=1,P1031&lt;&gt;0),25,AND(Z1031=1,R1031&lt;&gt;0),21,AND(Z1031=1,U1031="ALTO"),16,AND(Z1031=1,U1031="BAJO"),11,AND(Z1031=1,V1031&lt;&gt;0),2,AND(Z1031=2,P1031&lt;&gt;0),25,AND(Z1031=2,R1031&lt;&gt;0),21,AND(Z1031=2,U1031="ALTO"),16,AND(Z1031=2,U1031="BAJO"),11,AND(Z1031=2,V1031&lt;&gt;0),4,AND(Z1031=3,P1031&lt;&gt;0),25,AND(Z1031=3,R1031&lt;&gt;0),21,AND(Z1031=3,U1031="ALTO"),16,AND(Z1031=3,U1031="BAJO"),12,AND(Z1031=3,V1031&lt;&gt;0),5,AND(Z1031=4,P1031&lt;&gt;0),25,AND(Z1031=4,R1031&lt;&gt;0),13,AND(Z1031=4,U1031="ALTO"),16,AND(Z1031=4,U1031="BAJO"),14,AND(Z1031=4,V1031&lt;&gt;0),7,AND(Z1031=5,P1031&lt;&gt;0),25,AND(Z1031=5,R1031&lt;&gt;0),21,AND(Z1031=5,U1031="ALTO"),16,AND(Z1031=5,U1031="BAJO"),12,AND(Z1031=5,V1031&lt;&gt;0),8,AND(Z1031=6,P1031&lt;&gt;0),25,AND(Z1031=6,R1031&lt;&gt;0),21,AND(Z1031=6,U1031="ALTO"),20,AND(Z1031=6,U1031="BAJO"),17,AND(Z1031=6,V1031&lt;&gt;0),6,AND(Z1031=7,P1031&lt;&gt;0),25,AND(Z1031=7,R1031&lt;&gt;0),23,AND(Z1031=7,U1031="ALTO"),16,AND(Z1031=7,U1031="BAJO"),11,AND(Z1031=7,V1031&lt;&gt;0),7,AND(Z1031=8,P1031&lt;&gt;0),25,AND(Z1031=8,R1031&lt;&gt;0),21,AND(Z1031=8,U1031="ALTO"),16,AND(Z1031=8,U1031="BAJO"),12,AND(Z1031=8,V1031&lt;&gt;0),8,AND(Z1031=9,P1031&lt;&gt;0),25,AND(Z1031=9,R1031&lt;&gt;0),21,AND(Z1031=9,U1031="ALTO"),20,AND(Z1031=9,U1031="BAJO"),17,AND(Z1031=9,V1031&lt;&gt;0),13,AND(Z1031=10,P1031&lt;&gt;0),25,AND(Z1031=10,R1031&lt;&gt;0),22,AND(Z1031=10,U1031="ALTO"),21,AND(Z1031=10,U1031="BAJO"),18,AND(Z1031=10,V1031&lt;&gt;0),18,AND(Z1031=11,P1031&lt;&gt;0),25,AND(Z1031=11,R1031&lt;&gt;0),23,AND(Z1031=11,U1031="ALTO"),20,AND(Z1031=11,U1031="BAJO"),16,AND(Z1031=11,V1031&lt;&gt;0),11,AND(Z1031=12,P1031&lt;&gt;0),25,AND(Z1031=12,R1031&lt;&gt;0),23,AND(Z1031=12,U1031="ALTO"),20,AND(Z1031=12,U1031="BAJO"),16,AND(Z1031=12,V1031&lt;&gt;0),12,AND(Z1031=13,P1031&lt;&gt;0),25,AND(Z1031=13,R1031&lt;&gt;0),21,AND(Z1031=13,U1031="ALTO"),20,AND(Z1031=13,U1031="BAJO"),17,AND(Z1031=13,V1031&lt;&gt;0),17,AND(Z1031=14,P1031&lt;&gt;0),25,AND(Z1031=14,R1031&lt;&gt;0),24,AND(Z1031=14,U1031="ALTO"),23,AND(Z1031=14,U1031="BAJO"),21,AND(Z1031=14,V1031&lt;&gt;0),18,AND(Z1031=15,P1031&lt;&gt;0),25,AND(Z1031=15,R1031&lt;&gt;0),24,AND(Z1031=15,U1031="ALTO"),22,AND(Z1031=15,U1031="BAJO"),19,AND(Z1031=15,V1031&lt;&gt;0),19,AND(Z1031=16,P1031&lt;&gt;0),25,AND(Z1031=16,R1031&lt;&gt;0),23,AND(Z1031=16,U1031="ALTO"),23,AND(Z1031=16,U1031="BAJO"),23,AND(Z1031=16,V1031&lt;&gt;0),20,AND(Z1031=17,P1031&lt;&gt;0),25,AND(Z1031=17,R1031&lt;&gt;0),24,AND(Z1031=17,U1031="ALTO"),23,AND(Z1031=17,U1031="BAJO"),21,AND(Z1031=17,V1031&lt;&gt;0),20,AND(Z1031=18,P1031&lt;&gt;0),25,AND(Z1031=18,R1031&lt;&gt;0),24,AND(Z1031=18,U1031="ALTO"),23,AND(Z1031=18,U1031="BAJO"),22,AND(Z1031=18,V1031&lt;&gt;0),21,AND(Z1031=19,P1031&lt;&gt;0),25,AND(Z1031=19,R1031&lt;&gt;0),25,AND(Z1031=19,U1031="ALTO"),24,AND(Z1031=19,U1031="BAJO"),22,AND(Z1031=19,V1031&lt;&gt;0),22,AND(Z1031&lt;&gt;0,X1031&lt;&gt;0),Z1031,TRUE,"FALSO")</f>
        <v>FALSO</v>
      </c>
      <c r="AC1031" s="222"/>
      <c r="AD1031" s="222"/>
      <c r="AE1031" s="36"/>
      <c r="AF1031" s="37"/>
      <c r="AG1031" s="37"/>
      <c r="AH1031" s="25"/>
      <c r="AI1031" s="25"/>
      <c r="AJ1031" s="25"/>
      <c r="AK1031" s="25"/>
      <c r="AL1031" s="25"/>
      <c r="AM1031" s="25"/>
      <c r="AN1031" s="25"/>
      <c r="AO1031" s="35"/>
      <c r="AP1031" s="25"/>
      <c r="AQ1031" s="35"/>
      <c r="AR1031" s="25"/>
      <c r="AS1031" s="35"/>
      <c r="AT1031" s="25"/>
      <c r="AU1031" s="35"/>
      <c r="AV1031" s="25"/>
      <c r="AW1031" s="35"/>
      <c r="AX1031" s="25"/>
    </row>
    <row r="1032" spans="1:50" ht="26.25">
      <c r="A1032" s="285"/>
      <c r="B1032" s="381"/>
      <c r="C1032" s="379"/>
      <c r="D1032" s="378"/>
      <c r="E1032" s="252"/>
      <c r="F1032" s="253"/>
      <c r="G1032" s="225"/>
      <c r="H1032" s="227"/>
      <c r="I1032" s="254"/>
      <c r="J1032" s="255" t="e">
        <f>+VLOOKUP(I1032,Peligros_Aspectos!A:D,4,0)</f>
        <v>#N/A</v>
      </c>
      <c r="K1032" s="256" t="e">
        <f>+VLOOKUP(I1032,Peligros_Aspectos!A:D,2,0)</f>
        <v>#N/A</v>
      </c>
      <c r="L1032" s="257" t="e">
        <f>+VLOOKUP(I1032,Peligros_Aspectos!A:C,3,0)</f>
        <v>#N/A</v>
      </c>
      <c r="M1032" s="232"/>
      <c r="N1032" s="258"/>
      <c r="O1032" s="245" t="str">
        <f t="shared" si="76"/>
        <v/>
      </c>
      <c r="P1032" s="260"/>
      <c r="Q1032" s="260"/>
      <c r="R1032" s="260"/>
      <c r="S1032" s="260"/>
      <c r="T1032" s="264"/>
      <c r="U1032" s="258"/>
      <c r="V1032" s="264"/>
      <c r="W1032" s="264"/>
      <c r="X1032" s="260"/>
      <c r="Y1032" s="266"/>
      <c r="Z1032" s="245" t="str">
        <f t="shared" si="71"/>
        <v/>
      </c>
      <c r="AA1032" s="267"/>
      <c r="AB1032" s="245" t="str">
        <f t="array" ref="AB1032">_xlfn.IFS(AND(Z1032=1,P1032&lt;&gt;0),25,AND(Z1032=1,R1032&lt;&gt;0),21,AND(Z1032=1,U1032="ALTO"),16,AND(Z1032=1,U1032="BAJO"),11,AND(Z1032=1,V1032&lt;&gt;0),2,AND(Z1032=2,P1032&lt;&gt;0),25,AND(Z1032=2,R1032&lt;&gt;0),21,AND(Z1032=2,U1032="ALTO"),16,AND(Z1032=2,U1032="BAJO"),11,AND(Z1032=2,V1032&lt;&gt;0),4,AND(Z1032=3,P1032&lt;&gt;0),25,AND(Z1032=3,R1032&lt;&gt;0),21,AND(Z1032=3,U1032="ALTO"),16,AND(Z1032=3,U1032="BAJO"),12,AND(Z1032=3,V1032&lt;&gt;0),5,AND(Z1032=4,P1032&lt;&gt;0),25,AND(Z1032=4,R1032&lt;&gt;0),13,AND(Z1032=4,U1032="ALTO"),16,AND(Z1032=4,U1032="BAJO"),14,AND(Z1032=4,V1032&lt;&gt;0),7,AND(Z1032=5,P1032&lt;&gt;0),25,AND(Z1032=5,R1032&lt;&gt;0),21,AND(Z1032=5,U1032="ALTO"),16,AND(Z1032=5,U1032="BAJO"),12,AND(Z1032=5,V1032&lt;&gt;0),8,AND(Z1032=6,P1032&lt;&gt;0),25,AND(Z1032=6,R1032&lt;&gt;0),21,AND(Z1032=6,U1032="ALTO"),20,AND(Z1032=6,U1032="BAJO"),17,AND(Z1032=6,V1032&lt;&gt;0),6,AND(Z1032=7,P1032&lt;&gt;0),25,AND(Z1032=7,R1032&lt;&gt;0),23,AND(Z1032=7,U1032="ALTO"),16,AND(Z1032=7,U1032="BAJO"),11,AND(Z1032=7,V1032&lt;&gt;0),7,AND(Z1032=8,P1032&lt;&gt;0),25,AND(Z1032=8,R1032&lt;&gt;0),21,AND(Z1032=8,U1032="ALTO"),16,AND(Z1032=8,U1032="BAJO"),12,AND(Z1032=8,V1032&lt;&gt;0),8,AND(Z1032=9,P1032&lt;&gt;0),25,AND(Z1032=9,R1032&lt;&gt;0),21,AND(Z1032=9,U1032="ALTO"),20,AND(Z1032=9,U1032="BAJO"),17,AND(Z1032=9,V1032&lt;&gt;0),13,AND(Z1032=10,P1032&lt;&gt;0),25,AND(Z1032=10,R1032&lt;&gt;0),22,AND(Z1032=10,U1032="ALTO"),21,AND(Z1032=10,U1032="BAJO"),18,AND(Z1032=10,V1032&lt;&gt;0),18,AND(Z1032=11,P1032&lt;&gt;0),25,AND(Z1032=11,R1032&lt;&gt;0),23,AND(Z1032=11,U1032="ALTO"),20,AND(Z1032=11,U1032="BAJO"),16,AND(Z1032=11,V1032&lt;&gt;0),11,AND(Z1032=12,P1032&lt;&gt;0),25,AND(Z1032=12,R1032&lt;&gt;0),23,AND(Z1032=12,U1032="ALTO"),20,AND(Z1032=12,U1032="BAJO"),16,AND(Z1032=12,V1032&lt;&gt;0),12,AND(Z1032=13,P1032&lt;&gt;0),25,AND(Z1032=13,R1032&lt;&gt;0),21,AND(Z1032=13,U1032="ALTO"),20,AND(Z1032=13,U1032="BAJO"),17,AND(Z1032=13,V1032&lt;&gt;0),17,AND(Z1032=14,P1032&lt;&gt;0),25,AND(Z1032=14,R1032&lt;&gt;0),24,AND(Z1032=14,U1032="ALTO"),23,AND(Z1032=14,U1032="BAJO"),21,AND(Z1032=14,V1032&lt;&gt;0),18,AND(Z1032=15,P1032&lt;&gt;0),25,AND(Z1032=15,R1032&lt;&gt;0),24,AND(Z1032=15,U1032="ALTO"),22,AND(Z1032=15,U1032="BAJO"),19,AND(Z1032=15,V1032&lt;&gt;0),19,AND(Z1032=16,P1032&lt;&gt;0),25,AND(Z1032=16,R1032&lt;&gt;0),23,AND(Z1032=16,U1032="ALTO"),23,AND(Z1032=16,U1032="BAJO"),23,AND(Z1032=16,V1032&lt;&gt;0),20,AND(Z1032=17,P1032&lt;&gt;0),25,AND(Z1032=17,R1032&lt;&gt;0),24,AND(Z1032=17,U1032="ALTO"),23,AND(Z1032=17,U1032="BAJO"),21,AND(Z1032=17,V1032&lt;&gt;0),20,AND(Z1032=18,P1032&lt;&gt;0),25,AND(Z1032=18,R1032&lt;&gt;0),24,AND(Z1032=18,U1032="ALTO"),23,AND(Z1032=18,U1032="BAJO"),22,AND(Z1032=18,V1032&lt;&gt;0),21,AND(Z1032=19,P1032&lt;&gt;0),25,AND(Z1032=19,R1032&lt;&gt;0),25,AND(Z1032=19,U1032="ALTO"),24,AND(Z1032=19,U1032="BAJO"),22,AND(Z1032=19,V1032&lt;&gt;0),22,AND(Z1032&lt;&gt;0,X1032&lt;&gt;0),Z1032,TRUE,"FALSO")</f>
        <v>FALSO</v>
      </c>
      <c r="AC1032" s="222"/>
      <c r="AD1032" s="222"/>
      <c r="AE1032" s="36"/>
      <c r="AF1032" s="37"/>
      <c r="AG1032" s="37"/>
      <c r="AH1032" s="25"/>
      <c r="AI1032" s="25"/>
      <c r="AJ1032" s="25"/>
      <c r="AK1032" s="25"/>
      <c r="AL1032" s="25"/>
      <c r="AM1032" s="25"/>
      <c r="AN1032" s="25"/>
      <c r="AO1032" s="35"/>
      <c r="AP1032" s="25"/>
      <c r="AQ1032" s="35"/>
      <c r="AR1032" s="25"/>
      <c r="AS1032" s="35"/>
      <c r="AT1032" s="25"/>
      <c r="AU1032" s="35"/>
      <c r="AV1032" s="25"/>
      <c r="AW1032" s="35"/>
      <c r="AX1032" s="25"/>
    </row>
    <row r="1033" spans="1:50" ht="26.25">
      <c r="A1033" s="285"/>
      <c r="B1033" s="381"/>
      <c r="C1033" s="379"/>
      <c r="D1033" s="378"/>
      <c r="E1033" s="252"/>
      <c r="F1033" s="253"/>
      <c r="G1033" s="225"/>
      <c r="H1033" s="227"/>
      <c r="I1033" s="254"/>
      <c r="J1033" s="255" t="e">
        <f>+VLOOKUP(I1033,Peligros_Aspectos!A:D,4,0)</f>
        <v>#N/A</v>
      </c>
      <c r="K1033" s="256" t="e">
        <f>+VLOOKUP(I1033,Peligros_Aspectos!A:D,2,0)</f>
        <v>#N/A</v>
      </c>
      <c r="L1033" s="257" t="e">
        <f>+VLOOKUP(I1033,Peligros_Aspectos!A:C,3,0)</f>
        <v>#N/A</v>
      </c>
      <c r="M1033" s="232"/>
      <c r="N1033" s="258"/>
      <c r="O1033" s="245" t="str">
        <f t="shared" si="76"/>
        <v/>
      </c>
      <c r="P1033" s="260"/>
      <c r="Q1033" s="260"/>
      <c r="R1033" s="260"/>
      <c r="S1033" s="260"/>
      <c r="T1033" s="260"/>
      <c r="U1033" s="258"/>
      <c r="V1033" s="264"/>
      <c r="W1033" s="264"/>
      <c r="X1033" s="260"/>
      <c r="Y1033" s="266"/>
      <c r="Z1033" s="245" t="str">
        <f t="shared" si="71"/>
        <v/>
      </c>
      <c r="AA1033" s="267"/>
      <c r="AB1033" s="245" t="str">
        <f t="array" ref="AB1033">_xlfn.IFS(AND(Z1033=1,P1033&lt;&gt;0),25,AND(Z1033=1,R1033&lt;&gt;0),21,AND(Z1033=1,U1033="ALTO"),16,AND(Z1033=1,U1033="BAJO"),11,AND(Z1033=1,V1033&lt;&gt;0),2,AND(Z1033=2,P1033&lt;&gt;0),25,AND(Z1033=2,R1033&lt;&gt;0),21,AND(Z1033=2,U1033="ALTO"),16,AND(Z1033=2,U1033="BAJO"),11,AND(Z1033=2,V1033&lt;&gt;0),4,AND(Z1033=3,P1033&lt;&gt;0),25,AND(Z1033=3,R1033&lt;&gt;0),21,AND(Z1033=3,U1033="ALTO"),16,AND(Z1033=3,U1033="BAJO"),12,AND(Z1033=3,V1033&lt;&gt;0),5,AND(Z1033=4,P1033&lt;&gt;0),25,AND(Z1033=4,R1033&lt;&gt;0),13,AND(Z1033=4,U1033="ALTO"),16,AND(Z1033=4,U1033="BAJO"),14,AND(Z1033=4,V1033&lt;&gt;0),7,AND(Z1033=5,P1033&lt;&gt;0),25,AND(Z1033=5,R1033&lt;&gt;0),21,AND(Z1033=5,U1033="ALTO"),16,AND(Z1033=5,U1033="BAJO"),12,AND(Z1033=5,V1033&lt;&gt;0),8,AND(Z1033=6,P1033&lt;&gt;0),25,AND(Z1033=6,R1033&lt;&gt;0),21,AND(Z1033=6,U1033="ALTO"),20,AND(Z1033=6,U1033="BAJO"),17,AND(Z1033=6,V1033&lt;&gt;0),6,AND(Z1033=7,P1033&lt;&gt;0),25,AND(Z1033=7,R1033&lt;&gt;0),23,AND(Z1033=7,U1033="ALTO"),16,AND(Z1033=7,U1033="BAJO"),11,AND(Z1033=7,V1033&lt;&gt;0),7,AND(Z1033=8,P1033&lt;&gt;0),25,AND(Z1033=8,R1033&lt;&gt;0),21,AND(Z1033=8,U1033="ALTO"),16,AND(Z1033=8,U1033="BAJO"),12,AND(Z1033=8,V1033&lt;&gt;0),8,AND(Z1033=9,P1033&lt;&gt;0),25,AND(Z1033=9,R1033&lt;&gt;0),21,AND(Z1033=9,U1033="ALTO"),20,AND(Z1033=9,U1033="BAJO"),17,AND(Z1033=9,V1033&lt;&gt;0),13,AND(Z1033=10,P1033&lt;&gt;0),25,AND(Z1033=10,R1033&lt;&gt;0),22,AND(Z1033=10,U1033="ALTO"),21,AND(Z1033=10,U1033="BAJO"),18,AND(Z1033=10,V1033&lt;&gt;0),18,AND(Z1033=11,P1033&lt;&gt;0),25,AND(Z1033=11,R1033&lt;&gt;0),23,AND(Z1033=11,U1033="ALTO"),20,AND(Z1033=11,U1033="BAJO"),16,AND(Z1033=11,V1033&lt;&gt;0),11,AND(Z1033=12,P1033&lt;&gt;0),25,AND(Z1033=12,R1033&lt;&gt;0),23,AND(Z1033=12,U1033="ALTO"),20,AND(Z1033=12,U1033="BAJO"),16,AND(Z1033=12,V1033&lt;&gt;0),12,AND(Z1033=13,P1033&lt;&gt;0),25,AND(Z1033=13,R1033&lt;&gt;0),21,AND(Z1033=13,U1033="ALTO"),20,AND(Z1033=13,U1033="BAJO"),17,AND(Z1033=13,V1033&lt;&gt;0),17,AND(Z1033=14,P1033&lt;&gt;0),25,AND(Z1033=14,R1033&lt;&gt;0),24,AND(Z1033=14,U1033="ALTO"),23,AND(Z1033=14,U1033="BAJO"),21,AND(Z1033=14,V1033&lt;&gt;0),18,AND(Z1033=15,P1033&lt;&gt;0),25,AND(Z1033=15,R1033&lt;&gt;0),24,AND(Z1033=15,U1033="ALTO"),22,AND(Z1033=15,U1033="BAJO"),19,AND(Z1033=15,V1033&lt;&gt;0),19,AND(Z1033=16,P1033&lt;&gt;0),25,AND(Z1033=16,R1033&lt;&gt;0),23,AND(Z1033=16,U1033="ALTO"),23,AND(Z1033=16,U1033="BAJO"),23,AND(Z1033=16,V1033&lt;&gt;0),20,AND(Z1033=17,P1033&lt;&gt;0),25,AND(Z1033=17,R1033&lt;&gt;0),24,AND(Z1033=17,U1033="ALTO"),23,AND(Z1033=17,U1033="BAJO"),21,AND(Z1033=17,V1033&lt;&gt;0),20,AND(Z1033=18,P1033&lt;&gt;0),25,AND(Z1033=18,R1033&lt;&gt;0),24,AND(Z1033=18,U1033="ALTO"),23,AND(Z1033=18,U1033="BAJO"),22,AND(Z1033=18,V1033&lt;&gt;0),21,AND(Z1033=19,P1033&lt;&gt;0),25,AND(Z1033=19,R1033&lt;&gt;0),25,AND(Z1033=19,U1033="ALTO"),24,AND(Z1033=19,U1033="BAJO"),22,AND(Z1033=19,V1033&lt;&gt;0),22,AND(Z1033&lt;&gt;0,X1033&lt;&gt;0),Z1033,TRUE,"FALSO")</f>
        <v>FALSO</v>
      </c>
      <c r="AC1033" s="222"/>
      <c r="AD1033" s="222"/>
      <c r="AE1033" s="36"/>
      <c r="AF1033" s="37"/>
      <c r="AG1033" s="37"/>
      <c r="AH1033" s="25"/>
      <c r="AI1033" s="25"/>
      <c r="AJ1033" s="25"/>
      <c r="AK1033" s="25"/>
      <c r="AL1033" s="25"/>
      <c r="AM1033" s="25"/>
      <c r="AN1033" s="25"/>
      <c r="AO1033" s="35"/>
      <c r="AP1033" s="25"/>
      <c r="AQ1033" s="35"/>
      <c r="AR1033" s="25"/>
      <c r="AS1033" s="35"/>
      <c r="AT1033" s="25"/>
      <c r="AU1033" s="35"/>
      <c r="AV1033" s="25"/>
      <c r="AW1033" s="35"/>
      <c r="AX1033" s="25"/>
    </row>
    <row r="1034" spans="1:50" ht="26.25">
      <c r="A1034" s="285"/>
      <c r="B1034" s="381"/>
      <c r="C1034" s="379"/>
      <c r="D1034" s="378"/>
      <c r="E1034" s="252"/>
      <c r="F1034" s="253"/>
      <c r="G1034" s="225"/>
      <c r="H1034" s="227"/>
      <c r="I1034" s="254"/>
      <c r="J1034" s="255" t="e">
        <f>+VLOOKUP(I1034,Peligros_Aspectos!A:D,4,0)</f>
        <v>#N/A</v>
      </c>
      <c r="K1034" s="256" t="e">
        <f>+VLOOKUP(I1034,Peligros_Aspectos!A:D,2,0)</f>
        <v>#N/A</v>
      </c>
      <c r="L1034" s="257" t="e">
        <f>+VLOOKUP(I1034,Peligros_Aspectos!A:C,3,0)</f>
        <v>#N/A</v>
      </c>
      <c r="M1034" s="232"/>
      <c r="N1034" s="258"/>
      <c r="O1034" s="245" t="str">
        <f t="shared" si="76"/>
        <v/>
      </c>
      <c r="P1034" s="260"/>
      <c r="Q1034" s="260"/>
      <c r="R1034" s="260"/>
      <c r="S1034" s="260"/>
      <c r="T1034" s="260"/>
      <c r="U1034" s="258"/>
      <c r="V1034" s="264"/>
      <c r="W1034" s="264"/>
      <c r="X1034" s="260"/>
      <c r="Y1034" s="266"/>
      <c r="Z1034" s="245" t="str">
        <f t="shared" si="71"/>
        <v/>
      </c>
      <c r="AA1034" s="267"/>
      <c r="AB1034" s="245" t="str">
        <f t="array" ref="AB1034">_xlfn.IFS(AND(Z1034=1,P1034&lt;&gt;0),25,AND(Z1034=1,R1034&lt;&gt;0),21,AND(Z1034=1,U1034="ALTO"),16,AND(Z1034=1,U1034="BAJO"),11,AND(Z1034=1,V1034&lt;&gt;0),2,AND(Z1034=2,P1034&lt;&gt;0),25,AND(Z1034=2,R1034&lt;&gt;0),21,AND(Z1034=2,U1034="ALTO"),16,AND(Z1034=2,U1034="BAJO"),11,AND(Z1034=2,V1034&lt;&gt;0),4,AND(Z1034=3,P1034&lt;&gt;0),25,AND(Z1034=3,R1034&lt;&gt;0),21,AND(Z1034=3,U1034="ALTO"),16,AND(Z1034=3,U1034="BAJO"),12,AND(Z1034=3,V1034&lt;&gt;0),5,AND(Z1034=4,P1034&lt;&gt;0),25,AND(Z1034=4,R1034&lt;&gt;0),13,AND(Z1034=4,U1034="ALTO"),16,AND(Z1034=4,U1034="BAJO"),14,AND(Z1034=4,V1034&lt;&gt;0),7,AND(Z1034=5,P1034&lt;&gt;0),25,AND(Z1034=5,R1034&lt;&gt;0),21,AND(Z1034=5,U1034="ALTO"),16,AND(Z1034=5,U1034="BAJO"),12,AND(Z1034=5,V1034&lt;&gt;0),8,AND(Z1034=6,P1034&lt;&gt;0),25,AND(Z1034=6,R1034&lt;&gt;0),21,AND(Z1034=6,U1034="ALTO"),20,AND(Z1034=6,U1034="BAJO"),17,AND(Z1034=6,V1034&lt;&gt;0),6,AND(Z1034=7,P1034&lt;&gt;0),25,AND(Z1034=7,R1034&lt;&gt;0),23,AND(Z1034=7,U1034="ALTO"),16,AND(Z1034=7,U1034="BAJO"),11,AND(Z1034=7,V1034&lt;&gt;0),7,AND(Z1034=8,P1034&lt;&gt;0),25,AND(Z1034=8,R1034&lt;&gt;0),21,AND(Z1034=8,U1034="ALTO"),16,AND(Z1034=8,U1034="BAJO"),12,AND(Z1034=8,V1034&lt;&gt;0),8,AND(Z1034=9,P1034&lt;&gt;0),25,AND(Z1034=9,R1034&lt;&gt;0),21,AND(Z1034=9,U1034="ALTO"),20,AND(Z1034=9,U1034="BAJO"),17,AND(Z1034=9,V1034&lt;&gt;0),13,AND(Z1034=10,P1034&lt;&gt;0),25,AND(Z1034=10,R1034&lt;&gt;0),22,AND(Z1034=10,U1034="ALTO"),21,AND(Z1034=10,U1034="BAJO"),18,AND(Z1034=10,V1034&lt;&gt;0),18,AND(Z1034=11,P1034&lt;&gt;0),25,AND(Z1034=11,R1034&lt;&gt;0),23,AND(Z1034=11,U1034="ALTO"),20,AND(Z1034=11,U1034="BAJO"),16,AND(Z1034=11,V1034&lt;&gt;0),11,AND(Z1034=12,P1034&lt;&gt;0),25,AND(Z1034=12,R1034&lt;&gt;0),23,AND(Z1034=12,U1034="ALTO"),20,AND(Z1034=12,U1034="BAJO"),16,AND(Z1034=12,V1034&lt;&gt;0),12,AND(Z1034=13,P1034&lt;&gt;0),25,AND(Z1034=13,R1034&lt;&gt;0),21,AND(Z1034=13,U1034="ALTO"),20,AND(Z1034=13,U1034="BAJO"),17,AND(Z1034=13,V1034&lt;&gt;0),17,AND(Z1034=14,P1034&lt;&gt;0),25,AND(Z1034=14,R1034&lt;&gt;0),24,AND(Z1034=14,U1034="ALTO"),23,AND(Z1034=14,U1034="BAJO"),21,AND(Z1034=14,V1034&lt;&gt;0),18,AND(Z1034=15,P1034&lt;&gt;0),25,AND(Z1034=15,R1034&lt;&gt;0),24,AND(Z1034=15,U1034="ALTO"),22,AND(Z1034=15,U1034="BAJO"),19,AND(Z1034=15,V1034&lt;&gt;0),19,AND(Z1034=16,P1034&lt;&gt;0),25,AND(Z1034=16,R1034&lt;&gt;0),23,AND(Z1034=16,U1034="ALTO"),23,AND(Z1034=16,U1034="BAJO"),23,AND(Z1034=16,V1034&lt;&gt;0),20,AND(Z1034=17,P1034&lt;&gt;0),25,AND(Z1034=17,R1034&lt;&gt;0),24,AND(Z1034=17,U1034="ALTO"),23,AND(Z1034=17,U1034="BAJO"),21,AND(Z1034=17,V1034&lt;&gt;0),20,AND(Z1034=18,P1034&lt;&gt;0),25,AND(Z1034=18,R1034&lt;&gt;0),24,AND(Z1034=18,U1034="ALTO"),23,AND(Z1034=18,U1034="BAJO"),22,AND(Z1034=18,V1034&lt;&gt;0),21,AND(Z1034=19,P1034&lt;&gt;0),25,AND(Z1034=19,R1034&lt;&gt;0),25,AND(Z1034=19,U1034="ALTO"),24,AND(Z1034=19,U1034="BAJO"),22,AND(Z1034=19,V1034&lt;&gt;0),22,AND(Z1034&lt;&gt;0,X1034&lt;&gt;0),Z1034,TRUE,"FALSO")</f>
        <v>FALSO</v>
      </c>
      <c r="AC1034" s="222"/>
      <c r="AD1034" s="222"/>
      <c r="AE1034" s="36"/>
      <c r="AF1034" s="37"/>
      <c r="AG1034" s="37"/>
      <c r="AH1034" s="25"/>
      <c r="AI1034" s="25"/>
      <c r="AJ1034" s="25"/>
      <c r="AK1034" s="25"/>
      <c r="AL1034" s="25"/>
      <c r="AM1034" s="25"/>
      <c r="AN1034" s="25"/>
      <c r="AO1034" s="35"/>
      <c r="AP1034" s="25"/>
      <c r="AQ1034" s="35"/>
      <c r="AR1034" s="25"/>
      <c r="AS1034" s="35"/>
      <c r="AT1034" s="25"/>
      <c r="AU1034" s="35"/>
      <c r="AV1034" s="25"/>
      <c r="AW1034" s="35"/>
      <c r="AX1034" s="25"/>
    </row>
    <row r="1035" spans="1:50" ht="26.25">
      <c r="A1035" s="285"/>
      <c r="B1035" s="381"/>
      <c r="C1035" s="379"/>
      <c r="D1035" s="378"/>
      <c r="E1035" s="252"/>
      <c r="F1035" s="253"/>
      <c r="G1035" s="225"/>
      <c r="H1035" s="227"/>
      <c r="I1035" s="254"/>
      <c r="J1035" s="255" t="e">
        <f>+VLOOKUP(I1035,Peligros_Aspectos!A:D,4,0)</f>
        <v>#N/A</v>
      </c>
      <c r="K1035" s="256" t="e">
        <f>+VLOOKUP(I1035,Peligros_Aspectos!A:D,2,0)</f>
        <v>#N/A</v>
      </c>
      <c r="L1035" s="257" t="e">
        <f>+VLOOKUP(I1035,Peligros_Aspectos!A:C,3,0)</f>
        <v>#N/A</v>
      </c>
      <c r="M1035" s="232"/>
      <c r="N1035" s="258"/>
      <c r="O1035" s="245" t="str">
        <f t="shared" si="76"/>
        <v/>
      </c>
      <c r="P1035" s="260"/>
      <c r="Q1035" s="260"/>
      <c r="R1035" s="260"/>
      <c r="S1035" s="260"/>
      <c r="T1035" s="260"/>
      <c r="U1035" s="255"/>
      <c r="V1035" s="264"/>
      <c r="W1035" s="264"/>
      <c r="X1035" s="260"/>
      <c r="Y1035" s="266"/>
      <c r="Z1035" s="245" t="str">
        <f t="shared" ref="Z1035" si="79">O1035</f>
        <v/>
      </c>
      <c r="AA1035" s="267"/>
      <c r="AB1035" s="245" t="str">
        <f t="array" ref="AB1035">_xlfn.IFS(AND(Z1035=1,P1035&lt;&gt;0),25,AND(Z1035=1,R1035&lt;&gt;0),21,AND(Z1035=1,U1035="ALTO"),16,AND(Z1035=1,U1035="BAJO"),11,AND(Z1035=1,V1035&lt;&gt;0),2,AND(Z1035=2,P1035&lt;&gt;0),25,AND(Z1035=2,R1035&lt;&gt;0),21,AND(Z1035=2,U1035="ALTO"),16,AND(Z1035=2,U1035="BAJO"),11,AND(Z1035=2,V1035&lt;&gt;0),4,AND(Z1035=3,P1035&lt;&gt;0),25,AND(Z1035=3,R1035&lt;&gt;0),21,AND(Z1035=3,U1035="ALTO"),16,AND(Z1035=3,U1035="BAJO"),12,AND(Z1035=3,V1035&lt;&gt;0),5,AND(Z1035=4,P1035&lt;&gt;0),25,AND(Z1035=4,R1035&lt;&gt;0),13,AND(Z1035=4,U1035="ALTO"),16,AND(Z1035=4,U1035="BAJO"),14,AND(Z1035=4,V1035&lt;&gt;0),7,AND(Z1035=5,P1035&lt;&gt;0),25,AND(Z1035=5,R1035&lt;&gt;0),21,AND(Z1035=5,U1035="ALTO"),16,AND(Z1035=5,U1035="BAJO"),12,AND(Z1035=5,V1035&lt;&gt;0),8,AND(Z1035=6,P1035&lt;&gt;0),25,AND(Z1035=6,R1035&lt;&gt;0),21,AND(Z1035=6,U1035="ALTO"),20,AND(Z1035=6,U1035="BAJO"),17,AND(Z1035=6,V1035&lt;&gt;0),6,AND(Z1035=7,P1035&lt;&gt;0),25,AND(Z1035=7,R1035&lt;&gt;0),23,AND(Z1035=7,U1035="ALTO"),16,AND(Z1035=7,U1035="BAJO"),11,AND(Z1035=7,V1035&lt;&gt;0),7,AND(Z1035=8,P1035&lt;&gt;0),25,AND(Z1035=8,R1035&lt;&gt;0),21,AND(Z1035=8,U1035="ALTO"),16,AND(Z1035=8,U1035="BAJO"),12,AND(Z1035=8,V1035&lt;&gt;0),8,AND(Z1035=9,P1035&lt;&gt;0),25,AND(Z1035=9,R1035&lt;&gt;0),21,AND(Z1035=9,U1035="ALTO"),20,AND(Z1035=9,U1035="BAJO"),17,AND(Z1035=9,V1035&lt;&gt;0),13,AND(Z1035=10,P1035&lt;&gt;0),25,AND(Z1035=10,R1035&lt;&gt;0),22,AND(Z1035=10,U1035="ALTO"),21,AND(Z1035=10,U1035="BAJO"),18,AND(Z1035=10,V1035&lt;&gt;0),18,AND(Z1035=11,P1035&lt;&gt;0),25,AND(Z1035=11,R1035&lt;&gt;0),23,AND(Z1035=11,U1035="ALTO"),20,AND(Z1035=11,U1035="BAJO"),16,AND(Z1035=11,V1035&lt;&gt;0),11,AND(Z1035=12,P1035&lt;&gt;0),25,AND(Z1035=12,R1035&lt;&gt;0),23,AND(Z1035=12,U1035="ALTO"),20,AND(Z1035=12,U1035="BAJO"),16,AND(Z1035=12,V1035&lt;&gt;0),12,AND(Z1035=13,P1035&lt;&gt;0),25,AND(Z1035=13,R1035&lt;&gt;0),21,AND(Z1035=13,U1035="ALTO"),20,AND(Z1035=13,U1035="BAJO"),17,AND(Z1035=13,V1035&lt;&gt;0),17,AND(Z1035=14,P1035&lt;&gt;0),25,AND(Z1035=14,R1035&lt;&gt;0),24,AND(Z1035=14,U1035="ALTO"),23,AND(Z1035=14,U1035="BAJO"),21,AND(Z1035=14,V1035&lt;&gt;0),18,AND(Z1035=15,P1035&lt;&gt;0),25,AND(Z1035=15,R1035&lt;&gt;0),24,AND(Z1035=15,U1035="ALTO"),22,AND(Z1035=15,U1035="BAJO"),19,AND(Z1035=15,V1035&lt;&gt;0),19,AND(Z1035=16,P1035&lt;&gt;0),25,AND(Z1035=16,R1035&lt;&gt;0),23,AND(Z1035=16,U1035="ALTO"),23,AND(Z1035=16,U1035="BAJO"),23,AND(Z1035=16,V1035&lt;&gt;0),20,AND(Z1035=17,P1035&lt;&gt;0),25,AND(Z1035=17,R1035&lt;&gt;0),24,AND(Z1035=17,U1035="ALTO"),23,AND(Z1035=17,U1035="BAJO"),21,AND(Z1035=17,V1035&lt;&gt;0),20,AND(Z1035=18,P1035&lt;&gt;0),25,AND(Z1035=18,R1035&lt;&gt;0),24,AND(Z1035=18,U1035="ALTO"),23,AND(Z1035=18,U1035="BAJO"),22,AND(Z1035=18,V1035&lt;&gt;0),21,AND(Z1035=19,P1035&lt;&gt;0),25,AND(Z1035=19,R1035&lt;&gt;0),25,AND(Z1035=19,U1035="ALTO"),24,AND(Z1035=19,U1035="BAJO"),22,AND(Z1035=19,V1035&lt;&gt;0),22,AND(Z1035&lt;&gt;0,X1035&lt;&gt;0),Z1035,TRUE,"FALSO")</f>
        <v>FALSO</v>
      </c>
      <c r="AC1035" s="222"/>
      <c r="AD1035" s="222"/>
      <c r="AE1035" s="36"/>
      <c r="AF1035" s="37"/>
      <c r="AG1035" s="37"/>
      <c r="AH1035" s="25"/>
      <c r="AI1035" s="25"/>
      <c r="AJ1035" s="25"/>
      <c r="AK1035" s="25"/>
      <c r="AL1035" s="25"/>
      <c r="AM1035" s="25"/>
      <c r="AN1035" s="25"/>
      <c r="AO1035" s="35"/>
      <c r="AP1035" s="25"/>
      <c r="AQ1035" s="35"/>
      <c r="AR1035" s="25"/>
      <c r="AS1035" s="35"/>
      <c r="AT1035" s="25"/>
      <c r="AU1035" s="35"/>
      <c r="AV1035" s="25"/>
      <c r="AW1035" s="35"/>
      <c r="AX1035" s="25"/>
    </row>
    <row r="1036" spans="1:50" ht="26.25">
      <c r="A1036" s="285"/>
      <c r="B1036" s="381"/>
      <c r="C1036" s="379"/>
      <c r="D1036" s="378"/>
      <c r="E1036" s="252"/>
      <c r="F1036" s="253"/>
      <c r="G1036" s="225"/>
      <c r="H1036" s="227"/>
      <c r="I1036" s="254"/>
      <c r="J1036" s="255" t="e">
        <f>+VLOOKUP(I1036,Peligros_Aspectos!A:D,4,0)</f>
        <v>#N/A</v>
      </c>
      <c r="K1036" s="256" t="e">
        <f>+VLOOKUP(I1036,Peligros_Aspectos!A:D,2,0)</f>
        <v>#N/A</v>
      </c>
      <c r="L1036" s="257" t="e">
        <f>+VLOOKUP(I1036,Peligros_Aspectos!A:C,3,0)</f>
        <v>#N/A</v>
      </c>
      <c r="M1036" s="232"/>
      <c r="N1036" s="258"/>
      <c r="O1036" s="245" t="str">
        <f t="shared" si="76"/>
        <v/>
      </c>
      <c r="P1036" s="260"/>
      <c r="Q1036" s="260"/>
      <c r="R1036" s="260"/>
      <c r="S1036" s="260"/>
      <c r="T1036" s="260"/>
      <c r="U1036" s="258"/>
      <c r="V1036" s="264"/>
      <c r="W1036" s="264"/>
      <c r="X1036" s="260"/>
      <c r="Y1036" s="266"/>
      <c r="Z1036" s="245" t="str">
        <f t="shared" si="71"/>
        <v/>
      </c>
      <c r="AA1036" s="267"/>
      <c r="AB1036" s="245" t="str">
        <f t="array" ref="AB1036">_xlfn.IFS(AND(Z1036=1,P1036&lt;&gt;0),25,AND(Z1036=1,R1036&lt;&gt;0),21,AND(Z1036=1,U1036="ALTO"),16,AND(Z1036=1,U1036="BAJO"),11,AND(Z1036=1,V1036&lt;&gt;0),2,AND(Z1036=2,P1036&lt;&gt;0),25,AND(Z1036=2,R1036&lt;&gt;0),21,AND(Z1036=2,U1036="ALTO"),16,AND(Z1036=2,U1036="BAJO"),11,AND(Z1036=2,V1036&lt;&gt;0),4,AND(Z1036=3,P1036&lt;&gt;0),25,AND(Z1036=3,R1036&lt;&gt;0),21,AND(Z1036=3,U1036="ALTO"),16,AND(Z1036=3,U1036="BAJO"),12,AND(Z1036=3,V1036&lt;&gt;0),5,AND(Z1036=4,P1036&lt;&gt;0),25,AND(Z1036=4,R1036&lt;&gt;0),13,AND(Z1036=4,U1036="ALTO"),16,AND(Z1036=4,U1036="BAJO"),14,AND(Z1036=4,V1036&lt;&gt;0),7,AND(Z1036=5,P1036&lt;&gt;0),25,AND(Z1036=5,R1036&lt;&gt;0),21,AND(Z1036=5,U1036="ALTO"),16,AND(Z1036=5,U1036="BAJO"),12,AND(Z1036=5,V1036&lt;&gt;0),8,AND(Z1036=6,P1036&lt;&gt;0),25,AND(Z1036=6,R1036&lt;&gt;0),21,AND(Z1036=6,U1036="ALTO"),20,AND(Z1036=6,U1036="BAJO"),17,AND(Z1036=6,V1036&lt;&gt;0),6,AND(Z1036=7,P1036&lt;&gt;0),25,AND(Z1036=7,R1036&lt;&gt;0),23,AND(Z1036=7,U1036="ALTO"),16,AND(Z1036=7,U1036="BAJO"),11,AND(Z1036=7,V1036&lt;&gt;0),7,AND(Z1036=8,P1036&lt;&gt;0),25,AND(Z1036=8,R1036&lt;&gt;0),21,AND(Z1036=8,U1036="ALTO"),16,AND(Z1036=8,U1036="BAJO"),12,AND(Z1036=8,V1036&lt;&gt;0),8,AND(Z1036=9,P1036&lt;&gt;0),25,AND(Z1036=9,R1036&lt;&gt;0),21,AND(Z1036=9,U1036="ALTO"),20,AND(Z1036=9,U1036="BAJO"),17,AND(Z1036=9,V1036&lt;&gt;0),13,AND(Z1036=10,P1036&lt;&gt;0),25,AND(Z1036=10,R1036&lt;&gt;0),22,AND(Z1036=10,U1036="ALTO"),21,AND(Z1036=10,U1036="BAJO"),18,AND(Z1036=10,V1036&lt;&gt;0),18,AND(Z1036=11,P1036&lt;&gt;0),25,AND(Z1036=11,R1036&lt;&gt;0),23,AND(Z1036=11,U1036="ALTO"),20,AND(Z1036=11,U1036="BAJO"),16,AND(Z1036=11,V1036&lt;&gt;0),11,AND(Z1036=12,P1036&lt;&gt;0),25,AND(Z1036=12,R1036&lt;&gt;0),23,AND(Z1036=12,U1036="ALTO"),20,AND(Z1036=12,U1036="BAJO"),16,AND(Z1036=12,V1036&lt;&gt;0),12,AND(Z1036=13,P1036&lt;&gt;0),25,AND(Z1036=13,R1036&lt;&gt;0),21,AND(Z1036=13,U1036="ALTO"),20,AND(Z1036=13,U1036="BAJO"),17,AND(Z1036=13,V1036&lt;&gt;0),17,AND(Z1036=14,P1036&lt;&gt;0),25,AND(Z1036=14,R1036&lt;&gt;0),24,AND(Z1036=14,U1036="ALTO"),23,AND(Z1036=14,U1036="BAJO"),21,AND(Z1036=14,V1036&lt;&gt;0),18,AND(Z1036=15,P1036&lt;&gt;0),25,AND(Z1036=15,R1036&lt;&gt;0),24,AND(Z1036=15,U1036="ALTO"),22,AND(Z1036=15,U1036="BAJO"),19,AND(Z1036=15,V1036&lt;&gt;0),19,AND(Z1036=16,P1036&lt;&gt;0),25,AND(Z1036=16,R1036&lt;&gt;0),23,AND(Z1036=16,U1036="ALTO"),23,AND(Z1036=16,U1036="BAJO"),23,AND(Z1036=16,V1036&lt;&gt;0),20,AND(Z1036=17,P1036&lt;&gt;0),25,AND(Z1036=17,R1036&lt;&gt;0),24,AND(Z1036=17,U1036="ALTO"),23,AND(Z1036=17,U1036="BAJO"),21,AND(Z1036=17,V1036&lt;&gt;0),20,AND(Z1036=18,P1036&lt;&gt;0),25,AND(Z1036=18,R1036&lt;&gt;0),24,AND(Z1036=18,U1036="ALTO"),23,AND(Z1036=18,U1036="BAJO"),22,AND(Z1036=18,V1036&lt;&gt;0),21,AND(Z1036=19,P1036&lt;&gt;0),25,AND(Z1036=19,R1036&lt;&gt;0),25,AND(Z1036=19,U1036="ALTO"),24,AND(Z1036=19,U1036="BAJO"),22,AND(Z1036=19,V1036&lt;&gt;0),22,AND(Z1036&lt;&gt;0,X1036&lt;&gt;0),Z1036,TRUE,"FALSO")</f>
        <v>FALSO</v>
      </c>
      <c r="AC1036" s="222"/>
      <c r="AD1036" s="222"/>
      <c r="AE1036" s="36"/>
      <c r="AF1036" s="37"/>
      <c r="AG1036" s="37"/>
      <c r="AH1036" s="25"/>
      <c r="AI1036" s="25"/>
      <c r="AJ1036" s="25"/>
      <c r="AK1036" s="25"/>
      <c r="AL1036" s="25"/>
      <c r="AM1036" s="25"/>
      <c r="AN1036" s="25"/>
      <c r="AO1036" s="35"/>
      <c r="AP1036" s="25"/>
      <c r="AQ1036" s="35"/>
      <c r="AR1036" s="25"/>
      <c r="AS1036" s="35"/>
      <c r="AT1036" s="25"/>
      <c r="AU1036" s="35"/>
      <c r="AV1036" s="25"/>
      <c r="AW1036" s="35"/>
      <c r="AX1036" s="25"/>
    </row>
    <row r="1037" spans="1:50" ht="26.25">
      <c r="A1037" s="285"/>
      <c r="B1037" s="381"/>
      <c r="C1037" s="379"/>
      <c r="D1037" s="378"/>
      <c r="E1037" s="252"/>
      <c r="F1037" s="253"/>
      <c r="G1037" s="225"/>
      <c r="H1037" s="227"/>
      <c r="I1037" s="254"/>
      <c r="J1037" s="255" t="e">
        <f>+VLOOKUP(I1037,Peligros_Aspectos!A:D,4,0)</f>
        <v>#N/A</v>
      </c>
      <c r="K1037" s="256" t="e">
        <f>+VLOOKUP(I1037,Peligros_Aspectos!A:D,2,0)</f>
        <v>#N/A</v>
      </c>
      <c r="L1037" s="257" t="e">
        <f>+VLOOKUP(I1037,Peligros_Aspectos!A:C,3,0)</f>
        <v>#N/A</v>
      </c>
      <c r="M1037" s="232"/>
      <c r="N1037" s="258"/>
      <c r="O1037" s="245" t="str">
        <f t="shared" si="76"/>
        <v/>
      </c>
      <c r="P1037" s="260"/>
      <c r="Q1037" s="260"/>
      <c r="R1037" s="260"/>
      <c r="S1037" s="260"/>
      <c r="T1037" s="260"/>
      <c r="U1037" s="258"/>
      <c r="V1037" s="264"/>
      <c r="W1037" s="264"/>
      <c r="X1037" s="260"/>
      <c r="Y1037" s="266"/>
      <c r="Z1037" s="245" t="str">
        <f t="shared" si="71"/>
        <v/>
      </c>
      <c r="AA1037" s="267"/>
      <c r="AB1037" s="245" t="str">
        <f t="array" ref="AB1037">_xlfn.IFS(AND(Z1037=1,P1037&lt;&gt;0),25,AND(Z1037=1,R1037&lt;&gt;0),21,AND(Z1037=1,U1037="ALTO"),16,AND(Z1037=1,U1037="BAJO"),11,AND(Z1037=1,V1037&lt;&gt;0),2,AND(Z1037=2,P1037&lt;&gt;0),25,AND(Z1037=2,R1037&lt;&gt;0),21,AND(Z1037=2,U1037="ALTO"),16,AND(Z1037=2,U1037="BAJO"),11,AND(Z1037=2,V1037&lt;&gt;0),4,AND(Z1037=3,P1037&lt;&gt;0),25,AND(Z1037=3,R1037&lt;&gt;0),21,AND(Z1037=3,U1037="ALTO"),16,AND(Z1037=3,U1037="BAJO"),12,AND(Z1037=3,V1037&lt;&gt;0),5,AND(Z1037=4,P1037&lt;&gt;0),25,AND(Z1037=4,R1037&lt;&gt;0),13,AND(Z1037=4,U1037="ALTO"),16,AND(Z1037=4,U1037="BAJO"),14,AND(Z1037=4,V1037&lt;&gt;0),7,AND(Z1037=5,P1037&lt;&gt;0),25,AND(Z1037=5,R1037&lt;&gt;0),21,AND(Z1037=5,U1037="ALTO"),16,AND(Z1037=5,U1037="BAJO"),12,AND(Z1037=5,V1037&lt;&gt;0),8,AND(Z1037=6,P1037&lt;&gt;0),25,AND(Z1037=6,R1037&lt;&gt;0),21,AND(Z1037=6,U1037="ALTO"),20,AND(Z1037=6,U1037="BAJO"),17,AND(Z1037=6,V1037&lt;&gt;0),6,AND(Z1037=7,P1037&lt;&gt;0),25,AND(Z1037=7,R1037&lt;&gt;0),23,AND(Z1037=7,U1037="ALTO"),16,AND(Z1037=7,U1037="BAJO"),11,AND(Z1037=7,V1037&lt;&gt;0),7,AND(Z1037=8,P1037&lt;&gt;0),25,AND(Z1037=8,R1037&lt;&gt;0),21,AND(Z1037=8,U1037="ALTO"),16,AND(Z1037=8,U1037="BAJO"),12,AND(Z1037=8,V1037&lt;&gt;0),8,AND(Z1037=9,P1037&lt;&gt;0),25,AND(Z1037=9,R1037&lt;&gt;0),21,AND(Z1037=9,U1037="ALTO"),20,AND(Z1037=9,U1037="BAJO"),17,AND(Z1037=9,V1037&lt;&gt;0),13,AND(Z1037=10,P1037&lt;&gt;0),25,AND(Z1037=10,R1037&lt;&gt;0),22,AND(Z1037=10,U1037="ALTO"),21,AND(Z1037=10,U1037="BAJO"),18,AND(Z1037=10,V1037&lt;&gt;0),18,AND(Z1037=11,P1037&lt;&gt;0),25,AND(Z1037=11,R1037&lt;&gt;0),23,AND(Z1037=11,U1037="ALTO"),20,AND(Z1037=11,U1037="BAJO"),16,AND(Z1037=11,V1037&lt;&gt;0),11,AND(Z1037=12,P1037&lt;&gt;0),25,AND(Z1037=12,R1037&lt;&gt;0),23,AND(Z1037=12,U1037="ALTO"),20,AND(Z1037=12,U1037="BAJO"),16,AND(Z1037=12,V1037&lt;&gt;0),12,AND(Z1037=13,P1037&lt;&gt;0),25,AND(Z1037=13,R1037&lt;&gt;0),21,AND(Z1037=13,U1037="ALTO"),20,AND(Z1037=13,U1037="BAJO"),17,AND(Z1037=13,V1037&lt;&gt;0),17,AND(Z1037=14,P1037&lt;&gt;0),25,AND(Z1037=14,R1037&lt;&gt;0),24,AND(Z1037=14,U1037="ALTO"),23,AND(Z1037=14,U1037="BAJO"),21,AND(Z1037=14,V1037&lt;&gt;0),18,AND(Z1037=15,P1037&lt;&gt;0),25,AND(Z1037=15,R1037&lt;&gt;0),24,AND(Z1037=15,U1037="ALTO"),22,AND(Z1037=15,U1037="BAJO"),19,AND(Z1037=15,V1037&lt;&gt;0),19,AND(Z1037=16,P1037&lt;&gt;0),25,AND(Z1037=16,R1037&lt;&gt;0),23,AND(Z1037=16,U1037="ALTO"),23,AND(Z1037=16,U1037="BAJO"),23,AND(Z1037=16,V1037&lt;&gt;0),20,AND(Z1037=17,P1037&lt;&gt;0),25,AND(Z1037=17,R1037&lt;&gt;0),24,AND(Z1037=17,U1037="ALTO"),23,AND(Z1037=17,U1037="BAJO"),21,AND(Z1037=17,V1037&lt;&gt;0),20,AND(Z1037=18,P1037&lt;&gt;0),25,AND(Z1037=18,R1037&lt;&gt;0),24,AND(Z1037=18,U1037="ALTO"),23,AND(Z1037=18,U1037="BAJO"),22,AND(Z1037=18,V1037&lt;&gt;0),21,AND(Z1037=19,P1037&lt;&gt;0),25,AND(Z1037=19,R1037&lt;&gt;0),25,AND(Z1037=19,U1037="ALTO"),24,AND(Z1037=19,U1037="BAJO"),22,AND(Z1037=19,V1037&lt;&gt;0),22,AND(Z1037&lt;&gt;0,X1037&lt;&gt;0),Z1037,TRUE,"FALSO")</f>
        <v>FALSO</v>
      </c>
      <c r="AC1037" s="222"/>
      <c r="AD1037" s="222"/>
      <c r="AE1037" s="36"/>
      <c r="AF1037" s="37"/>
      <c r="AG1037" s="37"/>
      <c r="AH1037" s="25"/>
      <c r="AI1037" s="25"/>
      <c r="AJ1037" s="25"/>
      <c r="AK1037" s="25"/>
      <c r="AL1037" s="25"/>
      <c r="AM1037" s="25"/>
      <c r="AN1037" s="25"/>
      <c r="AO1037" s="35"/>
      <c r="AP1037" s="25"/>
      <c r="AQ1037" s="35"/>
      <c r="AR1037" s="25"/>
      <c r="AS1037" s="35"/>
      <c r="AT1037" s="25"/>
      <c r="AU1037" s="35"/>
      <c r="AV1037" s="25"/>
      <c r="AW1037" s="35"/>
      <c r="AX1037" s="25"/>
    </row>
    <row r="1038" spans="1:50" ht="26.25">
      <c r="A1038" s="285"/>
      <c r="B1038" s="381"/>
      <c r="C1038" s="379"/>
      <c r="D1038" s="378"/>
      <c r="E1038" s="252"/>
      <c r="F1038" s="253"/>
      <c r="G1038" s="225"/>
      <c r="H1038" s="227"/>
      <c r="I1038" s="254"/>
      <c r="J1038" s="255" t="e">
        <f>+VLOOKUP(I1038,Peligros_Aspectos!A:D,4,0)</f>
        <v>#N/A</v>
      </c>
      <c r="K1038" s="256" t="e">
        <f>+VLOOKUP(I1038,Peligros_Aspectos!A:D,2,0)</f>
        <v>#N/A</v>
      </c>
      <c r="L1038" s="257" t="e">
        <f>+VLOOKUP(I1038,Peligros_Aspectos!A:C,3,0)</f>
        <v>#N/A</v>
      </c>
      <c r="M1038" s="232"/>
      <c r="N1038" s="258"/>
      <c r="O1038" s="245" t="str">
        <f t="shared" si="76"/>
        <v/>
      </c>
      <c r="P1038" s="260"/>
      <c r="Q1038" s="260"/>
      <c r="R1038" s="260"/>
      <c r="S1038" s="260"/>
      <c r="T1038" s="260"/>
      <c r="U1038" s="258"/>
      <c r="V1038" s="264"/>
      <c r="W1038" s="264"/>
      <c r="X1038" s="260"/>
      <c r="Y1038" s="266"/>
      <c r="Z1038" s="245" t="str">
        <f t="shared" si="71"/>
        <v/>
      </c>
      <c r="AA1038" s="267"/>
      <c r="AB1038" s="245" t="str">
        <f t="array" ref="AB1038">_xlfn.IFS(AND(Z1038=1,P1038&lt;&gt;0),25,AND(Z1038=1,R1038&lt;&gt;0),21,AND(Z1038=1,U1038="ALTO"),16,AND(Z1038=1,U1038="BAJO"),11,AND(Z1038=1,V1038&lt;&gt;0),2,AND(Z1038=2,P1038&lt;&gt;0),25,AND(Z1038=2,R1038&lt;&gt;0),21,AND(Z1038=2,U1038="ALTO"),16,AND(Z1038=2,U1038="BAJO"),11,AND(Z1038=2,V1038&lt;&gt;0),4,AND(Z1038=3,P1038&lt;&gt;0),25,AND(Z1038=3,R1038&lt;&gt;0),21,AND(Z1038=3,U1038="ALTO"),16,AND(Z1038=3,U1038="BAJO"),12,AND(Z1038=3,V1038&lt;&gt;0),5,AND(Z1038=4,P1038&lt;&gt;0),25,AND(Z1038=4,R1038&lt;&gt;0),13,AND(Z1038=4,U1038="ALTO"),16,AND(Z1038=4,U1038="BAJO"),14,AND(Z1038=4,V1038&lt;&gt;0),7,AND(Z1038=5,P1038&lt;&gt;0),25,AND(Z1038=5,R1038&lt;&gt;0),21,AND(Z1038=5,U1038="ALTO"),16,AND(Z1038=5,U1038="BAJO"),12,AND(Z1038=5,V1038&lt;&gt;0),8,AND(Z1038=6,P1038&lt;&gt;0),25,AND(Z1038=6,R1038&lt;&gt;0),21,AND(Z1038=6,U1038="ALTO"),20,AND(Z1038=6,U1038="BAJO"),17,AND(Z1038=6,V1038&lt;&gt;0),6,AND(Z1038=7,P1038&lt;&gt;0),25,AND(Z1038=7,R1038&lt;&gt;0),23,AND(Z1038=7,U1038="ALTO"),16,AND(Z1038=7,U1038="BAJO"),11,AND(Z1038=7,V1038&lt;&gt;0),7,AND(Z1038=8,P1038&lt;&gt;0),25,AND(Z1038=8,R1038&lt;&gt;0),21,AND(Z1038=8,U1038="ALTO"),16,AND(Z1038=8,U1038="BAJO"),12,AND(Z1038=8,V1038&lt;&gt;0),8,AND(Z1038=9,P1038&lt;&gt;0),25,AND(Z1038=9,R1038&lt;&gt;0),21,AND(Z1038=9,U1038="ALTO"),20,AND(Z1038=9,U1038="BAJO"),17,AND(Z1038=9,V1038&lt;&gt;0),13,AND(Z1038=10,P1038&lt;&gt;0),25,AND(Z1038=10,R1038&lt;&gt;0),22,AND(Z1038=10,U1038="ALTO"),21,AND(Z1038=10,U1038="BAJO"),18,AND(Z1038=10,V1038&lt;&gt;0),18,AND(Z1038=11,P1038&lt;&gt;0),25,AND(Z1038=11,R1038&lt;&gt;0),23,AND(Z1038=11,U1038="ALTO"),20,AND(Z1038=11,U1038="BAJO"),16,AND(Z1038=11,V1038&lt;&gt;0),11,AND(Z1038=12,P1038&lt;&gt;0),25,AND(Z1038=12,R1038&lt;&gt;0),23,AND(Z1038=12,U1038="ALTO"),20,AND(Z1038=12,U1038="BAJO"),16,AND(Z1038=12,V1038&lt;&gt;0),12,AND(Z1038=13,P1038&lt;&gt;0),25,AND(Z1038=13,R1038&lt;&gt;0),21,AND(Z1038=13,U1038="ALTO"),20,AND(Z1038=13,U1038="BAJO"),17,AND(Z1038=13,V1038&lt;&gt;0),17,AND(Z1038=14,P1038&lt;&gt;0),25,AND(Z1038=14,R1038&lt;&gt;0),24,AND(Z1038=14,U1038="ALTO"),23,AND(Z1038=14,U1038="BAJO"),21,AND(Z1038=14,V1038&lt;&gt;0),18,AND(Z1038=15,P1038&lt;&gt;0),25,AND(Z1038=15,R1038&lt;&gt;0),24,AND(Z1038=15,U1038="ALTO"),22,AND(Z1038=15,U1038="BAJO"),19,AND(Z1038=15,V1038&lt;&gt;0),19,AND(Z1038=16,P1038&lt;&gt;0),25,AND(Z1038=16,R1038&lt;&gt;0),23,AND(Z1038=16,U1038="ALTO"),23,AND(Z1038=16,U1038="BAJO"),23,AND(Z1038=16,V1038&lt;&gt;0),20,AND(Z1038=17,P1038&lt;&gt;0),25,AND(Z1038=17,R1038&lt;&gt;0),24,AND(Z1038=17,U1038="ALTO"),23,AND(Z1038=17,U1038="BAJO"),21,AND(Z1038=17,V1038&lt;&gt;0),20,AND(Z1038=18,P1038&lt;&gt;0),25,AND(Z1038=18,R1038&lt;&gt;0),24,AND(Z1038=18,U1038="ALTO"),23,AND(Z1038=18,U1038="BAJO"),22,AND(Z1038=18,V1038&lt;&gt;0),21,AND(Z1038=19,P1038&lt;&gt;0),25,AND(Z1038=19,R1038&lt;&gt;0),25,AND(Z1038=19,U1038="ALTO"),24,AND(Z1038=19,U1038="BAJO"),22,AND(Z1038=19,V1038&lt;&gt;0),22,AND(Z1038&lt;&gt;0,X1038&lt;&gt;0),Z1038,TRUE,"FALSO")</f>
        <v>FALSO</v>
      </c>
      <c r="AC1038" s="222"/>
      <c r="AD1038" s="222"/>
      <c r="AE1038" s="36"/>
      <c r="AF1038" s="37"/>
      <c r="AG1038" s="37"/>
      <c r="AH1038" s="25"/>
      <c r="AI1038" s="25"/>
      <c r="AJ1038" s="25"/>
      <c r="AK1038" s="25"/>
      <c r="AL1038" s="25"/>
      <c r="AM1038" s="25"/>
      <c r="AN1038" s="25"/>
      <c r="AO1038" s="35"/>
      <c r="AP1038" s="25"/>
      <c r="AQ1038" s="35"/>
      <c r="AR1038" s="25"/>
      <c r="AS1038" s="35"/>
      <c r="AT1038" s="25"/>
      <c r="AU1038" s="35"/>
      <c r="AV1038" s="25"/>
      <c r="AW1038" s="35"/>
      <c r="AX1038" s="25"/>
    </row>
    <row r="1039" spans="1:50" ht="26.25">
      <c r="A1039" s="285"/>
      <c r="B1039" s="381"/>
      <c r="C1039" s="379"/>
      <c r="D1039" s="378"/>
      <c r="E1039" s="252"/>
      <c r="F1039" s="253"/>
      <c r="G1039" s="225"/>
      <c r="H1039" s="227"/>
      <c r="I1039" s="254"/>
      <c r="J1039" s="255" t="e">
        <f>+VLOOKUP(I1039,Peligros_Aspectos!A:D,4,0)</f>
        <v>#N/A</v>
      </c>
      <c r="K1039" s="256" t="e">
        <f>+VLOOKUP(I1039,Peligros_Aspectos!A:D,2,0)</f>
        <v>#N/A</v>
      </c>
      <c r="L1039" s="257" t="e">
        <f>+VLOOKUP(I1039,Peligros_Aspectos!A:C,3,0)</f>
        <v>#N/A</v>
      </c>
      <c r="M1039" s="232"/>
      <c r="N1039" s="258"/>
      <c r="O1039" s="245" t="str">
        <f t="shared" si="76"/>
        <v/>
      </c>
      <c r="P1039" s="260"/>
      <c r="Q1039" s="260"/>
      <c r="R1039" s="260"/>
      <c r="S1039" s="260"/>
      <c r="T1039" s="260"/>
      <c r="U1039" s="258"/>
      <c r="V1039" s="264"/>
      <c r="W1039" s="264"/>
      <c r="X1039" s="260"/>
      <c r="Y1039" s="266"/>
      <c r="Z1039" s="245" t="str">
        <f t="shared" si="71"/>
        <v/>
      </c>
      <c r="AA1039" s="267"/>
      <c r="AB1039" s="245" t="str">
        <f t="array" ref="AB1039">_xlfn.IFS(AND(Z1039=1,P1039&lt;&gt;0),25,AND(Z1039=1,R1039&lt;&gt;0),21,AND(Z1039=1,U1039="ALTO"),16,AND(Z1039=1,U1039="BAJO"),11,AND(Z1039=1,V1039&lt;&gt;0),2,AND(Z1039=2,P1039&lt;&gt;0),25,AND(Z1039=2,R1039&lt;&gt;0),21,AND(Z1039=2,U1039="ALTO"),16,AND(Z1039=2,U1039="BAJO"),11,AND(Z1039=2,V1039&lt;&gt;0),4,AND(Z1039=3,P1039&lt;&gt;0),25,AND(Z1039=3,R1039&lt;&gt;0),21,AND(Z1039=3,U1039="ALTO"),16,AND(Z1039=3,U1039="BAJO"),12,AND(Z1039=3,V1039&lt;&gt;0),5,AND(Z1039=4,P1039&lt;&gt;0),25,AND(Z1039=4,R1039&lt;&gt;0),13,AND(Z1039=4,U1039="ALTO"),16,AND(Z1039=4,U1039="BAJO"),14,AND(Z1039=4,V1039&lt;&gt;0),7,AND(Z1039=5,P1039&lt;&gt;0),25,AND(Z1039=5,R1039&lt;&gt;0),21,AND(Z1039=5,U1039="ALTO"),16,AND(Z1039=5,U1039="BAJO"),12,AND(Z1039=5,V1039&lt;&gt;0),8,AND(Z1039=6,P1039&lt;&gt;0),25,AND(Z1039=6,R1039&lt;&gt;0),21,AND(Z1039=6,U1039="ALTO"),20,AND(Z1039=6,U1039="BAJO"),17,AND(Z1039=6,V1039&lt;&gt;0),6,AND(Z1039=7,P1039&lt;&gt;0),25,AND(Z1039=7,R1039&lt;&gt;0),23,AND(Z1039=7,U1039="ALTO"),16,AND(Z1039=7,U1039="BAJO"),11,AND(Z1039=7,V1039&lt;&gt;0),7,AND(Z1039=8,P1039&lt;&gt;0),25,AND(Z1039=8,R1039&lt;&gt;0),21,AND(Z1039=8,U1039="ALTO"),16,AND(Z1039=8,U1039="BAJO"),12,AND(Z1039=8,V1039&lt;&gt;0),8,AND(Z1039=9,P1039&lt;&gt;0),25,AND(Z1039=9,R1039&lt;&gt;0),21,AND(Z1039=9,U1039="ALTO"),20,AND(Z1039=9,U1039="BAJO"),17,AND(Z1039=9,V1039&lt;&gt;0),13,AND(Z1039=10,P1039&lt;&gt;0),25,AND(Z1039=10,R1039&lt;&gt;0),22,AND(Z1039=10,U1039="ALTO"),21,AND(Z1039=10,U1039="BAJO"),18,AND(Z1039=10,V1039&lt;&gt;0),18,AND(Z1039=11,P1039&lt;&gt;0),25,AND(Z1039=11,R1039&lt;&gt;0),23,AND(Z1039=11,U1039="ALTO"),20,AND(Z1039=11,U1039="BAJO"),16,AND(Z1039=11,V1039&lt;&gt;0),11,AND(Z1039=12,P1039&lt;&gt;0),25,AND(Z1039=12,R1039&lt;&gt;0),23,AND(Z1039=12,U1039="ALTO"),20,AND(Z1039=12,U1039="BAJO"),16,AND(Z1039=12,V1039&lt;&gt;0),12,AND(Z1039=13,P1039&lt;&gt;0),25,AND(Z1039=13,R1039&lt;&gt;0),21,AND(Z1039=13,U1039="ALTO"),20,AND(Z1039=13,U1039="BAJO"),17,AND(Z1039=13,V1039&lt;&gt;0),17,AND(Z1039=14,P1039&lt;&gt;0),25,AND(Z1039=14,R1039&lt;&gt;0),24,AND(Z1039=14,U1039="ALTO"),23,AND(Z1039=14,U1039="BAJO"),21,AND(Z1039=14,V1039&lt;&gt;0),18,AND(Z1039=15,P1039&lt;&gt;0),25,AND(Z1039=15,R1039&lt;&gt;0),24,AND(Z1039=15,U1039="ALTO"),22,AND(Z1039=15,U1039="BAJO"),19,AND(Z1039=15,V1039&lt;&gt;0),19,AND(Z1039=16,P1039&lt;&gt;0),25,AND(Z1039=16,R1039&lt;&gt;0),23,AND(Z1039=16,U1039="ALTO"),23,AND(Z1039=16,U1039="BAJO"),23,AND(Z1039=16,V1039&lt;&gt;0),20,AND(Z1039=17,P1039&lt;&gt;0),25,AND(Z1039=17,R1039&lt;&gt;0),24,AND(Z1039=17,U1039="ALTO"),23,AND(Z1039=17,U1039="BAJO"),21,AND(Z1039=17,V1039&lt;&gt;0),20,AND(Z1039=18,P1039&lt;&gt;0),25,AND(Z1039=18,R1039&lt;&gt;0),24,AND(Z1039=18,U1039="ALTO"),23,AND(Z1039=18,U1039="BAJO"),22,AND(Z1039=18,V1039&lt;&gt;0),21,AND(Z1039=19,P1039&lt;&gt;0),25,AND(Z1039=19,R1039&lt;&gt;0),25,AND(Z1039=19,U1039="ALTO"),24,AND(Z1039=19,U1039="BAJO"),22,AND(Z1039=19,V1039&lt;&gt;0),22,AND(Z1039&lt;&gt;0,X1039&lt;&gt;0),Z1039,TRUE,"FALSO")</f>
        <v>FALSO</v>
      </c>
      <c r="AC1039" s="222"/>
      <c r="AD1039" s="222"/>
      <c r="AE1039" s="36"/>
      <c r="AF1039" s="37"/>
      <c r="AG1039" s="37"/>
      <c r="AH1039" s="25"/>
      <c r="AI1039" s="25"/>
      <c r="AJ1039" s="25"/>
      <c r="AK1039" s="25"/>
      <c r="AL1039" s="25"/>
      <c r="AM1039" s="25"/>
      <c r="AN1039" s="25"/>
      <c r="AO1039" s="35"/>
      <c r="AP1039" s="25"/>
      <c r="AQ1039" s="35"/>
      <c r="AR1039" s="25"/>
      <c r="AS1039" s="35"/>
      <c r="AT1039" s="25"/>
      <c r="AU1039" s="35"/>
      <c r="AV1039" s="25"/>
      <c r="AW1039" s="35"/>
      <c r="AX1039" s="25"/>
    </row>
    <row r="1040" spans="1:50" ht="26.25">
      <c r="A1040" s="285"/>
      <c r="B1040" s="381"/>
      <c r="C1040" s="379"/>
      <c r="D1040" s="378"/>
      <c r="E1040" s="252"/>
      <c r="F1040" s="253"/>
      <c r="G1040" s="225"/>
      <c r="H1040" s="227"/>
      <c r="I1040" s="254"/>
      <c r="J1040" s="255" t="e">
        <f>+VLOOKUP(I1040,Peligros_Aspectos!A:D,4,0)</f>
        <v>#N/A</v>
      </c>
      <c r="K1040" s="256" t="e">
        <f>+VLOOKUP(I1040,Peligros_Aspectos!A:D,2,0)</f>
        <v>#N/A</v>
      </c>
      <c r="L1040" s="257" t="e">
        <f>+VLOOKUP(I1040,Peligros_Aspectos!A:C,3,0)</f>
        <v>#N/A</v>
      </c>
      <c r="M1040" s="232"/>
      <c r="N1040" s="258"/>
      <c r="O1040" s="245" t="str">
        <f t="shared" si="76"/>
        <v/>
      </c>
      <c r="P1040" s="260"/>
      <c r="Q1040" s="260"/>
      <c r="R1040" s="260"/>
      <c r="S1040" s="260"/>
      <c r="T1040" s="260"/>
      <c r="U1040" s="258"/>
      <c r="V1040" s="264"/>
      <c r="W1040" s="264"/>
      <c r="X1040" s="260"/>
      <c r="Y1040" s="266"/>
      <c r="Z1040" s="245" t="str">
        <f t="shared" si="71"/>
        <v/>
      </c>
      <c r="AA1040" s="267"/>
      <c r="AB1040" s="245" t="str">
        <f t="array" ref="AB1040">_xlfn.IFS(AND(Z1040=1,P1040&lt;&gt;0),25,AND(Z1040=1,R1040&lt;&gt;0),21,AND(Z1040=1,U1040="ALTO"),16,AND(Z1040=1,U1040="BAJO"),11,AND(Z1040=1,V1040&lt;&gt;0),2,AND(Z1040=2,P1040&lt;&gt;0),25,AND(Z1040=2,R1040&lt;&gt;0),21,AND(Z1040=2,U1040="ALTO"),16,AND(Z1040=2,U1040="BAJO"),11,AND(Z1040=2,V1040&lt;&gt;0),4,AND(Z1040=3,P1040&lt;&gt;0),25,AND(Z1040=3,R1040&lt;&gt;0),21,AND(Z1040=3,U1040="ALTO"),16,AND(Z1040=3,U1040="BAJO"),12,AND(Z1040=3,V1040&lt;&gt;0),5,AND(Z1040=4,P1040&lt;&gt;0),25,AND(Z1040=4,R1040&lt;&gt;0),13,AND(Z1040=4,U1040="ALTO"),16,AND(Z1040=4,U1040="BAJO"),14,AND(Z1040=4,V1040&lt;&gt;0),7,AND(Z1040=5,P1040&lt;&gt;0),25,AND(Z1040=5,R1040&lt;&gt;0),21,AND(Z1040=5,U1040="ALTO"),16,AND(Z1040=5,U1040="BAJO"),12,AND(Z1040=5,V1040&lt;&gt;0),8,AND(Z1040=6,P1040&lt;&gt;0),25,AND(Z1040=6,R1040&lt;&gt;0),21,AND(Z1040=6,U1040="ALTO"),20,AND(Z1040=6,U1040="BAJO"),17,AND(Z1040=6,V1040&lt;&gt;0),6,AND(Z1040=7,P1040&lt;&gt;0),25,AND(Z1040=7,R1040&lt;&gt;0),23,AND(Z1040=7,U1040="ALTO"),16,AND(Z1040=7,U1040="BAJO"),11,AND(Z1040=7,V1040&lt;&gt;0),7,AND(Z1040=8,P1040&lt;&gt;0),25,AND(Z1040=8,R1040&lt;&gt;0),21,AND(Z1040=8,U1040="ALTO"),16,AND(Z1040=8,U1040="BAJO"),12,AND(Z1040=8,V1040&lt;&gt;0),8,AND(Z1040=9,P1040&lt;&gt;0),25,AND(Z1040=9,R1040&lt;&gt;0),21,AND(Z1040=9,U1040="ALTO"),20,AND(Z1040=9,U1040="BAJO"),17,AND(Z1040=9,V1040&lt;&gt;0),13,AND(Z1040=10,P1040&lt;&gt;0),25,AND(Z1040=10,R1040&lt;&gt;0),22,AND(Z1040=10,U1040="ALTO"),21,AND(Z1040=10,U1040="BAJO"),18,AND(Z1040=10,V1040&lt;&gt;0),18,AND(Z1040=11,P1040&lt;&gt;0),25,AND(Z1040=11,R1040&lt;&gt;0),23,AND(Z1040=11,U1040="ALTO"),20,AND(Z1040=11,U1040="BAJO"),16,AND(Z1040=11,V1040&lt;&gt;0),11,AND(Z1040=12,P1040&lt;&gt;0),25,AND(Z1040=12,R1040&lt;&gt;0),23,AND(Z1040=12,U1040="ALTO"),20,AND(Z1040=12,U1040="BAJO"),16,AND(Z1040=12,V1040&lt;&gt;0),12,AND(Z1040=13,P1040&lt;&gt;0),25,AND(Z1040=13,R1040&lt;&gt;0),21,AND(Z1040=13,U1040="ALTO"),20,AND(Z1040=13,U1040="BAJO"),17,AND(Z1040=13,V1040&lt;&gt;0),17,AND(Z1040=14,P1040&lt;&gt;0),25,AND(Z1040=14,R1040&lt;&gt;0),24,AND(Z1040=14,U1040="ALTO"),23,AND(Z1040=14,U1040="BAJO"),21,AND(Z1040=14,V1040&lt;&gt;0),18,AND(Z1040=15,P1040&lt;&gt;0),25,AND(Z1040=15,R1040&lt;&gt;0),24,AND(Z1040=15,U1040="ALTO"),22,AND(Z1040=15,U1040="BAJO"),19,AND(Z1040=15,V1040&lt;&gt;0),19,AND(Z1040=16,P1040&lt;&gt;0),25,AND(Z1040=16,R1040&lt;&gt;0),23,AND(Z1040=16,U1040="ALTO"),23,AND(Z1040=16,U1040="BAJO"),23,AND(Z1040=16,V1040&lt;&gt;0),20,AND(Z1040=17,P1040&lt;&gt;0),25,AND(Z1040=17,R1040&lt;&gt;0),24,AND(Z1040=17,U1040="ALTO"),23,AND(Z1040=17,U1040="BAJO"),21,AND(Z1040=17,V1040&lt;&gt;0),20,AND(Z1040=18,P1040&lt;&gt;0),25,AND(Z1040=18,R1040&lt;&gt;0),24,AND(Z1040=18,U1040="ALTO"),23,AND(Z1040=18,U1040="BAJO"),22,AND(Z1040=18,V1040&lt;&gt;0),21,AND(Z1040=19,P1040&lt;&gt;0),25,AND(Z1040=19,R1040&lt;&gt;0),25,AND(Z1040=19,U1040="ALTO"),24,AND(Z1040=19,U1040="BAJO"),22,AND(Z1040=19,V1040&lt;&gt;0),22,AND(Z1040&lt;&gt;0,X1040&lt;&gt;0),Z1040,TRUE,"FALSO")</f>
        <v>FALSO</v>
      </c>
      <c r="AC1040" s="222"/>
      <c r="AD1040" s="222"/>
      <c r="AE1040" s="36"/>
      <c r="AF1040" s="37"/>
      <c r="AG1040" s="37"/>
      <c r="AH1040" s="25"/>
      <c r="AI1040" s="25"/>
      <c r="AJ1040" s="25"/>
      <c r="AK1040" s="25"/>
      <c r="AL1040" s="25"/>
      <c r="AM1040" s="25"/>
      <c r="AN1040" s="25"/>
      <c r="AO1040" s="35"/>
      <c r="AP1040" s="25"/>
      <c r="AQ1040" s="35"/>
      <c r="AR1040" s="25"/>
      <c r="AS1040" s="35"/>
      <c r="AT1040" s="25"/>
      <c r="AU1040" s="35"/>
      <c r="AV1040" s="25"/>
      <c r="AW1040" s="35"/>
      <c r="AX1040" s="25"/>
    </row>
    <row r="1041" spans="1:50" ht="26.25">
      <c r="A1041" s="285"/>
      <c r="B1041" s="381"/>
      <c r="C1041" s="379"/>
      <c r="D1041" s="378"/>
      <c r="E1041" s="252"/>
      <c r="F1041" s="253"/>
      <c r="G1041" s="225"/>
      <c r="H1041" s="227"/>
      <c r="I1041" s="254"/>
      <c r="J1041" s="255" t="e">
        <f>+VLOOKUP(I1041,Peligros_Aspectos!A:D,4,0)</f>
        <v>#N/A</v>
      </c>
      <c r="K1041" s="256" t="e">
        <f>+VLOOKUP(I1041,Peligros_Aspectos!A:D,2,0)</f>
        <v>#N/A</v>
      </c>
      <c r="L1041" s="257" t="e">
        <f>+VLOOKUP(I1041,Peligros_Aspectos!A:C,3,0)</f>
        <v>#N/A</v>
      </c>
      <c r="M1041" s="232"/>
      <c r="N1041" s="258"/>
      <c r="O1041" s="245" t="str">
        <f t="shared" si="76"/>
        <v/>
      </c>
      <c r="P1041" s="260"/>
      <c r="Q1041" s="260"/>
      <c r="R1041" s="260"/>
      <c r="S1041" s="260"/>
      <c r="T1041" s="260"/>
      <c r="U1041" s="258"/>
      <c r="V1041" s="264"/>
      <c r="W1041" s="264"/>
      <c r="X1041" s="260"/>
      <c r="Y1041" s="266"/>
      <c r="Z1041" s="245" t="str">
        <f t="shared" si="71"/>
        <v/>
      </c>
      <c r="AA1041" s="267"/>
      <c r="AB1041" s="245" t="str">
        <f t="array" ref="AB1041">_xlfn.IFS(AND(Z1041=1,P1041&lt;&gt;0),25,AND(Z1041=1,R1041&lt;&gt;0),21,AND(Z1041=1,U1041="ALTO"),16,AND(Z1041=1,U1041="BAJO"),11,AND(Z1041=1,V1041&lt;&gt;0),2,AND(Z1041=2,P1041&lt;&gt;0),25,AND(Z1041=2,R1041&lt;&gt;0),21,AND(Z1041=2,U1041="ALTO"),16,AND(Z1041=2,U1041="BAJO"),11,AND(Z1041=2,V1041&lt;&gt;0),4,AND(Z1041=3,P1041&lt;&gt;0),25,AND(Z1041=3,R1041&lt;&gt;0),21,AND(Z1041=3,U1041="ALTO"),16,AND(Z1041=3,U1041="BAJO"),12,AND(Z1041=3,V1041&lt;&gt;0),5,AND(Z1041=4,P1041&lt;&gt;0),25,AND(Z1041=4,R1041&lt;&gt;0),13,AND(Z1041=4,U1041="ALTO"),16,AND(Z1041=4,U1041="BAJO"),14,AND(Z1041=4,V1041&lt;&gt;0),7,AND(Z1041=5,P1041&lt;&gt;0),25,AND(Z1041=5,R1041&lt;&gt;0),21,AND(Z1041=5,U1041="ALTO"),16,AND(Z1041=5,U1041="BAJO"),12,AND(Z1041=5,V1041&lt;&gt;0),8,AND(Z1041=6,P1041&lt;&gt;0),25,AND(Z1041=6,R1041&lt;&gt;0),21,AND(Z1041=6,U1041="ALTO"),20,AND(Z1041=6,U1041="BAJO"),17,AND(Z1041=6,V1041&lt;&gt;0),6,AND(Z1041=7,P1041&lt;&gt;0),25,AND(Z1041=7,R1041&lt;&gt;0),23,AND(Z1041=7,U1041="ALTO"),16,AND(Z1041=7,U1041="BAJO"),11,AND(Z1041=7,V1041&lt;&gt;0),7,AND(Z1041=8,P1041&lt;&gt;0),25,AND(Z1041=8,R1041&lt;&gt;0),21,AND(Z1041=8,U1041="ALTO"),16,AND(Z1041=8,U1041="BAJO"),12,AND(Z1041=8,V1041&lt;&gt;0),8,AND(Z1041=9,P1041&lt;&gt;0),25,AND(Z1041=9,R1041&lt;&gt;0),21,AND(Z1041=9,U1041="ALTO"),20,AND(Z1041=9,U1041="BAJO"),17,AND(Z1041=9,V1041&lt;&gt;0),13,AND(Z1041=10,P1041&lt;&gt;0),25,AND(Z1041=10,R1041&lt;&gt;0),22,AND(Z1041=10,U1041="ALTO"),21,AND(Z1041=10,U1041="BAJO"),18,AND(Z1041=10,V1041&lt;&gt;0),18,AND(Z1041=11,P1041&lt;&gt;0),25,AND(Z1041=11,R1041&lt;&gt;0),23,AND(Z1041=11,U1041="ALTO"),20,AND(Z1041=11,U1041="BAJO"),16,AND(Z1041=11,V1041&lt;&gt;0),11,AND(Z1041=12,P1041&lt;&gt;0),25,AND(Z1041=12,R1041&lt;&gt;0),23,AND(Z1041=12,U1041="ALTO"),20,AND(Z1041=12,U1041="BAJO"),16,AND(Z1041=12,V1041&lt;&gt;0),12,AND(Z1041=13,P1041&lt;&gt;0),25,AND(Z1041=13,R1041&lt;&gt;0),21,AND(Z1041=13,U1041="ALTO"),20,AND(Z1041=13,U1041="BAJO"),17,AND(Z1041=13,V1041&lt;&gt;0),17,AND(Z1041=14,P1041&lt;&gt;0),25,AND(Z1041=14,R1041&lt;&gt;0),24,AND(Z1041=14,U1041="ALTO"),23,AND(Z1041=14,U1041="BAJO"),21,AND(Z1041=14,V1041&lt;&gt;0),18,AND(Z1041=15,P1041&lt;&gt;0),25,AND(Z1041=15,R1041&lt;&gt;0),24,AND(Z1041=15,U1041="ALTO"),22,AND(Z1041=15,U1041="BAJO"),19,AND(Z1041=15,V1041&lt;&gt;0),19,AND(Z1041=16,P1041&lt;&gt;0),25,AND(Z1041=16,R1041&lt;&gt;0),23,AND(Z1041=16,U1041="ALTO"),23,AND(Z1041=16,U1041="BAJO"),23,AND(Z1041=16,V1041&lt;&gt;0),20,AND(Z1041=17,P1041&lt;&gt;0),25,AND(Z1041=17,R1041&lt;&gt;0),24,AND(Z1041=17,U1041="ALTO"),23,AND(Z1041=17,U1041="BAJO"),21,AND(Z1041=17,V1041&lt;&gt;0),20,AND(Z1041=18,P1041&lt;&gt;0),25,AND(Z1041=18,R1041&lt;&gt;0),24,AND(Z1041=18,U1041="ALTO"),23,AND(Z1041=18,U1041="BAJO"),22,AND(Z1041=18,V1041&lt;&gt;0),21,AND(Z1041=19,P1041&lt;&gt;0),25,AND(Z1041=19,R1041&lt;&gt;0),25,AND(Z1041=19,U1041="ALTO"),24,AND(Z1041=19,U1041="BAJO"),22,AND(Z1041=19,V1041&lt;&gt;0),22,AND(Z1041&lt;&gt;0,X1041&lt;&gt;0),Z1041,TRUE,"FALSO")</f>
        <v>FALSO</v>
      </c>
      <c r="AC1041" s="222"/>
      <c r="AD1041" s="222"/>
      <c r="AE1041" s="36"/>
      <c r="AF1041" s="37"/>
      <c r="AG1041" s="37"/>
      <c r="AH1041" s="25"/>
      <c r="AI1041" s="25"/>
      <c r="AJ1041" s="25"/>
      <c r="AK1041" s="25"/>
      <c r="AL1041" s="25"/>
      <c r="AM1041" s="25"/>
      <c r="AN1041" s="25"/>
      <c r="AO1041" s="35"/>
      <c r="AP1041" s="25"/>
      <c r="AQ1041" s="35"/>
      <c r="AR1041" s="25"/>
      <c r="AS1041" s="35"/>
      <c r="AT1041" s="25"/>
      <c r="AU1041" s="35"/>
      <c r="AV1041" s="25"/>
      <c r="AW1041" s="35"/>
      <c r="AX1041" s="25"/>
    </row>
    <row r="1042" spans="1:50" ht="26.25">
      <c r="A1042" s="285"/>
      <c r="B1042" s="381"/>
      <c r="C1042" s="379"/>
      <c r="D1042" s="378"/>
      <c r="E1042" s="252"/>
      <c r="F1042" s="253"/>
      <c r="G1042" s="225"/>
      <c r="H1042" s="227"/>
      <c r="I1042" s="254"/>
      <c r="J1042" s="255" t="e">
        <f>+VLOOKUP(I1042,Peligros_Aspectos!A:D,4,0)</f>
        <v>#N/A</v>
      </c>
      <c r="K1042" s="256" t="e">
        <f>+VLOOKUP(I1042,Peligros_Aspectos!A:D,2,0)</f>
        <v>#N/A</v>
      </c>
      <c r="L1042" s="257" t="e">
        <f>+VLOOKUP(I1042,Peligros_Aspectos!A:C,3,0)</f>
        <v>#N/A</v>
      </c>
      <c r="M1042" s="232"/>
      <c r="N1042" s="258"/>
      <c r="O1042" s="245" t="str">
        <f t="shared" si="76"/>
        <v/>
      </c>
      <c r="P1042" s="260"/>
      <c r="Q1042" s="260"/>
      <c r="R1042" s="260"/>
      <c r="S1042" s="260"/>
      <c r="T1042" s="264"/>
      <c r="U1042" s="258"/>
      <c r="V1042" s="264"/>
      <c r="W1042" s="264"/>
      <c r="X1042" s="260"/>
      <c r="Y1042" s="266"/>
      <c r="Z1042" s="245" t="str">
        <f t="shared" ref="Z1042:Z1106" si="80">O1042</f>
        <v/>
      </c>
      <c r="AA1042" s="267"/>
      <c r="AB1042" s="245" t="str">
        <f t="array" ref="AB1042">_xlfn.IFS(AND(Z1042=1,P1042&lt;&gt;0),25,AND(Z1042=1,R1042&lt;&gt;0),21,AND(Z1042=1,U1042="ALTO"),16,AND(Z1042=1,U1042="BAJO"),11,AND(Z1042=1,V1042&lt;&gt;0),2,AND(Z1042=2,P1042&lt;&gt;0),25,AND(Z1042=2,R1042&lt;&gt;0),21,AND(Z1042=2,U1042="ALTO"),16,AND(Z1042=2,U1042="BAJO"),11,AND(Z1042=2,V1042&lt;&gt;0),4,AND(Z1042=3,P1042&lt;&gt;0),25,AND(Z1042=3,R1042&lt;&gt;0),21,AND(Z1042=3,U1042="ALTO"),16,AND(Z1042=3,U1042="BAJO"),12,AND(Z1042=3,V1042&lt;&gt;0),5,AND(Z1042=4,P1042&lt;&gt;0),25,AND(Z1042=4,R1042&lt;&gt;0),13,AND(Z1042=4,U1042="ALTO"),16,AND(Z1042=4,U1042="BAJO"),14,AND(Z1042=4,V1042&lt;&gt;0),7,AND(Z1042=5,P1042&lt;&gt;0),25,AND(Z1042=5,R1042&lt;&gt;0),21,AND(Z1042=5,U1042="ALTO"),16,AND(Z1042=5,U1042="BAJO"),12,AND(Z1042=5,V1042&lt;&gt;0),8,AND(Z1042=6,P1042&lt;&gt;0),25,AND(Z1042=6,R1042&lt;&gt;0),21,AND(Z1042=6,U1042="ALTO"),20,AND(Z1042=6,U1042="BAJO"),17,AND(Z1042=6,V1042&lt;&gt;0),6,AND(Z1042=7,P1042&lt;&gt;0),25,AND(Z1042=7,R1042&lt;&gt;0),23,AND(Z1042=7,U1042="ALTO"),16,AND(Z1042=7,U1042="BAJO"),11,AND(Z1042=7,V1042&lt;&gt;0),7,AND(Z1042=8,P1042&lt;&gt;0),25,AND(Z1042=8,R1042&lt;&gt;0),21,AND(Z1042=8,U1042="ALTO"),16,AND(Z1042=8,U1042="BAJO"),12,AND(Z1042=8,V1042&lt;&gt;0),8,AND(Z1042=9,P1042&lt;&gt;0),25,AND(Z1042=9,R1042&lt;&gt;0),21,AND(Z1042=9,U1042="ALTO"),20,AND(Z1042=9,U1042="BAJO"),17,AND(Z1042=9,V1042&lt;&gt;0),13,AND(Z1042=10,P1042&lt;&gt;0),25,AND(Z1042=10,R1042&lt;&gt;0),22,AND(Z1042=10,U1042="ALTO"),21,AND(Z1042=10,U1042="BAJO"),18,AND(Z1042=10,V1042&lt;&gt;0),18,AND(Z1042=11,P1042&lt;&gt;0),25,AND(Z1042=11,R1042&lt;&gt;0),23,AND(Z1042=11,U1042="ALTO"),20,AND(Z1042=11,U1042="BAJO"),16,AND(Z1042=11,V1042&lt;&gt;0),11,AND(Z1042=12,P1042&lt;&gt;0),25,AND(Z1042=12,R1042&lt;&gt;0),23,AND(Z1042=12,U1042="ALTO"),20,AND(Z1042=12,U1042="BAJO"),16,AND(Z1042=12,V1042&lt;&gt;0),12,AND(Z1042=13,P1042&lt;&gt;0),25,AND(Z1042=13,R1042&lt;&gt;0),21,AND(Z1042=13,U1042="ALTO"),20,AND(Z1042=13,U1042="BAJO"),17,AND(Z1042=13,V1042&lt;&gt;0),17,AND(Z1042=14,P1042&lt;&gt;0),25,AND(Z1042=14,R1042&lt;&gt;0),24,AND(Z1042=14,U1042="ALTO"),23,AND(Z1042=14,U1042="BAJO"),21,AND(Z1042=14,V1042&lt;&gt;0),18,AND(Z1042=15,P1042&lt;&gt;0),25,AND(Z1042=15,R1042&lt;&gt;0),24,AND(Z1042=15,U1042="ALTO"),22,AND(Z1042=15,U1042="BAJO"),19,AND(Z1042=15,V1042&lt;&gt;0),19,AND(Z1042=16,P1042&lt;&gt;0),25,AND(Z1042=16,R1042&lt;&gt;0),23,AND(Z1042=16,U1042="ALTO"),23,AND(Z1042=16,U1042="BAJO"),23,AND(Z1042=16,V1042&lt;&gt;0),20,AND(Z1042=17,P1042&lt;&gt;0),25,AND(Z1042=17,R1042&lt;&gt;0),24,AND(Z1042=17,U1042="ALTO"),23,AND(Z1042=17,U1042="BAJO"),21,AND(Z1042=17,V1042&lt;&gt;0),20,AND(Z1042=18,P1042&lt;&gt;0),25,AND(Z1042=18,R1042&lt;&gt;0),24,AND(Z1042=18,U1042="ALTO"),23,AND(Z1042=18,U1042="BAJO"),22,AND(Z1042=18,V1042&lt;&gt;0),21,AND(Z1042=19,P1042&lt;&gt;0),25,AND(Z1042=19,R1042&lt;&gt;0),25,AND(Z1042=19,U1042="ALTO"),24,AND(Z1042=19,U1042="BAJO"),22,AND(Z1042=19,V1042&lt;&gt;0),22,AND(Z1042&lt;&gt;0,X1042&lt;&gt;0),Z1042,TRUE,"FALSO")</f>
        <v>FALSO</v>
      </c>
      <c r="AC1042" s="222"/>
      <c r="AD1042" s="222"/>
      <c r="AE1042" s="36"/>
      <c r="AF1042" s="37"/>
      <c r="AG1042" s="37"/>
      <c r="AH1042" s="25"/>
      <c r="AI1042" s="25"/>
      <c r="AJ1042" s="25"/>
      <c r="AK1042" s="25"/>
      <c r="AL1042" s="25"/>
      <c r="AM1042" s="25"/>
      <c r="AN1042" s="25"/>
      <c r="AO1042" s="35"/>
      <c r="AP1042" s="25"/>
      <c r="AQ1042" s="35"/>
      <c r="AR1042" s="25"/>
      <c r="AS1042" s="35"/>
      <c r="AT1042" s="25"/>
      <c r="AU1042" s="35"/>
      <c r="AV1042" s="25"/>
      <c r="AW1042" s="35"/>
      <c r="AX1042" s="25"/>
    </row>
    <row r="1043" spans="1:50" ht="26.25">
      <c r="A1043" s="285"/>
      <c r="B1043" s="381"/>
      <c r="C1043" s="379"/>
      <c r="D1043" s="378"/>
      <c r="E1043" s="252"/>
      <c r="F1043" s="253"/>
      <c r="G1043" s="225"/>
      <c r="H1043" s="227"/>
      <c r="I1043" s="254"/>
      <c r="J1043" s="255" t="e">
        <f>+VLOOKUP(I1043,Peligros_Aspectos!A:D,4,0)</f>
        <v>#N/A</v>
      </c>
      <c r="K1043" s="256" t="e">
        <f>+VLOOKUP(I1043,Peligros_Aspectos!A:D,2,0)</f>
        <v>#N/A</v>
      </c>
      <c r="L1043" s="257" t="e">
        <f>+VLOOKUP(I1043,Peligros_Aspectos!A:C,3,0)</f>
        <v>#N/A</v>
      </c>
      <c r="M1043" s="232"/>
      <c r="N1043" s="258"/>
      <c r="O1043" s="245" t="str">
        <f t="shared" si="76"/>
        <v/>
      </c>
      <c r="P1043" s="260"/>
      <c r="Q1043" s="260"/>
      <c r="R1043" s="260"/>
      <c r="S1043" s="260"/>
      <c r="T1043" s="260"/>
      <c r="U1043" s="258"/>
      <c r="V1043" s="264"/>
      <c r="W1043" s="264"/>
      <c r="X1043" s="260"/>
      <c r="Y1043" s="266"/>
      <c r="Z1043" s="245" t="str">
        <f t="shared" si="80"/>
        <v/>
      </c>
      <c r="AA1043" s="267"/>
      <c r="AB1043" s="245" t="str">
        <f t="array" ref="AB1043">_xlfn.IFS(AND(Z1043=1,P1043&lt;&gt;0),25,AND(Z1043=1,R1043&lt;&gt;0),21,AND(Z1043=1,U1043="ALTO"),16,AND(Z1043=1,U1043="BAJO"),11,AND(Z1043=1,V1043&lt;&gt;0),2,AND(Z1043=2,P1043&lt;&gt;0),25,AND(Z1043=2,R1043&lt;&gt;0),21,AND(Z1043=2,U1043="ALTO"),16,AND(Z1043=2,U1043="BAJO"),11,AND(Z1043=2,V1043&lt;&gt;0),4,AND(Z1043=3,P1043&lt;&gt;0),25,AND(Z1043=3,R1043&lt;&gt;0),21,AND(Z1043=3,U1043="ALTO"),16,AND(Z1043=3,U1043="BAJO"),12,AND(Z1043=3,V1043&lt;&gt;0),5,AND(Z1043=4,P1043&lt;&gt;0),25,AND(Z1043=4,R1043&lt;&gt;0),13,AND(Z1043=4,U1043="ALTO"),16,AND(Z1043=4,U1043="BAJO"),14,AND(Z1043=4,V1043&lt;&gt;0),7,AND(Z1043=5,P1043&lt;&gt;0),25,AND(Z1043=5,R1043&lt;&gt;0),21,AND(Z1043=5,U1043="ALTO"),16,AND(Z1043=5,U1043="BAJO"),12,AND(Z1043=5,V1043&lt;&gt;0),8,AND(Z1043=6,P1043&lt;&gt;0),25,AND(Z1043=6,R1043&lt;&gt;0),21,AND(Z1043=6,U1043="ALTO"),20,AND(Z1043=6,U1043="BAJO"),17,AND(Z1043=6,V1043&lt;&gt;0),6,AND(Z1043=7,P1043&lt;&gt;0),25,AND(Z1043=7,R1043&lt;&gt;0),23,AND(Z1043=7,U1043="ALTO"),16,AND(Z1043=7,U1043="BAJO"),11,AND(Z1043=7,V1043&lt;&gt;0),7,AND(Z1043=8,P1043&lt;&gt;0),25,AND(Z1043=8,R1043&lt;&gt;0),21,AND(Z1043=8,U1043="ALTO"),16,AND(Z1043=8,U1043="BAJO"),12,AND(Z1043=8,V1043&lt;&gt;0),8,AND(Z1043=9,P1043&lt;&gt;0),25,AND(Z1043=9,R1043&lt;&gt;0),21,AND(Z1043=9,U1043="ALTO"),20,AND(Z1043=9,U1043="BAJO"),17,AND(Z1043=9,V1043&lt;&gt;0),13,AND(Z1043=10,P1043&lt;&gt;0),25,AND(Z1043=10,R1043&lt;&gt;0),22,AND(Z1043=10,U1043="ALTO"),21,AND(Z1043=10,U1043="BAJO"),18,AND(Z1043=10,V1043&lt;&gt;0),18,AND(Z1043=11,P1043&lt;&gt;0),25,AND(Z1043=11,R1043&lt;&gt;0),23,AND(Z1043=11,U1043="ALTO"),20,AND(Z1043=11,U1043="BAJO"),16,AND(Z1043=11,V1043&lt;&gt;0),11,AND(Z1043=12,P1043&lt;&gt;0),25,AND(Z1043=12,R1043&lt;&gt;0),23,AND(Z1043=12,U1043="ALTO"),20,AND(Z1043=12,U1043="BAJO"),16,AND(Z1043=12,V1043&lt;&gt;0),12,AND(Z1043=13,P1043&lt;&gt;0),25,AND(Z1043=13,R1043&lt;&gt;0),21,AND(Z1043=13,U1043="ALTO"),20,AND(Z1043=13,U1043="BAJO"),17,AND(Z1043=13,V1043&lt;&gt;0),17,AND(Z1043=14,P1043&lt;&gt;0),25,AND(Z1043=14,R1043&lt;&gt;0),24,AND(Z1043=14,U1043="ALTO"),23,AND(Z1043=14,U1043="BAJO"),21,AND(Z1043=14,V1043&lt;&gt;0),18,AND(Z1043=15,P1043&lt;&gt;0),25,AND(Z1043=15,R1043&lt;&gt;0),24,AND(Z1043=15,U1043="ALTO"),22,AND(Z1043=15,U1043="BAJO"),19,AND(Z1043=15,V1043&lt;&gt;0),19,AND(Z1043=16,P1043&lt;&gt;0),25,AND(Z1043=16,R1043&lt;&gt;0),23,AND(Z1043=16,U1043="ALTO"),23,AND(Z1043=16,U1043="BAJO"),23,AND(Z1043=16,V1043&lt;&gt;0),20,AND(Z1043=17,P1043&lt;&gt;0),25,AND(Z1043=17,R1043&lt;&gt;0),24,AND(Z1043=17,U1043="ALTO"),23,AND(Z1043=17,U1043="BAJO"),21,AND(Z1043=17,V1043&lt;&gt;0),20,AND(Z1043=18,P1043&lt;&gt;0),25,AND(Z1043=18,R1043&lt;&gt;0),24,AND(Z1043=18,U1043="ALTO"),23,AND(Z1043=18,U1043="BAJO"),22,AND(Z1043=18,V1043&lt;&gt;0),21,AND(Z1043=19,P1043&lt;&gt;0),25,AND(Z1043=19,R1043&lt;&gt;0),25,AND(Z1043=19,U1043="ALTO"),24,AND(Z1043=19,U1043="BAJO"),22,AND(Z1043=19,V1043&lt;&gt;0),22,AND(Z1043&lt;&gt;0,X1043&lt;&gt;0),Z1043,TRUE,"FALSO")</f>
        <v>FALSO</v>
      </c>
      <c r="AC1043" s="222"/>
      <c r="AD1043" s="222"/>
      <c r="AE1043" s="36"/>
      <c r="AF1043" s="37"/>
      <c r="AG1043" s="37"/>
      <c r="AH1043" s="25"/>
      <c r="AI1043" s="25"/>
      <c r="AJ1043" s="25"/>
      <c r="AK1043" s="25"/>
      <c r="AL1043" s="25"/>
      <c r="AM1043" s="25"/>
      <c r="AN1043" s="25"/>
      <c r="AO1043" s="35"/>
      <c r="AP1043" s="25"/>
      <c r="AQ1043" s="35"/>
      <c r="AR1043" s="25"/>
      <c r="AS1043" s="35"/>
      <c r="AT1043" s="25"/>
      <c r="AU1043" s="35"/>
      <c r="AV1043" s="25"/>
      <c r="AW1043" s="35"/>
      <c r="AX1043" s="25"/>
    </row>
    <row r="1044" spans="1:50" ht="26.25">
      <c r="A1044" s="285"/>
      <c r="B1044" s="381"/>
      <c r="C1044" s="379"/>
      <c r="D1044" s="378"/>
      <c r="E1044" s="252"/>
      <c r="F1044" s="253"/>
      <c r="G1044" s="225"/>
      <c r="H1044" s="227"/>
      <c r="I1044" s="254"/>
      <c r="J1044" s="255" t="e">
        <f>+VLOOKUP(I1044,Peligros_Aspectos!A:D,4,0)</f>
        <v>#N/A</v>
      </c>
      <c r="K1044" s="256" t="e">
        <f>+VLOOKUP(I1044,Peligros_Aspectos!A:D,2,0)</f>
        <v>#N/A</v>
      </c>
      <c r="L1044" s="257" t="e">
        <f>+VLOOKUP(I1044,Peligros_Aspectos!A:C,3,0)</f>
        <v>#N/A</v>
      </c>
      <c r="M1044" s="232"/>
      <c r="N1044" s="258"/>
      <c r="O1044" s="245" t="str">
        <f t="shared" si="76"/>
        <v/>
      </c>
      <c r="P1044" s="260"/>
      <c r="Q1044" s="260"/>
      <c r="R1044" s="260"/>
      <c r="S1044" s="260"/>
      <c r="T1044" s="260"/>
      <c r="U1044" s="258"/>
      <c r="V1044" s="264"/>
      <c r="W1044" s="264"/>
      <c r="X1044" s="260"/>
      <c r="Y1044" s="266"/>
      <c r="Z1044" s="245" t="str">
        <f t="shared" si="80"/>
        <v/>
      </c>
      <c r="AA1044" s="267"/>
      <c r="AB1044" s="245" t="str">
        <f t="array" ref="AB1044">_xlfn.IFS(AND(Z1044=1,P1044&lt;&gt;0),25,AND(Z1044=1,R1044&lt;&gt;0),21,AND(Z1044=1,U1044="ALTO"),16,AND(Z1044=1,U1044="BAJO"),11,AND(Z1044=1,V1044&lt;&gt;0),2,AND(Z1044=2,P1044&lt;&gt;0),25,AND(Z1044=2,R1044&lt;&gt;0),21,AND(Z1044=2,U1044="ALTO"),16,AND(Z1044=2,U1044="BAJO"),11,AND(Z1044=2,V1044&lt;&gt;0),4,AND(Z1044=3,P1044&lt;&gt;0),25,AND(Z1044=3,R1044&lt;&gt;0),21,AND(Z1044=3,U1044="ALTO"),16,AND(Z1044=3,U1044="BAJO"),12,AND(Z1044=3,V1044&lt;&gt;0),5,AND(Z1044=4,P1044&lt;&gt;0),25,AND(Z1044=4,R1044&lt;&gt;0),13,AND(Z1044=4,U1044="ALTO"),16,AND(Z1044=4,U1044="BAJO"),14,AND(Z1044=4,V1044&lt;&gt;0),7,AND(Z1044=5,P1044&lt;&gt;0),25,AND(Z1044=5,R1044&lt;&gt;0),21,AND(Z1044=5,U1044="ALTO"),16,AND(Z1044=5,U1044="BAJO"),12,AND(Z1044=5,V1044&lt;&gt;0),8,AND(Z1044=6,P1044&lt;&gt;0),25,AND(Z1044=6,R1044&lt;&gt;0),21,AND(Z1044=6,U1044="ALTO"),20,AND(Z1044=6,U1044="BAJO"),17,AND(Z1044=6,V1044&lt;&gt;0),6,AND(Z1044=7,P1044&lt;&gt;0),25,AND(Z1044=7,R1044&lt;&gt;0),23,AND(Z1044=7,U1044="ALTO"),16,AND(Z1044=7,U1044="BAJO"),11,AND(Z1044=7,V1044&lt;&gt;0),7,AND(Z1044=8,P1044&lt;&gt;0),25,AND(Z1044=8,R1044&lt;&gt;0),21,AND(Z1044=8,U1044="ALTO"),16,AND(Z1044=8,U1044="BAJO"),12,AND(Z1044=8,V1044&lt;&gt;0),8,AND(Z1044=9,P1044&lt;&gt;0),25,AND(Z1044=9,R1044&lt;&gt;0),21,AND(Z1044=9,U1044="ALTO"),20,AND(Z1044=9,U1044="BAJO"),17,AND(Z1044=9,V1044&lt;&gt;0),13,AND(Z1044=10,P1044&lt;&gt;0),25,AND(Z1044=10,R1044&lt;&gt;0),22,AND(Z1044=10,U1044="ALTO"),21,AND(Z1044=10,U1044="BAJO"),18,AND(Z1044=10,V1044&lt;&gt;0),18,AND(Z1044=11,P1044&lt;&gt;0),25,AND(Z1044=11,R1044&lt;&gt;0),23,AND(Z1044=11,U1044="ALTO"),20,AND(Z1044=11,U1044="BAJO"),16,AND(Z1044=11,V1044&lt;&gt;0),11,AND(Z1044=12,P1044&lt;&gt;0),25,AND(Z1044=12,R1044&lt;&gt;0),23,AND(Z1044=12,U1044="ALTO"),20,AND(Z1044=12,U1044="BAJO"),16,AND(Z1044=12,V1044&lt;&gt;0),12,AND(Z1044=13,P1044&lt;&gt;0),25,AND(Z1044=13,R1044&lt;&gt;0),21,AND(Z1044=13,U1044="ALTO"),20,AND(Z1044=13,U1044="BAJO"),17,AND(Z1044=13,V1044&lt;&gt;0),17,AND(Z1044=14,P1044&lt;&gt;0),25,AND(Z1044=14,R1044&lt;&gt;0),24,AND(Z1044=14,U1044="ALTO"),23,AND(Z1044=14,U1044="BAJO"),21,AND(Z1044=14,V1044&lt;&gt;0),18,AND(Z1044=15,P1044&lt;&gt;0),25,AND(Z1044=15,R1044&lt;&gt;0),24,AND(Z1044=15,U1044="ALTO"),22,AND(Z1044=15,U1044="BAJO"),19,AND(Z1044=15,V1044&lt;&gt;0),19,AND(Z1044=16,P1044&lt;&gt;0),25,AND(Z1044=16,R1044&lt;&gt;0),23,AND(Z1044=16,U1044="ALTO"),23,AND(Z1044=16,U1044="BAJO"),23,AND(Z1044=16,V1044&lt;&gt;0),20,AND(Z1044=17,P1044&lt;&gt;0),25,AND(Z1044=17,R1044&lt;&gt;0),24,AND(Z1044=17,U1044="ALTO"),23,AND(Z1044=17,U1044="BAJO"),21,AND(Z1044=17,V1044&lt;&gt;0),20,AND(Z1044=18,P1044&lt;&gt;0),25,AND(Z1044=18,R1044&lt;&gt;0),24,AND(Z1044=18,U1044="ALTO"),23,AND(Z1044=18,U1044="BAJO"),22,AND(Z1044=18,V1044&lt;&gt;0),21,AND(Z1044=19,P1044&lt;&gt;0),25,AND(Z1044=19,R1044&lt;&gt;0),25,AND(Z1044=19,U1044="ALTO"),24,AND(Z1044=19,U1044="BAJO"),22,AND(Z1044=19,V1044&lt;&gt;0),22,AND(Z1044&lt;&gt;0,X1044&lt;&gt;0),Z1044,TRUE,"FALSO")</f>
        <v>FALSO</v>
      </c>
      <c r="AC1044" s="222"/>
      <c r="AD1044" s="222"/>
      <c r="AE1044" s="36"/>
      <c r="AF1044" s="37"/>
      <c r="AG1044" s="37"/>
      <c r="AH1044" s="25"/>
      <c r="AI1044" s="25"/>
      <c r="AJ1044" s="25"/>
      <c r="AK1044" s="25"/>
      <c r="AL1044" s="25"/>
      <c r="AM1044" s="25"/>
      <c r="AN1044" s="25"/>
      <c r="AO1044" s="35"/>
      <c r="AP1044" s="25"/>
      <c r="AQ1044" s="35"/>
      <c r="AR1044" s="25"/>
      <c r="AS1044" s="35"/>
      <c r="AT1044" s="25"/>
      <c r="AU1044" s="35"/>
      <c r="AV1044" s="25"/>
      <c r="AW1044" s="35"/>
      <c r="AX1044" s="25"/>
    </row>
    <row r="1045" spans="1:50" ht="26.25">
      <c r="A1045" s="285"/>
      <c r="B1045" s="381"/>
      <c r="C1045" s="379"/>
      <c r="D1045" s="378"/>
      <c r="E1045" s="252"/>
      <c r="F1045" s="253"/>
      <c r="G1045" s="225"/>
      <c r="H1045" s="227"/>
      <c r="I1045" s="254"/>
      <c r="J1045" s="255" t="e">
        <f>+VLOOKUP(I1045,Peligros_Aspectos!A:D,4,0)</f>
        <v>#N/A</v>
      </c>
      <c r="K1045" s="256" t="e">
        <f>+VLOOKUP(I1045,Peligros_Aspectos!A:D,2,0)</f>
        <v>#N/A</v>
      </c>
      <c r="L1045" s="257" t="e">
        <f>+VLOOKUP(I1045,Peligros_Aspectos!A:C,3,0)</f>
        <v>#N/A</v>
      </c>
      <c r="M1045" s="232"/>
      <c r="N1045" s="258"/>
      <c r="O1045" s="245" t="str">
        <f t="shared" si="76"/>
        <v/>
      </c>
      <c r="P1045" s="260"/>
      <c r="Q1045" s="260"/>
      <c r="R1045" s="260"/>
      <c r="S1045" s="260"/>
      <c r="T1045" s="260"/>
      <c r="U1045" s="258"/>
      <c r="V1045" s="264"/>
      <c r="W1045" s="264"/>
      <c r="X1045" s="260"/>
      <c r="Y1045" s="266"/>
      <c r="Z1045" s="245" t="str">
        <f t="shared" si="80"/>
        <v/>
      </c>
      <c r="AA1045" s="267"/>
      <c r="AB1045" s="245" t="str">
        <f t="array" ref="AB1045">_xlfn.IFS(AND(Z1045=1,P1045&lt;&gt;0),25,AND(Z1045=1,R1045&lt;&gt;0),21,AND(Z1045=1,U1045="ALTO"),16,AND(Z1045=1,U1045="BAJO"),11,AND(Z1045=1,V1045&lt;&gt;0),2,AND(Z1045=2,P1045&lt;&gt;0),25,AND(Z1045=2,R1045&lt;&gt;0),21,AND(Z1045=2,U1045="ALTO"),16,AND(Z1045=2,U1045="BAJO"),11,AND(Z1045=2,V1045&lt;&gt;0),4,AND(Z1045=3,P1045&lt;&gt;0),25,AND(Z1045=3,R1045&lt;&gt;0),21,AND(Z1045=3,U1045="ALTO"),16,AND(Z1045=3,U1045="BAJO"),12,AND(Z1045=3,V1045&lt;&gt;0),5,AND(Z1045=4,P1045&lt;&gt;0),25,AND(Z1045=4,R1045&lt;&gt;0),13,AND(Z1045=4,U1045="ALTO"),16,AND(Z1045=4,U1045="BAJO"),14,AND(Z1045=4,V1045&lt;&gt;0),7,AND(Z1045=5,P1045&lt;&gt;0),25,AND(Z1045=5,R1045&lt;&gt;0),21,AND(Z1045=5,U1045="ALTO"),16,AND(Z1045=5,U1045="BAJO"),12,AND(Z1045=5,V1045&lt;&gt;0),8,AND(Z1045=6,P1045&lt;&gt;0),25,AND(Z1045=6,R1045&lt;&gt;0),21,AND(Z1045=6,U1045="ALTO"),20,AND(Z1045=6,U1045="BAJO"),17,AND(Z1045=6,V1045&lt;&gt;0),6,AND(Z1045=7,P1045&lt;&gt;0),25,AND(Z1045=7,R1045&lt;&gt;0),23,AND(Z1045=7,U1045="ALTO"),16,AND(Z1045=7,U1045="BAJO"),11,AND(Z1045=7,V1045&lt;&gt;0),7,AND(Z1045=8,P1045&lt;&gt;0),25,AND(Z1045=8,R1045&lt;&gt;0),21,AND(Z1045=8,U1045="ALTO"),16,AND(Z1045=8,U1045="BAJO"),12,AND(Z1045=8,V1045&lt;&gt;0),8,AND(Z1045=9,P1045&lt;&gt;0),25,AND(Z1045=9,R1045&lt;&gt;0),21,AND(Z1045=9,U1045="ALTO"),20,AND(Z1045=9,U1045="BAJO"),17,AND(Z1045=9,V1045&lt;&gt;0),13,AND(Z1045=10,P1045&lt;&gt;0),25,AND(Z1045=10,R1045&lt;&gt;0),22,AND(Z1045=10,U1045="ALTO"),21,AND(Z1045=10,U1045="BAJO"),18,AND(Z1045=10,V1045&lt;&gt;0),18,AND(Z1045=11,P1045&lt;&gt;0),25,AND(Z1045=11,R1045&lt;&gt;0),23,AND(Z1045=11,U1045="ALTO"),20,AND(Z1045=11,U1045="BAJO"),16,AND(Z1045=11,V1045&lt;&gt;0),11,AND(Z1045=12,P1045&lt;&gt;0),25,AND(Z1045=12,R1045&lt;&gt;0),23,AND(Z1045=12,U1045="ALTO"),20,AND(Z1045=12,U1045="BAJO"),16,AND(Z1045=12,V1045&lt;&gt;0),12,AND(Z1045=13,P1045&lt;&gt;0),25,AND(Z1045=13,R1045&lt;&gt;0),21,AND(Z1045=13,U1045="ALTO"),20,AND(Z1045=13,U1045="BAJO"),17,AND(Z1045=13,V1045&lt;&gt;0),17,AND(Z1045=14,P1045&lt;&gt;0),25,AND(Z1045=14,R1045&lt;&gt;0),24,AND(Z1045=14,U1045="ALTO"),23,AND(Z1045=14,U1045="BAJO"),21,AND(Z1045=14,V1045&lt;&gt;0),18,AND(Z1045=15,P1045&lt;&gt;0),25,AND(Z1045=15,R1045&lt;&gt;0),24,AND(Z1045=15,U1045="ALTO"),22,AND(Z1045=15,U1045="BAJO"),19,AND(Z1045=15,V1045&lt;&gt;0),19,AND(Z1045=16,P1045&lt;&gt;0),25,AND(Z1045=16,R1045&lt;&gt;0),23,AND(Z1045=16,U1045="ALTO"),23,AND(Z1045=16,U1045="BAJO"),23,AND(Z1045=16,V1045&lt;&gt;0),20,AND(Z1045=17,P1045&lt;&gt;0),25,AND(Z1045=17,R1045&lt;&gt;0),24,AND(Z1045=17,U1045="ALTO"),23,AND(Z1045=17,U1045="BAJO"),21,AND(Z1045=17,V1045&lt;&gt;0),20,AND(Z1045=18,P1045&lt;&gt;0),25,AND(Z1045=18,R1045&lt;&gt;0),24,AND(Z1045=18,U1045="ALTO"),23,AND(Z1045=18,U1045="BAJO"),22,AND(Z1045=18,V1045&lt;&gt;0),21,AND(Z1045=19,P1045&lt;&gt;0),25,AND(Z1045=19,R1045&lt;&gt;0),25,AND(Z1045=19,U1045="ALTO"),24,AND(Z1045=19,U1045="BAJO"),22,AND(Z1045=19,V1045&lt;&gt;0),22,AND(Z1045&lt;&gt;0,X1045&lt;&gt;0),Z1045,TRUE,"FALSO")</f>
        <v>FALSO</v>
      </c>
      <c r="AC1045" s="222"/>
      <c r="AD1045" s="222"/>
      <c r="AE1045" s="36"/>
      <c r="AF1045" s="37"/>
      <c r="AG1045" s="37"/>
      <c r="AH1045" s="25"/>
      <c r="AI1045" s="25"/>
      <c r="AJ1045" s="25"/>
      <c r="AK1045" s="25"/>
      <c r="AL1045" s="25"/>
      <c r="AM1045" s="25"/>
      <c r="AN1045" s="25"/>
      <c r="AO1045" s="35"/>
      <c r="AP1045" s="25"/>
      <c r="AQ1045" s="35"/>
      <c r="AR1045" s="25"/>
      <c r="AS1045" s="35"/>
      <c r="AT1045" s="25"/>
      <c r="AU1045" s="35"/>
      <c r="AV1045" s="25"/>
      <c r="AW1045" s="35"/>
      <c r="AX1045" s="25"/>
    </row>
    <row r="1046" spans="1:50" ht="26.25">
      <c r="A1046" s="285"/>
      <c r="B1046" s="381"/>
      <c r="C1046" s="379"/>
      <c r="D1046" s="378"/>
      <c r="E1046" s="252"/>
      <c r="F1046" s="253"/>
      <c r="G1046" s="225"/>
      <c r="H1046" s="227"/>
      <c r="I1046" s="254"/>
      <c r="J1046" s="255" t="e">
        <f>+VLOOKUP(I1046,Peligros_Aspectos!A:D,4,0)</f>
        <v>#N/A</v>
      </c>
      <c r="K1046" s="256" t="e">
        <f>+VLOOKUP(I1046,Peligros_Aspectos!A:D,2,0)</f>
        <v>#N/A</v>
      </c>
      <c r="L1046" s="257" t="e">
        <f>+VLOOKUP(I1046,Peligros_Aspectos!A:C,3,0)</f>
        <v>#N/A</v>
      </c>
      <c r="M1046" s="232"/>
      <c r="N1046" s="258"/>
      <c r="O1046" s="245" t="str">
        <f t="shared" si="76"/>
        <v/>
      </c>
      <c r="P1046" s="260"/>
      <c r="Q1046" s="260"/>
      <c r="R1046" s="260"/>
      <c r="S1046" s="260"/>
      <c r="T1046" s="260"/>
      <c r="U1046" s="258"/>
      <c r="V1046" s="264"/>
      <c r="W1046" s="264"/>
      <c r="X1046" s="260"/>
      <c r="Y1046" s="266"/>
      <c r="Z1046" s="245" t="str">
        <f t="shared" si="80"/>
        <v/>
      </c>
      <c r="AA1046" s="267"/>
      <c r="AB1046" s="245" t="str">
        <f t="array" ref="AB1046">_xlfn.IFS(AND(Z1046=1,P1046&lt;&gt;0),25,AND(Z1046=1,R1046&lt;&gt;0),21,AND(Z1046=1,U1046="ALTO"),16,AND(Z1046=1,U1046="BAJO"),11,AND(Z1046=1,V1046&lt;&gt;0),2,AND(Z1046=2,P1046&lt;&gt;0),25,AND(Z1046=2,R1046&lt;&gt;0),21,AND(Z1046=2,U1046="ALTO"),16,AND(Z1046=2,U1046="BAJO"),11,AND(Z1046=2,V1046&lt;&gt;0),4,AND(Z1046=3,P1046&lt;&gt;0),25,AND(Z1046=3,R1046&lt;&gt;0),21,AND(Z1046=3,U1046="ALTO"),16,AND(Z1046=3,U1046="BAJO"),12,AND(Z1046=3,V1046&lt;&gt;0),5,AND(Z1046=4,P1046&lt;&gt;0),25,AND(Z1046=4,R1046&lt;&gt;0),13,AND(Z1046=4,U1046="ALTO"),16,AND(Z1046=4,U1046="BAJO"),14,AND(Z1046=4,V1046&lt;&gt;0),7,AND(Z1046=5,P1046&lt;&gt;0),25,AND(Z1046=5,R1046&lt;&gt;0),21,AND(Z1046=5,U1046="ALTO"),16,AND(Z1046=5,U1046="BAJO"),12,AND(Z1046=5,V1046&lt;&gt;0),8,AND(Z1046=6,P1046&lt;&gt;0),25,AND(Z1046=6,R1046&lt;&gt;0),21,AND(Z1046=6,U1046="ALTO"),20,AND(Z1046=6,U1046="BAJO"),17,AND(Z1046=6,V1046&lt;&gt;0),6,AND(Z1046=7,P1046&lt;&gt;0),25,AND(Z1046=7,R1046&lt;&gt;0),23,AND(Z1046=7,U1046="ALTO"),16,AND(Z1046=7,U1046="BAJO"),11,AND(Z1046=7,V1046&lt;&gt;0),7,AND(Z1046=8,P1046&lt;&gt;0),25,AND(Z1046=8,R1046&lt;&gt;0),21,AND(Z1046=8,U1046="ALTO"),16,AND(Z1046=8,U1046="BAJO"),12,AND(Z1046=8,V1046&lt;&gt;0),8,AND(Z1046=9,P1046&lt;&gt;0),25,AND(Z1046=9,R1046&lt;&gt;0),21,AND(Z1046=9,U1046="ALTO"),20,AND(Z1046=9,U1046="BAJO"),17,AND(Z1046=9,V1046&lt;&gt;0),13,AND(Z1046=10,P1046&lt;&gt;0),25,AND(Z1046=10,R1046&lt;&gt;0),22,AND(Z1046=10,U1046="ALTO"),21,AND(Z1046=10,U1046="BAJO"),18,AND(Z1046=10,V1046&lt;&gt;0),18,AND(Z1046=11,P1046&lt;&gt;0),25,AND(Z1046=11,R1046&lt;&gt;0),23,AND(Z1046=11,U1046="ALTO"),20,AND(Z1046=11,U1046="BAJO"),16,AND(Z1046=11,V1046&lt;&gt;0),11,AND(Z1046=12,P1046&lt;&gt;0),25,AND(Z1046=12,R1046&lt;&gt;0),23,AND(Z1046=12,U1046="ALTO"),20,AND(Z1046=12,U1046="BAJO"),16,AND(Z1046=12,V1046&lt;&gt;0),12,AND(Z1046=13,P1046&lt;&gt;0),25,AND(Z1046=13,R1046&lt;&gt;0),21,AND(Z1046=13,U1046="ALTO"),20,AND(Z1046=13,U1046="BAJO"),17,AND(Z1046=13,V1046&lt;&gt;0),17,AND(Z1046=14,P1046&lt;&gt;0),25,AND(Z1046=14,R1046&lt;&gt;0),24,AND(Z1046=14,U1046="ALTO"),23,AND(Z1046=14,U1046="BAJO"),21,AND(Z1046=14,V1046&lt;&gt;0),18,AND(Z1046=15,P1046&lt;&gt;0),25,AND(Z1046=15,R1046&lt;&gt;0),24,AND(Z1046=15,U1046="ALTO"),22,AND(Z1046=15,U1046="BAJO"),19,AND(Z1046=15,V1046&lt;&gt;0),19,AND(Z1046=16,P1046&lt;&gt;0),25,AND(Z1046=16,R1046&lt;&gt;0),23,AND(Z1046=16,U1046="ALTO"),23,AND(Z1046=16,U1046="BAJO"),23,AND(Z1046=16,V1046&lt;&gt;0),20,AND(Z1046=17,P1046&lt;&gt;0),25,AND(Z1046=17,R1046&lt;&gt;0),24,AND(Z1046=17,U1046="ALTO"),23,AND(Z1046=17,U1046="BAJO"),21,AND(Z1046=17,V1046&lt;&gt;0),20,AND(Z1046=18,P1046&lt;&gt;0),25,AND(Z1046=18,R1046&lt;&gt;0),24,AND(Z1046=18,U1046="ALTO"),23,AND(Z1046=18,U1046="BAJO"),22,AND(Z1046=18,V1046&lt;&gt;0),21,AND(Z1046=19,P1046&lt;&gt;0),25,AND(Z1046=19,R1046&lt;&gt;0),25,AND(Z1046=19,U1046="ALTO"),24,AND(Z1046=19,U1046="BAJO"),22,AND(Z1046=19,V1046&lt;&gt;0),22,AND(Z1046&lt;&gt;0,X1046&lt;&gt;0),Z1046,TRUE,"FALSO")</f>
        <v>FALSO</v>
      </c>
      <c r="AC1046" s="222"/>
      <c r="AD1046" s="222"/>
      <c r="AE1046" s="36"/>
      <c r="AF1046" s="37"/>
      <c r="AG1046" s="37"/>
      <c r="AH1046" s="25"/>
      <c r="AI1046" s="25"/>
      <c r="AJ1046" s="25"/>
      <c r="AK1046" s="25"/>
      <c r="AL1046" s="25"/>
      <c r="AM1046" s="25"/>
      <c r="AN1046" s="25"/>
      <c r="AO1046" s="35"/>
      <c r="AP1046" s="25"/>
      <c r="AQ1046" s="35"/>
      <c r="AR1046" s="25"/>
      <c r="AS1046" s="35"/>
      <c r="AT1046" s="25"/>
      <c r="AU1046" s="35"/>
      <c r="AV1046" s="25"/>
      <c r="AW1046" s="35"/>
      <c r="AX1046" s="25"/>
    </row>
    <row r="1047" spans="1:50" ht="26.25">
      <c r="A1047" s="285"/>
      <c r="B1047" s="381"/>
      <c r="C1047" s="379"/>
      <c r="D1047" s="378"/>
      <c r="E1047" s="252"/>
      <c r="F1047" s="253"/>
      <c r="G1047" s="225"/>
      <c r="H1047" s="227"/>
      <c r="I1047" s="254"/>
      <c r="J1047" s="255" t="e">
        <f>+VLOOKUP(I1047,Peligros_Aspectos!A:D,4,0)</f>
        <v>#N/A</v>
      </c>
      <c r="K1047" s="256" t="e">
        <f>+VLOOKUP(I1047,Peligros_Aspectos!A:D,2,0)</f>
        <v>#N/A</v>
      </c>
      <c r="L1047" s="257" t="e">
        <f>+VLOOKUP(I1047,Peligros_Aspectos!A:C,3,0)</f>
        <v>#N/A</v>
      </c>
      <c r="M1047" s="232"/>
      <c r="N1047" s="258"/>
      <c r="O1047" s="245" t="str">
        <f t="shared" si="76"/>
        <v/>
      </c>
      <c r="P1047" s="260"/>
      <c r="Q1047" s="260"/>
      <c r="R1047" s="260"/>
      <c r="S1047" s="260"/>
      <c r="T1047" s="260"/>
      <c r="U1047" s="258"/>
      <c r="V1047" s="264"/>
      <c r="W1047" s="264"/>
      <c r="X1047" s="260"/>
      <c r="Y1047" s="266"/>
      <c r="Z1047" s="245" t="str">
        <f t="shared" si="80"/>
        <v/>
      </c>
      <c r="AA1047" s="267"/>
      <c r="AB1047" s="245" t="str">
        <f t="array" ref="AB1047">_xlfn.IFS(AND(Z1047=1,P1047&lt;&gt;0),25,AND(Z1047=1,R1047&lt;&gt;0),21,AND(Z1047=1,U1047="ALTO"),16,AND(Z1047=1,U1047="BAJO"),11,AND(Z1047=1,V1047&lt;&gt;0),2,AND(Z1047=2,P1047&lt;&gt;0),25,AND(Z1047=2,R1047&lt;&gt;0),21,AND(Z1047=2,U1047="ALTO"),16,AND(Z1047=2,U1047="BAJO"),11,AND(Z1047=2,V1047&lt;&gt;0),4,AND(Z1047=3,P1047&lt;&gt;0),25,AND(Z1047=3,R1047&lt;&gt;0),21,AND(Z1047=3,U1047="ALTO"),16,AND(Z1047=3,U1047="BAJO"),12,AND(Z1047=3,V1047&lt;&gt;0),5,AND(Z1047=4,P1047&lt;&gt;0),25,AND(Z1047=4,R1047&lt;&gt;0),13,AND(Z1047=4,U1047="ALTO"),16,AND(Z1047=4,U1047="BAJO"),14,AND(Z1047=4,V1047&lt;&gt;0),7,AND(Z1047=5,P1047&lt;&gt;0),25,AND(Z1047=5,R1047&lt;&gt;0),21,AND(Z1047=5,U1047="ALTO"),16,AND(Z1047=5,U1047="BAJO"),12,AND(Z1047=5,V1047&lt;&gt;0),8,AND(Z1047=6,P1047&lt;&gt;0),25,AND(Z1047=6,R1047&lt;&gt;0),21,AND(Z1047=6,U1047="ALTO"),20,AND(Z1047=6,U1047="BAJO"),17,AND(Z1047=6,V1047&lt;&gt;0),6,AND(Z1047=7,P1047&lt;&gt;0),25,AND(Z1047=7,R1047&lt;&gt;0),23,AND(Z1047=7,U1047="ALTO"),16,AND(Z1047=7,U1047="BAJO"),11,AND(Z1047=7,V1047&lt;&gt;0),7,AND(Z1047=8,P1047&lt;&gt;0),25,AND(Z1047=8,R1047&lt;&gt;0),21,AND(Z1047=8,U1047="ALTO"),16,AND(Z1047=8,U1047="BAJO"),12,AND(Z1047=8,V1047&lt;&gt;0),8,AND(Z1047=9,P1047&lt;&gt;0),25,AND(Z1047=9,R1047&lt;&gt;0),21,AND(Z1047=9,U1047="ALTO"),20,AND(Z1047=9,U1047="BAJO"),17,AND(Z1047=9,V1047&lt;&gt;0),13,AND(Z1047=10,P1047&lt;&gt;0),25,AND(Z1047=10,R1047&lt;&gt;0),22,AND(Z1047=10,U1047="ALTO"),21,AND(Z1047=10,U1047="BAJO"),18,AND(Z1047=10,V1047&lt;&gt;0),18,AND(Z1047=11,P1047&lt;&gt;0),25,AND(Z1047=11,R1047&lt;&gt;0),23,AND(Z1047=11,U1047="ALTO"),20,AND(Z1047=11,U1047="BAJO"),16,AND(Z1047=11,V1047&lt;&gt;0),11,AND(Z1047=12,P1047&lt;&gt;0),25,AND(Z1047=12,R1047&lt;&gt;0),23,AND(Z1047=12,U1047="ALTO"),20,AND(Z1047=12,U1047="BAJO"),16,AND(Z1047=12,V1047&lt;&gt;0),12,AND(Z1047=13,P1047&lt;&gt;0),25,AND(Z1047=13,R1047&lt;&gt;0),21,AND(Z1047=13,U1047="ALTO"),20,AND(Z1047=13,U1047="BAJO"),17,AND(Z1047=13,V1047&lt;&gt;0),17,AND(Z1047=14,P1047&lt;&gt;0),25,AND(Z1047=14,R1047&lt;&gt;0),24,AND(Z1047=14,U1047="ALTO"),23,AND(Z1047=14,U1047="BAJO"),21,AND(Z1047=14,V1047&lt;&gt;0),18,AND(Z1047=15,P1047&lt;&gt;0),25,AND(Z1047=15,R1047&lt;&gt;0),24,AND(Z1047=15,U1047="ALTO"),22,AND(Z1047=15,U1047="BAJO"),19,AND(Z1047=15,V1047&lt;&gt;0),19,AND(Z1047=16,P1047&lt;&gt;0),25,AND(Z1047=16,R1047&lt;&gt;0),23,AND(Z1047=16,U1047="ALTO"),23,AND(Z1047=16,U1047="BAJO"),23,AND(Z1047=16,V1047&lt;&gt;0),20,AND(Z1047=17,P1047&lt;&gt;0),25,AND(Z1047=17,R1047&lt;&gt;0),24,AND(Z1047=17,U1047="ALTO"),23,AND(Z1047=17,U1047="BAJO"),21,AND(Z1047=17,V1047&lt;&gt;0),20,AND(Z1047=18,P1047&lt;&gt;0),25,AND(Z1047=18,R1047&lt;&gt;0),24,AND(Z1047=18,U1047="ALTO"),23,AND(Z1047=18,U1047="BAJO"),22,AND(Z1047=18,V1047&lt;&gt;0),21,AND(Z1047=19,P1047&lt;&gt;0),25,AND(Z1047=19,R1047&lt;&gt;0),25,AND(Z1047=19,U1047="ALTO"),24,AND(Z1047=19,U1047="BAJO"),22,AND(Z1047=19,V1047&lt;&gt;0),22,AND(Z1047&lt;&gt;0,X1047&lt;&gt;0),Z1047,TRUE,"FALSO")</f>
        <v>FALSO</v>
      </c>
      <c r="AC1047" s="222"/>
      <c r="AD1047" s="222"/>
      <c r="AE1047" s="36"/>
      <c r="AF1047" s="37"/>
      <c r="AG1047" s="37"/>
      <c r="AH1047" s="25"/>
      <c r="AI1047" s="25"/>
      <c r="AJ1047" s="25"/>
      <c r="AK1047" s="25"/>
      <c r="AL1047" s="25"/>
      <c r="AM1047" s="25"/>
      <c r="AN1047" s="25"/>
      <c r="AO1047" s="35"/>
      <c r="AP1047" s="25"/>
      <c r="AQ1047" s="35"/>
      <c r="AR1047" s="25"/>
      <c r="AS1047" s="35"/>
      <c r="AT1047" s="25"/>
      <c r="AU1047" s="35"/>
      <c r="AV1047" s="25"/>
      <c r="AW1047" s="35"/>
      <c r="AX1047" s="25"/>
    </row>
    <row r="1048" spans="1:50" ht="26.25">
      <c r="A1048" s="285"/>
      <c r="B1048" s="381"/>
      <c r="C1048" s="379"/>
      <c r="D1048" s="378"/>
      <c r="E1048" s="252"/>
      <c r="F1048" s="253"/>
      <c r="G1048" s="225"/>
      <c r="H1048" s="227"/>
      <c r="I1048" s="254"/>
      <c r="J1048" s="255" t="e">
        <f>+VLOOKUP(I1048,Peligros_Aspectos!A:D,4,0)</f>
        <v>#N/A</v>
      </c>
      <c r="K1048" s="256" t="e">
        <f>+VLOOKUP(I1048,Peligros_Aspectos!A:D,2,0)</f>
        <v>#N/A</v>
      </c>
      <c r="L1048" s="257" t="e">
        <f>+VLOOKUP(I1048,Peligros_Aspectos!A:C,3,0)</f>
        <v>#N/A</v>
      </c>
      <c r="M1048" s="232"/>
      <c r="N1048" s="258"/>
      <c r="O1048" s="245" t="str">
        <f t="shared" si="76"/>
        <v/>
      </c>
      <c r="P1048" s="260"/>
      <c r="Q1048" s="260"/>
      <c r="R1048" s="260"/>
      <c r="S1048" s="260"/>
      <c r="T1048" s="260"/>
      <c r="U1048" s="258"/>
      <c r="V1048" s="264"/>
      <c r="W1048" s="264"/>
      <c r="X1048" s="260"/>
      <c r="Y1048" s="266"/>
      <c r="Z1048" s="245" t="str">
        <f t="shared" si="80"/>
        <v/>
      </c>
      <c r="AA1048" s="267"/>
      <c r="AB1048" s="245" t="str">
        <f t="array" ref="AB1048">_xlfn.IFS(AND(Z1048=1,P1048&lt;&gt;0),25,AND(Z1048=1,R1048&lt;&gt;0),21,AND(Z1048=1,U1048="ALTO"),16,AND(Z1048=1,U1048="BAJO"),11,AND(Z1048=1,V1048&lt;&gt;0),2,AND(Z1048=2,P1048&lt;&gt;0),25,AND(Z1048=2,R1048&lt;&gt;0),21,AND(Z1048=2,U1048="ALTO"),16,AND(Z1048=2,U1048="BAJO"),11,AND(Z1048=2,V1048&lt;&gt;0),4,AND(Z1048=3,P1048&lt;&gt;0),25,AND(Z1048=3,R1048&lt;&gt;0),21,AND(Z1048=3,U1048="ALTO"),16,AND(Z1048=3,U1048="BAJO"),12,AND(Z1048=3,V1048&lt;&gt;0),5,AND(Z1048=4,P1048&lt;&gt;0),25,AND(Z1048=4,R1048&lt;&gt;0),13,AND(Z1048=4,U1048="ALTO"),16,AND(Z1048=4,U1048="BAJO"),14,AND(Z1048=4,V1048&lt;&gt;0),7,AND(Z1048=5,P1048&lt;&gt;0),25,AND(Z1048=5,R1048&lt;&gt;0),21,AND(Z1048=5,U1048="ALTO"),16,AND(Z1048=5,U1048="BAJO"),12,AND(Z1048=5,V1048&lt;&gt;0),8,AND(Z1048=6,P1048&lt;&gt;0),25,AND(Z1048=6,R1048&lt;&gt;0),21,AND(Z1048=6,U1048="ALTO"),20,AND(Z1048=6,U1048="BAJO"),17,AND(Z1048=6,V1048&lt;&gt;0),6,AND(Z1048=7,P1048&lt;&gt;0),25,AND(Z1048=7,R1048&lt;&gt;0),23,AND(Z1048=7,U1048="ALTO"),16,AND(Z1048=7,U1048="BAJO"),11,AND(Z1048=7,V1048&lt;&gt;0),7,AND(Z1048=8,P1048&lt;&gt;0),25,AND(Z1048=8,R1048&lt;&gt;0),21,AND(Z1048=8,U1048="ALTO"),16,AND(Z1048=8,U1048="BAJO"),12,AND(Z1048=8,V1048&lt;&gt;0),8,AND(Z1048=9,P1048&lt;&gt;0),25,AND(Z1048=9,R1048&lt;&gt;0),21,AND(Z1048=9,U1048="ALTO"),20,AND(Z1048=9,U1048="BAJO"),17,AND(Z1048=9,V1048&lt;&gt;0),13,AND(Z1048=10,P1048&lt;&gt;0),25,AND(Z1048=10,R1048&lt;&gt;0),22,AND(Z1048=10,U1048="ALTO"),21,AND(Z1048=10,U1048="BAJO"),18,AND(Z1048=10,V1048&lt;&gt;0),18,AND(Z1048=11,P1048&lt;&gt;0),25,AND(Z1048=11,R1048&lt;&gt;0),23,AND(Z1048=11,U1048="ALTO"),20,AND(Z1048=11,U1048="BAJO"),16,AND(Z1048=11,V1048&lt;&gt;0),11,AND(Z1048=12,P1048&lt;&gt;0),25,AND(Z1048=12,R1048&lt;&gt;0),23,AND(Z1048=12,U1048="ALTO"),20,AND(Z1048=12,U1048="BAJO"),16,AND(Z1048=12,V1048&lt;&gt;0),12,AND(Z1048=13,P1048&lt;&gt;0),25,AND(Z1048=13,R1048&lt;&gt;0),21,AND(Z1048=13,U1048="ALTO"),20,AND(Z1048=13,U1048="BAJO"),17,AND(Z1048=13,V1048&lt;&gt;0),17,AND(Z1048=14,P1048&lt;&gt;0),25,AND(Z1048=14,R1048&lt;&gt;0),24,AND(Z1048=14,U1048="ALTO"),23,AND(Z1048=14,U1048="BAJO"),21,AND(Z1048=14,V1048&lt;&gt;0),18,AND(Z1048=15,P1048&lt;&gt;0),25,AND(Z1048=15,R1048&lt;&gt;0),24,AND(Z1048=15,U1048="ALTO"),22,AND(Z1048=15,U1048="BAJO"),19,AND(Z1048=15,V1048&lt;&gt;0),19,AND(Z1048=16,P1048&lt;&gt;0),25,AND(Z1048=16,R1048&lt;&gt;0),23,AND(Z1048=16,U1048="ALTO"),23,AND(Z1048=16,U1048="BAJO"),23,AND(Z1048=16,V1048&lt;&gt;0),20,AND(Z1048=17,P1048&lt;&gt;0),25,AND(Z1048=17,R1048&lt;&gt;0),24,AND(Z1048=17,U1048="ALTO"),23,AND(Z1048=17,U1048="BAJO"),21,AND(Z1048=17,V1048&lt;&gt;0),20,AND(Z1048=18,P1048&lt;&gt;0),25,AND(Z1048=18,R1048&lt;&gt;0),24,AND(Z1048=18,U1048="ALTO"),23,AND(Z1048=18,U1048="BAJO"),22,AND(Z1048=18,V1048&lt;&gt;0),21,AND(Z1048=19,P1048&lt;&gt;0),25,AND(Z1048=19,R1048&lt;&gt;0),25,AND(Z1048=19,U1048="ALTO"),24,AND(Z1048=19,U1048="BAJO"),22,AND(Z1048=19,V1048&lt;&gt;0),22,AND(Z1048&lt;&gt;0,X1048&lt;&gt;0),Z1048,TRUE,"FALSO")</f>
        <v>FALSO</v>
      </c>
      <c r="AC1048" s="222"/>
      <c r="AD1048" s="222"/>
      <c r="AE1048" s="36"/>
      <c r="AF1048" s="37"/>
      <c r="AG1048" s="37"/>
      <c r="AH1048" s="25"/>
      <c r="AI1048" s="25"/>
      <c r="AJ1048" s="25"/>
      <c r="AK1048" s="25"/>
      <c r="AL1048" s="25"/>
      <c r="AM1048" s="25"/>
      <c r="AN1048" s="25"/>
      <c r="AO1048" s="35"/>
      <c r="AP1048" s="25"/>
      <c r="AQ1048" s="35"/>
      <c r="AR1048" s="25"/>
      <c r="AS1048" s="35"/>
      <c r="AT1048" s="25"/>
      <c r="AU1048" s="35"/>
      <c r="AV1048" s="25"/>
      <c r="AW1048" s="35"/>
      <c r="AX1048" s="25"/>
    </row>
    <row r="1049" spans="1:50" ht="26.25">
      <c r="A1049" s="285"/>
      <c r="B1049" s="381"/>
      <c r="C1049" s="379"/>
      <c r="D1049" s="378"/>
      <c r="E1049" s="252"/>
      <c r="F1049" s="253"/>
      <c r="G1049" s="225"/>
      <c r="H1049" s="227"/>
      <c r="I1049" s="254"/>
      <c r="J1049" s="255" t="e">
        <f>+VLOOKUP(I1049,Peligros_Aspectos!A:D,4,0)</f>
        <v>#N/A</v>
      </c>
      <c r="K1049" s="256" t="e">
        <f>+VLOOKUP(I1049,Peligros_Aspectos!A:D,2,0)</f>
        <v>#N/A</v>
      </c>
      <c r="L1049" s="257" t="e">
        <f>+VLOOKUP(I1049,Peligros_Aspectos!A:C,3,0)</f>
        <v>#N/A</v>
      </c>
      <c r="M1049" s="232"/>
      <c r="N1049" s="258"/>
      <c r="O1049" s="245" t="str">
        <f t="shared" si="76"/>
        <v/>
      </c>
      <c r="P1049" s="260"/>
      <c r="Q1049" s="260"/>
      <c r="R1049" s="260"/>
      <c r="S1049" s="260"/>
      <c r="T1049" s="260"/>
      <c r="U1049" s="258"/>
      <c r="V1049" s="264"/>
      <c r="W1049" s="264"/>
      <c r="X1049" s="260"/>
      <c r="Y1049" s="266"/>
      <c r="Z1049" s="245" t="str">
        <f t="shared" si="80"/>
        <v/>
      </c>
      <c r="AA1049" s="267"/>
      <c r="AB1049" s="245" t="str">
        <f t="array" ref="AB1049">_xlfn.IFS(AND(Z1049=1,P1049&lt;&gt;0),25,AND(Z1049=1,R1049&lt;&gt;0),21,AND(Z1049=1,U1049="ALTO"),16,AND(Z1049=1,U1049="BAJO"),11,AND(Z1049=1,V1049&lt;&gt;0),2,AND(Z1049=2,P1049&lt;&gt;0),25,AND(Z1049=2,R1049&lt;&gt;0),21,AND(Z1049=2,U1049="ALTO"),16,AND(Z1049=2,U1049="BAJO"),11,AND(Z1049=2,V1049&lt;&gt;0),4,AND(Z1049=3,P1049&lt;&gt;0),25,AND(Z1049=3,R1049&lt;&gt;0),21,AND(Z1049=3,U1049="ALTO"),16,AND(Z1049=3,U1049="BAJO"),12,AND(Z1049=3,V1049&lt;&gt;0),5,AND(Z1049=4,P1049&lt;&gt;0),25,AND(Z1049=4,R1049&lt;&gt;0),13,AND(Z1049=4,U1049="ALTO"),16,AND(Z1049=4,U1049="BAJO"),14,AND(Z1049=4,V1049&lt;&gt;0),7,AND(Z1049=5,P1049&lt;&gt;0),25,AND(Z1049=5,R1049&lt;&gt;0),21,AND(Z1049=5,U1049="ALTO"),16,AND(Z1049=5,U1049="BAJO"),12,AND(Z1049=5,V1049&lt;&gt;0),8,AND(Z1049=6,P1049&lt;&gt;0),25,AND(Z1049=6,R1049&lt;&gt;0),21,AND(Z1049=6,U1049="ALTO"),20,AND(Z1049=6,U1049="BAJO"),17,AND(Z1049=6,V1049&lt;&gt;0),6,AND(Z1049=7,P1049&lt;&gt;0),25,AND(Z1049=7,R1049&lt;&gt;0),23,AND(Z1049=7,U1049="ALTO"),16,AND(Z1049=7,U1049="BAJO"),11,AND(Z1049=7,V1049&lt;&gt;0),7,AND(Z1049=8,P1049&lt;&gt;0),25,AND(Z1049=8,R1049&lt;&gt;0),21,AND(Z1049=8,U1049="ALTO"),16,AND(Z1049=8,U1049="BAJO"),12,AND(Z1049=8,V1049&lt;&gt;0),8,AND(Z1049=9,P1049&lt;&gt;0),25,AND(Z1049=9,R1049&lt;&gt;0),21,AND(Z1049=9,U1049="ALTO"),20,AND(Z1049=9,U1049="BAJO"),17,AND(Z1049=9,V1049&lt;&gt;0),13,AND(Z1049=10,P1049&lt;&gt;0),25,AND(Z1049=10,R1049&lt;&gt;0),22,AND(Z1049=10,U1049="ALTO"),21,AND(Z1049=10,U1049="BAJO"),18,AND(Z1049=10,V1049&lt;&gt;0),18,AND(Z1049=11,P1049&lt;&gt;0),25,AND(Z1049=11,R1049&lt;&gt;0),23,AND(Z1049=11,U1049="ALTO"),20,AND(Z1049=11,U1049="BAJO"),16,AND(Z1049=11,V1049&lt;&gt;0),11,AND(Z1049=12,P1049&lt;&gt;0),25,AND(Z1049=12,R1049&lt;&gt;0),23,AND(Z1049=12,U1049="ALTO"),20,AND(Z1049=12,U1049="BAJO"),16,AND(Z1049=12,V1049&lt;&gt;0),12,AND(Z1049=13,P1049&lt;&gt;0),25,AND(Z1049=13,R1049&lt;&gt;0),21,AND(Z1049=13,U1049="ALTO"),20,AND(Z1049=13,U1049="BAJO"),17,AND(Z1049=13,V1049&lt;&gt;0),17,AND(Z1049=14,P1049&lt;&gt;0),25,AND(Z1049=14,R1049&lt;&gt;0),24,AND(Z1049=14,U1049="ALTO"),23,AND(Z1049=14,U1049="BAJO"),21,AND(Z1049=14,V1049&lt;&gt;0),18,AND(Z1049=15,P1049&lt;&gt;0),25,AND(Z1049=15,R1049&lt;&gt;0),24,AND(Z1049=15,U1049="ALTO"),22,AND(Z1049=15,U1049="BAJO"),19,AND(Z1049=15,V1049&lt;&gt;0),19,AND(Z1049=16,P1049&lt;&gt;0),25,AND(Z1049=16,R1049&lt;&gt;0),23,AND(Z1049=16,U1049="ALTO"),23,AND(Z1049=16,U1049="BAJO"),23,AND(Z1049=16,V1049&lt;&gt;0),20,AND(Z1049=17,P1049&lt;&gt;0),25,AND(Z1049=17,R1049&lt;&gt;0),24,AND(Z1049=17,U1049="ALTO"),23,AND(Z1049=17,U1049="BAJO"),21,AND(Z1049=17,V1049&lt;&gt;0),20,AND(Z1049=18,P1049&lt;&gt;0),25,AND(Z1049=18,R1049&lt;&gt;0),24,AND(Z1049=18,U1049="ALTO"),23,AND(Z1049=18,U1049="BAJO"),22,AND(Z1049=18,V1049&lt;&gt;0),21,AND(Z1049=19,P1049&lt;&gt;0),25,AND(Z1049=19,R1049&lt;&gt;0),25,AND(Z1049=19,U1049="ALTO"),24,AND(Z1049=19,U1049="BAJO"),22,AND(Z1049=19,V1049&lt;&gt;0),22,AND(Z1049&lt;&gt;0,X1049&lt;&gt;0),Z1049,TRUE,"FALSO")</f>
        <v>FALSO</v>
      </c>
      <c r="AC1049" s="222"/>
      <c r="AD1049" s="222"/>
      <c r="AE1049" s="36"/>
      <c r="AF1049" s="37"/>
      <c r="AG1049" s="37"/>
      <c r="AH1049" s="25"/>
      <c r="AI1049" s="25"/>
      <c r="AJ1049" s="25"/>
      <c r="AK1049" s="25"/>
      <c r="AL1049" s="25"/>
      <c r="AM1049" s="25"/>
      <c r="AN1049" s="25"/>
      <c r="AO1049" s="35"/>
      <c r="AP1049" s="25"/>
      <c r="AQ1049" s="35"/>
      <c r="AR1049" s="25"/>
      <c r="AS1049" s="35"/>
      <c r="AT1049" s="25"/>
      <c r="AU1049" s="35"/>
      <c r="AV1049" s="25"/>
      <c r="AW1049" s="35"/>
      <c r="AX1049" s="25"/>
    </row>
    <row r="1050" spans="1:50" ht="26.25">
      <c r="A1050" s="285"/>
      <c r="B1050" s="381"/>
      <c r="C1050" s="379"/>
      <c r="D1050" s="378"/>
      <c r="E1050" s="252"/>
      <c r="F1050" s="253"/>
      <c r="G1050" s="225"/>
      <c r="H1050" s="227"/>
      <c r="I1050" s="254"/>
      <c r="J1050" s="255" t="e">
        <f>+VLOOKUP(I1050,Peligros_Aspectos!A:D,4,0)</f>
        <v>#N/A</v>
      </c>
      <c r="K1050" s="256" t="e">
        <f>+VLOOKUP(I1050,Peligros_Aspectos!A:D,2,0)</f>
        <v>#N/A</v>
      </c>
      <c r="L1050" s="257" t="e">
        <f>+VLOOKUP(I1050,Peligros_Aspectos!A:C,3,0)</f>
        <v>#N/A</v>
      </c>
      <c r="M1050" s="232"/>
      <c r="N1050" s="258"/>
      <c r="O1050" s="245" t="str">
        <f t="shared" ref="O1050:O1113" si="81">IF(CONCATENATE(N1050,M1050)="1A",1,IF(CONCATENATE(N1050,M1050)="1B",2,IF(CONCATENATE(N1050,M1050)="2A",3,IF(CONCATENATE(N1050,M1050)="1C",4,IF(CONCATENATE(N1050,M1050)="2B",5,IF(CONCATENATE(N1050,M1050)="3A",6,IF(CONCATENATE(N1050,M1050)="1D",7,IF(CONCATENATE(N1050,M1050)="2C",8,IF(CONCATENATE(N1050,M1050)="3B",9,IF(CONCATENATE(N1050,M1050)="4A",10,IF(CONCATENATE(N1050,M1050)="1E",11,IF(CONCATENATE(N1050,M1050)="2D",12,IF(CONCATENATE(N1050,M1050)="3C",13,IF(CONCATENATE(N1050,M1050)="4B",14,IF(CONCATENATE(N1050,M1050)="5A",15,IF(CONCATENATE(N1050,M1050)="2E",16,IF(CONCATENATE(N1050,M1050)="3D",17,IF(CONCATENATE(N1050,M1050)="4C",18,IF(CONCATENATE(N1050,M1050)="5B",19,IF(CONCATENATE(N1050,M1050)="3E",20,IF(CONCATENATE(N1050,M1050)="4D",21,IF(CONCATENATE(N1050,M1050)="5C",22,IF(CONCATENATE(N1050,M1050)="4E",23,IF(CONCATENATE(N1050,M1050)="5D",24,IF(CONCATENATE(N1050,M1050)="5E",25,"")))))))))))))))))))))))))</f>
        <v/>
      </c>
      <c r="P1050" s="260"/>
      <c r="Q1050" s="260"/>
      <c r="R1050" s="260"/>
      <c r="S1050" s="260"/>
      <c r="T1050" s="264"/>
      <c r="U1050" s="255"/>
      <c r="V1050" s="264"/>
      <c r="W1050" s="264"/>
      <c r="X1050" s="260"/>
      <c r="Y1050" s="266"/>
      <c r="Z1050" s="245" t="str">
        <f t="shared" si="80"/>
        <v/>
      </c>
      <c r="AA1050" s="267"/>
      <c r="AB1050" s="245" t="str">
        <f t="array" ref="AB1050">_xlfn.IFS(AND(Z1050=1,P1050&lt;&gt;0),25,AND(Z1050=1,R1050&lt;&gt;0),21,AND(Z1050=1,U1050="ALTO"),16,AND(Z1050=1,U1050="BAJO"),11,AND(Z1050=1,V1050&lt;&gt;0),2,AND(Z1050=2,P1050&lt;&gt;0),25,AND(Z1050=2,R1050&lt;&gt;0),21,AND(Z1050=2,U1050="ALTO"),16,AND(Z1050=2,U1050="BAJO"),11,AND(Z1050=2,V1050&lt;&gt;0),4,AND(Z1050=3,P1050&lt;&gt;0),25,AND(Z1050=3,R1050&lt;&gt;0),21,AND(Z1050=3,U1050="ALTO"),16,AND(Z1050=3,U1050="BAJO"),12,AND(Z1050=3,V1050&lt;&gt;0),5,AND(Z1050=4,P1050&lt;&gt;0),25,AND(Z1050=4,R1050&lt;&gt;0),13,AND(Z1050=4,U1050="ALTO"),16,AND(Z1050=4,U1050="BAJO"),14,AND(Z1050=4,V1050&lt;&gt;0),7,AND(Z1050=5,P1050&lt;&gt;0),25,AND(Z1050=5,R1050&lt;&gt;0),21,AND(Z1050=5,U1050="ALTO"),16,AND(Z1050=5,U1050="BAJO"),12,AND(Z1050=5,V1050&lt;&gt;0),8,AND(Z1050=6,P1050&lt;&gt;0),25,AND(Z1050=6,R1050&lt;&gt;0),21,AND(Z1050=6,U1050="ALTO"),20,AND(Z1050=6,U1050="BAJO"),17,AND(Z1050=6,V1050&lt;&gt;0),6,AND(Z1050=7,P1050&lt;&gt;0),25,AND(Z1050=7,R1050&lt;&gt;0),23,AND(Z1050=7,U1050="ALTO"),16,AND(Z1050=7,U1050="BAJO"),11,AND(Z1050=7,V1050&lt;&gt;0),7,AND(Z1050=8,P1050&lt;&gt;0),25,AND(Z1050=8,R1050&lt;&gt;0),21,AND(Z1050=8,U1050="ALTO"),16,AND(Z1050=8,U1050="BAJO"),12,AND(Z1050=8,V1050&lt;&gt;0),8,AND(Z1050=9,P1050&lt;&gt;0),25,AND(Z1050=9,R1050&lt;&gt;0),21,AND(Z1050=9,U1050="ALTO"),20,AND(Z1050=9,U1050="BAJO"),17,AND(Z1050=9,V1050&lt;&gt;0),13,AND(Z1050=10,P1050&lt;&gt;0),25,AND(Z1050=10,R1050&lt;&gt;0),22,AND(Z1050=10,U1050="ALTO"),21,AND(Z1050=10,U1050="BAJO"),18,AND(Z1050=10,V1050&lt;&gt;0),18,AND(Z1050=11,P1050&lt;&gt;0),25,AND(Z1050=11,R1050&lt;&gt;0),23,AND(Z1050=11,U1050="ALTO"),20,AND(Z1050=11,U1050="BAJO"),16,AND(Z1050=11,V1050&lt;&gt;0),11,AND(Z1050=12,P1050&lt;&gt;0),25,AND(Z1050=12,R1050&lt;&gt;0),23,AND(Z1050=12,U1050="ALTO"),20,AND(Z1050=12,U1050="BAJO"),16,AND(Z1050=12,V1050&lt;&gt;0),12,AND(Z1050=13,P1050&lt;&gt;0),25,AND(Z1050=13,R1050&lt;&gt;0),21,AND(Z1050=13,U1050="ALTO"),20,AND(Z1050=13,U1050="BAJO"),17,AND(Z1050=13,V1050&lt;&gt;0),17,AND(Z1050=14,P1050&lt;&gt;0),25,AND(Z1050=14,R1050&lt;&gt;0),24,AND(Z1050=14,U1050="ALTO"),23,AND(Z1050=14,U1050="BAJO"),21,AND(Z1050=14,V1050&lt;&gt;0),18,AND(Z1050=15,P1050&lt;&gt;0),25,AND(Z1050=15,R1050&lt;&gt;0),24,AND(Z1050=15,U1050="ALTO"),22,AND(Z1050=15,U1050="BAJO"),19,AND(Z1050=15,V1050&lt;&gt;0),19,AND(Z1050=16,P1050&lt;&gt;0),25,AND(Z1050=16,R1050&lt;&gt;0),23,AND(Z1050=16,U1050="ALTO"),23,AND(Z1050=16,U1050="BAJO"),23,AND(Z1050=16,V1050&lt;&gt;0),20,AND(Z1050=17,P1050&lt;&gt;0),25,AND(Z1050=17,R1050&lt;&gt;0),24,AND(Z1050=17,U1050="ALTO"),23,AND(Z1050=17,U1050="BAJO"),21,AND(Z1050=17,V1050&lt;&gt;0),20,AND(Z1050=18,P1050&lt;&gt;0),25,AND(Z1050=18,R1050&lt;&gt;0),24,AND(Z1050=18,U1050="ALTO"),23,AND(Z1050=18,U1050="BAJO"),22,AND(Z1050=18,V1050&lt;&gt;0),21,AND(Z1050=19,P1050&lt;&gt;0),25,AND(Z1050=19,R1050&lt;&gt;0),25,AND(Z1050=19,U1050="ALTO"),24,AND(Z1050=19,U1050="BAJO"),22,AND(Z1050=19,V1050&lt;&gt;0),22,AND(Z1050&lt;&gt;0,X1050&lt;&gt;0),Z1050,TRUE,"FALSO")</f>
        <v>FALSO</v>
      </c>
      <c r="AC1050" s="222"/>
      <c r="AD1050" s="222"/>
      <c r="AE1050" s="36"/>
      <c r="AF1050" s="37"/>
      <c r="AG1050" s="37"/>
      <c r="AH1050" s="25"/>
      <c r="AI1050" s="25"/>
      <c r="AJ1050" s="25"/>
      <c r="AK1050" s="25"/>
      <c r="AL1050" s="25"/>
      <c r="AM1050" s="25"/>
      <c r="AN1050" s="25"/>
      <c r="AO1050" s="35"/>
      <c r="AP1050" s="25"/>
      <c r="AQ1050" s="35"/>
      <c r="AR1050" s="25"/>
      <c r="AS1050" s="35"/>
      <c r="AT1050" s="25"/>
      <c r="AU1050" s="35"/>
      <c r="AV1050" s="25"/>
      <c r="AW1050" s="35"/>
      <c r="AX1050" s="25"/>
    </row>
    <row r="1051" spans="1:50" ht="26.25">
      <c r="A1051" s="285"/>
      <c r="B1051" s="381"/>
      <c r="C1051" s="379"/>
      <c r="D1051" s="378"/>
      <c r="E1051" s="252"/>
      <c r="F1051" s="253"/>
      <c r="G1051" s="225"/>
      <c r="H1051" s="227"/>
      <c r="I1051" s="254"/>
      <c r="J1051" s="255" t="e">
        <f>+VLOOKUP(I1051,Peligros_Aspectos!A:D,4,0)</f>
        <v>#N/A</v>
      </c>
      <c r="K1051" s="256" t="e">
        <f>+VLOOKUP(I1051,Peligros_Aspectos!A:D,2,0)</f>
        <v>#N/A</v>
      </c>
      <c r="L1051" s="257" t="e">
        <f>+VLOOKUP(I1051,Peligros_Aspectos!A:C,3,0)</f>
        <v>#N/A</v>
      </c>
      <c r="M1051" s="232"/>
      <c r="N1051" s="258"/>
      <c r="O1051" s="245" t="str">
        <f t="shared" si="81"/>
        <v/>
      </c>
      <c r="P1051" s="260"/>
      <c r="Q1051" s="260"/>
      <c r="R1051" s="260"/>
      <c r="S1051" s="260"/>
      <c r="T1051" s="260"/>
      <c r="U1051" s="255"/>
      <c r="V1051" s="265"/>
      <c r="W1051" s="264"/>
      <c r="X1051" s="260"/>
      <c r="Y1051" s="266"/>
      <c r="Z1051" s="245" t="str">
        <f t="shared" si="80"/>
        <v/>
      </c>
      <c r="AA1051" s="267"/>
      <c r="AB1051" s="245" t="str">
        <f t="array" ref="AB1051">_xlfn.IFS(AND(Z1051=1,P1051&lt;&gt;0),25,AND(Z1051=1,R1051&lt;&gt;0),21,AND(Z1051=1,U1051="ALTO"),16,AND(Z1051=1,U1051="BAJO"),11,AND(Z1051=1,V1051&lt;&gt;0),2,AND(Z1051=2,P1051&lt;&gt;0),25,AND(Z1051=2,R1051&lt;&gt;0),21,AND(Z1051=2,U1051="ALTO"),16,AND(Z1051=2,U1051="BAJO"),11,AND(Z1051=2,V1051&lt;&gt;0),4,AND(Z1051=3,P1051&lt;&gt;0),25,AND(Z1051=3,R1051&lt;&gt;0),21,AND(Z1051=3,U1051="ALTO"),16,AND(Z1051=3,U1051="BAJO"),12,AND(Z1051=3,V1051&lt;&gt;0),5,AND(Z1051=4,P1051&lt;&gt;0),25,AND(Z1051=4,R1051&lt;&gt;0),13,AND(Z1051=4,U1051="ALTO"),16,AND(Z1051=4,U1051="BAJO"),14,AND(Z1051=4,V1051&lt;&gt;0),7,AND(Z1051=5,P1051&lt;&gt;0),25,AND(Z1051=5,R1051&lt;&gt;0),21,AND(Z1051=5,U1051="ALTO"),16,AND(Z1051=5,U1051="BAJO"),12,AND(Z1051=5,V1051&lt;&gt;0),8,AND(Z1051=6,P1051&lt;&gt;0),25,AND(Z1051=6,R1051&lt;&gt;0),21,AND(Z1051=6,U1051="ALTO"),20,AND(Z1051=6,U1051="BAJO"),17,AND(Z1051=6,V1051&lt;&gt;0),6,AND(Z1051=7,P1051&lt;&gt;0),25,AND(Z1051=7,R1051&lt;&gt;0),23,AND(Z1051=7,U1051="ALTO"),16,AND(Z1051=7,U1051="BAJO"),11,AND(Z1051=7,V1051&lt;&gt;0),7,AND(Z1051=8,P1051&lt;&gt;0),25,AND(Z1051=8,R1051&lt;&gt;0),21,AND(Z1051=8,U1051="ALTO"),16,AND(Z1051=8,U1051="BAJO"),12,AND(Z1051=8,V1051&lt;&gt;0),8,AND(Z1051=9,P1051&lt;&gt;0),25,AND(Z1051=9,R1051&lt;&gt;0),21,AND(Z1051=9,U1051="ALTO"),20,AND(Z1051=9,U1051="BAJO"),17,AND(Z1051=9,V1051&lt;&gt;0),13,AND(Z1051=10,P1051&lt;&gt;0),25,AND(Z1051=10,R1051&lt;&gt;0),22,AND(Z1051=10,U1051="ALTO"),21,AND(Z1051=10,U1051="BAJO"),18,AND(Z1051=10,V1051&lt;&gt;0),18,AND(Z1051=11,P1051&lt;&gt;0),25,AND(Z1051=11,R1051&lt;&gt;0),23,AND(Z1051=11,U1051="ALTO"),20,AND(Z1051=11,U1051="BAJO"),16,AND(Z1051=11,V1051&lt;&gt;0),11,AND(Z1051=12,P1051&lt;&gt;0),25,AND(Z1051=12,R1051&lt;&gt;0),23,AND(Z1051=12,U1051="ALTO"),20,AND(Z1051=12,U1051="BAJO"),16,AND(Z1051=12,V1051&lt;&gt;0),12,AND(Z1051=13,P1051&lt;&gt;0),25,AND(Z1051=13,R1051&lt;&gt;0),21,AND(Z1051=13,U1051="ALTO"),20,AND(Z1051=13,U1051="BAJO"),17,AND(Z1051=13,V1051&lt;&gt;0),17,AND(Z1051=14,P1051&lt;&gt;0),25,AND(Z1051=14,R1051&lt;&gt;0),24,AND(Z1051=14,U1051="ALTO"),23,AND(Z1051=14,U1051="BAJO"),21,AND(Z1051=14,V1051&lt;&gt;0),18,AND(Z1051=15,P1051&lt;&gt;0),25,AND(Z1051=15,R1051&lt;&gt;0),24,AND(Z1051=15,U1051="ALTO"),22,AND(Z1051=15,U1051="BAJO"),19,AND(Z1051=15,V1051&lt;&gt;0),19,AND(Z1051=16,P1051&lt;&gt;0),25,AND(Z1051=16,R1051&lt;&gt;0),23,AND(Z1051=16,U1051="ALTO"),23,AND(Z1051=16,U1051="BAJO"),23,AND(Z1051=16,V1051&lt;&gt;0),20,AND(Z1051=17,P1051&lt;&gt;0),25,AND(Z1051=17,R1051&lt;&gt;0),24,AND(Z1051=17,U1051="ALTO"),23,AND(Z1051=17,U1051="BAJO"),21,AND(Z1051=17,V1051&lt;&gt;0),20,AND(Z1051=18,P1051&lt;&gt;0),25,AND(Z1051=18,R1051&lt;&gt;0),24,AND(Z1051=18,U1051="ALTO"),23,AND(Z1051=18,U1051="BAJO"),22,AND(Z1051=18,V1051&lt;&gt;0),21,AND(Z1051=19,P1051&lt;&gt;0),25,AND(Z1051=19,R1051&lt;&gt;0),25,AND(Z1051=19,U1051="ALTO"),24,AND(Z1051=19,U1051="BAJO"),22,AND(Z1051=19,V1051&lt;&gt;0),22,AND(Z1051&lt;&gt;0,X1051&lt;&gt;0),Z1051,TRUE,"FALSO")</f>
        <v>FALSO</v>
      </c>
      <c r="AC1051" s="222"/>
      <c r="AD1051" s="222"/>
      <c r="AE1051" s="36"/>
      <c r="AF1051" s="37"/>
      <c r="AG1051" s="37"/>
      <c r="AH1051" s="25"/>
      <c r="AI1051" s="25"/>
      <c r="AJ1051" s="25"/>
      <c r="AK1051" s="25"/>
      <c r="AL1051" s="25"/>
      <c r="AM1051" s="25"/>
      <c r="AN1051" s="25"/>
      <c r="AO1051" s="35"/>
      <c r="AP1051" s="25"/>
      <c r="AQ1051" s="35"/>
      <c r="AR1051" s="25"/>
      <c r="AS1051" s="35"/>
      <c r="AT1051" s="25"/>
      <c r="AU1051" s="35"/>
      <c r="AV1051" s="25"/>
      <c r="AW1051" s="35"/>
      <c r="AX1051" s="25"/>
    </row>
    <row r="1052" spans="1:50" ht="26.25">
      <c r="A1052" s="285"/>
      <c r="B1052" s="381"/>
      <c r="C1052" s="379"/>
      <c r="D1052" s="378"/>
      <c r="E1052" s="252"/>
      <c r="F1052" s="253"/>
      <c r="G1052" s="225"/>
      <c r="H1052" s="227"/>
      <c r="I1052" s="254"/>
      <c r="J1052" s="255" t="e">
        <f>+VLOOKUP(I1052,Peligros_Aspectos!A:D,4,0)</f>
        <v>#N/A</v>
      </c>
      <c r="K1052" s="256" t="e">
        <f>+VLOOKUP(I1052,Peligros_Aspectos!A:D,2,0)</f>
        <v>#N/A</v>
      </c>
      <c r="L1052" s="257" t="e">
        <f>+VLOOKUP(I1052,Peligros_Aspectos!A:C,3,0)</f>
        <v>#N/A</v>
      </c>
      <c r="M1052" s="232"/>
      <c r="N1052" s="258"/>
      <c r="O1052" s="245" t="str">
        <f t="shared" si="81"/>
        <v/>
      </c>
      <c r="P1052" s="260"/>
      <c r="Q1052" s="260"/>
      <c r="R1052" s="260"/>
      <c r="S1052" s="260"/>
      <c r="T1052" s="260"/>
      <c r="U1052" s="258"/>
      <c r="V1052" s="264"/>
      <c r="W1052" s="264"/>
      <c r="X1052" s="260"/>
      <c r="Y1052" s="266"/>
      <c r="Z1052" s="245" t="str">
        <f t="shared" si="80"/>
        <v/>
      </c>
      <c r="AA1052" s="267"/>
      <c r="AB1052" s="245" t="str">
        <f t="array" ref="AB1052">_xlfn.IFS(AND(Z1052=1,P1052&lt;&gt;0),25,AND(Z1052=1,R1052&lt;&gt;0),21,AND(Z1052=1,U1052="ALTO"),16,AND(Z1052=1,U1052="BAJO"),11,AND(Z1052=1,V1052&lt;&gt;0),2,AND(Z1052=2,P1052&lt;&gt;0),25,AND(Z1052=2,R1052&lt;&gt;0),21,AND(Z1052=2,U1052="ALTO"),16,AND(Z1052=2,U1052="BAJO"),11,AND(Z1052=2,V1052&lt;&gt;0),4,AND(Z1052=3,P1052&lt;&gt;0),25,AND(Z1052=3,R1052&lt;&gt;0),21,AND(Z1052=3,U1052="ALTO"),16,AND(Z1052=3,U1052="BAJO"),12,AND(Z1052=3,V1052&lt;&gt;0),5,AND(Z1052=4,P1052&lt;&gt;0),25,AND(Z1052=4,R1052&lt;&gt;0),13,AND(Z1052=4,U1052="ALTO"),16,AND(Z1052=4,U1052="BAJO"),14,AND(Z1052=4,V1052&lt;&gt;0),7,AND(Z1052=5,P1052&lt;&gt;0),25,AND(Z1052=5,R1052&lt;&gt;0),21,AND(Z1052=5,U1052="ALTO"),16,AND(Z1052=5,U1052="BAJO"),12,AND(Z1052=5,V1052&lt;&gt;0),8,AND(Z1052=6,P1052&lt;&gt;0),25,AND(Z1052=6,R1052&lt;&gt;0),21,AND(Z1052=6,U1052="ALTO"),20,AND(Z1052=6,U1052="BAJO"),17,AND(Z1052=6,V1052&lt;&gt;0),6,AND(Z1052=7,P1052&lt;&gt;0),25,AND(Z1052=7,R1052&lt;&gt;0),23,AND(Z1052=7,U1052="ALTO"),16,AND(Z1052=7,U1052="BAJO"),11,AND(Z1052=7,V1052&lt;&gt;0),7,AND(Z1052=8,P1052&lt;&gt;0),25,AND(Z1052=8,R1052&lt;&gt;0),21,AND(Z1052=8,U1052="ALTO"),16,AND(Z1052=8,U1052="BAJO"),12,AND(Z1052=8,V1052&lt;&gt;0),8,AND(Z1052=9,P1052&lt;&gt;0),25,AND(Z1052=9,R1052&lt;&gt;0),21,AND(Z1052=9,U1052="ALTO"),20,AND(Z1052=9,U1052="BAJO"),17,AND(Z1052=9,V1052&lt;&gt;0),13,AND(Z1052=10,P1052&lt;&gt;0),25,AND(Z1052=10,R1052&lt;&gt;0),22,AND(Z1052=10,U1052="ALTO"),21,AND(Z1052=10,U1052="BAJO"),18,AND(Z1052=10,V1052&lt;&gt;0),18,AND(Z1052=11,P1052&lt;&gt;0),25,AND(Z1052=11,R1052&lt;&gt;0),23,AND(Z1052=11,U1052="ALTO"),20,AND(Z1052=11,U1052="BAJO"),16,AND(Z1052=11,V1052&lt;&gt;0),11,AND(Z1052=12,P1052&lt;&gt;0),25,AND(Z1052=12,R1052&lt;&gt;0),23,AND(Z1052=12,U1052="ALTO"),20,AND(Z1052=12,U1052="BAJO"),16,AND(Z1052=12,V1052&lt;&gt;0),12,AND(Z1052=13,P1052&lt;&gt;0),25,AND(Z1052=13,R1052&lt;&gt;0),21,AND(Z1052=13,U1052="ALTO"),20,AND(Z1052=13,U1052="BAJO"),17,AND(Z1052=13,V1052&lt;&gt;0),17,AND(Z1052=14,P1052&lt;&gt;0),25,AND(Z1052=14,R1052&lt;&gt;0),24,AND(Z1052=14,U1052="ALTO"),23,AND(Z1052=14,U1052="BAJO"),21,AND(Z1052=14,V1052&lt;&gt;0),18,AND(Z1052=15,P1052&lt;&gt;0),25,AND(Z1052=15,R1052&lt;&gt;0),24,AND(Z1052=15,U1052="ALTO"),22,AND(Z1052=15,U1052="BAJO"),19,AND(Z1052=15,V1052&lt;&gt;0),19,AND(Z1052=16,P1052&lt;&gt;0),25,AND(Z1052=16,R1052&lt;&gt;0),23,AND(Z1052=16,U1052="ALTO"),23,AND(Z1052=16,U1052="BAJO"),23,AND(Z1052=16,V1052&lt;&gt;0),20,AND(Z1052=17,P1052&lt;&gt;0),25,AND(Z1052=17,R1052&lt;&gt;0),24,AND(Z1052=17,U1052="ALTO"),23,AND(Z1052=17,U1052="BAJO"),21,AND(Z1052=17,V1052&lt;&gt;0),20,AND(Z1052=18,P1052&lt;&gt;0),25,AND(Z1052=18,R1052&lt;&gt;0),24,AND(Z1052=18,U1052="ALTO"),23,AND(Z1052=18,U1052="BAJO"),22,AND(Z1052=18,V1052&lt;&gt;0),21,AND(Z1052=19,P1052&lt;&gt;0),25,AND(Z1052=19,R1052&lt;&gt;0),25,AND(Z1052=19,U1052="ALTO"),24,AND(Z1052=19,U1052="BAJO"),22,AND(Z1052=19,V1052&lt;&gt;0),22,AND(Z1052&lt;&gt;0,X1052&lt;&gt;0),Z1052,TRUE,"FALSO")</f>
        <v>FALSO</v>
      </c>
      <c r="AC1052" s="222"/>
      <c r="AD1052" s="222"/>
      <c r="AE1052" s="36"/>
      <c r="AF1052" s="37"/>
      <c r="AG1052" s="37"/>
      <c r="AH1052" s="25"/>
      <c r="AI1052" s="25"/>
      <c r="AJ1052" s="25"/>
      <c r="AK1052" s="25"/>
      <c r="AL1052" s="25"/>
      <c r="AM1052" s="25"/>
      <c r="AN1052" s="25"/>
      <c r="AO1052" s="35"/>
      <c r="AP1052" s="25"/>
      <c r="AQ1052" s="35"/>
      <c r="AR1052" s="25"/>
      <c r="AS1052" s="35"/>
      <c r="AT1052" s="25"/>
      <c r="AU1052" s="35"/>
      <c r="AV1052" s="25"/>
      <c r="AW1052" s="35"/>
      <c r="AX1052" s="25"/>
    </row>
    <row r="1053" spans="1:50" ht="26.25">
      <c r="A1053" s="285"/>
      <c r="B1053" s="381"/>
      <c r="C1053" s="379"/>
      <c r="D1053" s="378"/>
      <c r="E1053" s="252"/>
      <c r="F1053" s="253"/>
      <c r="G1053" s="225"/>
      <c r="H1053" s="227"/>
      <c r="I1053" s="254"/>
      <c r="J1053" s="255" t="e">
        <f>+VLOOKUP(I1053,Peligros_Aspectos!A:D,4,0)</f>
        <v>#N/A</v>
      </c>
      <c r="K1053" s="256" t="e">
        <f>+VLOOKUP(I1053,Peligros_Aspectos!A:D,2,0)</f>
        <v>#N/A</v>
      </c>
      <c r="L1053" s="257" t="e">
        <f>+VLOOKUP(I1053,Peligros_Aspectos!A:C,3,0)</f>
        <v>#N/A</v>
      </c>
      <c r="M1053" s="232"/>
      <c r="N1053" s="258"/>
      <c r="O1053" s="245" t="str">
        <f t="shared" si="81"/>
        <v/>
      </c>
      <c r="P1053" s="260"/>
      <c r="Q1053" s="260"/>
      <c r="R1053" s="260"/>
      <c r="S1053" s="260"/>
      <c r="T1053" s="260"/>
      <c r="U1053" s="258"/>
      <c r="V1053" s="265"/>
      <c r="W1053" s="264"/>
      <c r="X1053" s="260"/>
      <c r="Y1053" s="266"/>
      <c r="Z1053" s="245" t="str">
        <f t="shared" si="80"/>
        <v/>
      </c>
      <c r="AA1053" s="267"/>
      <c r="AB1053" s="245" t="str">
        <f t="array" ref="AB1053">_xlfn.IFS(AND(Z1053=1,P1053&lt;&gt;0),25,AND(Z1053=1,R1053&lt;&gt;0),21,AND(Z1053=1,U1053="ALTO"),16,AND(Z1053=1,U1053="BAJO"),11,AND(Z1053=1,V1053&lt;&gt;0),2,AND(Z1053=2,P1053&lt;&gt;0),25,AND(Z1053=2,R1053&lt;&gt;0),21,AND(Z1053=2,U1053="ALTO"),16,AND(Z1053=2,U1053="BAJO"),11,AND(Z1053=2,V1053&lt;&gt;0),4,AND(Z1053=3,P1053&lt;&gt;0),25,AND(Z1053=3,R1053&lt;&gt;0),21,AND(Z1053=3,U1053="ALTO"),16,AND(Z1053=3,U1053="BAJO"),12,AND(Z1053=3,V1053&lt;&gt;0),5,AND(Z1053=4,P1053&lt;&gt;0),25,AND(Z1053=4,R1053&lt;&gt;0),13,AND(Z1053=4,U1053="ALTO"),16,AND(Z1053=4,U1053="BAJO"),14,AND(Z1053=4,V1053&lt;&gt;0),7,AND(Z1053=5,P1053&lt;&gt;0),25,AND(Z1053=5,R1053&lt;&gt;0),21,AND(Z1053=5,U1053="ALTO"),16,AND(Z1053=5,U1053="BAJO"),12,AND(Z1053=5,V1053&lt;&gt;0),8,AND(Z1053=6,P1053&lt;&gt;0),25,AND(Z1053=6,R1053&lt;&gt;0),21,AND(Z1053=6,U1053="ALTO"),20,AND(Z1053=6,U1053="BAJO"),17,AND(Z1053=6,V1053&lt;&gt;0),6,AND(Z1053=7,P1053&lt;&gt;0),25,AND(Z1053=7,R1053&lt;&gt;0),23,AND(Z1053=7,U1053="ALTO"),16,AND(Z1053=7,U1053="BAJO"),11,AND(Z1053=7,V1053&lt;&gt;0),7,AND(Z1053=8,P1053&lt;&gt;0),25,AND(Z1053=8,R1053&lt;&gt;0),21,AND(Z1053=8,U1053="ALTO"),16,AND(Z1053=8,U1053="BAJO"),12,AND(Z1053=8,V1053&lt;&gt;0),8,AND(Z1053=9,P1053&lt;&gt;0),25,AND(Z1053=9,R1053&lt;&gt;0),21,AND(Z1053=9,U1053="ALTO"),20,AND(Z1053=9,U1053="BAJO"),17,AND(Z1053=9,V1053&lt;&gt;0),13,AND(Z1053=10,P1053&lt;&gt;0),25,AND(Z1053=10,R1053&lt;&gt;0),22,AND(Z1053=10,U1053="ALTO"),21,AND(Z1053=10,U1053="BAJO"),18,AND(Z1053=10,V1053&lt;&gt;0),18,AND(Z1053=11,P1053&lt;&gt;0),25,AND(Z1053=11,R1053&lt;&gt;0),23,AND(Z1053=11,U1053="ALTO"),20,AND(Z1053=11,U1053="BAJO"),16,AND(Z1053=11,V1053&lt;&gt;0),11,AND(Z1053=12,P1053&lt;&gt;0),25,AND(Z1053=12,R1053&lt;&gt;0),23,AND(Z1053=12,U1053="ALTO"),20,AND(Z1053=12,U1053="BAJO"),16,AND(Z1053=12,V1053&lt;&gt;0),12,AND(Z1053=13,P1053&lt;&gt;0),25,AND(Z1053=13,R1053&lt;&gt;0),21,AND(Z1053=13,U1053="ALTO"),20,AND(Z1053=13,U1053="BAJO"),17,AND(Z1053=13,V1053&lt;&gt;0),17,AND(Z1053=14,P1053&lt;&gt;0),25,AND(Z1053=14,R1053&lt;&gt;0),24,AND(Z1053=14,U1053="ALTO"),23,AND(Z1053=14,U1053="BAJO"),21,AND(Z1053=14,V1053&lt;&gt;0),18,AND(Z1053=15,P1053&lt;&gt;0),25,AND(Z1053=15,R1053&lt;&gt;0),24,AND(Z1053=15,U1053="ALTO"),22,AND(Z1053=15,U1053="BAJO"),19,AND(Z1053=15,V1053&lt;&gt;0),19,AND(Z1053=16,P1053&lt;&gt;0),25,AND(Z1053=16,R1053&lt;&gt;0),23,AND(Z1053=16,U1053="ALTO"),23,AND(Z1053=16,U1053="BAJO"),23,AND(Z1053=16,V1053&lt;&gt;0),20,AND(Z1053=17,P1053&lt;&gt;0),25,AND(Z1053=17,R1053&lt;&gt;0),24,AND(Z1053=17,U1053="ALTO"),23,AND(Z1053=17,U1053="BAJO"),21,AND(Z1053=17,V1053&lt;&gt;0),20,AND(Z1053=18,P1053&lt;&gt;0),25,AND(Z1053=18,R1053&lt;&gt;0),24,AND(Z1053=18,U1053="ALTO"),23,AND(Z1053=18,U1053="BAJO"),22,AND(Z1053=18,V1053&lt;&gt;0),21,AND(Z1053=19,P1053&lt;&gt;0),25,AND(Z1053=19,R1053&lt;&gt;0),25,AND(Z1053=19,U1053="ALTO"),24,AND(Z1053=19,U1053="BAJO"),22,AND(Z1053=19,V1053&lt;&gt;0),22,AND(Z1053&lt;&gt;0,X1053&lt;&gt;0),Z1053,TRUE,"FALSO")</f>
        <v>FALSO</v>
      </c>
      <c r="AC1053" s="222"/>
      <c r="AD1053" s="222"/>
      <c r="AE1053" s="36"/>
      <c r="AF1053" s="37"/>
      <c r="AG1053" s="37"/>
      <c r="AH1053" s="25"/>
      <c r="AI1053" s="25"/>
      <c r="AJ1053" s="25"/>
      <c r="AK1053" s="25"/>
      <c r="AL1053" s="25"/>
      <c r="AM1053" s="25"/>
      <c r="AN1053" s="25"/>
      <c r="AO1053" s="35"/>
      <c r="AP1053" s="25"/>
      <c r="AQ1053" s="35"/>
      <c r="AR1053" s="25"/>
      <c r="AS1053" s="35"/>
      <c r="AT1053" s="25"/>
      <c r="AU1053" s="35"/>
      <c r="AV1053" s="25"/>
      <c r="AW1053" s="35"/>
      <c r="AX1053" s="25"/>
    </row>
    <row r="1054" spans="1:50" ht="26.25">
      <c r="A1054" s="285"/>
      <c r="B1054" s="381"/>
      <c r="C1054" s="379"/>
      <c r="D1054" s="378"/>
      <c r="E1054" s="252"/>
      <c r="F1054" s="253"/>
      <c r="G1054" s="225"/>
      <c r="H1054" s="227"/>
      <c r="I1054" s="254"/>
      <c r="J1054" s="255" t="e">
        <f>+VLOOKUP(I1054,Peligros_Aspectos!A:D,4,0)</f>
        <v>#N/A</v>
      </c>
      <c r="K1054" s="256" t="e">
        <f>+VLOOKUP(I1054,Peligros_Aspectos!A:D,2,0)</f>
        <v>#N/A</v>
      </c>
      <c r="L1054" s="257" t="e">
        <f>+VLOOKUP(I1054,Peligros_Aspectos!A:C,3,0)</f>
        <v>#N/A</v>
      </c>
      <c r="M1054" s="232"/>
      <c r="N1054" s="258"/>
      <c r="O1054" s="245" t="str">
        <f t="shared" si="81"/>
        <v/>
      </c>
      <c r="P1054" s="260"/>
      <c r="Q1054" s="260"/>
      <c r="R1054" s="260"/>
      <c r="S1054" s="260"/>
      <c r="T1054" s="260"/>
      <c r="U1054" s="255"/>
      <c r="V1054" s="264"/>
      <c r="W1054" s="264"/>
      <c r="X1054" s="260"/>
      <c r="Y1054" s="266"/>
      <c r="Z1054" s="245" t="str">
        <f t="shared" si="80"/>
        <v/>
      </c>
      <c r="AA1054" s="267"/>
      <c r="AB1054" s="245" t="str">
        <f t="array" ref="AB1054">_xlfn.IFS(AND(Z1054=1,P1054&lt;&gt;0),25,AND(Z1054=1,R1054&lt;&gt;0),21,AND(Z1054=1,U1054="ALTO"),16,AND(Z1054=1,U1054="BAJO"),11,AND(Z1054=1,V1054&lt;&gt;0),2,AND(Z1054=2,P1054&lt;&gt;0),25,AND(Z1054=2,R1054&lt;&gt;0),21,AND(Z1054=2,U1054="ALTO"),16,AND(Z1054=2,U1054="BAJO"),11,AND(Z1054=2,V1054&lt;&gt;0),4,AND(Z1054=3,P1054&lt;&gt;0),25,AND(Z1054=3,R1054&lt;&gt;0),21,AND(Z1054=3,U1054="ALTO"),16,AND(Z1054=3,U1054="BAJO"),12,AND(Z1054=3,V1054&lt;&gt;0),5,AND(Z1054=4,P1054&lt;&gt;0),25,AND(Z1054=4,R1054&lt;&gt;0),13,AND(Z1054=4,U1054="ALTO"),16,AND(Z1054=4,U1054="BAJO"),14,AND(Z1054=4,V1054&lt;&gt;0),7,AND(Z1054=5,P1054&lt;&gt;0),25,AND(Z1054=5,R1054&lt;&gt;0),21,AND(Z1054=5,U1054="ALTO"),16,AND(Z1054=5,U1054="BAJO"),12,AND(Z1054=5,V1054&lt;&gt;0),8,AND(Z1054=6,P1054&lt;&gt;0),25,AND(Z1054=6,R1054&lt;&gt;0),21,AND(Z1054=6,U1054="ALTO"),20,AND(Z1054=6,U1054="BAJO"),17,AND(Z1054=6,V1054&lt;&gt;0),6,AND(Z1054=7,P1054&lt;&gt;0),25,AND(Z1054=7,R1054&lt;&gt;0),23,AND(Z1054=7,U1054="ALTO"),16,AND(Z1054=7,U1054="BAJO"),11,AND(Z1054=7,V1054&lt;&gt;0),7,AND(Z1054=8,P1054&lt;&gt;0),25,AND(Z1054=8,R1054&lt;&gt;0),21,AND(Z1054=8,U1054="ALTO"),16,AND(Z1054=8,U1054="BAJO"),12,AND(Z1054=8,V1054&lt;&gt;0),8,AND(Z1054=9,P1054&lt;&gt;0),25,AND(Z1054=9,R1054&lt;&gt;0),21,AND(Z1054=9,U1054="ALTO"),20,AND(Z1054=9,U1054="BAJO"),17,AND(Z1054=9,V1054&lt;&gt;0),13,AND(Z1054=10,P1054&lt;&gt;0),25,AND(Z1054=10,R1054&lt;&gt;0),22,AND(Z1054=10,U1054="ALTO"),21,AND(Z1054=10,U1054="BAJO"),18,AND(Z1054=10,V1054&lt;&gt;0),18,AND(Z1054=11,P1054&lt;&gt;0),25,AND(Z1054=11,R1054&lt;&gt;0),23,AND(Z1054=11,U1054="ALTO"),20,AND(Z1054=11,U1054="BAJO"),16,AND(Z1054=11,V1054&lt;&gt;0),11,AND(Z1054=12,P1054&lt;&gt;0),25,AND(Z1054=12,R1054&lt;&gt;0),23,AND(Z1054=12,U1054="ALTO"),20,AND(Z1054=12,U1054="BAJO"),16,AND(Z1054=12,V1054&lt;&gt;0),12,AND(Z1054=13,P1054&lt;&gt;0),25,AND(Z1054=13,R1054&lt;&gt;0),21,AND(Z1054=13,U1054="ALTO"),20,AND(Z1054=13,U1054="BAJO"),17,AND(Z1054=13,V1054&lt;&gt;0),17,AND(Z1054=14,P1054&lt;&gt;0),25,AND(Z1054=14,R1054&lt;&gt;0),24,AND(Z1054=14,U1054="ALTO"),23,AND(Z1054=14,U1054="BAJO"),21,AND(Z1054=14,V1054&lt;&gt;0),18,AND(Z1054=15,P1054&lt;&gt;0),25,AND(Z1054=15,R1054&lt;&gt;0),24,AND(Z1054=15,U1054="ALTO"),22,AND(Z1054=15,U1054="BAJO"),19,AND(Z1054=15,V1054&lt;&gt;0),19,AND(Z1054=16,P1054&lt;&gt;0),25,AND(Z1054=16,R1054&lt;&gt;0),23,AND(Z1054=16,U1054="ALTO"),23,AND(Z1054=16,U1054="BAJO"),23,AND(Z1054=16,V1054&lt;&gt;0),20,AND(Z1054=17,P1054&lt;&gt;0),25,AND(Z1054=17,R1054&lt;&gt;0),24,AND(Z1054=17,U1054="ALTO"),23,AND(Z1054=17,U1054="BAJO"),21,AND(Z1054=17,V1054&lt;&gt;0),20,AND(Z1054=18,P1054&lt;&gt;0),25,AND(Z1054=18,R1054&lt;&gt;0),24,AND(Z1054=18,U1054="ALTO"),23,AND(Z1054=18,U1054="BAJO"),22,AND(Z1054=18,V1054&lt;&gt;0),21,AND(Z1054=19,P1054&lt;&gt;0),25,AND(Z1054=19,R1054&lt;&gt;0),25,AND(Z1054=19,U1054="ALTO"),24,AND(Z1054=19,U1054="BAJO"),22,AND(Z1054=19,V1054&lt;&gt;0),22,AND(Z1054&lt;&gt;0,X1054&lt;&gt;0),Z1054,TRUE,"FALSO")</f>
        <v>FALSO</v>
      </c>
      <c r="AC1054" s="222"/>
      <c r="AD1054" s="222"/>
      <c r="AE1054" s="36"/>
      <c r="AF1054" s="37"/>
      <c r="AG1054" s="37"/>
      <c r="AH1054" s="25"/>
      <c r="AI1054" s="25"/>
      <c r="AJ1054" s="25"/>
      <c r="AK1054" s="25"/>
      <c r="AL1054" s="25"/>
      <c r="AM1054" s="25"/>
      <c r="AN1054" s="25"/>
      <c r="AO1054" s="35"/>
      <c r="AP1054" s="25"/>
      <c r="AQ1054" s="35"/>
      <c r="AR1054" s="25"/>
      <c r="AS1054" s="35"/>
      <c r="AT1054" s="25"/>
      <c r="AU1054" s="35"/>
      <c r="AV1054" s="25"/>
      <c r="AW1054" s="35"/>
      <c r="AX1054" s="25"/>
    </row>
    <row r="1055" spans="1:50" ht="26.25">
      <c r="A1055" s="285"/>
      <c r="B1055" s="381"/>
      <c r="C1055" s="379"/>
      <c r="D1055" s="378"/>
      <c r="E1055" s="252"/>
      <c r="F1055" s="253"/>
      <c r="G1055" s="225"/>
      <c r="H1055" s="227"/>
      <c r="I1055" s="254"/>
      <c r="J1055" s="255" t="e">
        <f>+VLOOKUP(I1055,Peligros_Aspectos!A:D,4,0)</f>
        <v>#N/A</v>
      </c>
      <c r="K1055" s="256" t="e">
        <f>+VLOOKUP(I1055,Peligros_Aspectos!A:D,2,0)</f>
        <v>#N/A</v>
      </c>
      <c r="L1055" s="257" t="e">
        <f>+VLOOKUP(I1055,Peligros_Aspectos!A:C,3,0)</f>
        <v>#N/A</v>
      </c>
      <c r="M1055" s="232"/>
      <c r="N1055" s="258"/>
      <c r="O1055" s="245" t="str">
        <f t="shared" si="81"/>
        <v/>
      </c>
      <c r="P1055" s="260"/>
      <c r="Q1055" s="260"/>
      <c r="R1055" s="260"/>
      <c r="S1055" s="260"/>
      <c r="T1055" s="260"/>
      <c r="U1055" s="258"/>
      <c r="V1055" s="265"/>
      <c r="W1055" s="264"/>
      <c r="X1055" s="260"/>
      <c r="Y1055" s="266"/>
      <c r="Z1055" s="245" t="str">
        <f t="shared" si="80"/>
        <v/>
      </c>
      <c r="AA1055" s="267"/>
      <c r="AB1055" s="245" t="str">
        <f t="array" ref="AB1055">_xlfn.IFS(AND(Z1055=1,P1055&lt;&gt;0),25,AND(Z1055=1,R1055&lt;&gt;0),21,AND(Z1055=1,U1055="ALTO"),16,AND(Z1055=1,U1055="BAJO"),11,AND(Z1055=1,V1055&lt;&gt;0),2,AND(Z1055=2,P1055&lt;&gt;0),25,AND(Z1055=2,R1055&lt;&gt;0),21,AND(Z1055=2,U1055="ALTO"),16,AND(Z1055=2,U1055="BAJO"),11,AND(Z1055=2,V1055&lt;&gt;0),4,AND(Z1055=3,P1055&lt;&gt;0),25,AND(Z1055=3,R1055&lt;&gt;0),21,AND(Z1055=3,U1055="ALTO"),16,AND(Z1055=3,U1055="BAJO"),12,AND(Z1055=3,V1055&lt;&gt;0),5,AND(Z1055=4,P1055&lt;&gt;0),25,AND(Z1055=4,R1055&lt;&gt;0),13,AND(Z1055=4,U1055="ALTO"),16,AND(Z1055=4,U1055="BAJO"),14,AND(Z1055=4,V1055&lt;&gt;0),7,AND(Z1055=5,P1055&lt;&gt;0),25,AND(Z1055=5,R1055&lt;&gt;0),21,AND(Z1055=5,U1055="ALTO"),16,AND(Z1055=5,U1055="BAJO"),12,AND(Z1055=5,V1055&lt;&gt;0),8,AND(Z1055=6,P1055&lt;&gt;0),25,AND(Z1055=6,R1055&lt;&gt;0),21,AND(Z1055=6,U1055="ALTO"),20,AND(Z1055=6,U1055="BAJO"),17,AND(Z1055=6,V1055&lt;&gt;0),6,AND(Z1055=7,P1055&lt;&gt;0),25,AND(Z1055=7,R1055&lt;&gt;0),23,AND(Z1055=7,U1055="ALTO"),16,AND(Z1055=7,U1055="BAJO"),11,AND(Z1055=7,V1055&lt;&gt;0),7,AND(Z1055=8,P1055&lt;&gt;0),25,AND(Z1055=8,R1055&lt;&gt;0),21,AND(Z1055=8,U1055="ALTO"),16,AND(Z1055=8,U1055="BAJO"),12,AND(Z1055=8,V1055&lt;&gt;0),8,AND(Z1055=9,P1055&lt;&gt;0),25,AND(Z1055=9,R1055&lt;&gt;0),21,AND(Z1055=9,U1055="ALTO"),20,AND(Z1055=9,U1055="BAJO"),17,AND(Z1055=9,V1055&lt;&gt;0),13,AND(Z1055=10,P1055&lt;&gt;0),25,AND(Z1055=10,R1055&lt;&gt;0),22,AND(Z1055=10,U1055="ALTO"),21,AND(Z1055=10,U1055="BAJO"),18,AND(Z1055=10,V1055&lt;&gt;0),18,AND(Z1055=11,P1055&lt;&gt;0),25,AND(Z1055=11,R1055&lt;&gt;0),23,AND(Z1055=11,U1055="ALTO"),20,AND(Z1055=11,U1055="BAJO"),16,AND(Z1055=11,V1055&lt;&gt;0),11,AND(Z1055=12,P1055&lt;&gt;0),25,AND(Z1055=12,R1055&lt;&gt;0),23,AND(Z1055=12,U1055="ALTO"),20,AND(Z1055=12,U1055="BAJO"),16,AND(Z1055=12,V1055&lt;&gt;0),12,AND(Z1055=13,P1055&lt;&gt;0),25,AND(Z1055=13,R1055&lt;&gt;0),21,AND(Z1055=13,U1055="ALTO"),20,AND(Z1055=13,U1055="BAJO"),17,AND(Z1055=13,V1055&lt;&gt;0),17,AND(Z1055=14,P1055&lt;&gt;0),25,AND(Z1055=14,R1055&lt;&gt;0),24,AND(Z1055=14,U1055="ALTO"),23,AND(Z1055=14,U1055="BAJO"),21,AND(Z1055=14,V1055&lt;&gt;0),18,AND(Z1055=15,P1055&lt;&gt;0),25,AND(Z1055=15,R1055&lt;&gt;0),24,AND(Z1055=15,U1055="ALTO"),22,AND(Z1055=15,U1055="BAJO"),19,AND(Z1055=15,V1055&lt;&gt;0),19,AND(Z1055=16,P1055&lt;&gt;0),25,AND(Z1055=16,R1055&lt;&gt;0),23,AND(Z1055=16,U1055="ALTO"),23,AND(Z1055=16,U1055="BAJO"),23,AND(Z1055=16,V1055&lt;&gt;0),20,AND(Z1055=17,P1055&lt;&gt;0),25,AND(Z1055=17,R1055&lt;&gt;0),24,AND(Z1055=17,U1055="ALTO"),23,AND(Z1055=17,U1055="BAJO"),21,AND(Z1055=17,V1055&lt;&gt;0),20,AND(Z1055=18,P1055&lt;&gt;0),25,AND(Z1055=18,R1055&lt;&gt;0),24,AND(Z1055=18,U1055="ALTO"),23,AND(Z1055=18,U1055="BAJO"),22,AND(Z1055=18,V1055&lt;&gt;0),21,AND(Z1055=19,P1055&lt;&gt;0),25,AND(Z1055=19,R1055&lt;&gt;0),25,AND(Z1055=19,U1055="ALTO"),24,AND(Z1055=19,U1055="BAJO"),22,AND(Z1055=19,V1055&lt;&gt;0),22,AND(Z1055&lt;&gt;0,X1055&lt;&gt;0),Z1055,TRUE,"FALSO")</f>
        <v>FALSO</v>
      </c>
      <c r="AC1055" s="222"/>
      <c r="AD1055" s="222"/>
      <c r="AE1055" s="36"/>
      <c r="AF1055" s="37"/>
      <c r="AG1055" s="37"/>
      <c r="AH1055" s="25"/>
      <c r="AI1055" s="25"/>
      <c r="AJ1055" s="25"/>
      <c r="AK1055" s="25"/>
      <c r="AL1055" s="25"/>
      <c r="AM1055" s="25"/>
      <c r="AN1055" s="25"/>
      <c r="AO1055" s="35"/>
      <c r="AP1055" s="25"/>
      <c r="AQ1055" s="35"/>
      <c r="AR1055" s="25"/>
      <c r="AS1055" s="35"/>
      <c r="AT1055" s="25"/>
      <c r="AU1055" s="35"/>
      <c r="AV1055" s="25"/>
      <c r="AW1055" s="35"/>
      <c r="AX1055" s="25"/>
    </row>
    <row r="1056" spans="1:50" ht="26.25">
      <c r="A1056" s="285"/>
      <c r="B1056" s="381"/>
      <c r="C1056" s="379"/>
      <c r="D1056" s="378"/>
      <c r="E1056" s="252"/>
      <c r="F1056" s="253"/>
      <c r="G1056" s="225"/>
      <c r="H1056" s="227"/>
      <c r="I1056" s="254"/>
      <c r="J1056" s="255" t="e">
        <f>+VLOOKUP(I1056,Peligros_Aspectos!A:D,4,0)</f>
        <v>#N/A</v>
      </c>
      <c r="K1056" s="256" t="e">
        <f>+VLOOKUP(I1056,Peligros_Aspectos!A:D,2,0)</f>
        <v>#N/A</v>
      </c>
      <c r="L1056" s="257" t="e">
        <f>+VLOOKUP(I1056,Peligros_Aspectos!A:C,3,0)</f>
        <v>#N/A</v>
      </c>
      <c r="M1056" s="232"/>
      <c r="N1056" s="258"/>
      <c r="O1056" s="245" t="str">
        <f t="shared" si="81"/>
        <v/>
      </c>
      <c r="P1056" s="260"/>
      <c r="Q1056" s="260"/>
      <c r="R1056" s="260"/>
      <c r="S1056" s="260"/>
      <c r="T1056" s="260"/>
      <c r="U1056" s="258"/>
      <c r="V1056" s="265"/>
      <c r="W1056" s="264"/>
      <c r="X1056" s="260"/>
      <c r="Y1056" s="266"/>
      <c r="Z1056" s="245" t="str">
        <f t="shared" si="80"/>
        <v/>
      </c>
      <c r="AA1056" s="267"/>
      <c r="AB1056" s="245" t="str">
        <f t="array" ref="AB1056">_xlfn.IFS(AND(Z1056=1,P1056&lt;&gt;0),25,AND(Z1056=1,R1056&lt;&gt;0),21,AND(Z1056=1,U1056="ALTO"),16,AND(Z1056=1,U1056="BAJO"),11,AND(Z1056=1,V1056&lt;&gt;0),2,AND(Z1056=2,P1056&lt;&gt;0),25,AND(Z1056=2,R1056&lt;&gt;0),21,AND(Z1056=2,U1056="ALTO"),16,AND(Z1056=2,U1056="BAJO"),11,AND(Z1056=2,V1056&lt;&gt;0),4,AND(Z1056=3,P1056&lt;&gt;0),25,AND(Z1056=3,R1056&lt;&gt;0),21,AND(Z1056=3,U1056="ALTO"),16,AND(Z1056=3,U1056="BAJO"),12,AND(Z1056=3,V1056&lt;&gt;0),5,AND(Z1056=4,P1056&lt;&gt;0),25,AND(Z1056=4,R1056&lt;&gt;0),13,AND(Z1056=4,U1056="ALTO"),16,AND(Z1056=4,U1056="BAJO"),14,AND(Z1056=4,V1056&lt;&gt;0),7,AND(Z1056=5,P1056&lt;&gt;0),25,AND(Z1056=5,R1056&lt;&gt;0),21,AND(Z1056=5,U1056="ALTO"),16,AND(Z1056=5,U1056="BAJO"),12,AND(Z1056=5,V1056&lt;&gt;0),8,AND(Z1056=6,P1056&lt;&gt;0),25,AND(Z1056=6,R1056&lt;&gt;0),21,AND(Z1056=6,U1056="ALTO"),20,AND(Z1056=6,U1056="BAJO"),17,AND(Z1056=6,V1056&lt;&gt;0),6,AND(Z1056=7,P1056&lt;&gt;0),25,AND(Z1056=7,R1056&lt;&gt;0),23,AND(Z1056=7,U1056="ALTO"),16,AND(Z1056=7,U1056="BAJO"),11,AND(Z1056=7,V1056&lt;&gt;0),7,AND(Z1056=8,P1056&lt;&gt;0),25,AND(Z1056=8,R1056&lt;&gt;0),21,AND(Z1056=8,U1056="ALTO"),16,AND(Z1056=8,U1056="BAJO"),12,AND(Z1056=8,V1056&lt;&gt;0),8,AND(Z1056=9,P1056&lt;&gt;0),25,AND(Z1056=9,R1056&lt;&gt;0),21,AND(Z1056=9,U1056="ALTO"),20,AND(Z1056=9,U1056="BAJO"),17,AND(Z1056=9,V1056&lt;&gt;0),13,AND(Z1056=10,P1056&lt;&gt;0),25,AND(Z1056=10,R1056&lt;&gt;0),22,AND(Z1056=10,U1056="ALTO"),21,AND(Z1056=10,U1056="BAJO"),18,AND(Z1056=10,V1056&lt;&gt;0),18,AND(Z1056=11,P1056&lt;&gt;0),25,AND(Z1056=11,R1056&lt;&gt;0),23,AND(Z1056=11,U1056="ALTO"),20,AND(Z1056=11,U1056="BAJO"),16,AND(Z1056=11,V1056&lt;&gt;0),11,AND(Z1056=12,P1056&lt;&gt;0),25,AND(Z1056=12,R1056&lt;&gt;0),23,AND(Z1056=12,U1056="ALTO"),20,AND(Z1056=12,U1056="BAJO"),16,AND(Z1056=12,V1056&lt;&gt;0),12,AND(Z1056=13,P1056&lt;&gt;0),25,AND(Z1056=13,R1056&lt;&gt;0),21,AND(Z1056=13,U1056="ALTO"),20,AND(Z1056=13,U1056="BAJO"),17,AND(Z1056=13,V1056&lt;&gt;0),17,AND(Z1056=14,P1056&lt;&gt;0),25,AND(Z1056=14,R1056&lt;&gt;0),24,AND(Z1056=14,U1056="ALTO"),23,AND(Z1056=14,U1056="BAJO"),21,AND(Z1056=14,V1056&lt;&gt;0),18,AND(Z1056=15,P1056&lt;&gt;0),25,AND(Z1056=15,R1056&lt;&gt;0),24,AND(Z1056=15,U1056="ALTO"),22,AND(Z1056=15,U1056="BAJO"),19,AND(Z1056=15,V1056&lt;&gt;0),19,AND(Z1056=16,P1056&lt;&gt;0),25,AND(Z1056=16,R1056&lt;&gt;0),23,AND(Z1056=16,U1056="ALTO"),23,AND(Z1056=16,U1056="BAJO"),23,AND(Z1056=16,V1056&lt;&gt;0),20,AND(Z1056=17,P1056&lt;&gt;0),25,AND(Z1056=17,R1056&lt;&gt;0),24,AND(Z1056=17,U1056="ALTO"),23,AND(Z1056=17,U1056="BAJO"),21,AND(Z1056=17,V1056&lt;&gt;0),20,AND(Z1056=18,P1056&lt;&gt;0),25,AND(Z1056=18,R1056&lt;&gt;0),24,AND(Z1056=18,U1056="ALTO"),23,AND(Z1056=18,U1056="BAJO"),22,AND(Z1056=18,V1056&lt;&gt;0),21,AND(Z1056=19,P1056&lt;&gt;0),25,AND(Z1056=19,R1056&lt;&gt;0),25,AND(Z1056=19,U1056="ALTO"),24,AND(Z1056=19,U1056="BAJO"),22,AND(Z1056=19,V1056&lt;&gt;0),22,AND(Z1056&lt;&gt;0,X1056&lt;&gt;0),Z1056,TRUE,"FALSO")</f>
        <v>FALSO</v>
      </c>
      <c r="AC1056" s="222"/>
      <c r="AD1056" s="222"/>
      <c r="AE1056" s="36"/>
      <c r="AF1056" s="37"/>
      <c r="AG1056" s="37"/>
      <c r="AH1056" s="25"/>
      <c r="AI1056" s="25"/>
      <c r="AJ1056" s="25"/>
      <c r="AK1056" s="25"/>
      <c r="AL1056" s="25"/>
      <c r="AM1056" s="25"/>
      <c r="AN1056" s="25"/>
      <c r="AO1056" s="35"/>
      <c r="AP1056" s="25"/>
      <c r="AQ1056" s="35"/>
      <c r="AR1056" s="25"/>
      <c r="AS1056" s="35"/>
      <c r="AT1056" s="25"/>
      <c r="AU1056" s="35"/>
      <c r="AV1056" s="25"/>
      <c r="AW1056" s="35"/>
      <c r="AX1056" s="25"/>
    </row>
    <row r="1057" spans="1:50" ht="26.25">
      <c r="A1057" s="285"/>
      <c r="B1057" s="381"/>
      <c r="C1057" s="379"/>
      <c r="D1057" s="378"/>
      <c r="E1057" s="252"/>
      <c r="F1057" s="253"/>
      <c r="G1057" s="225"/>
      <c r="H1057" s="227"/>
      <c r="I1057" s="254"/>
      <c r="J1057" s="255" t="e">
        <f>+VLOOKUP(I1057,Peligros_Aspectos!A:D,4,0)</f>
        <v>#N/A</v>
      </c>
      <c r="K1057" s="256" t="e">
        <f>+VLOOKUP(I1057,Peligros_Aspectos!A:D,2,0)</f>
        <v>#N/A</v>
      </c>
      <c r="L1057" s="257" t="e">
        <f>+VLOOKUP(I1057,Peligros_Aspectos!A:C,3,0)</f>
        <v>#N/A</v>
      </c>
      <c r="M1057" s="232"/>
      <c r="N1057" s="258"/>
      <c r="O1057" s="245" t="str">
        <f t="shared" si="81"/>
        <v/>
      </c>
      <c r="P1057" s="260"/>
      <c r="Q1057" s="260"/>
      <c r="R1057" s="260"/>
      <c r="S1057" s="260"/>
      <c r="T1057" s="260"/>
      <c r="U1057" s="258"/>
      <c r="V1057" s="265"/>
      <c r="W1057" s="264"/>
      <c r="X1057" s="260"/>
      <c r="Y1057" s="266"/>
      <c r="Z1057" s="245" t="str">
        <f t="shared" si="80"/>
        <v/>
      </c>
      <c r="AA1057" s="267"/>
      <c r="AB1057" s="245" t="str">
        <f t="array" ref="AB1057">_xlfn.IFS(AND(Z1057=1,P1057&lt;&gt;0),25,AND(Z1057=1,R1057&lt;&gt;0),21,AND(Z1057=1,U1057="ALTO"),16,AND(Z1057=1,U1057="BAJO"),11,AND(Z1057=1,V1057&lt;&gt;0),2,AND(Z1057=2,P1057&lt;&gt;0),25,AND(Z1057=2,R1057&lt;&gt;0),21,AND(Z1057=2,U1057="ALTO"),16,AND(Z1057=2,U1057="BAJO"),11,AND(Z1057=2,V1057&lt;&gt;0),4,AND(Z1057=3,P1057&lt;&gt;0),25,AND(Z1057=3,R1057&lt;&gt;0),21,AND(Z1057=3,U1057="ALTO"),16,AND(Z1057=3,U1057="BAJO"),12,AND(Z1057=3,V1057&lt;&gt;0),5,AND(Z1057=4,P1057&lt;&gt;0),25,AND(Z1057=4,R1057&lt;&gt;0),13,AND(Z1057=4,U1057="ALTO"),16,AND(Z1057=4,U1057="BAJO"),14,AND(Z1057=4,V1057&lt;&gt;0),7,AND(Z1057=5,P1057&lt;&gt;0),25,AND(Z1057=5,R1057&lt;&gt;0),21,AND(Z1057=5,U1057="ALTO"),16,AND(Z1057=5,U1057="BAJO"),12,AND(Z1057=5,V1057&lt;&gt;0),8,AND(Z1057=6,P1057&lt;&gt;0),25,AND(Z1057=6,R1057&lt;&gt;0),21,AND(Z1057=6,U1057="ALTO"),20,AND(Z1057=6,U1057="BAJO"),17,AND(Z1057=6,V1057&lt;&gt;0),6,AND(Z1057=7,P1057&lt;&gt;0),25,AND(Z1057=7,R1057&lt;&gt;0),23,AND(Z1057=7,U1057="ALTO"),16,AND(Z1057=7,U1057="BAJO"),11,AND(Z1057=7,V1057&lt;&gt;0),7,AND(Z1057=8,P1057&lt;&gt;0),25,AND(Z1057=8,R1057&lt;&gt;0),21,AND(Z1057=8,U1057="ALTO"),16,AND(Z1057=8,U1057="BAJO"),12,AND(Z1057=8,V1057&lt;&gt;0),8,AND(Z1057=9,P1057&lt;&gt;0),25,AND(Z1057=9,R1057&lt;&gt;0),21,AND(Z1057=9,U1057="ALTO"),20,AND(Z1057=9,U1057="BAJO"),17,AND(Z1057=9,V1057&lt;&gt;0),13,AND(Z1057=10,P1057&lt;&gt;0),25,AND(Z1057=10,R1057&lt;&gt;0),22,AND(Z1057=10,U1057="ALTO"),21,AND(Z1057=10,U1057="BAJO"),18,AND(Z1057=10,V1057&lt;&gt;0),18,AND(Z1057=11,P1057&lt;&gt;0),25,AND(Z1057=11,R1057&lt;&gt;0),23,AND(Z1057=11,U1057="ALTO"),20,AND(Z1057=11,U1057="BAJO"),16,AND(Z1057=11,V1057&lt;&gt;0),11,AND(Z1057=12,P1057&lt;&gt;0),25,AND(Z1057=12,R1057&lt;&gt;0),23,AND(Z1057=12,U1057="ALTO"),20,AND(Z1057=12,U1057="BAJO"),16,AND(Z1057=12,V1057&lt;&gt;0),12,AND(Z1057=13,P1057&lt;&gt;0),25,AND(Z1057=13,R1057&lt;&gt;0),21,AND(Z1057=13,U1057="ALTO"),20,AND(Z1057=13,U1057="BAJO"),17,AND(Z1057=13,V1057&lt;&gt;0),17,AND(Z1057=14,P1057&lt;&gt;0),25,AND(Z1057=14,R1057&lt;&gt;0),24,AND(Z1057=14,U1057="ALTO"),23,AND(Z1057=14,U1057="BAJO"),21,AND(Z1057=14,V1057&lt;&gt;0),18,AND(Z1057=15,P1057&lt;&gt;0),25,AND(Z1057=15,R1057&lt;&gt;0),24,AND(Z1057=15,U1057="ALTO"),22,AND(Z1057=15,U1057="BAJO"),19,AND(Z1057=15,V1057&lt;&gt;0),19,AND(Z1057=16,P1057&lt;&gt;0),25,AND(Z1057=16,R1057&lt;&gt;0),23,AND(Z1057=16,U1057="ALTO"),23,AND(Z1057=16,U1057="BAJO"),23,AND(Z1057=16,V1057&lt;&gt;0),20,AND(Z1057=17,P1057&lt;&gt;0),25,AND(Z1057=17,R1057&lt;&gt;0),24,AND(Z1057=17,U1057="ALTO"),23,AND(Z1057=17,U1057="BAJO"),21,AND(Z1057=17,V1057&lt;&gt;0),20,AND(Z1057=18,P1057&lt;&gt;0),25,AND(Z1057=18,R1057&lt;&gt;0),24,AND(Z1057=18,U1057="ALTO"),23,AND(Z1057=18,U1057="BAJO"),22,AND(Z1057=18,V1057&lt;&gt;0),21,AND(Z1057=19,P1057&lt;&gt;0),25,AND(Z1057=19,R1057&lt;&gt;0),25,AND(Z1057=19,U1057="ALTO"),24,AND(Z1057=19,U1057="BAJO"),22,AND(Z1057=19,V1057&lt;&gt;0),22,AND(Z1057&lt;&gt;0,X1057&lt;&gt;0),Z1057,TRUE,"FALSO")</f>
        <v>FALSO</v>
      </c>
      <c r="AC1057" s="222"/>
      <c r="AD1057" s="222"/>
      <c r="AE1057" s="36"/>
      <c r="AF1057" s="37"/>
      <c r="AG1057" s="37"/>
      <c r="AH1057" s="25"/>
      <c r="AI1057" s="25"/>
      <c r="AJ1057" s="25"/>
      <c r="AK1057" s="25"/>
      <c r="AL1057" s="25"/>
      <c r="AM1057" s="25"/>
      <c r="AN1057" s="25"/>
      <c r="AO1057" s="35"/>
      <c r="AP1057" s="25"/>
      <c r="AQ1057" s="35"/>
      <c r="AR1057" s="25"/>
      <c r="AS1057" s="35"/>
      <c r="AT1057" s="25"/>
      <c r="AU1057" s="35"/>
      <c r="AV1057" s="25"/>
      <c r="AW1057" s="35"/>
      <c r="AX1057" s="25"/>
    </row>
    <row r="1058" spans="1:50" ht="26.25">
      <c r="A1058" s="285"/>
      <c r="B1058" s="381"/>
      <c r="C1058" s="379"/>
      <c r="D1058" s="378"/>
      <c r="E1058" s="252"/>
      <c r="F1058" s="253"/>
      <c r="G1058" s="225"/>
      <c r="H1058" s="227"/>
      <c r="I1058" s="254"/>
      <c r="J1058" s="255" t="e">
        <f>+VLOOKUP(I1058,Peligros_Aspectos!A:D,4,0)</f>
        <v>#N/A</v>
      </c>
      <c r="K1058" s="256" t="e">
        <f>+VLOOKUP(I1058,Peligros_Aspectos!A:D,2,0)</f>
        <v>#N/A</v>
      </c>
      <c r="L1058" s="257" t="e">
        <f>+VLOOKUP(I1058,Peligros_Aspectos!A:C,3,0)</f>
        <v>#N/A</v>
      </c>
      <c r="M1058" s="232"/>
      <c r="N1058" s="258"/>
      <c r="O1058" s="245" t="str">
        <f t="shared" si="81"/>
        <v/>
      </c>
      <c r="P1058" s="260"/>
      <c r="Q1058" s="260"/>
      <c r="R1058" s="260"/>
      <c r="S1058" s="260"/>
      <c r="T1058" s="260"/>
      <c r="U1058" s="258"/>
      <c r="V1058" s="265"/>
      <c r="W1058" s="264"/>
      <c r="X1058" s="260"/>
      <c r="Y1058" s="266"/>
      <c r="Z1058" s="245" t="str">
        <f t="shared" si="80"/>
        <v/>
      </c>
      <c r="AA1058" s="267"/>
      <c r="AB1058" s="245" t="str">
        <f t="array" ref="AB1058">_xlfn.IFS(AND(Z1058=1,P1058&lt;&gt;0),25,AND(Z1058=1,R1058&lt;&gt;0),21,AND(Z1058=1,U1058="ALTO"),16,AND(Z1058=1,U1058="BAJO"),11,AND(Z1058=1,V1058&lt;&gt;0),2,AND(Z1058=2,P1058&lt;&gt;0),25,AND(Z1058=2,R1058&lt;&gt;0),21,AND(Z1058=2,U1058="ALTO"),16,AND(Z1058=2,U1058="BAJO"),11,AND(Z1058=2,V1058&lt;&gt;0),4,AND(Z1058=3,P1058&lt;&gt;0),25,AND(Z1058=3,R1058&lt;&gt;0),21,AND(Z1058=3,U1058="ALTO"),16,AND(Z1058=3,U1058="BAJO"),12,AND(Z1058=3,V1058&lt;&gt;0),5,AND(Z1058=4,P1058&lt;&gt;0),25,AND(Z1058=4,R1058&lt;&gt;0),13,AND(Z1058=4,U1058="ALTO"),16,AND(Z1058=4,U1058="BAJO"),14,AND(Z1058=4,V1058&lt;&gt;0),7,AND(Z1058=5,P1058&lt;&gt;0),25,AND(Z1058=5,R1058&lt;&gt;0),21,AND(Z1058=5,U1058="ALTO"),16,AND(Z1058=5,U1058="BAJO"),12,AND(Z1058=5,V1058&lt;&gt;0),8,AND(Z1058=6,P1058&lt;&gt;0),25,AND(Z1058=6,R1058&lt;&gt;0),21,AND(Z1058=6,U1058="ALTO"),20,AND(Z1058=6,U1058="BAJO"),17,AND(Z1058=6,V1058&lt;&gt;0),6,AND(Z1058=7,P1058&lt;&gt;0),25,AND(Z1058=7,R1058&lt;&gt;0),23,AND(Z1058=7,U1058="ALTO"),16,AND(Z1058=7,U1058="BAJO"),11,AND(Z1058=7,V1058&lt;&gt;0),7,AND(Z1058=8,P1058&lt;&gt;0),25,AND(Z1058=8,R1058&lt;&gt;0),21,AND(Z1058=8,U1058="ALTO"),16,AND(Z1058=8,U1058="BAJO"),12,AND(Z1058=8,V1058&lt;&gt;0),8,AND(Z1058=9,P1058&lt;&gt;0),25,AND(Z1058=9,R1058&lt;&gt;0),21,AND(Z1058=9,U1058="ALTO"),20,AND(Z1058=9,U1058="BAJO"),17,AND(Z1058=9,V1058&lt;&gt;0),13,AND(Z1058=10,P1058&lt;&gt;0),25,AND(Z1058=10,R1058&lt;&gt;0),22,AND(Z1058=10,U1058="ALTO"),21,AND(Z1058=10,U1058="BAJO"),18,AND(Z1058=10,V1058&lt;&gt;0),18,AND(Z1058=11,P1058&lt;&gt;0),25,AND(Z1058=11,R1058&lt;&gt;0),23,AND(Z1058=11,U1058="ALTO"),20,AND(Z1058=11,U1058="BAJO"),16,AND(Z1058=11,V1058&lt;&gt;0),11,AND(Z1058=12,P1058&lt;&gt;0),25,AND(Z1058=12,R1058&lt;&gt;0),23,AND(Z1058=12,U1058="ALTO"),20,AND(Z1058=12,U1058="BAJO"),16,AND(Z1058=12,V1058&lt;&gt;0),12,AND(Z1058=13,P1058&lt;&gt;0),25,AND(Z1058=13,R1058&lt;&gt;0),21,AND(Z1058=13,U1058="ALTO"),20,AND(Z1058=13,U1058="BAJO"),17,AND(Z1058=13,V1058&lt;&gt;0),17,AND(Z1058=14,P1058&lt;&gt;0),25,AND(Z1058=14,R1058&lt;&gt;0),24,AND(Z1058=14,U1058="ALTO"),23,AND(Z1058=14,U1058="BAJO"),21,AND(Z1058=14,V1058&lt;&gt;0),18,AND(Z1058=15,P1058&lt;&gt;0),25,AND(Z1058=15,R1058&lt;&gt;0),24,AND(Z1058=15,U1058="ALTO"),22,AND(Z1058=15,U1058="BAJO"),19,AND(Z1058=15,V1058&lt;&gt;0),19,AND(Z1058=16,P1058&lt;&gt;0),25,AND(Z1058=16,R1058&lt;&gt;0),23,AND(Z1058=16,U1058="ALTO"),23,AND(Z1058=16,U1058="BAJO"),23,AND(Z1058=16,V1058&lt;&gt;0),20,AND(Z1058=17,P1058&lt;&gt;0),25,AND(Z1058=17,R1058&lt;&gt;0),24,AND(Z1058=17,U1058="ALTO"),23,AND(Z1058=17,U1058="BAJO"),21,AND(Z1058=17,V1058&lt;&gt;0),20,AND(Z1058=18,P1058&lt;&gt;0),25,AND(Z1058=18,R1058&lt;&gt;0),24,AND(Z1058=18,U1058="ALTO"),23,AND(Z1058=18,U1058="BAJO"),22,AND(Z1058=18,V1058&lt;&gt;0),21,AND(Z1058=19,P1058&lt;&gt;0),25,AND(Z1058=19,R1058&lt;&gt;0),25,AND(Z1058=19,U1058="ALTO"),24,AND(Z1058=19,U1058="BAJO"),22,AND(Z1058=19,V1058&lt;&gt;0),22,AND(Z1058&lt;&gt;0,X1058&lt;&gt;0),Z1058,TRUE,"FALSO")</f>
        <v>FALSO</v>
      </c>
      <c r="AC1058" s="222"/>
      <c r="AD1058" s="222"/>
      <c r="AE1058" s="36"/>
      <c r="AF1058" s="37"/>
      <c r="AG1058" s="37"/>
      <c r="AH1058" s="25"/>
      <c r="AI1058" s="25"/>
      <c r="AJ1058" s="25"/>
      <c r="AK1058" s="25"/>
      <c r="AL1058" s="25"/>
      <c r="AM1058" s="25"/>
      <c r="AN1058" s="25"/>
      <c r="AO1058" s="35"/>
      <c r="AP1058" s="25"/>
      <c r="AQ1058" s="35"/>
      <c r="AR1058" s="25"/>
      <c r="AS1058" s="35"/>
      <c r="AT1058" s="25"/>
      <c r="AU1058" s="35"/>
      <c r="AV1058" s="25"/>
      <c r="AW1058" s="35"/>
      <c r="AX1058" s="25"/>
    </row>
    <row r="1059" spans="1:50" ht="26.25">
      <c r="A1059" s="285"/>
      <c r="B1059" s="381"/>
      <c r="C1059" s="379"/>
      <c r="D1059" s="378"/>
      <c r="E1059" s="252"/>
      <c r="F1059" s="253"/>
      <c r="G1059" s="225"/>
      <c r="H1059" s="227"/>
      <c r="I1059" s="254"/>
      <c r="J1059" s="255" t="e">
        <f>+VLOOKUP(I1059,Peligros_Aspectos!A:D,4,0)</f>
        <v>#N/A</v>
      </c>
      <c r="K1059" s="256" t="e">
        <f>+VLOOKUP(I1059,Peligros_Aspectos!A:D,2,0)</f>
        <v>#N/A</v>
      </c>
      <c r="L1059" s="257" t="e">
        <f>+VLOOKUP(I1059,Peligros_Aspectos!A:C,3,0)</f>
        <v>#N/A</v>
      </c>
      <c r="M1059" s="232"/>
      <c r="N1059" s="258"/>
      <c r="O1059" s="245" t="str">
        <f t="shared" si="81"/>
        <v/>
      </c>
      <c r="P1059" s="260"/>
      <c r="Q1059" s="260"/>
      <c r="R1059" s="260"/>
      <c r="S1059" s="260"/>
      <c r="T1059" s="260"/>
      <c r="U1059" s="258"/>
      <c r="V1059" s="264"/>
      <c r="W1059" s="264"/>
      <c r="X1059" s="260"/>
      <c r="Y1059" s="266"/>
      <c r="Z1059" s="245" t="str">
        <f t="shared" si="80"/>
        <v/>
      </c>
      <c r="AA1059" s="267"/>
      <c r="AB1059" s="245" t="str">
        <f t="array" ref="AB1059">_xlfn.IFS(AND(Z1059=1,P1059&lt;&gt;0),25,AND(Z1059=1,R1059&lt;&gt;0),21,AND(Z1059=1,U1059="ALTO"),16,AND(Z1059=1,U1059="BAJO"),11,AND(Z1059=1,V1059&lt;&gt;0),2,AND(Z1059=2,P1059&lt;&gt;0),25,AND(Z1059=2,R1059&lt;&gt;0),21,AND(Z1059=2,U1059="ALTO"),16,AND(Z1059=2,U1059="BAJO"),11,AND(Z1059=2,V1059&lt;&gt;0),4,AND(Z1059=3,P1059&lt;&gt;0),25,AND(Z1059=3,R1059&lt;&gt;0),21,AND(Z1059=3,U1059="ALTO"),16,AND(Z1059=3,U1059="BAJO"),12,AND(Z1059=3,V1059&lt;&gt;0),5,AND(Z1059=4,P1059&lt;&gt;0),25,AND(Z1059=4,R1059&lt;&gt;0),13,AND(Z1059=4,U1059="ALTO"),16,AND(Z1059=4,U1059="BAJO"),14,AND(Z1059=4,V1059&lt;&gt;0),7,AND(Z1059=5,P1059&lt;&gt;0),25,AND(Z1059=5,R1059&lt;&gt;0),21,AND(Z1059=5,U1059="ALTO"),16,AND(Z1059=5,U1059="BAJO"),12,AND(Z1059=5,V1059&lt;&gt;0),8,AND(Z1059=6,P1059&lt;&gt;0),25,AND(Z1059=6,R1059&lt;&gt;0),21,AND(Z1059=6,U1059="ALTO"),20,AND(Z1059=6,U1059="BAJO"),17,AND(Z1059=6,V1059&lt;&gt;0),6,AND(Z1059=7,P1059&lt;&gt;0),25,AND(Z1059=7,R1059&lt;&gt;0),23,AND(Z1059=7,U1059="ALTO"),16,AND(Z1059=7,U1059="BAJO"),11,AND(Z1059=7,V1059&lt;&gt;0),7,AND(Z1059=8,P1059&lt;&gt;0),25,AND(Z1059=8,R1059&lt;&gt;0),21,AND(Z1059=8,U1059="ALTO"),16,AND(Z1059=8,U1059="BAJO"),12,AND(Z1059=8,V1059&lt;&gt;0),8,AND(Z1059=9,P1059&lt;&gt;0),25,AND(Z1059=9,R1059&lt;&gt;0),21,AND(Z1059=9,U1059="ALTO"),20,AND(Z1059=9,U1059="BAJO"),17,AND(Z1059=9,V1059&lt;&gt;0),13,AND(Z1059=10,P1059&lt;&gt;0),25,AND(Z1059=10,R1059&lt;&gt;0),22,AND(Z1059=10,U1059="ALTO"),21,AND(Z1059=10,U1059="BAJO"),18,AND(Z1059=10,V1059&lt;&gt;0),18,AND(Z1059=11,P1059&lt;&gt;0),25,AND(Z1059=11,R1059&lt;&gt;0),23,AND(Z1059=11,U1059="ALTO"),20,AND(Z1059=11,U1059="BAJO"),16,AND(Z1059=11,V1059&lt;&gt;0),11,AND(Z1059=12,P1059&lt;&gt;0),25,AND(Z1059=12,R1059&lt;&gt;0),23,AND(Z1059=12,U1059="ALTO"),20,AND(Z1059=12,U1059="BAJO"),16,AND(Z1059=12,V1059&lt;&gt;0),12,AND(Z1059=13,P1059&lt;&gt;0),25,AND(Z1059=13,R1059&lt;&gt;0),21,AND(Z1059=13,U1059="ALTO"),20,AND(Z1059=13,U1059="BAJO"),17,AND(Z1059=13,V1059&lt;&gt;0),17,AND(Z1059=14,P1059&lt;&gt;0),25,AND(Z1059=14,R1059&lt;&gt;0),24,AND(Z1059=14,U1059="ALTO"),23,AND(Z1059=14,U1059="BAJO"),21,AND(Z1059=14,V1059&lt;&gt;0),18,AND(Z1059=15,P1059&lt;&gt;0),25,AND(Z1059=15,R1059&lt;&gt;0),24,AND(Z1059=15,U1059="ALTO"),22,AND(Z1059=15,U1059="BAJO"),19,AND(Z1059=15,V1059&lt;&gt;0),19,AND(Z1059=16,P1059&lt;&gt;0),25,AND(Z1059=16,R1059&lt;&gt;0),23,AND(Z1059=16,U1059="ALTO"),23,AND(Z1059=16,U1059="BAJO"),23,AND(Z1059=16,V1059&lt;&gt;0),20,AND(Z1059=17,P1059&lt;&gt;0),25,AND(Z1059=17,R1059&lt;&gt;0),24,AND(Z1059=17,U1059="ALTO"),23,AND(Z1059=17,U1059="BAJO"),21,AND(Z1059=17,V1059&lt;&gt;0),20,AND(Z1059=18,P1059&lt;&gt;0),25,AND(Z1059=18,R1059&lt;&gt;0),24,AND(Z1059=18,U1059="ALTO"),23,AND(Z1059=18,U1059="BAJO"),22,AND(Z1059=18,V1059&lt;&gt;0),21,AND(Z1059=19,P1059&lt;&gt;0),25,AND(Z1059=19,R1059&lt;&gt;0),25,AND(Z1059=19,U1059="ALTO"),24,AND(Z1059=19,U1059="BAJO"),22,AND(Z1059=19,V1059&lt;&gt;0),22,AND(Z1059&lt;&gt;0,X1059&lt;&gt;0),Z1059,TRUE,"FALSO")</f>
        <v>FALSO</v>
      </c>
      <c r="AC1059" s="222"/>
      <c r="AD1059" s="222"/>
      <c r="AE1059" s="36"/>
      <c r="AF1059" s="37"/>
      <c r="AG1059" s="37"/>
      <c r="AH1059" s="25"/>
      <c r="AI1059" s="25"/>
      <c r="AJ1059" s="25"/>
      <c r="AK1059" s="25"/>
      <c r="AL1059" s="25"/>
      <c r="AM1059" s="25"/>
      <c r="AN1059" s="25"/>
      <c r="AO1059" s="35"/>
      <c r="AP1059" s="25"/>
      <c r="AQ1059" s="35"/>
      <c r="AR1059" s="25"/>
      <c r="AS1059" s="35"/>
      <c r="AT1059" s="25"/>
      <c r="AU1059" s="35"/>
      <c r="AV1059" s="25"/>
      <c r="AW1059" s="35"/>
      <c r="AX1059" s="25"/>
    </row>
    <row r="1060" spans="1:50" ht="26.25">
      <c r="A1060" s="285"/>
      <c r="B1060" s="381"/>
      <c r="C1060" s="379"/>
      <c r="D1060" s="378"/>
      <c r="E1060" s="252"/>
      <c r="F1060" s="253"/>
      <c r="G1060" s="225"/>
      <c r="H1060" s="227"/>
      <c r="I1060" s="254"/>
      <c r="J1060" s="255" t="e">
        <f>+VLOOKUP(I1060,Peligros_Aspectos!A:D,4,0)</f>
        <v>#N/A</v>
      </c>
      <c r="K1060" s="256" t="e">
        <f>+VLOOKUP(I1060,Peligros_Aspectos!A:D,2,0)</f>
        <v>#N/A</v>
      </c>
      <c r="L1060" s="257" t="e">
        <f>+VLOOKUP(I1060,Peligros_Aspectos!A:C,3,0)</f>
        <v>#N/A</v>
      </c>
      <c r="M1060" s="232"/>
      <c r="N1060" s="258"/>
      <c r="O1060" s="245" t="str">
        <f t="shared" si="81"/>
        <v/>
      </c>
      <c r="P1060" s="260"/>
      <c r="Q1060" s="260"/>
      <c r="R1060" s="260"/>
      <c r="S1060" s="260"/>
      <c r="T1060" s="264"/>
      <c r="U1060" s="258"/>
      <c r="V1060" s="264"/>
      <c r="W1060" s="264"/>
      <c r="X1060" s="260"/>
      <c r="Y1060" s="266"/>
      <c r="Z1060" s="245" t="str">
        <f t="shared" si="80"/>
        <v/>
      </c>
      <c r="AA1060" s="267"/>
      <c r="AB1060" s="245" t="str">
        <f t="array" ref="AB1060">_xlfn.IFS(AND(Z1060=1,P1060&lt;&gt;0),25,AND(Z1060=1,R1060&lt;&gt;0),21,AND(Z1060=1,U1060="ALTO"),16,AND(Z1060=1,U1060="BAJO"),11,AND(Z1060=1,V1060&lt;&gt;0),2,AND(Z1060=2,P1060&lt;&gt;0),25,AND(Z1060=2,R1060&lt;&gt;0),21,AND(Z1060=2,U1060="ALTO"),16,AND(Z1060=2,U1060="BAJO"),11,AND(Z1060=2,V1060&lt;&gt;0),4,AND(Z1060=3,P1060&lt;&gt;0),25,AND(Z1060=3,R1060&lt;&gt;0),21,AND(Z1060=3,U1060="ALTO"),16,AND(Z1060=3,U1060="BAJO"),12,AND(Z1060=3,V1060&lt;&gt;0),5,AND(Z1060=4,P1060&lt;&gt;0),25,AND(Z1060=4,R1060&lt;&gt;0),13,AND(Z1060=4,U1060="ALTO"),16,AND(Z1060=4,U1060="BAJO"),14,AND(Z1060=4,V1060&lt;&gt;0),7,AND(Z1060=5,P1060&lt;&gt;0),25,AND(Z1060=5,R1060&lt;&gt;0),21,AND(Z1060=5,U1060="ALTO"),16,AND(Z1060=5,U1060="BAJO"),12,AND(Z1060=5,V1060&lt;&gt;0),8,AND(Z1060=6,P1060&lt;&gt;0),25,AND(Z1060=6,R1060&lt;&gt;0),21,AND(Z1060=6,U1060="ALTO"),20,AND(Z1060=6,U1060="BAJO"),17,AND(Z1060=6,V1060&lt;&gt;0),6,AND(Z1060=7,P1060&lt;&gt;0),25,AND(Z1060=7,R1060&lt;&gt;0),23,AND(Z1060=7,U1060="ALTO"),16,AND(Z1060=7,U1060="BAJO"),11,AND(Z1060=7,V1060&lt;&gt;0),7,AND(Z1060=8,P1060&lt;&gt;0),25,AND(Z1060=8,R1060&lt;&gt;0),21,AND(Z1060=8,U1060="ALTO"),16,AND(Z1060=8,U1060="BAJO"),12,AND(Z1060=8,V1060&lt;&gt;0),8,AND(Z1060=9,P1060&lt;&gt;0),25,AND(Z1060=9,R1060&lt;&gt;0),21,AND(Z1060=9,U1060="ALTO"),20,AND(Z1060=9,U1060="BAJO"),17,AND(Z1060=9,V1060&lt;&gt;0),13,AND(Z1060=10,P1060&lt;&gt;0),25,AND(Z1060=10,R1060&lt;&gt;0),22,AND(Z1060=10,U1060="ALTO"),21,AND(Z1060=10,U1060="BAJO"),18,AND(Z1060=10,V1060&lt;&gt;0),18,AND(Z1060=11,P1060&lt;&gt;0),25,AND(Z1060=11,R1060&lt;&gt;0),23,AND(Z1060=11,U1060="ALTO"),20,AND(Z1060=11,U1060="BAJO"),16,AND(Z1060=11,V1060&lt;&gt;0),11,AND(Z1060=12,P1060&lt;&gt;0),25,AND(Z1060=12,R1060&lt;&gt;0),23,AND(Z1060=12,U1060="ALTO"),20,AND(Z1060=12,U1060="BAJO"),16,AND(Z1060=12,V1060&lt;&gt;0),12,AND(Z1060=13,P1060&lt;&gt;0),25,AND(Z1060=13,R1060&lt;&gt;0),21,AND(Z1060=13,U1060="ALTO"),20,AND(Z1060=13,U1060="BAJO"),17,AND(Z1060=13,V1060&lt;&gt;0),17,AND(Z1060=14,P1060&lt;&gt;0),25,AND(Z1060=14,R1060&lt;&gt;0),24,AND(Z1060=14,U1060="ALTO"),23,AND(Z1060=14,U1060="BAJO"),21,AND(Z1060=14,V1060&lt;&gt;0),18,AND(Z1060=15,P1060&lt;&gt;0),25,AND(Z1060=15,R1060&lt;&gt;0),24,AND(Z1060=15,U1060="ALTO"),22,AND(Z1060=15,U1060="BAJO"),19,AND(Z1060=15,V1060&lt;&gt;0),19,AND(Z1060=16,P1060&lt;&gt;0),25,AND(Z1060=16,R1060&lt;&gt;0),23,AND(Z1060=16,U1060="ALTO"),23,AND(Z1060=16,U1060="BAJO"),23,AND(Z1060=16,V1060&lt;&gt;0),20,AND(Z1060=17,P1060&lt;&gt;0),25,AND(Z1060=17,R1060&lt;&gt;0),24,AND(Z1060=17,U1060="ALTO"),23,AND(Z1060=17,U1060="BAJO"),21,AND(Z1060=17,V1060&lt;&gt;0),20,AND(Z1060=18,P1060&lt;&gt;0),25,AND(Z1060=18,R1060&lt;&gt;0),24,AND(Z1060=18,U1060="ALTO"),23,AND(Z1060=18,U1060="BAJO"),22,AND(Z1060=18,V1060&lt;&gt;0),21,AND(Z1060=19,P1060&lt;&gt;0),25,AND(Z1060=19,R1060&lt;&gt;0),25,AND(Z1060=19,U1060="ALTO"),24,AND(Z1060=19,U1060="BAJO"),22,AND(Z1060=19,V1060&lt;&gt;0),22,AND(Z1060&lt;&gt;0,X1060&lt;&gt;0),Z1060,TRUE,"FALSO")</f>
        <v>FALSO</v>
      </c>
      <c r="AC1060" s="222"/>
      <c r="AD1060" s="222"/>
      <c r="AE1060" s="36"/>
      <c r="AF1060" s="37"/>
      <c r="AG1060" s="37"/>
      <c r="AH1060" s="25"/>
      <c r="AI1060" s="25"/>
      <c r="AJ1060" s="25"/>
      <c r="AK1060" s="25"/>
      <c r="AL1060" s="25"/>
      <c r="AM1060" s="25"/>
      <c r="AN1060" s="25"/>
      <c r="AO1060" s="35"/>
      <c r="AP1060" s="25"/>
      <c r="AQ1060" s="35"/>
      <c r="AR1060" s="25"/>
      <c r="AS1060" s="35"/>
      <c r="AT1060" s="25"/>
      <c r="AU1060" s="35"/>
      <c r="AV1060" s="25"/>
      <c r="AW1060" s="35"/>
      <c r="AX1060" s="25"/>
    </row>
    <row r="1061" spans="1:50" ht="26.25">
      <c r="A1061" s="285"/>
      <c r="B1061" s="381"/>
      <c r="C1061" s="379"/>
      <c r="D1061" s="378"/>
      <c r="E1061" s="252"/>
      <c r="F1061" s="253"/>
      <c r="G1061" s="225"/>
      <c r="H1061" s="227"/>
      <c r="I1061" s="254"/>
      <c r="J1061" s="255" t="e">
        <f>+VLOOKUP(I1061,Peligros_Aspectos!A:D,4,0)</f>
        <v>#N/A</v>
      </c>
      <c r="K1061" s="256" t="e">
        <f>+VLOOKUP(I1061,Peligros_Aspectos!A:D,2,0)</f>
        <v>#N/A</v>
      </c>
      <c r="L1061" s="257" t="e">
        <f>+VLOOKUP(I1061,Peligros_Aspectos!A:C,3,0)</f>
        <v>#N/A</v>
      </c>
      <c r="M1061" s="232"/>
      <c r="N1061" s="258"/>
      <c r="O1061" s="245" t="str">
        <f t="shared" si="81"/>
        <v/>
      </c>
      <c r="P1061" s="260"/>
      <c r="Q1061" s="260"/>
      <c r="R1061" s="260"/>
      <c r="S1061" s="260"/>
      <c r="T1061" s="260"/>
      <c r="U1061" s="258"/>
      <c r="V1061" s="264"/>
      <c r="W1061" s="264"/>
      <c r="X1061" s="260"/>
      <c r="Y1061" s="266"/>
      <c r="Z1061" s="245" t="str">
        <f t="shared" si="80"/>
        <v/>
      </c>
      <c r="AA1061" s="267"/>
      <c r="AB1061" s="245" t="str">
        <f t="array" ref="AB1061">_xlfn.IFS(AND(Z1061=1,P1061&lt;&gt;0),25,AND(Z1061=1,R1061&lt;&gt;0),21,AND(Z1061=1,U1061="ALTO"),16,AND(Z1061=1,U1061="BAJO"),11,AND(Z1061=1,V1061&lt;&gt;0),2,AND(Z1061=2,P1061&lt;&gt;0),25,AND(Z1061=2,R1061&lt;&gt;0),21,AND(Z1061=2,U1061="ALTO"),16,AND(Z1061=2,U1061="BAJO"),11,AND(Z1061=2,V1061&lt;&gt;0),4,AND(Z1061=3,P1061&lt;&gt;0),25,AND(Z1061=3,R1061&lt;&gt;0),21,AND(Z1061=3,U1061="ALTO"),16,AND(Z1061=3,U1061="BAJO"),12,AND(Z1061=3,V1061&lt;&gt;0),5,AND(Z1061=4,P1061&lt;&gt;0),25,AND(Z1061=4,R1061&lt;&gt;0),13,AND(Z1061=4,U1061="ALTO"),16,AND(Z1061=4,U1061="BAJO"),14,AND(Z1061=4,V1061&lt;&gt;0),7,AND(Z1061=5,P1061&lt;&gt;0),25,AND(Z1061=5,R1061&lt;&gt;0),21,AND(Z1061=5,U1061="ALTO"),16,AND(Z1061=5,U1061="BAJO"),12,AND(Z1061=5,V1061&lt;&gt;0),8,AND(Z1061=6,P1061&lt;&gt;0),25,AND(Z1061=6,R1061&lt;&gt;0),21,AND(Z1061=6,U1061="ALTO"),20,AND(Z1061=6,U1061="BAJO"),17,AND(Z1061=6,V1061&lt;&gt;0),6,AND(Z1061=7,P1061&lt;&gt;0),25,AND(Z1061=7,R1061&lt;&gt;0),23,AND(Z1061=7,U1061="ALTO"),16,AND(Z1061=7,U1061="BAJO"),11,AND(Z1061=7,V1061&lt;&gt;0),7,AND(Z1061=8,P1061&lt;&gt;0),25,AND(Z1061=8,R1061&lt;&gt;0),21,AND(Z1061=8,U1061="ALTO"),16,AND(Z1061=8,U1061="BAJO"),12,AND(Z1061=8,V1061&lt;&gt;0),8,AND(Z1061=9,P1061&lt;&gt;0),25,AND(Z1061=9,R1061&lt;&gt;0),21,AND(Z1061=9,U1061="ALTO"),20,AND(Z1061=9,U1061="BAJO"),17,AND(Z1061=9,V1061&lt;&gt;0),13,AND(Z1061=10,P1061&lt;&gt;0),25,AND(Z1061=10,R1061&lt;&gt;0),22,AND(Z1061=10,U1061="ALTO"),21,AND(Z1061=10,U1061="BAJO"),18,AND(Z1061=10,V1061&lt;&gt;0),18,AND(Z1061=11,P1061&lt;&gt;0),25,AND(Z1061=11,R1061&lt;&gt;0),23,AND(Z1061=11,U1061="ALTO"),20,AND(Z1061=11,U1061="BAJO"),16,AND(Z1061=11,V1061&lt;&gt;0),11,AND(Z1061=12,P1061&lt;&gt;0),25,AND(Z1061=12,R1061&lt;&gt;0),23,AND(Z1061=12,U1061="ALTO"),20,AND(Z1061=12,U1061="BAJO"),16,AND(Z1061=12,V1061&lt;&gt;0),12,AND(Z1061=13,P1061&lt;&gt;0),25,AND(Z1061=13,R1061&lt;&gt;0),21,AND(Z1061=13,U1061="ALTO"),20,AND(Z1061=13,U1061="BAJO"),17,AND(Z1061=13,V1061&lt;&gt;0),17,AND(Z1061=14,P1061&lt;&gt;0),25,AND(Z1061=14,R1061&lt;&gt;0),24,AND(Z1061=14,U1061="ALTO"),23,AND(Z1061=14,U1061="BAJO"),21,AND(Z1061=14,V1061&lt;&gt;0),18,AND(Z1061=15,P1061&lt;&gt;0),25,AND(Z1061=15,R1061&lt;&gt;0),24,AND(Z1061=15,U1061="ALTO"),22,AND(Z1061=15,U1061="BAJO"),19,AND(Z1061=15,V1061&lt;&gt;0),19,AND(Z1061=16,P1061&lt;&gt;0),25,AND(Z1061=16,R1061&lt;&gt;0),23,AND(Z1061=16,U1061="ALTO"),23,AND(Z1061=16,U1061="BAJO"),23,AND(Z1061=16,V1061&lt;&gt;0),20,AND(Z1061=17,P1061&lt;&gt;0),25,AND(Z1061=17,R1061&lt;&gt;0),24,AND(Z1061=17,U1061="ALTO"),23,AND(Z1061=17,U1061="BAJO"),21,AND(Z1061=17,V1061&lt;&gt;0),20,AND(Z1061=18,P1061&lt;&gt;0),25,AND(Z1061=18,R1061&lt;&gt;0),24,AND(Z1061=18,U1061="ALTO"),23,AND(Z1061=18,U1061="BAJO"),22,AND(Z1061=18,V1061&lt;&gt;0),21,AND(Z1061=19,P1061&lt;&gt;0),25,AND(Z1061=19,R1061&lt;&gt;0),25,AND(Z1061=19,U1061="ALTO"),24,AND(Z1061=19,U1061="BAJO"),22,AND(Z1061=19,V1061&lt;&gt;0),22,AND(Z1061&lt;&gt;0,X1061&lt;&gt;0),Z1061,TRUE,"FALSO")</f>
        <v>FALSO</v>
      </c>
      <c r="AC1061" s="222"/>
      <c r="AD1061" s="222"/>
      <c r="AE1061" s="36"/>
      <c r="AF1061" s="37"/>
      <c r="AG1061" s="37"/>
      <c r="AH1061" s="25"/>
      <c r="AI1061" s="25"/>
      <c r="AJ1061" s="25"/>
      <c r="AK1061" s="25"/>
      <c r="AL1061" s="25"/>
      <c r="AM1061" s="25"/>
      <c r="AN1061" s="25"/>
      <c r="AO1061" s="35"/>
      <c r="AP1061" s="25"/>
      <c r="AQ1061" s="35"/>
      <c r="AR1061" s="25"/>
      <c r="AS1061" s="35"/>
      <c r="AT1061" s="25"/>
      <c r="AU1061" s="35"/>
      <c r="AV1061" s="25"/>
      <c r="AW1061" s="35"/>
      <c r="AX1061" s="25"/>
    </row>
    <row r="1062" spans="1:50" ht="26.25">
      <c r="A1062" s="285"/>
      <c r="B1062" s="381"/>
      <c r="C1062" s="379"/>
      <c r="D1062" s="378"/>
      <c r="E1062" s="252"/>
      <c r="F1062" s="253"/>
      <c r="G1062" s="225"/>
      <c r="H1062" s="227"/>
      <c r="I1062" s="254"/>
      <c r="J1062" s="255" t="e">
        <f>+VLOOKUP(I1062,Peligros_Aspectos!A:D,4,0)</f>
        <v>#N/A</v>
      </c>
      <c r="K1062" s="256" t="e">
        <f>+VLOOKUP(I1062,Peligros_Aspectos!A:D,2,0)</f>
        <v>#N/A</v>
      </c>
      <c r="L1062" s="257" t="e">
        <f>+VLOOKUP(I1062,Peligros_Aspectos!A:C,3,0)</f>
        <v>#N/A</v>
      </c>
      <c r="M1062" s="232"/>
      <c r="N1062" s="258"/>
      <c r="O1062" s="245" t="str">
        <f t="shared" si="81"/>
        <v/>
      </c>
      <c r="P1062" s="260"/>
      <c r="Q1062" s="260"/>
      <c r="R1062" s="260"/>
      <c r="S1062" s="260"/>
      <c r="T1062" s="260"/>
      <c r="U1062" s="258"/>
      <c r="V1062" s="264"/>
      <c r="W1062" s="264"/>
      <c r="X1062" s="260"/>
      <c r="Y1062" s="266"/>
      <c r="Z1062" s="245" t="str">
        <f t="shared" si="80"/>
        <v/>
      </c>
      <c r="AA1062" s="267"/>
      <c r="AB1062" s="245" t="str">
        <f t="array" ref="AB1062">_xlfn.IFS(AND(Z1062=1,P1062&lt;&gt;0),25,AND(Z1062=1,R1062&lt;&gt;0),21,AND(Z1062=1,U1062="ALTO"),16,AND(Z1062=1,U1062="BAJO"),11,AND(Z1062=1,V1062&lt;&gt;0),2,AND(Z1062=2,P1062&lt;&gt;0),25,AND(Z1062=2,R1062&lt;&gt;0),21,AND(Z1062=2,U1062="ALTO"),16,AND(Z1062=2,U1062="BAJO"),11,AND(Z1062=2,V1062&lt;&gt;0),4,AND(Z1062=3,P1062&lt;&gt;0),25,AND(Z1062=3,R1062&lt;&gt;0),21,AND(Z1062=3,U1062="ALTO"),16,AND(Z1062=3,U1062="BAJO"),12,AND(Z1062=3,V1062&lt;&gt;0),5,AND(Z1062=4,P1062&lt;&gt;0),25,AND(Z1062=4,R1062&lt;&gt;0),13,AND(Z1062=4,U1062="ALTO"),16,AND(Z1062=4,U1062="BAJO"),14,AND(Z1062=4,V1062&lt;&gt;0),7,AND(Z1062=5,P1062&lt;&gt;0),25,AND(Z1062=5,R1062&lt;&gt;0),21,AND(Z1062=5,U1062="ALTO"),16,AND(Z1062=5,U1062="BAJO"),12,AND(Z1062=5,V1062&lt;&gt;0),8,AND(Z1062=6,P1062&lt;&gt;0),25,AND(Z1062=6,R1062&lt;&gt;0),21,AND(Z1062=6,U1062="ALTO"),20,AND(Z1062=6,U1062="BAJO"),17,AND(Z1062=6,V1062&lt;&gt;0),6,AND(Z1062=7,P1062&lt;&gt;0),25,AND(Z1062=7,R1062&lt;&gt;0),23,AND(Z1062=7,U1062="ALTO"),16,AND(Z1062=7,U1062="BAJO"),11,AND(Z1062=7,V1062&lt;&gt;0),7,AND(Z1062=8,P1062&lt;&gt;0),25,AND(Z1062=8,R1062&lt;&gt;0),21,AND(Z1062=8,U1062="ALTO"),16,AND(Z1062=8,U1062="BAJO"),12,AND(Z1062=8,V1062&lt;&gt;0),8,AND(Z1062=9,P1062&lt;&gt;0),25,AND(Z1062=9,R1062&lt;&gt;0),21,AND(Z1062=9,U1062="ALTO"),20,AND(Z1062=9,U1062="BAJO"),17,AND(Z1062=9,V1062&lt;&gt;0),13,AND(Z1062=10,P1062&lt;&gt;0),25,AND(Z1062=10,R1062&lt;&gt;0),22,AND(Z1062=10,U1062="ALTO"),21,AND(Z1062=10,U1062="BAJO"),18,AND(Z1062=10,V1062&lt;&gt;0),18,AND(Z1062=11,P1062&lt;&gt;0),25,AND(Z1062=11,R1062&lt;&gt;0),23,AND(Z1062=11,U1062="ALTO"),20,AND(Z1062=11,U1062="BAJO"),16,AND(Z1062=11,V1062&lt;&gt;0),11,AND(Z1062=12,P1062&lt;&gt;0),25,AND(Z1062=12,R1062&lt;&gt;0),23,AND(Z1062=12,U1062="ALTO"),20,AND(Z1062=12,U1062="BAJO"),16,AND(Z1062=12,V1062&lt;&gt;0),12,AND(Z1062=13,P1062&lt;&gt;0),25,AND(Z1062=13,R1062&lt;&gt;0),21,AND(Z1062=13,U1062="ALTO"),20,AND(Z1062=13,U1062="BAJO"),17,AND(Z1062=13,V1062&lt;&gt;0),17,AND(Z1062=14,P1062&lt;&gt;0),25,AND(Z1062=14,R1062&lt;&gt;0),24,AND(Z1062=14,U1062="ALTO"),23,AND(Z1062=14,U1062="BAJO"),21,AND(Z1062=14,V1062&lt;&gt;0),18,AND(Z1062=15,P1062&lt;&gt;0),25,AND(Z1062=15,R1062&lt;&gt;0),24,AND(Z1062=15,U1062="ALTO"),22,AND(Z1062=15,U1062="BAJO"),19,AND(Z1062=15,V1062&lt;&gt;0),19,AND(Z1062=16,P1062&lt;&gt;0),25,AND(Z1062=16,R1062&lt;&gt;0),23,AND(Z1062=16,U1062="ALTO"),23,AND(Z1062=16,U1062="BAJO"),23,AND(Z1062=16,V1062&lt;&gt;0),20,AND(Z1062=17,P1062&lt;&gt;0),25,AND(Z1062=17,R1062&lt;&gt;0),24,AND(Z1062=17,U1062="ALTO"),23,AND(Z1062=17,U1062="BAJO"),21,AND(Z1062=17,V1062&lt;&gt;0),20,AND(Z1062=18,P1062&lt;&gt;0),25,AND(Z1062=18,R1062&lt;&gt;0),24,AND(Z1062=18,U1062="ALTO"),23,AND(Z1062=18,U1062="BAJO"),22,AND(Z1062=18,V1062&lt;&gt;0),21,AND(Z1062=19,P1062&lt;&gt;0),25,AND(Z1062=19,R1062&lt;&gt;0),25,AND(Z1062=19,U1062="ALTO"),24,AND(Z1062=19,U1062="BAJO"),22,AND(Z1062=19,V1062&lt;&gt;0),22,AND(Z1062&lt;&gt;0,X1062&lt;&gt;0),Z1062,TRUE,"FALSO")</f>
        <v>FALSO</v>
      </c>
      <c r="AC1062" s="222"/>
      <c r="AD1062" s="222"/>
      <c r="AE1062" s="36"/>
      <c r="AF1062" s="37"/>
      <c r="AG1062" s="37"/>
      <c r="AH1062" s="25"/>
      <c r="AI1062" s="25"/>
      <c r="AJ1062" s="25"/>
      <c r="AK1062" s="25"/>
      <c r="AL1062" s="25"/>
      <c r="AM1062" s="25"/>
      <c r="AN1062" s="25"/>
      <c r="AO1062" s="35"/>
      <c r="AP1062" s="25"/>
      <c r="AQ1062" s="35"/>
      <c r="AR1062" s="25"/>
      <c r="AS1062" s="35"/>
      <c r="AT1062" s="25"/>
      <c r="AU1062" s="35"/>
      <c r="AV1062" s="25"/>
      <c r="AW1062" s="35"/>
      <c r="AX1062" s="25"/>
    </row>
    <row r="1063" spans="1:50" ht="26.25">
      <c r="A1063" s="285"/>
      <c r="B1063" s="381"/>
      <c r="C1063" s="379"/>
      <c r="D1063" s="378"/>
      <c r="E1063" s="252"/>
      <c r="F1063" s="253"/>
      <c r="G1063" s="225"/>
      <c r="H1063" s="227"/>
      <c r="I1063" s="254"/>
      <c r="J1063" s="255" t="e">
        <f>+VLOOKUP(I1063,Peligros_Aspectos!A:D,4,0)</f>
        <v>#N/A</v>
      </c>
      <c r="K1063" s="256" t="e">
        <f>+VLOOKUP(I1063,Peligros_Aspectos!A:D,2,0)</f>
        <v>#N/A</v>
      </c>
      <c r="L1063" s="257" t="e">
        <f>+VLOOKUP(I1063,Peligros_Aspectos!A:C,3,0)</f>
        <v>#N/A</v>
      </c>
      <c r="M1063" s="232"/>
      <c r="N1063" s="258"/>
      <c r="O1063" s="245" t="str">
        <f t="shared" si="81"/>
        <v/>
      </c>
      <c r="P1063" s="260"/>
      <c r="Q1063" s="260"/>
      <c r="R1063" s="260"/>
      <c r="S1063" s="260"/>
      <c r="T1063" s="260"/>
      <c r="U1063" s="258"/>
      <c r="V1063" s="264"/>
      <c r="W1063" s="264"/>
      <c r="X1063" s="260"/>
      <c r="Y1063" s="266"/>
      <c r="Z1063" s="245" t="str">
        <f t="shared" si="80"/>
        <v/>
      </c>
      <c r="AA1063" s="267"/>
      <c r="AB1063" s="245" t="str">
        <f t="array" ref="AB1063">_xlfn.IFS(AND(Z1063=1,P1063&lt;&gt;0),25,AND(Z1063=1,R1063&lt;&gt;0),21,AND(Z1063=1,U1063="ALTO"),16,AND(Z1063=1,U1063="BAJO"),11,AND(Z1063=1,V1063&lt;&gt;0),2,AND(Z1063=2,P1063&lt;&gt;0),25,AND(Z1063=2,R1063&lt;&gt;0),21,AND(Z1063=2,U1063="ALTO"),16,AND(Z1063=2,U1063="BAJO"),11,AND(Z1063=2,V1063&lt;&gt;0),4,AND(Z1063=3,P1063&lt;&gt;0),25,AND(Z1063=3,R1063&lt;&gt;0),21,AND(Z1063=3,U1063="ALTO"),16,AND(Z1063=3,U1063="BAJO"),12,AND(Z1063=3,V1063&lt;&gt;0),5,AND(Z1063=4,P1063&lt;&gt;0),25,AND(Z1063=4,R1063&lt;&gt;0),13,AND(Z1063=4,U1063="ALTO"),16,AND(Z1063=4,U1063="BAJO"),14,AND(Z1063=4,V1063&lt;&gt;0),7,AND(Z1063=5,P1063&lt;&gt;0),25,AND(Z1063=5,R1063&lt;&gt;0),21,AND(Z1063=5,U1063="ALTO"),16,AND(Z1063=5,U1063="BAJO"),12,AND(Z1063=5,V1063&lt;&gt;0),8,AND(Z1063=6,P1063&lt;&gt;0),25,AND(Z1063=6,R1063&lt;&gt;0),21,AND(Z1063=6,U1063="ALTO"),20,AND(Z1063=6,U1063="BAJO"),17,AND(Z1063=6,V1063&lt;&gt;0),6,AND(Z1063=7,P1063&lt;&gt;0),25,AND(Z1063=7,R1063&lt;&gt;0),23,AND(Z1063=7,U1063="ALTO"),16,AND(Z1063=7,U1063="BAJO"),11,AND(Z1063=7,V1063&lt;&gt;0),7,AND(Z1063=8,P1063&lt;&gt;0),25,AND(Z1063=8,R1063&lt;&gt;0),21,AND(Z1063=8,U1063="ALTO"),16,AND(Z1063=8,U1063="BAJO"),12,AND(Z1063=8,V1063&lt;&gt;0),8,AND(Z1063=9,P1063&lt;&gt;0),25,AND(Z1063=9,R1063&lt;&gt;0),21,AND(Z1063=9,U1063="ALTO"),20,AND(Z1063=9,U1063="BAJO"),17,AND(Z1063=9,V1063&lt;&gt;0),13,AND(Z1063=10,P1063&lt;&gt;0),25,AND(Z1063=10,R1063&lt;&gt;0),22,AND(Z1063=10,U1063="ALTO"),21,AND(Z1063=10,U1063="BAJO"),18,AND(Z1063=10,V1063&lt;&gt;0),18,AND(Z1063=11,P1063&lt;&gt;0),25,AND(Z1063=11,R1063&lt;&gt;0),23,AND(Z1063=11,U1063="ALTO"),20,AND(Z1063=11,U1063="BAJO"),16,AND(Z1063=11,V1063&lt;&gt;0),11,AND(Z1063=12,P1063&lt;&gt;0),25,AND(Z1063=12,R1063&lt;&gt;0),23,AND(Z1063=12,U1063="ALTO"),20,AND(Z1063=12,U1063="BAJO"),16,AND(Z1063=12,V1063&lt;&gt;0),12,AND(Z1063=13,P1063&lt;&gt;0),25,AND(Z1063=13,R1063&lt;&gt;0),21,AND(Z1063=13,U1063="ALTO"),20,AND(Z1063=13,U1063="BAJO"),17,AND(Z1063=13,V1063&lt;&gt;0),17,AND(Z1063=14,P1063&lt;&gt;0),25,AND(Z1063=14,R1063&lt;&gt;0),24,AND(Z1063=14,U1063="ALTO"),23,AND(Z1063=14,U1063="BAJO"),21,AND(Z1063=14,V1063&lt;&gt;0),18,AND(Z1063=15,P1063&lt;&gt;0),25,AND(Z1063=15,R1063&lt;&gt;0),24,AND(Z1063=15,U1063="ALTO"),22,AND(Z1063=15,U1063="BAJO"),19,AND(Z1063=15,V1063&lt;&gt;0),19,AND(Z1063=16,P1063&lt;&gt;0),25,AND(Z1063=16,R1063&lt;&gt;0),23,AND(Z1063=16,U1063="ALTO"),23,AND(Z1063=16,U1063="BAJO"),23,AND(Z1063=16,V1063&lt;&gt;0),20,AND(Z1063=17,P1063&lt;&gt;0),25,AND(Z1063=17,R1063&lt;&gt;0),24,AND(Z1063=17,U1063="ALTO"),23,AND(Z1063=17,U1063="BAJO"),21,AND(Z1063=17,V1063&lt;&gt;0),20,AND(Z1063=18,P1063&lt;&gt;0),25,AND(Z1063=18,R1063&lt;&gt;0),24,AND(Z1063=18,U1063="ALTO"),23,AND(Z1063=18,U1063="BAJO"),22,AND(Z1063=18,V1063&lt;&gt;0),21,AND(Z1063=19,P1063&lt;&gt;0),25,AND(Z1063=19,R1063&lt;&gt;0),25,AND(Z1063=19,U1063="ALTO"),24,AND(Z1063=19,U1063="BAJO"),22,AND(Z1063=19,V1063&lt;&gt;0),22,AND(Z1063&lt;&gt;0,X1063&lt;&gt;0),Z1063,TRUE,"FALSO")</f>
        <v>FALSO</v>
      </c>
      <c r="AC1063" s="222"/>
      <c r="AD1063" s="222"/>
      <c r="AE1063" s="36"/>
      <c r="AF1063" s="37"/>
      <c r="AG1063" s="37"/>
      <c r="AH1063" s="25"/>
      <c r="AI1063" s="25"/>
      <c r="AJ1063" s="25"/>
      <c r="AK1063" s="25"/>
      <c r="AL1063" s="25"/>
      <c r="AM1063" s="25"/>
      <c r="AN1063" s="25"/>
      <c r="AO1063" s="35"/>
      <c r="AP1063" s="25"/>
      <c r="AQ1063" s="35"/>
      <c r="AR1063" s="25"/>
      <c r="AS1063" s="35"/>
      <c r="AT1063" s="25"/>
      <c r="AU1063" s="35"/>
      <c r="AV1063" s="25"/>
      <c r="AW1063" s="35"/>
      <c r="AX1063" s="25"/>
    </row>
    <row r="1064" spans="1:50" ht="26.25">
      <c r="A1064" s="285"/>
      <c r="B1064" s="381"/>
      <c r="C1064" s="379"/>
      <c r="D1064" s="378"/>
      <c r="E1064" s="252"/>
      <c r="F1064" s="253"/>
      <c r="G1064" s="225"/>
      <c r="H1064" s="227"/>
      <c r="I1064" s="254"/>
      <c r="J1064" s="255" t="e">
        <f>+VLOOKUP(I1064,Peligros_Aspectos!A:D,4,0)</f>
        <v>#N/A</v>
      </c>
      <c r="K1064" s="256" t="e">
        <f>+VLOOKUP(I1064,Peligros_Aspectos!A:D,2,0)</f>
        <v>#N/A</v>
      </c>
      <c r="L1064" s="257" t="e">
        <f>+VLOOKUP(I1064,Peligros_Aspectos!A:C,3,0)</f>
        <v>#N/A</v>
      </c>
      <c r="M1064" s="232"/>
      <c r="N1064" s="258"/>
      <c r="O1064" s="245" t="str">
        <f t="shared" si="81"/>
        <v/>
      </c>
      <c r="P1064" s="260"/>
      <c r="Q1064" s="260"/>
      <c r="R1064" s="260"/>
      <c r="S1064" s="260"/>
      <c r="T1064" s="260"/>
      <c r="U1064" s="258"/>
      <c r="V1064" s="264"/>
      <c r="W1064" s="264"/>
      <c r="X1064" s="260"/>
      <c r="Y1064" s="266"/>
      <c r="Z1064" s="245" t="str">
        <f t="shared" si="80"/>
        <v/>
      </c>
      <c r="AA1064" s="267"/>
      <c r="AB1064" s="245" t="str">
        <f t="array" ref="AB1064">_xlfn.IFS(AND(Z1064=1,P1064&lt;&gt;0),25,AND(Z1064=1,R1064&lt;&gt;0),21,AND(Z1064=1,U1064="ALTO"),16,AND(Z1064=1,U1064="BAJO"),11,AND(Z1064=1,V1064&lt;&gt;0),2,AND(Z1064=2,P1064&lt;&gt;0),25,AND(Z1064=2,R1064&lt;&gt;0),21,AND(Z1064=2,U1064="ALTO"),16,AND(Z1064=2,U1064="BAJO"),11,AND(Z1064=2,V1064&lt;&gt;0),4,AND(Z1064=3,P1064&lt;&gt;0),25,AND(Z1064=3,R1064&lt;&gt;0),21,AND(Z1064=3,U1064="ALTO"),16,AND(Z1064=3,U1064="BAJO"),12,AND(Z1064=3,V1064&lt;&gt;0),5,AND(Z1064=4,P1064&lt;&gt;0),25,AND(Z1064=4,R1064&lt;&gt;0),13,AND(Z1064=4,U1064="ALTO"),16,AND(Z1064=4,U1064="BAJO"),14,AND(Z1064=4,V1064&lt;&gt;0),7,AND(Z1064=5,P1064&lt;&gt;0),25,AND(Z1064=5,R1064&lt;&gt;0),21,AND(Z1064=5,U1064="ALTO"),16,AND(Z1064=5,U1064="BAJO"),12,AND(Z1064=5,V1064&lt;&gt;0),8,AND(Z1064=6,P1064&lt;&gt;0),25,AND(Z1064=6,R1064&lt;&gt;0),21,AND(Z1064=6,U1064="ALTO"),20,AND(Z1064=6,U1064="BAJO"),17,AND(Z1064=6,V1064&lt;&gt;0),6,AND(Z1064=7,P1064&lt;&gt;0),25,AND(Z1064=7,R1064&lt;&gt;0),23,AND(Z1064=7,U1064="ALTO"),16,AND(Z1064=7,U1064="BAJO"),11,AND(Z1064=7,V1064&lt;&gt;0),7,AND(Z1064=8,P1064&lt;&gt;0),25,AND(Z1064=8,R1064&lt;&gt;0),21,AND(Z1064=8,U1064="ALTO"),16,AND(Z1064=8,U1064="BAJO"),12,AND(Z1064=8,V1064&lt;&gt;0),8,AND(Z1064=9,P1064&lt;&gt;0),25,AND(Z1064=9,R1064&lt;&gt;0),21,AND(Z1064=9,U1064="ALTO"),20,AND(Z1064=9,U1064="BAJO"),17,AND(Z1064=9,V1064&lt;&gt;0),13,AND(Z1064=10,P1064&lt;&gt;0),25,AND(Z1064=10,R1064&lt;&gt;0),22,AND(Z1064=10,U1064="ALTO"),21,AND(Z1064=10,U1064="BAJO"),18,AND(Z1064=10,V1064&lt;&gt;0),18,AND(Z1064=11,P1064&lt;&gt;0),25,AND(Z1064=11,R1064&lt;&gt;0),23,AND(Z1064=11,U1064="ALTO"),20,AND(Z1064=11,U1064="BAJO"),16,AND(Z1064=11,V1064&lt;&gt;0),11,AND(Z1064=12,P1064&lt;&gt;0),25,AND(Z1064=12,R1064&lt;&gt;0),23,AND(Z1064=12,U1064="ALTO"),20,AND(Z1064=12,U1064="BAJO"),16,AND(Z1064=12,V1064&lt;&gt;0),12,AND(Z1064=13,P1064&lt;&gt;0),25,AND(Z1064=13,R1064&lt;&gt;0),21,AND(Z1064=13,U1064="ALTO"),20,AND(Z1064=13,U1064="BAJO"),17,AND(Z1064=13,V1064&lt;&gt;0),17,AND(Z1064=14,P1064&lt;&gt;0),25,AND(Z1064=14,R1064&lt;&gt;0),24,AND(Z1064=14,U1064="ALTO"),23,AND(Z1064=14,U1064="BAJO"),21,AND(Z1064=14,V1064&lt;&gt;0),18,AND(Z1064=15,P1064&lt;&gt;0),25,AND(Z1064=15,R1064&lt;&gt;0),24,AND(Z1064=15,U1064="ALTO"),22,AND(Z1064=15,U1064="BAJO"),19,AND(Z1064=15,V1064&lt;&gt;0),19,AND(Z1064=16,P1064&lt;&gt;0),25,AND(Z1064=16,R1064&lt;&gt;0),23,AND(Z1064=16,U1064="ALTO"),23,AND(Z1064=16,U1064="BAJO"),23,AND(Z1064=16,V1064&lt;&gt;0),20,AND(Z1064=17,P1064&lt;&gt;0),25,AND(Z1064=17,R1064&lt;&gt;0),24,AND(Z1064=17,U1064="ALTO"),23,AND(Z1064=17,U1064="BAJO"),21,AND(Z1064=17,V1064&lt;&gt;0),20,AND(Z1064=18,P1064&lt;&gt;0),25,AND(Z1064=18,R1064&lt;&gt;0),24,AND(Z1064=18,U1064="ALTO"),23,AND(Z1064=18,U1064="BAJO"),22,AND(Z1064=18,V1064&lt;&gt;0),21,AND(Z1064=19,P1064&lt;&gt;0),25,AND(Z1064=19,R1064&lt;&gt;0),25,AND(Z1064=19,U1064="ALTO"),24,AND(Z1064=19,U1064="BAJO"),22,AND(Z1064=19,V1064&lt;&gt;0),22,AND(Z1064&lt;&gt;0,X1064&lt;&gt;0),Z1064,TRUE,"FALSO")</f>
        <v>FALSO</v>
      </c>
      <c r="AC1064" s="222"/>
      <c r="AD1064" s="222"/>
      <c r="AE1064" s="36"/>
      <c r="AF1064" s="37"/>
      <c r="AG1064" s="37"/>
      <c r="AH1064" s="25"/>
      <c r="AI1064" s="25"/>
      <c r="AJ1064" s="25"/>
      <c r="AK1064" s="25"/>
      <c r="AL1064" s="25"/>
      <c r="AM1064" s="25"/>
      <c r="AN1064" s="25"/>
      <c r="AO1064" s="35"/>
      <c r="AP1064" s="25"/>
      <c r="AQ1064" s="35"/>
      <c r="AR1064" s="25"/>
      <c r="AS1064" s="35"/>
      <c r="AT1064" s="25"/>
      <c r="AU1064" s="35"/>
      <c r="AV1064" s="25"/>
      <c r="AW1064" s="35"/>
      <c r="AX1064" s="25"/>
    </row>
    <row r="1065" spans="1:50" ht="26.25">
      <c r="A1065" s="285"/>
      <c r="B1065" s="381"/>
      <c r="C1065" s="379"/>
      <c r="D1065" s="378"/>
      <c r="E1065" s="252"/>
      <c r="F1065" s="253"/>
      <c r="G1065" s="225"/>
      <c r="H1065" s="227"/>
      <c r="I1065" s="254"/>
      <c r="J1065" s="255" t="e">
        <f>+VLOOKUP(I1065,Peligros_Aspectos!A:D,4,0)</f>
        <v>#N/A</v>
      </c>
      <c r="K1065" s="256" t="e">
        <f>+VLOOKUP(I1065,Peligros_Aspectos!A:D,2,0)</f>
        <v>#N/A</v>
      </c>
      <c r="L1065" s="257" t="e">
        <f>+VLOOKUP(I1065,Peligros_Aspectos!A:C,3,0)</f>
        <v>#N/A</v>
      </c>
      <c r="M1065" s="232"/>
      <c r="N1065" s="258"/>
      <c r="O1065" s="245" t="str">
        <f t="shared" si="81"/>
        <v/>
      </c>
      <c r="P1065" s="260"/>
      <c r="Q1065" s="260"/>
      <c r="R1065" s="260"/>
      <c r="S1065" s="260"/>
      <c r="T1065" s="260"/>
      <c r="U1065" s="258"/>
      <c r="V1065" s="264"/>
      <c r="W1065" s="264"/>
      <c r="X1065" s="260"/>
      <c r="Y1065" s="266"/>
      <c r="Z1065" s="245" t="str">
        <f t="shared" ref="Z1065" si="82">O1065</f>
        <v/>
      </c>
      <c r="AA1065" s="267"/>
      <c r="AB1065" s="245" t="str">
        <f t="array" ref="AB1065">_xlfn.IFS(AND(Z1065=1,P1065&lt;&gt;0),25,AND(Z1065=1,R1065&lt;&gt;0),21,AND(Z1065=1,U1065="ALTO"),16,AND(Z1065=1,U1065="BAJO"),11,AND(Z1065=1,V1065&lt;&gt;0),2,AND(Z1065=2,P1065&lt;&gt;0),25,AND(Z1065=2,R1065&lt;&gt;0),21,AND(Z1065=2,U1065="ALTO"),16,AND(Z1065=2,U1065="BAJO"),11,AND(Z1065=2,V1065&lt;&gt;0),4,AND(Z1065=3,P1065&lt;&gt;0),25,AND(Z1065=3,R1065&lt;&gt;0),21,AND(Z1065=3,U1065="ALTO"),16,AND(Z1065=3,U1065="BAJO"),12,AND(Z1065=3,V1065&lt;&gt;0),5,AND(Z1065=4,P1065&lt;&gt;0),25,AND(Z1065=4,R1065&lt;&gt;0),13,AND(Z1065=4,U1065="ALTO"),16,AND(Z1065=4,U1065="BAJO"),14,AND(Z1065=4,V1065&lt;&gt;0),7,AND(Z1065=5,P1065&lt;&gt;0),25,AND(Z1065=5,R1065&lt;&gt;0),21,AND(Z1065=5,U1065="ALTO"),16,AND(Z1065=5,U1065="BAJO"),12,AND(Z1065=5,V1065&lt;&gt;0),8,AND(Z1065=6,P1065&lt;&gt;0),25,AND(Z1065=6,R1065&lt;&gt;0),21,AND(Z1065=6,U1065="ALTO"),20,AND(Z1065=6,U1065="BAJO"),17,AND(Z1065=6,V1065&lt;&gt;0),6,AND(Z1065=7,P1065&lt;&gt;0),25,AND(Z1065=7,R1065&lt;&gt;0),23,AND(Z1065=7,U1065="ALTO"),16,AND(Z1065=7,U1065="BAJO"),11,AND(Z1065=7,V1065&lt;&gt;0),7,AND(Z1065=8,P1065&lt;&gt;0),25,AND(Z1065=8,R1065&lt;&gt;0),21,AND(Z1065=8,U1065="ALTO"),16,AND(Z1065=8,U1065="BAJO"),12,AND(Z1065=8,V1065&lt;&gt;0),8,AND(Z1065=9,P1065&lt;&gt;0),25,AND(Z1065=9,R1065&lt;&gt;0),21,AND(Z1065=9,U1065="ALTO"),20,AND(Z1065=9,U1065="BAJO"),17,AND(Z1065=9,V1065&lt;&gt;0),13,AND(Z1065=10,P1065&lt;&gt;0),25,AND(Z1065=10,R1065&lt;&gt;0),22,AND(Z1065=10,U1065="ALTO"),21,AND(Z1065=10,U1065="BAJO"),18,AND(Z1065=10,V1065&lt;&gt;0),18,AND(Z1065=11,P1065&lt;&gt;0),25,AND(Z1065=11,R1065&lt;&gt;0),23,AND(Z1065=11,U1065="ALTO"),20,AND(Z1065=11,U1065="BAJO"),16,AND(Z1065=11,V1065&lt;&gt;0),11,AND(Z1065=12,P1065&lt;&gt;0),25,AND(Z1065=12,R1065&lt;&gt;0),23,AND(Z1065=12,U1065="ALTO"),20,AND(Z1065=12,U1065="BAJO"),16,AND(Z1065=12,V1065&lt;&gt;0),12,AND(Z1065=13,P1065&lt;&gt;0),25,AND(Z1065=13,R1065&lt;&gt;0),21,AND(Z1065=13,U1065="ALTO"),20,AND(Z1065=13,U1065="BAJO"),17,AND(Z1065=13,V1065&lt;&gt;0),17,AND(Z1065=14,P1065&lt;&gt;0),25,AND(Z1065=14,R1065&lt;&gt;0),24,AND(Z1065=14,U1065="ALTO"),23,AND(Z1065=14,U1065="BAJO"),21,AND(Z1065=14,V1065&lt;&gt;0),18,AND(Z1065=15,P1065&lt;&gt;0),25,AND(Z1065=15,R1065&lt;&gt;0),24,AND(Z1065=15,U1065="ALTO"),22,AND(Z1065=15,U1065="BAJO"),19,AND(Z1065=15,V1065&lt;&gt;0),19,AND(Z1065=16,P1065&lt;&gt;0),25,AND(Z1065=16,R1065&lt;&gt;0),23,AND(Z1065=16,U1065="ALTO"),23,AND(Z1065=16,U1065="BAJO"),23,AND(Z1065=16,V1065&lt;&gt;0),20,AND(Z1065=17,P1065&lt;&gt;0),25,AND(Z1065=17,R1065&lt;&gt;0),24,AND(Z1065=17,U1065="ALTO"),23,AND(Z1065=17,U1065="BAJO"),21,AND(Z1065=17,V1065&lt;&gt;0),20,AND(Z1065=18,P1065&lt;&gt;0),25,AND(Z1065=18,R1065&lt;&gt;0),24,AND(Z1065=18,U1065="ALTO"),23,AND(Z1065=18,U1065="BAJO"),22,AND(Z1065=18,V1065&lt;&gt;0),21,AND(Z1065=19,P1065&lt;&gt;0),25,AND(Z1065=19,R1065&lt;&gt;0),25,AND(Z1065=19,U1065="ALTO"),24,AND(Z1065=19,U1065="BAJO"),22,AND(Z1065=19,V1065&lt;&gt;0),22,AND(Z1065&lt;&gt;0,X1065&lt;&gt;0),Z1065,TRUE,"FALSO")</f>
        <v>FALSO</v>
      </c>
      <c r="AC1065" s="222"/>
      <c r="AD1065" s="222"/>
      <c r="AE1065" s="36"/>
      <c r="AF1065" s="37"/>
      <c r="AG1065" s="37"/>
      <c r="AH1065" s="25"/>
      <c r="AI1065" s="25"/>
      <c r="AJ1065" s="25"/>
      <c r="AK1065" s="25"/>
      <c r="AL1065" s="25"/>
      <c r="AM1065" s="25"/>
      <c r="AN1065" s="25"/>
      <c r="AO1065" s="35"/>
      <c r="AP1065" s="25"/>
      <c r="AQ1065" s="35"/>
      <c r="AR1065" s="25"/>
      <c r="AS1065" s="35"/>
      <c r="AT1065" s="25"/>
      <c r="AU1065" s="35"/>
      <c r="AV1065" s="25"/>
      <c r="AW1065" s="35"/>
      <c r="AX1065" s="25"/>
    </row>
    <row r="1066" spans="1:50" ht="26.25">
      <c r="A1066" s="285"/>
      <c r="B1066" s="381"/>
      <c r="C1066" s="379"/>
      <c r="D1066" s="378"/>
      <c r="E1066" s="252"/>
      <c r="F1066" s="253"/>
      <c r="G1066" s="225"/>
      <c r="H1066" s="227"/>
      <c r="I1066" s="254"/>
      <c r="J1066" s="255" t="e">
        <f>+VLOOKUP(I1066,Peligros_Aspectos!A:D,4,0)</f>
        <v>#N/A</v>
      </c>
      <c r="K1066" s="256" t="e">
        <f>+VLOOKUP(I1066,Peligros_Aspectos!A:D,2,0)</f>
        <v>#N/A</v>
      </c>
      <c r="L1066" s="257" t="e">
        <f>+VLOOKUP(I1066,Peligros_Aspectos!A:C,3,0)</f>
        <v>#N/A</v>
      </c>
      <c r="M1066" s="232"/>
      <c r="N1066" s="258"/>
      <c r="O1066" s="245" t="str">
        <f t="shared" si="81"/>
        <v/>
      </c>
      <c r="P1066" s="260"/>
      <c r="Q1066" s="260"/>
      <c r="R1066" s="260"/>
      <c r="S1066" s="260"/>
      <c r="T1066" s="260"/>
      <c r="U1066" s="258"/>
      <c r="V1066" s="264"/>
      <c r="W1066" s="264"/>
      <c r="X1066" s="260"/>
      <c r="Y1066" s="266"/>
      <c r="Z1066" s="245" t="str">
        <f t="shared" si="80"/>
        <v/>
      </c>
      <c r="AA1066" s="267"/>
      <c r="AB1066" s="245" t="str">
        <f t="array" ref="AB1066">_xlfn.IFS(AND(Z1066=1,P1066&lt;&gt;0),25,AND(Z1066=1,R1066&lt;&gt;0),21,AND(Z1066=1,U1066="ALTO"),16,AND(Z1066=1,U1066="BAJO"),11,AND(Z1066=1,V1066&lt;&gt;0),2,AND(Z1066=2,P1066&lt;&gt;0),25,AND(Z1066=2,R1066&lt;&gt;0),21,AND(Z1066=2,U1066="ALTO"),16,AND(Z1066=2,U1066="BAJO"),11,AND(Z1066=2,V1066&lt;&gt;0),4,AND(Z1066=3,P1066&lt;&gt;0),25,AND(Z1066=3,R1066&lt;&gt;0),21,AND(Z1066=3,U1066="ALTO"),16,AND(Z1066=3,U1066="BAJO"),12,AND(Z1066=3,V1066&lt;&gt;0),5,AND(Z1066=4,P1066&lt;&gt;0),25,AND(Z1066=4,R1066&lt;&gt;0),13,AND(Z1066=4,U1066="ALTO"),16,AND(Z1066=4,U1066="BAJO"),14,AND(Z1066=4,V1066&lt;&gt;0),7,AND(Z1066=5,P1066&lt;&gt;0),25,AND(Z1066=5,R1066&lt;&gt;0),21,AND(Z1066=5,U1066="ALTO"),16,AND(Z1066=5,U1066="BAJO"),12,AND(Z1066=5,V1066&lt;&gt;0),8,AND(Z1066=6,P1066&lt;&gt;0),25,AND(Z1066=6,R1066&lt;&gt;0),21,AND(Z1066=6,U1066="ALTO"),20,AND(Z1066=6,U1066="BAJO"),17,AND(Z1066=6,V1066&lt;&gt;0),6,AND(Z1066=7,P1066&lt;&gt;0),25,AND(Z1066=7,R1066&lt;&gt;0),23,AND(Z1066=7,U1066="ALTO"),16,AND(Z1066=7,U1066="BAJO"),11,AND(Z1066=7,V1066&lt;&gt;0),7,AND(Z1066=8,P1066&lt;&gt;0),25,AND(Z1066=8,R1066&lt;&gt;0),21,AND(Z1066=8,U1066="ALTO"),16,AND(Z1066=8,U1066="BAJO"),12,AND(Z1066=8,V1066&lt;&gt;0),8,AND(Z1066=9,P1066&lt;&gt;0),25,AND(Z1066=9,R1066&lt;&gt;0),21,AND(Z1066=9,U1066="ALTO"),20,AND(Z1066=9,U1066="BAJO"),17,AND(Z1066=9,V1066&lt;&gt;0),13,AND(Z1066=10,P1066&lt;&gt;0),25,AND(Z1066=10,R1066&lt;&gt;0),22,AND(Z1066=10,U1066="ALTO"),21,AND(Z1066=10,U1066="BAJO"),18,AND(Z1066=10,V1066&lt;&gt;0),18,AND(Z1066=11,P1066&lt;&gt;0),25,AND(Z1066=11,R1066&lt;&gt;0),23,AND(Z1066=11,U1066="ALTO"),20,AND(Z1066=11,U1066="BAJO"),16,AND(Z1066=11,V1066&lt;&gt;0),11,AND(Z1066=12,P1066&lt;&gt;0),25,AND(Z1066=12,R1066&lt;&gt;0),23,AND(Z1066=12,U1066="ALTO"),20,AND(Z1066=12,U1066="BAJO"),16,AND(Z1066=12,V1066&lt;&gt;0),12,AND(Z1066=13,P1066&lt;&gt;0),25,AND(Z1066=13,R1066&lt;&gt;0),21,AND(Z1066=13,U1066="ALTO"),20,AND(Z1066=13,U1066="BAJO"),17,AND(Z1066=13,V1066&lt;&gt;0),17,AND(Z1066=14,P1066&lt;&gt;0),25,AND(Z1066=14,R1066&lt;&gt;0),24,AND(Z1066=14,U1066="ALTO"),23,AND(Z1066=14,U1066="BAJO"),21,AND(Z1066=14,V1066&lt;&gt;0),18,AND(Z1066=15,P1066&lt;&gt;0),25,AND(Z1066=15,R1066&lt;&gt;0),24,AND(Z1066=15,U1066="ALTO"),22,AND(Z1066=15,U1066="BAJO"),19,AND(Z1066=15,V1066&lt;&gt;0),19,AND(Z1066=16,P1066&lt;&gt;0),25,AND(Z1066=16,R1066&lt;&gt;0),23,AND(Z1066=16,U1066="ALTO"),23,AND(Z1066=16,U1066="BAJO"),23,AND(Z1066=16,V1066&lt;&gt;0),20,AND(Z1066=17,P1066&lt;&gt;0),25,AND(Z1066=17,R1066&lt;&gt;0),24,AND(Z1066=17,U1066="ALTO"),23,AND(Z1066=17,U1066="BAJO"),21,AND(Z1066=17,V1066&lt;&gt;0),20,AND(Z1066=18,P1066&lt;&gt;0),25,AND(Z1066=18,R1066&lt;&gt;0),24,AND(Z1066=18,U1066="ALTO"),23,AND(Z1066=18,U1066="BAJO"),22,AND(Z1066=18,V1066&lt;&gt;0),21,AND(Z1066=19,P1066&lt;&gt;0),25,AND(Z1066=19,R1066&lt;&gt;0),25,AND(Z1066=19,U1066="ALTO"),24,AND(Z1066=19,U1066="BAJO"),22,AND(Z1066=19,V1066&lt;&gt;0),22,AND(Z1066&lt;&gt;0,X1066&lt;&gt;0),Z1066,TRUE,"FALSO")</f>
        <v>FALSO</v>
      </c>
      <c r="AC1066" s="222"/>
      <c r="AD1066" s="222"/>
      <c r="AE1066" s="36"/>
      <c r="AF1066" s="37"/>
      <c r="AG1066" s="37"/>
      <c r="AH1066" s="25"/>
      <c r="AI1066" s="25"/>
      <c r="AJ1066" s="25"/>
      <c r="AK1066" s="25"/>
      <c r="AL1066" s="25"/>
      <c r="AM1066" s="25"/>
      <c r="AN1066" s="25"/>
      <c r="AO1066" s="35"/>
      <c r="AP1066" s="25"/>
      <c r="AQ1066" s="35"/>
      <c r="AR1066" s="25"/>
      <c r="AS1066" s="35"/>
      <c r="AT1066" s="25"/>
      <c r="AU1066" s="35"/>
      <c r="AV1066" s="25"/>
      <c r="AW1066" s="35"/>
      <c r="AX1066" s="25"/>
    </row>
    <row r="1067" spans="1:50" ht="26.25">
      <c r="A1067" s="285"/>
      <c r="B1067" s="381"/>
      <c r="C1067" s="379"/>
      <c r="D1067" s="378"/>
      <c r="E1067" s="252"/>
      <c r="F1067" s="253"/>
      <c r="G1067" s="225"/>
      <c r="H1067" s="227"/>
      <c r="I1067" s="254"/>
      <c r="J1067" s="255" t="e">
        <f>+VLOOKUP(I1067,Peligros_Aspectos!A:D,4,0)</f>
        <v>#N/A</v>
      </c>
      <c r="K1067" s="256" t="e">
        <f>+VLOOKUP(I1067,Peligros_Aspectos!A:D,2,0)</f>
        <v>#N/A</v>
      </c>
      <c r="L1067" s="257" t="e">
        <f>+VLOOKUP(I1067,Peligros_Aspectos!A:C,3,0)</f>
        <v>#N/A</v>
      </c>
      <c r="M1067" s="232"/>
      <c r="N1067" s="258"/>
      <c r="O1067" s="245" t="str">
        <f t="shared" si="81"/>
        <v/>
      </c>
      <c r="P1067" s="260"/>
      <c r="Q1067" s="260"/>
      <c r="R1067" s="260"/>
      <c r="S1067" s="260"/>
      <c r="T1067" s="260"/>
      <c r="U1067" s="258"/>
      <c r="V1067" s="264"/>
      <c r="W1067" s="264"/>
      <c r="X1067" s="260"/>
      <c r="Y1067" s="266"/>
      <c r="Z1067" s="245" t="str">
        <f t="shared" si="80"/>
        <v/>
      </c>
      <c r="AA1067" s="267"/>
      <c r="AB1067" s="245" t="str">
        <f t="array" ref="AB1067">_xlfn.IFS(AND(Z1067=1,P1067&lt;&gt;0),25,AND(Z1067=1,R1067&lt;&gt;0),21,AND(Z1067=1,U1067="ALTO"),16,AND(Z1067=1,U1067="BAJO"),11,AND(Z1067=1,V1067&lt;&gt;0),2,AND(Z1067=2,P1067&lt;&gt;0),25,AND(Z1067=2,R1067&lt;&gt;0),21,AND(Z1067=2,U1067="ALTO"),16,AND(Z1067=2,U1067="BAJO"),11,AND(Z1067=2,V1067&lt;&gt;0),4,AND(Z1067=3,P1067&lt;&gt;0),25,AND(Z1067=3,R1067&lt;&gt;0),21,AND(Z1067=3,U1067="ALTO"),16,AND(Z1067=3,U1067="BAJO"),12,AND(Z1067=3,V1067&lt;&gt;0),5,AND(Z1067=4,P1067&lt;&gt;0),25,AND(Z1067=4,R1067&lt;&gt;0),13,AND(Z1067=4,U1067="ALTO"),16,AND(Z1067=4,U1067="BAJO"),14,AND(Z1067=4,V1067&lt;&gt;0),7,AND(Z1067=5,P1067&lt;&gt;0),25,AND(Z1067=5,R1067&lt;&gt;0),21,AND(Z1067=5,U1067="ALTO"),16,AND(Z1067=5,U1067="BAJO"),12,AND(Z1067=5,V1067&lt;&gt;0),8,AND(Z1067=6,P1067&lt;&gt;0),25,AND(Z1067=6,R1067&lt;&gt;0),21,AND(Z1067=6,U1067="ALTO"),20,AND(Z1067=6,U1067="BAJO"),17,AND(Z1067=6,V1067&lt;&gt;0),6,AND(Z1067=7,P1067&lt;&gt;0),25,AND(Z1067=7,R1067&lt;&gt;0),23,AND(Z1067=7,U1067="ALTO"),16,AND(Z1067=7,U1067="BAJO"),11,AND(Z1067=7,V1067&lt;&gt;0),7,AND(Z1067=8,P1067&lt;&gt;0),25,AND(Z1067=8,R1067&lt;&gt;0),21,AND(Z1067=8,U1067="ALTO"),16,AND(Z1067=8,U1067="BAJO"),12,AND(Z1067=8,V1067&lt;&gt;0),8,AND(Z1067=9,P1067&lt;&gt;0),25,AND(Z1067=9,R1067&lt;&gt;0),21,AND(Z1067=9,U1067="ALTO"),20,AND(Z1067=9,U1067="BAJO"),17,AND(Z1067=9,V1067&lt;&gt;0),13,AND(Z1067=10,P1067&lt;&gt;0),25,AND(Z1067=10,R1067&lt;&gt;0),22,AND(Z1067=10,U1067="ALTO"),21,AND(Z1067=10,U1067="BAJO"),18,AND(Z1067=10,V1067&lt;&gt;0),18,AND(Z1067=11,P1067&lt;&gt;0),25,AND(Z1067=11,R1067&lt;&gt;0),23,AND(Z1067=11,U1067="ALTO"),20,AND(Z1067=11,U1067="BAJO"),16,AND(Z1067=11,V1067&lt;&gt;0),11,AND(Z1067=12,P1067&lt;&gt;0),25,AND(Z1067=12,R1067&lt;&gt;0),23,AND(Z1067=12,U1067="ALTO"),20,AND(Z1067=12,U1067="BAJO"),16,AND(Z1067=12,V1067&lt;&gt;0),12,AND(Z1067=13,P1067&lt;&gt;0),25,AND(Z1067=13,R1067&lt;&gt;0),21,AND(Z1067=13,U1067="ALTO"),20,AND(Z1067=13,U1067="BAJO"),17,AND(Z1067=13,V1067&lt;&gt;0),17,AND(Z1067=14,P1067&lt;&gt;0),25,AND(Z1067=14,R1067&lt;&gt;0),24,AND(Z1067=14,U1067="ALTO"),23,AND(Z1067=14,U1067="BAJO"),21,AND(Z1067=14,V1067&lt;&gt;0),18,AND(Z1067=15,P1067&lt;&gt;0),25,AND(Z1067=15,R1067&lt;&gt;0),24,AND(Z1067=15,U1067="ALTO"),22,AND(Z1067=15,U1067="BAJO"),19,AND(Z1067=15,V1067&lt;&gt;0),19,AND(Z1067=16,P1067&lt;&gt;0),25,AND(Z1067=16,R1067&lt;&gt;0),23,AND(Z1067=16,U1067="ALTO"),23,AND(Z1067=16,U1067="BAJO"),23,AND(Z1067=16,V1067&lt;&gt;0),20,AND(Z1067=17,P1067&lt;&gt;0),25,AND(Z1067=17,R1067&lt;&gt;0),24,AND(Z1067=17,U1067="ALTO"),23,AND(Z1067=17,U1067="BAJO"),21,AND(Z1067=17,V1067&lt;&gt;0),20,AND(Z1067=18,P1067&lt;&gt;0),25,AND(Z1067=18,R1067&lt;&gt;0),24,AND(Z1067=18,U1067="ALTO"),23,AND(Z1067=18,U1067="BAJO"),22,AND(Z1067=18,V1067&lt;&gt;0),21,AND(Z1067=19,P1067&lt;&gt;0),25,AND(Z1067=19,R1067&lt;&gt;0),25,AND(Z1067=19,U1067="ALTO"),24,AND(Z1067=19,U1067="BAJO"),22,AND(Z1067=19,V1067&lt;&gt;0),22,AND(Z1067&lt;&gt;0,X1067&lt;&gt;0),Z1067,TRUE,"FALSO")</f>
        <v>FALSO</v>
      </c>
      <c r="AC1067" s="222"/>
      <c r="AD1067" s="222"/>
      <c r="AE1067" s="36"/>
      <c r="AF1067" s="37"/>
      <c r="AG1067" s="37"/>
      <c r="AH1067" s="25"/>
      <c r="AI1067" s="25"/>
      <c r="AJ1067" s="25"/>
      <c r="AK1067" s="25"/>
      <c r="AL1067" s="25"/>
      <c r="AM1067" s="25"/>
      <c r="AN1067" s="25"/>
      <c r="AO1067" s="35"/>
      <c r="AP1067" s="25"/>
      <c r="AQ1067" s="35"/>
      <c r="AR1067" s="25"/>
      <c r="AS1067" s="35"/>
      <c r="AT1067" s="25"/>
      <c r="AU1067" s="35"/>
      <c r="AV1067" s="25"/>
      <c r="AW1067" s="35"/>
      <c r="AX1067" s="25"/>
    </row>
    <row r="1068" spans="1:50" ht="26.25">
      <c r="A1068" s="285"/>
      <c r="B1068" s="381"/>
      <c r="C1068" s="379"/>
      <c r="D1068" s="378"/>
      <c r="E1068" s="252"/>
      <c r="F1068" s="253"/>
      <c r="G1068" s="225"/>
      <c r="H1068" s="227"/>
      <c r="I1068" s="254"/>
      <c r="J1068" s="255" t="e">
        <f>+VLOOKUP(I1068,Peligros_Aspectos!A:D,4,0)</f>
        <v>#N/A</v>
      </c>
      <c r="K1068" s="256" t="e">
        <f>+VLOOKUP(I1068,Peligros_Aspectos!A:D,2,0)</f>
        <v>#N/A</v>
      </c>
      <c r="L1068" s="257" t="e">
        <f>+VLOOKUP(I1068,Peligros_Aspectos!A:C,3,0)</f>
        <v>#N/A</v>
      </c>
      <c r="M1068" s="232"/>
      <c r="N1068" s="258"/>
      <c r="O1068" s="245" t="str">
        <f t="shared" si="81"/>
        <v/>
      </c>
      <c r="P1068" s="260"/>
      <c r="Q1068" s="260"/>
      <c r="R1068" s="260"/>
      <c r="S1068" s="260"/>
      <c r="T1068" s="260"/>
      <c r="U1068" s="258"/>
      <c r="V1068" s="264"/>
      <c r="W1068" s="264"/>
      <c r="X1068" s="260"/>
      <c r="Y1068" s="266"/>
      <c r="Z1068" s="245" t="str">
        <f t="shared" si="80"/>
        <v/>
      </c>
      <c r="AA1068" s="267"/>
      <c r="AB1068" s="245" t="str">
        <f t="array" ref="AB1068">_xlfn.IFS(AND(Z1068=1,P1068&lt;&gt;0),25,AND(Z1068=1,R1068&lt;&gt;0),21,AND(Z1068=1,U1068="ALTO"),16,AND(Z1068=1,U1068="BAJO"),11,AND(Z1068=1,V1068&lt;&gt;0),2,AND(Z1068=2,P1068&lt;&gt;0),25,AND(Z1068=2,R1068&lt;&gt;0),21,AND(Z1068=2,U1068="ALTO"),16,AND(Z1068=2,U1068="BAJO"),11,AND(Z1068=2,V1068&lt;&gt;0),4,AND(Z1068=3,P1068&lt;&gt;0),25,AND(Z1068=3,R1068&lt;&gt;0),21,AND(Z1068=3,U1068="ALTO"),16,AND(Z1068=3,U1068="BAJO"),12,AND(Z1068=3,V1068&lt;&gt;0),5,AND(Z1068=4,P1068&lt;&gt;0),25,AND(Z1068=4,R1068&lt;&gt;0),13,AND(Z1068=4,U1068="ALTO"),16,AND(Z1068=4,U1068="BAJO"),14,AND(Z1068=4,V1068&lt;&gt;0),7,AND(Z1068=5,P1068&lt;&gt;0),25,AND(Z1068=5,R1068&lt;&gt;0),21,AND(Z1068=5,U1068="ALTO"),16,AND(Z1068=5,U1068="BAJO"),12,AND(Z1068=5,V1068&lt;&gt;0),8,AND(Z1068=6,P1068&lt;&gt;0),25,AND(Z1068=6,R1068&lt;&gt;0),21,AND(Z1068=6,U1068="ALTO"),20,AND(Z1068=6,U1068="BAJO"),17,AND(Z1068=6,V1068&lt;&gt;0),6,AND(Z1068=7,P1068&lt;&gt;0),25,AND(Z1068=7,R1068&lt;&gt;0),23,AND(Z1068=7,U1068="ALTO"),16,AND(Z1068=7,U1068="BAJO"),11,AND(Z1068=7,V1068&lt;&gt;0),7,AND(Z1068=8,P1068&lt;&gt;0),25,AND(Z1068=8,R1068&lt;&gt;0),21,AND(Z1068=8,U1068="ALTO"),16,AND(Z1068=8,U1068="BAJO"),12,AND(Z1068=8,V1068&lt;&gt;0),8,AND(Z1068=9,P1068&lt;&gt;0),25,AND(Z1068=9,R1068&lt;&gt;0),21,AND(Z1068=9,U1068="ALTO"),20,AND(Z1068=9,U1068="BAJO"),17,AND(Z1068=9,V1068&lt;&gt;0),13,AND(Z1068=10,P1068&lt;&gt;0),25,AND(Z1068=10,R1068&lt;&gt;0),22,AND(Z1068=10,U1068="ALTO"),21,AND(Z1068=10,U1068="BAJO"),18,AND(Z1068=10,V1068&lt;&gt;0),18,AND(Z1068=11,P1068&lt;&gt;0),25,AND(Z1068=11,R1068&lt;&gt;0),23,AND(Z1068=11,U1068="ALTO"),20,AND(Z1068=11,U1068="BAJO"),16,AND(Z1068=11,V1068&lt;&gt;0),11,AND(Z1068=12,P1068&lt;&gt;0),25,AND(Z1068=12,R1068&lt;&gt;0),23,AND(Z1068=12,U1068="ALTO"),20,AND(Z1068=12,U1068="BAJO"),16,AND(Z1068=12,V1068&lt;&gt;0),12,AND(Z1068=13,P1068&lt;&gt;0),25,AND(Z1068=13,R1068&lt;&gt;0),21,AND(Z1068=13,U1068="ALTO"),20,AND(Z1068=13,U1068="BAJO"),17,AND(Z1068=13,V1068&lt;&gt;0),17,AND(Z1068=14,P1068&lt;&gt;0),25,AND(Z1068=14,R1068&lt;&gt;0),24,AND(Z1068=14,U1068="ALTO"),23,AND(Z1068=14,U1068="BAJO"),21,AND(Z1068=14,V1068&lt;&gt;0),18,AND(Z1068=15,P1068&lt;&gt;0),25,AND(Z1068=15,R1068&lt;&gt;0),24,AND(Z1068=15,U1068="ALTO"),22,AND(Z1068=15,U1068="BAJO"),19,AND(Z1068=15,V1068&lt;&gt;0),19,AND(Z1068=16,P1068&lt;&gt;0),25,AND(Z1068=16,R1068&lt;&gt;0),23,AND(Z1068=16,U1068="ALTO"),23,AND(Z1068=16,U1068="BAJO"),23,AND(Z1068=16,V1068&lt;&gt;0),20,AND(Z1068=17,P1068&lt;&gt;0),25,AND(Z1068=17,R1068&lt;&gt;0),24,AND(Z1068=17,U1068="ALTO"),23,AND(Z1068=17,U1068="BAJO"),21,AND(Z1068=17,V1068&lt;&gt;0),20,AND(Z1068=18,P1068&lt;&gt;0),25,AND(Z1068=18,R1068&lt;&gt;0),24,AND(Z1068=18,U1068="ALTO"),23,AND(Z1068=18,U1068="BAJO"),22,AND(Z1068=18,V1068&lt;&gt;0),21,AND(Z1068=19,P1068&lt;&gt;0),25,AND(Z1068=19,R1068&lt;&gt;0),25,AND(Z1068=19,U1068="ALTO"),24,AND(Z1068=19,U1068="BAJO"),22,AND(Z1068=19,V1068&lt;&gt;0),22,AND(Z1068&lt;&gt;0,X1068&lt;&gt;0),Z1068,TRUE,"FALSO")</f>
        <v>FALSO</v>
      </c>
      <c r="AC1068" s="222"/>
      <c r="AD1068" s="222"/>
      <c r="AE1068" s="36"/>
      <c r="AF1068" s="37"/>
      <c r="AG1068" s="37"/>
      <c r="AH1068" s="25"/>
      <c r="AI1068" s="25"/>
      <c r="AJ1068" s="25"/>
      <c r="AK1068" s="25"/>
      <c r="AL1068" s="25"/>
      <c r="AM1068" s="25"/>
      <c r="AN1068" s="25"/>
      <c r="AO1068" s="35"/>
      <c r="AP1068" s="25"/>
      <c r="AQ1068" s="35"/>
      <c r="AR1068" s="25"/>
      <c r="AS1068" s="35"/>
      <c r="AT1068" s="25"/>
      <c r="AU1068" s="35"/>
      <c r="AV1068" s="25"/>
      <c r="AW1068" s="35"/>
      <c r="AX1068" s="25"/>
    </row>
    <row r="1069" spans="1:50" ht="26.25">
      <c r="A1069" s="285"/>
      <c r="B1069" s="381"/>
      <c r="C1069" s="379"/>
      <c r="D1069" s="378"/>
      <c r="E1069" s="252"/>
      <c r="F1069" s="253"/>
      <c r="G1069" s="225"/>
      <c r="H1069" s="227"/>
      <c r="I1069" s="254"/>
      <c r="J1069" s="255" t="e">
        <f>+VLOOKUP(I1069,Peligros_Aspectos!A:D,4,0)</f>
        <v>#N/A</v>
      </c>
      <c r="K1069" s="256" t="e">
        <f>+VLOOKUP(I1069,Peligros_Aspectos!A:D,2,0)</f>
        <v>#N/A</v>
      </c>
      <c r="L1069" s="257" t="e">
        <f>+VLOOKUP(I1069,Peligros_Aspectos!A:C,3,0)</f>
        <v>#N/A</v>
      </c>
      <c r="M1069" s="232"/>
      <c r="N1069" s="258"/>
      <c r="O1069" s="245" t="str">
        <f t="shared" si="81"/>
        <v/>
      </c>
      <c r="P1069" s="260"/>
      <c r="Q1069" s="260"/>
      <c r="R1069" s="260"/>
      <c r="S1069" s="260"/>
      <c r="T1069" s="260"/>
      <c r="U1069" s="258"/>
      <c r="V1069" s="264"/>
      <c r="W1069" s="264"/>
      <c r="X1069" s="260"/>
      <c r="Y1069" s="266"/>
      <c r="Z1069" s="245" t="str">
        <f t="shared" si="80"/>
        <v/>
      </c>
      <c r="AA1069" s="267"/>
      <c r="AB1069" s="245" t="str">
        <f t="array" ref="AB1069">_xlfn.IFS(AND(Z1069=1,P1069&lt;&gt;0),25,AND(Z1069=1,R1069&lt;&gt;0),21,AND(Z1069=1,U1069="ALTO"),16,AND(Z1069=1,U1069="BAJO"),11,AND(Z1069=1,V1069&lt;&gt;0),2,AND(Z1069=2,P1069&lt;&gt;0),25,AND(Z1069=2,R1069&lt;&gt;0),21,AND(Z1069=2,U1069="ALTO"),16,AND(Z1069=2,U1069="BAJO"),11,AND(Z1069=2,V1069&lt;&gt;0),4,AND(Z1069=3,P1069&lt;&gt;0),25,AND(Z1069=3,R1069&lt;&gt;0),21,AND(Z1069=3,U1069="ALTO"),16,AND(Z1069=3,U1069="BAJO"),12,AND(Z1069=3,V1069&lt;&gt;0),5,AND(Z1069=4,P1069&lt;&gt;0),25,AND(Z1069=4,R1069&lt;&gt;0),13,AND(Z1069=4,U1069="ALTO"),16,AND(Z1069=4,U1069="BAJO"),14,AND(Z1069=4,V1069&lt;&gt;0),7,AND(Z1069=5,P1069&lt;&gt;0),25,AND(Z1069=5,R1069&lt;&gt;0),21,AND(Z1069=5,U1069="ALTO"),16,AND(Z1069=5,U1069="BAJO"),12,AND(Z1069=5,V1069&lt;&gt;0),8,AND(Z1069=6,P1069&lt;&gt;0),25,AND(Z1069=6,R1069&lt;&gt;0),21,AND(Z1069=6,U1069="ALTO"),20,AND(Z1069=6,U1069="BAJO"),17,AND(Z1069=6,V1069&lt;&gt;0),6,AND(Z1069=7,P1069&lt;&gt;0),25,AND(Z1069=7,R1069&lt;&gt;0),23,AND(Z1069=7,U1069="ALTO"),16,AND(Z1069=7,U1069="BAJO"),11,AND(Z1069=7,V1069&lt;&gt;0),7,AND(Z1069=8,P1069&lt;&gt;0),25,AND(Z1069=8,R1069&lt;&gt;0),21,AND(Z1069=8,U1069="ALTO"),16,AND(Z1069=8,U1069="BAJO"),12,AND(Z1069=8,V1069&lt;&gt;0),8,AND(Z1069=9,P1069&lt;&gt;0),25,AND(Z1069=9,R1069&lt;&gt;0),21,AND(Z1069=9,U1069="ALTO"),20,AND(Z1069=9,U1069="BAJO"),17,AND(Z1069=9,V1069&lt;&gt;0),13,AND(Z1069=10,P1069&lt;&gt;0),25,AND(Z1069=10,R1069&lt;&gt;0),22,AND(Z1069=10,U1069="ALTO"),21,AND(Z1069=10,U1069="BAJO"),18,AND(Z1069=10,V1069&lt;&gt;0),18,AND(Z1069=11,P1069&lt;&gt;0),25,AND(Z1069=11,R1069&lt;&gt;0),23,AND(Z1069=11,U1069="ALTO"),20,AND(Z1069=11,U1069="BAJO"),16,AND(Z1069=11,V1069&lt;&gt;0),11,AND(Z1069=12,P1069&lt;&gt;0),25,AND(Z1069=12,R1069&lt;&gt;0),23,AND(Z1069=12,U1069="ALTO"),20,AND(Z1069=12,U1069="BAJO"),16,AND(Z1069=12,V1069&lt;&gt;0),12,AND(Z1069=13,P1069&lt;&gt;0),25,AND(Z1069=13,R1069&lt;&gt;0),21,AND(Z1069=13,U1069="ALTO"),20,AND(Z1069=13,U1069="BAJO"),17,AND(Z1069=13,V1069&lt;&gt;0),17,AND(Z1069=14,P1069&lt;&gt;0),25,AND(Z1069=14,R1069&lt;&gt;0),24,AND(Z1069=14,U1069="ALTO"),23,AND(Z1069=14,U1069="BAJO"),21,AND(Z1069=14,V1069&lt;&gt;0),18,AND(Z1069=15,P1069&lt;&gt;0),25,AND(Z1069=15,R1069&lt;&gt;0),24,AND(Z1069=15,U1069="ALTO"),22,AND(Z1069=15,U1069="BAJO"),19,AND(Z1069=15,V1069&lt;&gt;0),19,AND(Z1069=16,P1069&lt;&gt;0),25,AND(Z1069=16,R1069&lt;&gt;0),23,AND(Z1069=16,U1069="ALTO"),23,AND(Z1069=16,U1069="BAJO"),23,AND(Z1069=16,V1069&lt;&gt;0),20,AND(Z1069=17,P1069&lt;&gt;0),25,AND(Z1069=17,R1069&lt;&gt;0),24,AND(Z1069=17,U1069="ALTO"),23,AND(Z1069=17,U1069="BAJO"),21,AND(Z1069=17,V1069&lt;&gt;0),20,AND(Z1069=18,P1069&lt;&gt;0),25,AND(Z1069=18,R1069&lt;&gt;0),24,AND(Z1069=18,U1069="ALTO"),23,AND(Z1069=18,U1069="BAJO"),22,AND(Z1069=18,V1069&lt;&gt;0),21,AND(Z1069=19,P1069&lt;&gt;0),25,AND(Z1069=19,R1069&lt;&gt;0),25,AND(Z1069=19,U1069="ALTO"),24,AND(Z1069=19,U1069="BAJO"),22,AND(Z1069=19,V1069&lt;&gt;0),22,AND(Z1069&lt;&gt;0,X1069&lt;&gt;0),Z1069,TRUE,"FALSO")</f>
        <v>FALSO</v>
      </c>
      <c r="AC1069" s="222"/>
      <c r="AD1069" s="222"/>
      <c r="AE1069" s="36"/>
      <c r="AF1069" s="37"/>
      <c r="AG1069" s="37"/>
      <c r="AH1069" s="25"/>
      <c r="AI1069" s="25"/>
      <c r="AJ1069" s="25"/>
      <c r="AK1069" s="25"/>
      <c r="AL1069" s="25"/>
      <c r="AM1069" s="25"/>
      <c r="AN1069" s="25"/>
      <c r="AO1069" s="35"/>
      <c r="AP1069" s="25"/>
      <c r="AQ1069" s="35"/>
      <c r="AR1069" s="25"/>
      <c r="AS1069" s="35"/>
      <c r="AT1069" s="25"/>
      <c r="AU1069" s="35"/>
      <c r="AV1069" s="25"/>
      <c r="AW1069" s="35"/>
      <c r="AX1069" s="25"/>
    </row>
    <row r="1070" spans="1:50" ht="26.25">
      <c r="A1070" s="285"/>
      <c r="B1070" s="381"/>
      <c r="C1070" s="379"/>
      <c r="D1070" s="378"/>
      <c r="E1070" s="252"/>
      <c r="F1070" s="253"/>
      <c r="G1070" s="225"/>
      <c r="H1070" s="227"/>
      <c r="I1070" s="254"/>
      <c r="J1070" s="255" t="e">
        <f>+VLOOKUP(I1070,Peligros_Aspectos!A:D,4,0)</f>
        <v>#N/A</v>
      </c>
      <c r="K1070" s="256" t="e">
        <f>+VLOOKUP(I1070,Peligros_Aspectos!A:D,2,0)</f>
        <v>#N/A</v>
      </c>
      <c r="L1070" s="257" t="e">
        <f>+VLOOKUP(I1070,Peligros_Aspectos!A:C,3,0)</f>
        <v>#N/A</v>
      </c>
      <c r="M1070" s="232"/>
      <c r="N1070" s="258"/>
      <c r="O1070" s="245" t="str">
        <f t="shared" si="81"/>
        <v/>
      </c>
      <c r="P1070" s="260"/>
      <c r="Q1070" s="260"/>
      <c r="R1070" s="260"/>
      <c r="S1070" s="260"/>
      <c r="T1070" s="260"/>
      <c r="U1070" s="258"/>
      <c r="V1070" s="264"/>
      <c r="W1070" s="264"/>
      <c r="X1070" s="260"/>
      <c r="Y1070" s="266"/>
      <c r="Z1070" s="245" t="str">
        <f t="shared" si="80"/>
        <v/>
      </c>
      <c r="AA1070" s="267"/>
      <c r="AB1070" s="245" t="str">
        <f t="array" ref="AB1070">_xlfn.IFS(AND(Z1070=1,P1070&lt;&gt;0),25,AND(Z1070=1,R1070&lt;&gt;0),21,AND(Z1070=1,U1070="ALTO"),16,AND(Z1070=1,U1070="BAJO"),11,AND(Z1070=1,V1070&lt;&gt;0),2,AND(Z1070=2,P1070&lt;&gt;0),25,AND(Z1070=2,R1070&lt;&gt;0),21,AND(Z1070=2,U1070="ALTO"),16,AND(Z1070=2,U1070="BAJO"),11,AND(Z1070=2,V1070&lt;&gt;0),4,AND(Z1070=3,P1070&lt;&gt;0),25,AND(Z1070=3,R1070&lt;&gt;0),21,AND(Z1070=3,U1070="ALTO"),16,AND(Z1070=3,U1070="BAJO"),12,AND(Z1070=3,V1070&lt;&gt;0),5,AND(Z1070=4,P1070&lt;&gt;0),25,AND(Z1070=4,R1070&lt;&gt;0),13,AND(Z1070=4,U1070="ALTO"),16,AND(Z1070=4,U1070="BAJO"),14,AND(Z1070=4,V1070&lt;&gt;0),7,AND(Z1070=5,P1070&lt;&gt;0),25,AND(Z1070=5,R1070&lt;&gt;0),21,AND(Z1070=5,U1070="ALTO"),16,AND(Z1070=5,U1070="BAJO"),12,AND(Z1070=5,V1070&lt;&gt;0),8,AND(Z1070=6,P1070&lt;&gt;0),25,AND(Z1070=6,R1070&lt;&gt;0),21,AND(Z1070=6,U1070="ALTO"),20,AND(Z1070=6,U1070="BAJO"),17,AND(Z1070=6,V1070&lt;&gt;0),6,AND(Z1070=7,P1070&lt;&gt;0),25,AND(Z1070=7,R1070&lt;&gt;0),23,AND(Z1070=7,U1070="ALTO"),16,AND(Z1070=7,U1070="BAJO"),11,AND(Z1070=7,V1070&lt;&gt;0),7,AND(Z1070=8,P1070&lt;&gt;0),25,AND(Z1070=8,R1070&lt;&gt;0),21,AND(Z1070=8,U1070="ALTO"),16,AND(Z1070=8,U1070="BAJO"),12,AND(Z1070=8,V1070&lt;&gt;0),8,AND(Z1070=9,P1070&lt;&gt;0),25,AND(Z1070=9,R1070&lt;&gt;0),21,AND(Z1070=9,U1070="ALTO"),20,AND(Z1070=9,U1070="BAJO"),17,AND(Z1070=9,V1070&lt;&gt;0),13,AND(Z1070=10,P1070&lt;&gt;0),25,AND(Z1070=10,R1070&lt;&gt;0),22,AND(Z1070=10,U1070="ALTO"),21,AND(Z1070=10,U1070="BAJO"),18,AND(Z1070=10,V1070&lt;&gt;0),18,AND(Z1070=11,P1070&lt;&gt;0),25,AND(Z1070=11,R1070&lt;&gt;0),23,AND(Z1070=11,U1070="ALTO"),20,AND(Z1070=11,U1070="BAJO"),16,AND(Z1070=11,V1070&lt;&gt;0),11,AND(Z1070=12,P1070&lt;&gt;0),25,AND(Z1070=12,R1070&lt;&gt;0),23,AND(Z1070=12,U1070="ALTO"),20,AND(Z1070=12,U1070="BAJO"),16,AND(Z1070=12,V1070&lt;&gt;0),12,AND(Z1070=13,P1070&lt;&gt;0),25,AND(Z1070=13,R1070&lt;&gt;0),21,AND(Z1070=13,U1070="ALTO"),20,AND(Z1070=13,U1070="BAJO"),17,AND(Z1070=13,V1070&lt;&gt;0),17,AND(Z1070=14,P1070&lt;&gt;0),25,AND(Z1070=14,R1070&lt;&gt;0),24,AND(Z1070=14,U1070="ALTO"),23,AND(Z1070=14,U1070="BAJO"),21,AND(Z1070=14,V1070&lt;&gt;0),18,AND(Z1070=15,P1070&lt;&gt;0),25,AND(Z1070=15,R1070&lt;&gt;0),24,AND(Z1070=15,U1070="ALTO"),22,AND(Z1070=15,U1070="BAJO"),19,AND(Z1070=15,V1070&lt;&gt;0),19,AND(Z1070=16,P1070&lt;&gt;0),25,AND(Z1070=16,R1070&lt;&gt;0),23,AND(Z1070=16,U1070="ALTO"),23,AND(Z1070=16,U1070="BAJO"),23,AND(Z1070=16,V1070&lt;&gt;0),20,AND(Z1070=17,P1070&lt;&gt;0),25,AND(Z1070=17,R1070&lt;&gt;0),24,AND(Z1070=17,U1070="ALTO"),23,AND(Z1070=17,U1070="BAJO"),21,AND(Z1070=17,V1070&lt;&gt;0),20,AND(Z1070=18,P1070&lt;&gt;0),25,AND(Z1070=18,R1070&lt;&gt;0),24,AND(Z1070=18,U1070="ALTO"),23,AND(Z1070=18,U1070="BAJO"),22,AND(Z1070=18,V1070&lt;&gt;0),21,AND(Z1070=19,P1070&lt;&gt;0),25,AND(Z1070=19,R1070&lt;&gt;0),25,AND(Z1070=19,U1070="ALTO"),24,AND(Z1070=19,U1070="BAJO"),22,AND(Z1070=19,V1070&lt;&gt;0),22,AND(Z1070&lt;&gt;0,X1070&lt;&gt;0),Z1070,TRUE,"FALSO")</f>
        <v>FALSO</v>
      </c>
      <c r="AC1070" s="222"/>
      <c r="AD1070" s="222"/>
      <c r="AE1070" s="36"/>
      <c r="AF1070" s="37"/>
      <c r="AG1070" s="37"/>
      <c r="AH1070" s="25"/>
      <c r="AI1070" s="25"/>
      <c r="AJ1070" s="25"/>
      <c r="AK1070" s="25"/>
      <c r="AL1070" s="25"/>
      <c r="AM1070" s="25"/>
      <c r="AN1070" s="25"/>
      <c r="AO1070" s="35"/>
      <c r="AP1070" s="25"/>
      <c r="AQ1070" s="35"/>
      <c r="AR1070" s="25"/>
      <c r="AS1070" s="35"/>
      <c r="AT1070" s="25"/>
      <c r="AU1070" s="35"/>
      <c r="AV1070" s="25"/>
      <c r="AW1070" s="35"/>
      <c r="AX1070" s="25"/>
    </row>
    <row r="1071" spans="1:50" ht="26.25">
      <c r="A1071" s="285"/>
      <c r="B1071" s="381"/>
      <c r="C1071" s="379"/>
      <c r="D1071" s="378"/>
      <c r="E1071" s="252"/>
      <c r="F1071" s="253"/>
      <c r="G1071" s="225"/>
      <c r="H1071" s="227"/>
      <c r="I1071" s="254"/>
      <c r="J1071" s="255" t="e">
        <f>+VLOOKUP(I1071,Peligros_Aspectos!A:D,4,0)</f>
        <v>#N/A</v>
      </c>
      <c r="K1071" s="256" t="e">
        <f>+VLOOKUP(I1071,Peligros_Aspectos!A:D,2,0)</f>
        <v>#N/A</v>
      </c>
      <c r="L1071" s="257" t="e">
        <f>+VLOOKUP(I1071,Peligros_Aspectos!A:C,3,0)</f>
        <v>#N/A</v>
      </c>
      <c r="M1071" s="232"/>
      <c r="N1071" s="258"/>
      <c r="O1071" s="245" t="str">
        <f t="shared" si="81"/>
        <v/>
      </c>
      <c r="P1071" s="260"/>
      <c r="Q1071" s="260"/>
      <c r="R1071" s="260"/>
      <c r="S1071" s="260"/>
      <c r="T1071" s="260"/>
      <c r="U1071" s="258"/>
      <c r="V1071" s="264"/>
      <c r="W1071" s="264"/>
      <c r="X1071" s="260"/>
      <c r="Y1071" s="266"/>
      <c r="Z1071" s="245" t="str">
        <f t="shared" si="80"/>
        <v/>
      </c>
      <c r="AA1071" s="267"/>
      <c r="AB1071" s="245" t="str">
        <f t="array" ref="AB1071">_xlfn.IFS(AND(Z1071=1,P1071&lt;&gt;0),25,AND(Z1071=1,R1071&lt;&gt;0),21,AND(Z1071=1,U1071="ALTO"),16,AND(Z1071=1,U1071="BAJO"),11,AND(Z1071=1,V1071&lt;&gt;0),2,AND(Z1071=2,P1071&lt;&gt;0),25,AND(Z1071=2,R1071&lt;&gt;0),21,AND(Z1071=2,U1071="ALTO"),16,AND(Z1071=2,U1071="BAJO"),11,AND(Z1071=2,V1071&lt;&gt;0),4,AND(Z1071=3,P1071&lt;&gt;0),25,AND(Z1071=3,R1071&lt;&gt;0),21,AND(Z1071=3,U1071="ALTO"),16,AND(Z1071=3,U1071="BAJO"),12,AND(Z1071=3,V1071&lt;&gt;0),5,AND(Z1071=4,P1071&lt;&gt;0),25,AND(Z1071=4,R1071&lt;&gt;0),13,AND(Z1071=4,U1071="ALTO"),16,AND(Z1071=4,U1071="BAJO"),14,AND(Z1071=4,V1071&lt;&gt;0),7,AND(Z1071=5,P1071&lt;&gt;0),25,AND(Z1071=5,R1071&lt;&gt;0),21,AND(Z1071=5,U1071="ALTO"),16,AND(Z1071=5,U1071="BAJO"),12,AND(Z1071=5,V1071&lt;&gt;0),8,AND(Z1071=6,P1071&lt;&gt;0),25,AND(Z1071=6,R1071&lt;&gt;0),21,AND(Z1071=6,U1071="ALTO"),20,AND(Z1071=6,U1071="BAJO"),17,AND(Z1071=6,V1071&lt;&gt;0),6,AND(Z1071=7,P1071&lt;&gt;0),25,AND(Z1071=7,R1071&lt;&gt;0),23,AND(Z1071=7,U1071="ALTO"),16,AND(Z1071=7,U1071="BAJO"),11,AND(Z1071=7,V1071&lt;&gt;0),7,AND(Z1071=8,P1071&lt;&gt;0),25,AND(Z1071=8,R1071&lt;&gt;0),21,AND(Z1071=8,U1071="ALTO"),16,AND(Z1071=8,U1071="BAJO"),12,AND(Z1071=8,V1071&lt;&gt;0),8,AND(Z1071=9,P1071&lt;&gt;0),25,AND(Z1071=9,R1071&lt;&gt;0),21,AND(Z1071=9,U1071="ALTO"),20,AND(Z1071=9,U1071="BAJO"),17,AND(Z1071=9,V1071&lt;&gt;0),13,AND(Z1071=10,P1071&lt;&gt;0),25,AND(Z1071=10,R1071&lt;&gt;0),22,AND(Z1071=10,U1071="ALTO"),21,AND(Z1071=10,U1071="BAJO"),18,AND(Z1071=10,V1071&lt;&gt;0),18,AND(Z1071=11,P1071&lt;&gt;0),25,AND(Z1071=11,R1071&lt;&gt;0),23,AND(Z1071=11,U1071="ALTO"),20,AND(Z1071=11,U1071="BAJO"),16,AND(Z1071=11,V1071&lt;&gt;0),11,AND(Z1071=12,P1071&lt;&gt;0),25,AND(Z1071=12,R1071&lt;&gt;0),23,AND(Z1071=12,U1071="ALTO"),20,AND(Z1071=12,U1071="BAJO"),16,AND(Z1071=12,V1071&lt;&gt;0),12,AND(Z1071=13,P1071&lt;&gt;0),25,AND(Z1071=13,R1071&lt;&gt;0),21,AND(Z1071=13,U1071="ALTO"),20,AND(Z1071=13,U1071="BAJO"),17,AND(Z1071=13,V1071&lt;&gt;0),17,AND(Z1071=14,P1071&lt;&gt;0),25,AND(Z1071=14,R1071&lt;&gt;0),24,AND(Z1071=14,U1071="ALTO"),23,AND(Z1071=14,U1071="BAJO"),21,AND(Z1071=14,V1071&lt;&gt;0),18,AND(Z1071=15,P1071&lt;&gt;0),25,AND(Z1071=15,R1071&lt;&gt;0),24,AND(Z1071=15,U1071="ALTO"),22,AND(Z1071=15,U1071="BAJO"),19,AND(Z1071=15,V1071&lt;&gt;0),19,AND(Z1071=16,P1071&lt;&gt;0),25,AND(Z1071=16,R1071&lt;&gt;0),23,AND(Z1071=16,U1071="ALTO"),23,AND(Z1071=16,U1071="BAJO"),23,AND(Z1071=16,V1071&lt;&gt;0),20,AND(Z1071=17,P1071&lt;&gt;0),25,AND(Z1071=17,R1071&lt;&gt;0),24,AND(Z1071=17,U1071="ALTO"),23,AND(Z1071=17,U1071="BAJO"),21,AND(Z1071=17,V1071&lt;&gt;0),20,AND(Z1071=18,P1071&lt;&gt;0),25,AND(Z1071=18,R1071&lt;&gt;0),24,AND(Z1071=18,U1071="ALTO"),23,AND(Z1071=18,U1071="BAJO"),22,AND(Z1071=18,V1071&lt;&gt;0),21,AND(Z1071=19,P1071&lt;&gt;0),25,AND(Z1071=19,R1071&lt;&gt;0),25,AND(Z1071=19,U1071="ALTO"),24,AND(Z1071=19,U1071="BAJO"),22,AND(Z1071=19,V1071&lt;&gt;0),22,AND(Z1071&lt;&gt;0,X1071&lt;&gt;0),Z1071,TRUE,"FALSO")</f>
        <v>FALSO</v>
      </c>
      <c r="AC1071" s="222"/>
      <c r="AD1071" s="222"/>
      <c r="AE1071" s="36"/>
      <c r="AF1071" s="37"/>
      <c r="AG1071" s="37"/>
      <c r="AH1071" s="25"/>
      <c r="AI1071" s="25"/>
      <c r="AJ1071" s="25"/>
      <c r="AK1071" s="25"/>
      <c r="AL1071" s="25"/>
      <c r="AM1071" s="25"/>
      <c r="AN1071" s="25"/>
      <c r="AO1071" s="35"/>
      <c r="AP1071" s="25"/>
      <c r="AQ1071" s="35"/>
      <c r="AR1071" s="25"/>
      <c r="AS1071" s="35"/>
      <c r="AT1071" s="25"/>
      <c r="AU1071" s="35"/>
      <c r="AV1071" s="25"/>
      <c r="AW1071" s="35"/>
      <c r="AX1071" s="25"/>
    </row>
    <row r="1072" spans="1:50" ht="26.25">
      <c r="A1072" s="285"/>
      <c r="B1072" s="381"/>
      <c r="C1072" s="379"/>
      <c r="D1072" s="378"/>
      <c r="E1072" s="252"/>
      <c r="F1072" s="253"/>
      <c r="G1072" s="225"/>
      <c r="H1072" s="227"/>
      <c r="I1072" s="254"/>
      <c r="J1072" s="255" t="e">
        <f>+VLOOKUP(I1072,Peligros_Aspectos!A:D,4,0)</f>
        <v>#N/A</v>
      </c>
      <c r="K1072" s="256" t="e">
        <f>+VLOOKUP(I1072,Peligros_Aspectos!A:D,2,0)</f>
        <v>#N/A</v>
      </c>
      <c r="L1072" s="257" t="e">
        <f>+VLOOKUP(I1072,Peligros_Aspectos!A:C,3,0)</f>
        <v>#N/A</v>
      </c>
      <c r="M1072" s="232"/>
      <c r="N1072" s="258"/>
      <c r="O1072" s="245" t="str">
        <f t="shared" si="81"/>
        <v/>
      </c>
      <c r="P1072" s="260"/>
      <c r="Q1072" s="260"/>
      <c r="R1072" s="260"/>
      <c r="S1072" s="260"/>
      <c r="T1072" s="260"/>
      <c r="U1072" s="258"/>
      <c r="V1072" s="264"/>
      <c r="W1072" s="264"/>
      <c r="X1072" s="260"/>
      <c r="Y1072" s="266"/>
      <c r="Z1072" s="245" t="str">
        <f t="shared" si="80"/>
        <v/>
      </c>
      <c r="AA1072" s="267"/>
      <c r="AB1072" s="245" t="str">
        <f t="array" ref="AB1072">_xlfn.IFS(AND(Z1072=1,P1072&lt;&gt;0),25,AND(Z1072=1,R1072&lt;&gt;0),21,AND(Z1072=1,U1072="ALTO"),16,AND(Z1072=1,U1072="BAJO"),11,AND(Z1072=1,V1072&lt;&gt;0),2,AND(Z1072=2,P1072&lt;&gt;0),25,AND(Z1072=2,R1072&lt;&gt;0),21,AND(Z1072=2,U1072="ALTO"),16,AND(Z1072=2,U1072="BAJO"),11,AND(Z1072=2,V1072&lt;&gt;0),4,AND(Z1072=3,P1072&lt;&gt;0),25,AND(Z1072=3,R1072&lt;&gt;0),21,AND(Z1072=3,U1072="ALTO"),16,AND(Z1072=3,U1072="BAJO"),12,AND(Z1072=3,V1072&lt;&gt;0),5,AND(Z1072=4,P1072&lt;&gt;0),25,AND(Z1072=4,R1072&lt;&gt;0),13,AND(Z1072=4,U1072="ALTO"),16,AND(Z1072=4,U1072="BAJO"),14,AND(Z1072=4,V1072&lt;&gt;0),7,AND(Z1072=5,P1072&lt;&gt;0),25,AND(Z1072=5,R1072&lt;&gt;0),21,AND(Z1072=5,U1072="ALTO"),16,AND(Z1072=5,U1072="BAJO"),12,AND(Z1072=5,V1072&lt;&gt;0),8,AND(Z1072=6,P1072&lt;&gt;0),25,AND(Z1072=6,R1072&lt;&gt;0),21,AND(Z1072=6,U1072="ALTO"),20,AND(Z1072=6,U1072="BAJO"),17,AND(Z1072=6,V1072&lt;&gt;0),6,AND(Z1072=7,P1072&lt;&gt;0),25,AND(Z1072=7,R1072&lt;&gt;0),23,AND(Z1072=7,U1072="ALTO"),16,AND(Z1072=7,U1072="BAJO"),11,AND(Z1072=7,V1072&lt;&gt;0),7,AND(Z1072=8,P1072&lt;&gt;0),25,AND(Z1072=8,R1072&lt;&gt;0),21,AND(Z1072=8,U1072="ALTO"),16,AND(Z1072=8,U1072="BAJO"),12,AND(Z1072=8,V1072&lt;&gt;0),8,AND(Z1072=9,P1072&lt;&gt;0),25,AND(Z1072=9,R1072&lt;&gt;0),21,AND(Z1072=9,U1072="ALTO"),20,AND(Z1072=9,U1072="BAJO"),17,AND(Z1072=9,V1072&lt;&gt;0),13,AND(Z1072=10,P1072&lt;&gt;0),25,AND(Z1072=10,R1072&lt;&gt;0),22,AND(Z1072=10,U1072="ALTO"),21,AND(Z1072=10,U1072="BAJO"),18,AND(Z1072=10,V1072&lt;&gt;0),18,AND(Z1072=11,P1072&lt;&gt;0),25,AND(Z1072=11,R1072&lt;&gt;0),23,AND(Z1072=11,U1072="ALTO"),20,AND(Z1072=11,U1072="BAJO"),16,AND(Z1072=11,V1072&lt;&gt;0),11,AND(Z1072=12,P1072&lt;&gt;0),25,AND(Z1072=12,R1072&lt;&gt;0),23,AND(Z1072=12,U1072="ALTO"),20,AND(Z1072=12,U1072="BAJO"),16,AND(Z1072=12,V1072&lt;&gt;0),12,AND(Z1072=13,P1072&lt;&gt;0),25,AND(Z1072=13,R1072&lt;&gt;0),21,AND(Z1072=13,U1072="ALTO"),20,AND(Z1072=13,U1072="BAJO"),17,AND(Z1072=13,V1072&lt;&gt;0),17,AND(Z1072=14,P1072&lt;&gt;0),25,AND(Z1072=14,R1072&lt;&gt;0),24,AND(Z1072=14,U1072="ALTO"),23,AND(Z1072=14,U1072="BAJO"),21,AND(Z1072=14,V1072&lt;&gt;0),18,AND(Z1072=15,P1072&lt;&gt;0),25,AND(Z1072=15,R1072&lt;&gt;0),24,AND(Z1072=15,U1072="ALTO"),22,AND(Z1072=15,U1072="BAJO"),19,AND(Z1072=15,V1072&lt;&gt;0),19,AND(Z1072=16,P1072&lt;&gt;0),25,AND(Z1072=16,R1072&lt;&gt;0),23,AND(Z1072=16,U1072="ALTO"),23,AND(Z1072=16,U1072="BAJO"),23,AND(Z1072=16,V1072&lt;&gt;0),20,AND(Z1072=17,P1072&lt;&gt;0),25,AND(Z1072=17,R1072&lt;&gt;0),24,AND(Z1072=17,U1072="ALTO"),23,AND(Z1072=17,U1072="BAJO"),21,AND(Z1072=17,V1072&lt;&gt;0),20,AND(Z1072=18,P1072&lt;&gt;0),25,AND(Z1072=18,R1072&lt;&gt;0),24,AND(Z1072=18,U1072="ALTO"),23,AND(Z1072=18,U1072="BAJO"),22,AND(Z1072=18,V1072&lt;&gt;0),21,AND(Z1072=19,P1072&lt;&gt;0),25,AND(Z1072=19,R1072&lt;&gt;0),25,AND(Z1072=19,U1072="ALTO"),24,AND(Z1072=19,U1072="BAJO"),22,AND(Z1072=19,V1072&lt;&gt;0),22,AND(Z1072&lt;&gt;0,X1072&lt;&gt;0),Z1072,TRUE,"FALSO")</f>
        <v>FALSO</v>
      </c>
      <c r="AC1072" s="222"/>
      <c r="AD1072" s="222"/>
      <c r="AE1072" s="36"/>
      <c r="AF1072" s="37"/>
      <c r="AG1072" s="37"/>
      <c r="AH1072" s="25"/>
      <c r="AI1072" s="25"/>
      <c r="AJ1072" s="25"/>
      <c r="AK1072" s="25"/>
      <c r="AL1072" s="25"/>
      <c r="AM1072" s="25"/>
      <c r="AN1072" s="25"/>
      <c r="AO1072" s="35"/>
      <c r="AP1072" s="25"/>
      <c r="AQ1072" s="35"/>
      <c r="AR1072" s="25"/>
      <c r="AS1072" s="35"/>
      <c r="AT1072" s="25"/>
      <c r="AU1072" s="35"/>
      <c r="AV1072" s="25"/>
      <c r="AW1072" s="35"/>
      <c r="AX1072" s="25"/>
    </row>
    <row r="1073" spans="1:50" ht="26.25">
      <c r="A1073" s="285"/>
      <c r="B1073" s="381"/>
      <c r="C1073" s="379"/>
      <c r="D1073" s="378"/>
      <c r="E1073" s="252"/>
      <c r="F1073" s="253"/>
      <c r="G1073" s="225"/>
      <c r="H1073" s="227"/>
      <c r="I1073" s="254"/>
      <c r="J1073" s="255" t="e">
        <f>+VLOOKUP(I1073,Peligros_Aspectos!A:D,4,0)</f>
        <v>#N/A</v>
      </c>
      <c r="K1073" s="256" t="e">
        <f>+VLOOKUP(I1073,Peligros_Aspectos!A:D,2,0)</f>
        <v>#N/A</v>
      </c>
      <c r="L1073" s="257" t="e">
        <f>+VLOOKUP(I1073,Peligros_Aspectos!A:C,3,0)</f>
        <v>#N/A</v>
      </c>
      <c r="M1073" s="232"/>
      <c r="N1073" s="258"/>
      <c r="O1073" s="245" t="str">
        <f t="shared" si="81"/>
        <v/>
      </c>
      <c r="P1073" s="260"/>
      <c r="Q1073" s="260"/>
      <c r="R1073" s="260"/>
      <c r="S1073" s="260"/>
      <c r="T1073" s="260"/>
      <c r="U1073" s="258"/>
      <c r="V1073" s="264"/>
      <c r="W1073" s="264"/>
      <c r="X1073" s="260"/>
      <c r="Y1073" s="266"/>
      <c r="Z1073" s="245" t="str">
        <f t="shared" si="80"/>
        <v/>
      </c>
      <c r="AA1073" s="267"/>
      <c r="AB1073" s="245" t="str">
        <f t="array" ref="AB1073">_xlfn.IFS(AND(Z1073=1,P1073&lt;&gt;0),25,AND(Z1073=1,R1073&lt;&gt;0),21,AND(Z1073=1,U1073="ALTO"),16,AND(Z1073=1,U1073="BAJO"),11,AND(Z1073=1,V1073&lt;&gt;0),2,AND(Z1073=2,P1073&lt;&gt;0),25,AND(Z1073=2,R1073&lt;&gt;0),21,AND(Z1073=2,U1073="ALTO"),16,AND(Z1073=2,U1073="BAJO"),11,AND(Z1073=2,V1073&lt;&gt;0),4,AND(Z1073=3,P1073&lt;&gt;0),25,AND(Z1073=3,R1073&lt;&gt;0),21,AND(Z1073=3,U1073="ALTO"),16,AND(Z1073=3,U1073="BAJO"),12,AND(Z1073=3,V1073&lt;&gt;0),5,AND(Z1073=4,P1073&lt;&gt;0),25,AND(Z1073=4,R1073&lt;&gt;0),13,AND(Z1073=4,U1073="ALTO"),16,AND(Z1073=4,U1073="BAJO"),14,AND(Z1073=4,V1073&lt;&gt;0),7,AND(Z1073=5,P1073&lt;&gt;0),25,AND(Z1073=5,R1073&lt;&gt;0),21,AND(Z1073=5,U1073="ALTO"),16,AND(Z1073=5,U1073="BAJO"),12,AND(Z1073=5,V1073&lt;&gt;0),8,AND(Z1073=6,P1073&lt;&gt;0),25,AND(Z1073=6,R1073&lt;&gt;0),21,AND(Z1073=6,U1073="ALTO"),20,AND(Z1073=6,U1073="BAJO"),17,AND(Z1073=6,V1073&lt;&gt;0),6,AND(Z1073=7,P1073&lt;&gt;0),25,AND(Z1073=7,R1073&lt;&gt;0),23,AND(Z1073=7,U1073="ALTO"),16,AND(Z1073=7,U1073="BAJO"),11,AND(Z1073=7,V1073&lt;&gt;0),7,AND(Z1073=8,P1073&lt;&gt;0),25,AND(Z1073=8,R1073&lt;&gt;0),21,AND(Z1073=8,U1073="ALTO"),16,AND(Z1073=8,U1073="BAJO"),12,AND(Z1073=8,V1073&lt;&gt;0),8,AND(Z1073=9,P1073&lt;&gt;0),25,AND(Z1073=9,R1073&lt;&gt;0),21,AND(Z1073=9,U1073="ALTO"),20,AND(Z1073=9,U1073="BAJO"),17,AND(Z1073=9,V1073&lt;&gt;0),13,AND(Z1073=10,P1073&lt;&gt;0),25,AND(Z1073=10,R1073&lt;&gt;0),22,AND(Z1073=10,U1073="ALTO"),21,AND(Z1073=10,U1073="BAJO"),18,AND(Z1073=10,V1073&lt;&gt;0),18,AND(Z1073=11,P1073&lt;&gt;0),25,AND(Z1073=11,R1073&lt;&gt;0),23,AND(Z1073=11,U1073="ALTO"),20,AND(Z1073=11,U1073="BAJO"),16,AND(Z1073=11,V1073&lt;&gt;0),11,AND(Z1073=12,P1073&lt;&gt;0),25,AND(Z1073=12,R1073&lt;&gt;0),23,AND(Z1073=12,U1073="ALTO"),20,AND(Z1073=12,U1073="BAJO"),16,AND(Z1073=12,V1073&lt;&gt;0),12,AND(Z1073=13,P1073&lt;&gt;0),25,AND(Z1073=13,R1073&lt;&gt;0),21,AND(Z1073=13,U1073="ALTO"),20,AND(Z1073=13,U1073="BAJO"),17,AND(Z1073=13,V1073&lt;&gt;0),17,AND(Z1073=14,P1073&lt;&gt;0),25,AND(Z1073=14,R1073&lt;&gt;0),24,AND(Z1073=14,U1073="ALTO"),23,AND(Z1073=14,U1073="BAJO"),21,AND(Z1073=14,V1073&lt;&gt;0),18,AND(Z1073=15,P1073&lt;&gt;0),25,AND(Z1073=15,R1073&lt;&gt;0),24,AND(Z1073=15,U1073="ALTO"),22,AND(Z1073=15,U1073="BAJO"),19,AND(Z1073=15,V1073&lt;&gt;0),19,AND(Z1073=16,P1073&lt;&gt;0),25,AND(Z1073=16,R1073&lt;&gt;0),23,AND(Z1073=16,U1073="ALTO"),23,AND(Z1073=16,U1073="BAJO"),23,AND(Z1073=16,V1073&lt;&gt;0),20,AND(Z1073=17,P1073&lt;&gt;0),25,AND(Z1073=17,R1073&lt;&gt;0),24,AND(Z1073=17,U1073="ALTO"),23,AND(Z1073=17,U1073="BAJO"),21,AND(Z1073=17,V1073&lt;&gt;0),20,AND(Z1073=18,P1073&lt;&gt;0),25,AND(Z1073=18,R1073&lt;&gt;0),24,AND(Z1073=18,U1073="ALTO"),23,AND(Z1073=18,U1073="BAJO"),22,AND(Z1073=18,V1073&lt;&gt;0),21,AND(Z1073=19,P1073&lt;&gt;0),25,AND(Z1073=19,R1073&lt;&gt;0),25,AND(Z1073=19,U1073="ALTO"),24,AND(Z1073=19,U1073="BAJO"),22,AND(Z1073=19,V1073&lt;&gt;0),22,AND(Z1073&lt;&gt;0,X1073&lt;&gt;0),Z1073,TRUE,"FALSO")</f>
        <v>FALSO</v>
      </c>
      <c r="AC1073" s="222"/>
      <c r="AD1073" s="222"/>
      <c r="AE1073" s="36"/>
      <c r="AF1073" s="37"/>
      <c r="AG1073" s="37"/>
      <c r="AH1073" s="25"/>
      <c r="AI1073" s="25"/>
      <c r="AJ1073" s="25"/>
      <c r="AK1073" s="25"/>
      <c r="AL1073" s="25"/>
      <c r="AM1073" s="25"/>
      <c r="AN1073" s="25"/>
      <c r="AO1073" s="35"/>
      <c r="AP1073" s="25"/>
      <c r="AQ1073" s="35"/>
      <c r="AR1073" s="25"/>
      <c r="AS1073" s="35"/>
      <c r="AT1073" s="25"/>
      <c r="AU1073" s="35"/>
      <c r="AV1073" s="25"/>
      <c r="AW1073" s="35"/>
      <c r="AX1073" s="25"/>
    </row>
    <row r="1074" spans="1:50" ht="26.25">
      <c r="A1074" s="285"/>
      <c r="B1074" s="381"/>
      <c r="C1074" s="379"/>
      <c r="D1074" s="378"/>
      <c r="E1074" s="252"/>
      <c r="F1074" s="253"/>
      <c r="G1074" s="225"/>
      <c r="H1074" s="227"/>
      <c r="I1074" s="254"/>
      <c r="J1074" s="255" t="e">
        <f>+VLOOKUP(I1074,Peligros_Aspectos!A:D,4,0)</f>
        <v>#N/A</v>
      </c>
      <c r="K1074" s="256" t="e">
        <f>+VLOOKUP(I1074,Peligros_Aspectos!A:D,2,0)</f>
        <v>#N/A</v>
      </c>
      <c r="L1074" s="257" t="e">
        <f>+VLOOKUP(I1074,Peligros_Aspectos!A:C,3,0)</f>
        <v>#N/A</v>
      </c>
      <c r="M1074" s="232"/>
      <c r="N1074" s="258"/>
      <c r="O1074" s="245" t="str">
        <f t="shared" si="81"/>
        <v/>
      </c>
      <c r="P1074" s="260"/>
      <c r="Q1074" s="260"/>
      <c r="R1074" s="260"/>
      <c r="S1074" s="260"/>
      <c r="T1074" s="260"/>
      <c r="U1074" s="258"/>
      <c r="V1074" s="264"/>
      <c r="W1074" s="264"/>
      <c r="X1074" s="260"/>
      <c r="Y1074" s="266"/>
      <c r="Z1074" s="245" t="str">
        <f t="shared" si="80"/>
        <v/>
      </c>
      <c r="AA1074" s="267"/>
      <c r="AB1074" s="245" t="str">
        <f t="array" ref="AB1074">_xlfn.IFS(AND(Z1074=1,P1074&lt;&gt;0),25,AND(Z1074=1,R1074&lt;&gt;0),21,AND(Z1074=1,U1074="ALTO"),16,AND(Z1074=1,U1074="BAJO"),11,AND(Z1074=1,V1074&lt;&gt;0),2,AND(Z1074=2,P1074&lt;&gt;0),25,AND(Z1074=2,R1074&lt;&gt;0),21,AND(Z1074=2,U1074="ALTO"),16,AND(Z1074=2,U1074="BAJO"),11,AND(Z1074=2,V1074&lt;&gt;0),4,AND(Z1074=3,P1074&lt;&gt;0),25,AND(Z1074=3,R1074&lt;&gt;0),21,AND(Z1074=3,U1074="ALTO"),16,AND(Z1074=3,U1074="BAJO"),12,AND(Z1074=3,V1074&lt;&gt;0),5,AND(Z1074=4,P1074&lt;&gt;0),25,AND(Z1074=4,R1074&lt;&gt;0),13,AND(Z1074=4,U1074="ALTO"),16,AND(Z1074=4,U1074="BAJO"),14,AND(Z1074=4,V1074&lt;&gt;0),7,AND(Z1074=5,P1074&lt;&gt;0),25,AND(Z1074=5,R1074&lt;&gt;0),21,AND(Z1074=5,U1074="ALTO"),16,AND(Z1074=5,U1074="BAJO"),12,AND(Z1074=5,V1074&lt;&gt;0),8,AND(Z1074=6,P1074&lt;&gt;0),25,AND(Z1074=6,R1074&lt;&gt;0),21,AND(Z1074=6,U1074="ALTO"),20,AND(Z1074=6,U1074="BAJO"),17,AND(Z1074=6,V1074&lt;&gt;0),6,AND(Z1074=7,P1074&lt;&gt;0),25,AND(Z1074=7,R1074&lt;&gt;0),23,AND(Z1074=7,U1074="ALTO"),16,AND(Z1074=7,U1074="BAJO"),11,AND(Z1074=7,V1074&lt;&gt;0),7,AND(Z1074=8,P1074&lt;&gt;0),25,AND(Z1074=8,R1074&lt;&gt;0),21,AND(Z1074=8,U1074="ALTO"),16,AND(Z1074=8,U1074="BAJO"),12,AND(Z1074=8,V1074&lt;&gt;0),8,AND(Z1074=9,P1074&lt;&gt;0),25,AND(Z1074=9,R1074&lt;&gt;0),21,AND(Z1074=9,U1074="ALTO"),20,AND(Z1074=9,U1074="BAJO"),17,AND(Z1074=9,V1074&lt;&gt;0),13,AND(Z1074=10,P1074&lt;&gt;0),25,AND(Z1074=10,R1074&lt;&gt;0),22,AND(Z1074=10,U1074="ALTO"),21,AND(Z1074=10,U1074="BAJO"),18,AND(Z1074=10,V1074&lt;&gt;0),18,AND(Z1074=11,P1074&lt;&gt;0),25,AND(Z1074=11,R1074&lt;&gt;0),23,AND(Z1074=11,U1074="ALTO"),20,AND(Z1074=11,U1074="BAJO"),16,AND(Z1074=11,V1074&lt;&gt;0),11,AND(Z1074=12,P1074&lt;&gt;0),25,AND(Z1074=12,R1074&lt;&gt;0),23,AND(Z1074=12,U1074="ALTO"),20,AND(Z1074=12,U1074="BAJO"),16,AND(Z1074=12,V1074&lt;&gt;0),12,AND(Z1074=13,P1074&lt;&gt;0),25,AND(Z1074=13,R1074&lt;&gt;0),21,AND(Z1074=13,U1074="ALTO"),20,AND(Z1074=13,U1074="BAJO"),17,AND(Z1074=13,V1074&lt;&gt;0),17,AND(Z1074=14,P1074&lt;&gt;0),25,AND(Z1074=14,R1074&lt;&gt;0),24,AND(Z1074=14,U1074="ALTO"),23,AND(Z1074=14,U1074="BAJO"),21,AND(Z1074=14,V1074&lt;&gt;0),18,AND(Z1074=15,P1074&lt;&gt;0),25,AND(Z1074=15,R1074&lt;&gt;0),24,AND(Z1074=15,U1074="ALTO"),22,AND(Z1074=15,U1074="BAJO"),19,AND(Z1074=15,V1074&lt;&gt;0),19,AND(Z1074=16,P1074&lt;&gt;0),25,AND(Z1074=16,R1074&lt;&gt;0),23,AND(Z1074=16,U1074="ALTO"),23,AND(Z1074=16,U1074="BAJO"),23,AND(Z1074=16,V1074&lt;&gt;0),20,AND(Z1074=17,P1074&lt;&gt;0),25,AND(Z1074=17,R1074&lt;&gt;0),24,AND(Z1074=17,U1074="ALTO"),23,AND(Z1074=17,U1074="BAJO"),21,AND(Z1074=17,V1074&lt;&gt;0),20,AND(Z1074=18,P1074&lt;&gt;0),25,AND(Z1074=18,R1074&lt;&gt;0),24,AND(Z1074=18,U1074="ALTO"),23,AND(Z1074=18,U1074="BAJO"),22,AND(Z1074=18,V1074&lt;&gt;0),21,AND(Z1074=19,P1074&lt;&gt;0),25,AND(Z1074=19,R1074&lt;&gt;0),25,AND(Z1074=19,U1074="ALTO"),24,AND(Z1074=19,U1074="BAJO"),22,AND(Z1074=19,V1074&lt;&gt;0),22,AND(Z1074&lt;&gt;0,X1074&lt;&gt;0),Z1074,TRUE,"FALSO")</f>
        <v>FALSO</v>
      </c>
      <c r="AC1074" s="222"/>
      <c r="AD1074" s="222"/>
      <c r="AE1074" s="36"/>
      <c r="AF1074" s="37"/>
      <c r="AG1074" s="37"/>
      <c r="AH1074" s="25"/>
      <c r="AI1074" s="25"/>
      <c r="AJ1074" s="25"/>
      <c r="AK1074" s="25"/>
      <c r="AL1074" s="25"/>
      <c r="AM1074" s="25"/>
      <c r="AN1074" s="25"/>
      <c r="AO1074" s="35"/>
      <c r="AP1074" s="25"/>
      <c r="AQ1074" s="35"/>
      <c r="AR1074" s="25"/>
      <c r="AS1074" s="35"/>
      <c r="AT1074" s="25"/>
      <c r="AU1074" s="35"/>
      <c r="AV1074" s="25"/>
      <c r="AW1074" s="35"/>
      <c r="AX1074" s="25"/>
    </row>
    <row r="1075" spans="1:50" ht="26.25">
      <c r="A1075" s="285"/>
      <c r="B1075" s="381"/>
      <c r="C1075" s="379"/>
      <c r="D1075" s="378"/>
      <c r="E1075" s="252"/>
      <c r="F1075" s="253"/>
      <c r="G1075" s="225"/>
      <c r="H1075" s="227"/>
      <c r="I1075" s="254"/>
      <c r="J1075" s="255" t="e">
        <f>+VLOOKUP(I1075,Peligros_Aspectos!A:D,4,0)</f>
        <v>#N/A</v>
      </c>
      <c r="K1075" s="256" t="e">
        <f>+VLOOKUP(I1075,Peligros_Aspectos!A:D,2,0)</f>
        <v>#N/A</v>
      </c>
      <c r="L1075" s="257" t="e">
        <f>+VLOOKUP(I1075,Peligros_Aspectos!A:C,3,0)</f>
        <v>#N/A</v>
      </c>
      <c r="M1075" s="232"/>
      <c r="N1075" s="258"/>
      <c r="O1075" s="245" t="str">
        <f t="shared" si="81"/>
        <v/>
      </c>
      <c r="P1075" s="260"/>
      <c r="Q1075" s="260"/>
      <c r="R1075" s="260"/>
      <c r="S1075" s="260"/>
      <c r="T1075" s="260"/>
      <c r="U1075" s="258"/>
      <c r="V1075" s="260"/>
      <c r="W1075" s="264"/>
      <c r="X1075" s="260"/>
      <c r="Y1075" s="266"/>
      <c r="Z1075" s="245" t="str">
        <f t="shared" ref="Z1075" si="83">O1075</f>
        <v/>
      </c>
      <c r="AA1075" s="267"/>
      <c r="AB1075" s="245" t="str">
        <f t="array" ref="AB1075">_xlfn.IFS(AND(Z1075=1,P1075&lt;&gt;0),25,AND(Z1075=1,R1075&lt;&gt;0),21,AND(Z1075=1,U1075="ALTO"),16,AND(Z1075=1,U1075="BAJO"),11,AND(Z1075=1,V1075&lt;&gt;0),2,AND(Z1075=2,P1075&lt;&gt;0),25,AND(Z1075=2,R1075&lt;&gt;0),21,AND(Z1075=2,U1075="ALTO"),16,AND(Z1075=2,U1075="BAJO"),11,AND(Z1075=2,V1075&lt;&gt;0),4,AND(Z1075=3,P1075&lt;&gt;0),25,AND(Z1075=3,R1075&lt;&gt;0),21,AND(Z1075=3,U1075="ALTO"),16,AND(Z1075=3,U1075="BAJO"),12,AND(Z1075=3,V1075&lt;&gt;0),5,AND(Z1075=4,P1075&lt;&gt;0),25,AND(Z1075=4,R1075&lt;&gt;0),13,AND(Z1075=4,U1075="ALTO"),16,AND(Z1075=4,U1075="BAJO"),14,AND(Z1075=4,V1075&lt;&gt;0),7,AND(Z1075=5,P1075&lt;&gt;0),25,AND(Z1075=5,R1075&lt;&gt;0),21,AND(Z1075=5,U1075="ALTO"),16,AND(Z1075=5,U1075="BAJO"),12,AND(Z1075=5,V1075&lt;&gt;0),8,AND(Z1075=6,P1075&lt;&gt;0),25,AND(Z1075=6,R1075&lt;&gt;0),21,AND(Z1075=6,U1075="ALTO"),20,AND(Z1075=6,U1075="BAJO"),17,AND(Z1075=6,V1075&lt;&gt;0),6,AND(Z1075=7,P1075&lt;&gt;0),25,AND(Z1075=7,R1075&lt;&gt;0),23,AND(Z1075=7,U1075="ALTO"),16,AND(Z1075=7,U1075="BAJO"),11,AND(Z1075=7,V1075&lt;&gt;0),7,AND(Z1075=8,P1075&lt;&gt;0),25,AND(Z1075=8,R1075&lt;&gt;0),21,AND(Z1075=8,U1075="ALTO"),16,AND(Z1075=8,U1075="BAJO"),12,AND(Z1075=8,V1075&lt;&gt;0),8,AND(Z1075=9,P1075&lt;&gt;0),25,AND(Z1075=9,R1075&lt;&gt;0),21,AND(Z1075=9,U1075="ALTO"),20,AND(Z1075=9,U1075="BAJO"),17,AND(Z1075=9,V1075&lt;&gt;0),13,AND(Z1075=10,P1075&lt;&gt;0),25,AND(Z1075=10,R1075&lt;&gt;0),22,AND(Z1075=10,U1075="ALTO"),21,AND(Z1075=10,U1075="BAJO"),18,AND(Z1075=10,V1075&lt;&gt;0),18,AND(Z1075=11,P1075&lt;&gt;0),25,AND(Z1075=11,R1075&lt;&gt;0),23,AND(Z1075=11,U1075="ALTO"),20,AND(Z1075=11,U1075="BAJO"),16,AND(Z1075=11,V1075&lt;&gt;0),11,AND(Z1075=12,P1075&lt;&gt;0),25,AND(Z1075=12,R1075&lt;&gt;0),23,AND(Z1075=12,U1075="ALTO"),20,AND(Z1075=12,U1075="BAJO"),16,AND(Z1075=12,V1075&lt;&gt;0),12,AND(Z1075=13,P1075&lt;&gt;0),25,AND(Z1075=13,R1075&lt;&gt;0),21,AND(Z1075=13,U1075="ALTO"),20,AND(Z1075=13,U1075="BAJO"),17,AND(Z1075=13,V1075&lt;&gt;0),17,AND(Z1075=14,P1075&lt;&gt;0),25,AND(Z1075=14,R1075&lt;&gt;0),24,AND(Z1075=14,U1075="ALTO"),23,AND(Z1075=14,U1075="BAJO"),21,AND(Z1075=14,V1075&lt;&gt;0),18,AND(Z1075=15,P1075&lt;&gt;0),25,AND(Z1075=15,R1075&lt;&gt;0),24,AND(Z1075=15,U1075="ALTO"),22,AND(Z1075=15,U1075="BAJO"),19,AND(Z1075=15,V1075&lt;&gt;0),19,AND(Z1075=16,P1075&lt;&gt;0),25,AND(Z1075=16,R1075&lt;&gt;0),23,AND(Z1075=16,U1075="ALTO"),23,AND(Z1075=16,U1075="BAJO"),23,AND(Z1075=16,V1075&lt;&gt;0),20,AND(Z1075=17,P1075&lt;&gt;0),25,AND(Z1075=17,R1075&lt;&gt;0),24,AND(Z1075=17,U1075="ALTO"),23,AND(Z1075=17,U1075="BAJO"),21,AND(Z1075=17,V1075&lt;&gt;0),20,AND(Z1075=18,P1075&lt;&gt;0),25,AND(Z1075=18,R1075&lt;&gt;0),24,AND(Z1075=18,U1075="ALTO"),23,AND(Z1075=18,U1075="BAJO"),22,AND(Z1075=18,V1075&lt;&gt;0),21,AND(Z1075=19,P1075&lt;&gt;0),25,AND(Z1075=19,R1075&lt;&gt;0),25,AND(Z1075=19,U1075="ALTO"),24,AND(Z1075=19,U1075="BAJO"),22,AND(Z1075=19,V1075&lt;&gt;0),22,AND(Z1075&lt;&gt;0,X1075&lt;&gt;0),Z1075,TRUE,"FALSO")</f>
        <v>FALSO</v>
      </c>
      <c r="AC1075" s="222"/>
      <c r="AD1075" s="222"/>
      <c r="AE1075" s="36"/>
      <c r="AF1075" s="37"/>
      <c r="AG1075" s="37"/>
      <c r="AH1075" s="25"/>
      <c r="AI1075" s="25"/>
      <c r="AJ1075" s="25"/>
      <c r="AK1075" s="25"/>
      <c r="AL1075" s="25"/>
      <c r="AM1075" s="25"/>
      <c r="AN1075" s="25"/>
      <c r="AO1075" s="35"/>
      <c r="AP1075" s="25"/>
      <c r="AQ1075" s="35"/>
      <c r="AR1075" s="25"/>
      <c r="AS1075" s="35"/>
      <c r="AT1075" s="25"/>
      <c r="AU1075" s="35"/>
      <c r="AV1075" s="25"/>
      <c r="AW1075" s="35"/>
      <c r="AX1075" s="25"/>
    </row>
    <row r="1076" spans="1:50" ht="26.25">
      <c r="A1076" s="285"/>
      <c r="B1076" s="381"/>
      <c r="C1076" s="379"/>
      <c r="D1076" s="378"/>
      <c r="E1076" s="252"/>
      <c r="F1076" s="253"/>
      <c r="G1076" s="225"/>
      <c r="H1076" s="227"/>
      <c r="I1076" s="254"/>
      <c r="J1076" s="255" t="e">
        <f>+VLOOKUP(I1076,Peligros_Aspectos!A:D,4,0)</f>
        <v>#N/A</v>
      </c>
      <c r="K1076" s="256" t="e">
        <f>+VLOOKUP(I1076,Peligros_Aspectos!A:D,2,0)</f>
        <v>#N/A</v>
      </c>
      <c r="L1076" s="257" t="e">
        <f>+VLOOKUP(I1076,Peligros_Aspectos!A:C,3,0)</f>
        <v>#N/A</v>
      </c>
      <c r="M1076" s="232"/>
      <c r="N1076" s="258"/>
      <c r="O1076" s="245" t="str">
        <f t="shared" si="81"/>
        <v/>
      </c>
      <c r="P1076" s="260"/>
      <c r="Q1076" s="260"/>
      <c r="R1076" s="260"/>
      <c r="S1076" s="260"/>
      <c r="T1076" s="260"/>
      <c r="U1076" s="258"/>
      <c r="V1076" s="264"/>
      <c r="W1076" s="264"/>
      <c r="X1076" s="260"/>
      <c r="Y1076" s="266"/>
      <c r="Z1076" s="245" t="str">
        <f t="shared" si="80"/>
        <v/>
      </c>
      <c r="AA1076" s="267"/>
      <c r="AB1076" s="245" t="str">
        <f t="array" ref="AB1076">_xlfn.IFS(AND(Z1076=1,P1076&lt;&gt;0),25,AND(Z1076=1,R1076&lt;&gt;0),21,AND(Z1076=1,U1076="ALTO"),16,AND(Z1076=1,U1076="BAJO"),11,AND(Z1076=1,V1076&lt;&gt;0),2,AND(Z1076=2,P1076&lt;&gt;0),25,AND(Z1076=2,R1076&lt;&gt;0),21,AND(Z1076=2,U1076="ALTO"),16,AND(Z1076=2,U1076="BAJO"),11,AND(Z1076=2,V1076&lt;&gt;0),4,AND(Z1076=3,P1076&lt;&gt;0),25,AND(Z1076=3,R1076&lt;&gt;0),21,AND(Z1076=3,U1076="ALTO"),16,AND(Z1076=3,U1076="BAJO"),12,AND(Z1076=3,V1076&lt;&gt;0),5,AND(Z1076=4,P1076&lt;&gt;0),25,AND(Z1076=4,R1076&lt;&gt;0),13,AND(Z1076=4,U1076="ALTO"),16,AND(Z1076=4,U1076="BAJO"),14,AND(Z1076=4,V1076&lt;&gt;0),7,AND(Z1076=5,P1076&lt;&gt;0),25,AND(Z1076=5,R1076&lt;&gt;0),21,AND(Z1076=5,U1076="ALTO"),16,AND(Z1076=5,U1076="BAJO"),12,AND(Z1076=5,V1076&lt;&gt;0),8,AND(Z1076=6,P1076&lt;&gt;0),25,AND(Z1076=6,R1076&lt;&gt;0),21,AND(Z1076=6,U1076="ALTO"),20,AND(Z1076=6,U1076="BAJO"),17,AND(Z1076=6,V1076&lt;&gt;0),6,AND(Z1076=7,P1076&lt;&gt;0),25,AND(Z1076=7,R1076&lt;&gt;0),23,AND(Z1076=7,U1076="ALTO"),16,AND(Z1076=7,U1076="BAJO"),11,AND(Z1076=7,V1076&lt;&gt;0),7,AND(Z1076=8,P1076&lt;&gt;0),25,AND(Z1076=8,R1076&lt;&gt;0),21,AND(Z1076=8,U1076="ALTO"),16,AND(Z1076=8,U1076="BAJO"),12,AND(Z1076=8,V1076&lt;&gt;0),8,AND(Z1076=9,P1076&lt;&gt;0),25,AND(Z1076=9,R1076&lt;&gt;0),21,AND(Z1076=9,U1076="ALTO"),20,AND(Z1076=9,U1076="BAJO"),17,AND(Z1076=9,V1076&lt;&gt;0),13,AND(Z1076=10,P1076&lt;&gt;0),25,AND(Z1076=10,R1076&lt;&gt;0),22,AND(Z1076=10,U1076="ALTO"),21,AND(Z1076=10,U1076="BAJO"),18,AND(Z1076=10,V1076&lt;&gt;0),18,AND(Z1076=11,P1076&lt;&gt;0),25,AND(Z1076=11,R1076&lt;&gt;0),23,AND(Z1076=11,U1076="ALTO"),20,AND(Z1076=11,U1076="BAJO"),16,AND(Z1076=11,V1076&lt;&gt;0),11,AND(Z1076=12,P1076&lt;&gt;0),25,AND(Z1076=12,R1076&lt;&gt;0),23,AND(Z1076=12,U1076="ALTO"),20,AND(Z1076=12,U1076="BAJO"),16,AND(Z1076=12,V1076&lt;&gt;0),12,AND(Z1076=13,P1076&lt;&gt;0),25,AND(Z1076=13,R1076&lt;&gt;0),21,AND(Z1076=13,U1076="ALTO"),20,AND(Z1076=13,U1076="BAJO"),17,AND(Z1076=13,V1076&lt;&gt;0),17,AND(Z1076=14,P1076&lt;&gt;0),25,AND(Z1076=14,R1076&lt;&gt;0),24,AND(Z1076=14,U1076="ALTO"),23,AND(Z1076=14,U1076="BAJO"),21,AND(Z1076=14,V1076&lt;&gt;0),18,AND(Z1076=15,P1076&lt;&gt;0),25,AND(Z1076=15,R1076&lt;&gt;0),24,AND(Z1076=15,U1076="ALTO"),22,AND(Z1076=15,U1076="BAJO"),19,AND(Z1076=15,V1076&lt;&gt;0),19,AND(Z1076=16,P1076&lt;&gt;0),25,AND(Z1076=16,R1076&lt;&gt;0),23,AND(Z1076=16,U1076="ALTO"),23,AND(Z1076=16,U1076="BAJO"),23,AND(Z1076=16,V1076&lt;&gt;0),20,AND(Z1076=17,P1076&lt;&gt;0),25,AND(Z1076=17,R1076&lt;&gt;0),24,AND(Z1076=17,U1076="ALTO"),23,AND(Z1076=17,U1076="BAJO"),21,AND(Z1076=17,V1076&lt;&gt;0),20,AND(Z1076=18,P1076&lt;&gt;0),25,AND(Z1076=18,R1076&lt;&gt;0),24,AND(Z1076=18,U1076="ALTO"),23,AND(Z1076=18,U1076="BAJO"),22,AND(Z1076=18,V1076&lt;&gt;0),21,AND(Z1076=19,P1076&lt;&gt;0),25,AND(Z1076=19,R1076&lt;&gt;0),25,AND(Z1076=19,U1076="ALTO"),24,AND(Z1076=19,U1076="BAJO"),22,AND(Z1076=19,V1076&lt;&gt;0),22,AND(Z1076&lt;&gt;0,X1076&lt;&gt;0),Z1076,TRUE,"FALSO")</f>
        <v>FALSO</v>
      </c>
      <c r="AC1076" s="222"/>
      <c r="AD1076" s="222"/>
      <c r="AE1076" s="36"/>
      <c r="AF1076" s="37"/>
      <c r="AG1076" s="37"/>
      <c r="AH1076" s="25"/>
      <c r="AI1076" s="25"/>
      <c r="AJ1076" s="25"/>
      <c r="AK1076" s="25"/>
      <c r="AL1076" s="25"/>
      <c r="AM1076" s="25"/>
      <c r="AN1076" s="25"/>
      <c r="AO1076" s="35"/>
      <c r="AP1076" s="25"/>
      <c r="AQ1076" s="35"/>
      <c r="AR1076" s="25"/>
      <c r="AS1076" s="35"/>
      <c r="AT1076" s="25"/>
      <c r="AU1076" s="35"/>
      <c r="AV1076" s="25"/>
      <c r="AW1076" s="35"/>
      <c r="AX1076" s="25"/>
    </row>
    <row r="1077" spans="1:50" ht="26.25">
      <c r="A1077" s="285"/>
      <c r="B1077" s="381"/>
      <c r="C1077" s="379"/>
      <c r="D1077" s="378"/>
      <c r="E1077" s="252"/>
      <c r="F1077" s="253"/>
      <c r="G1077" s="225"/>
      <c r="H1077" s="227"/>
      <c r="I1077" s="254"/>
      <c r="J1077" s="255" t="e">
        <f>+VLOOKUP(I1077,Peligros_Aspectos!A:D,4,0)</f>
        <v>#N/A</v>
      </c>
      <c r="K1077" s="256" t="e">
        <f>+VLOOKUP(I1077,Peligros_Aspectos!A:D,2,0)</f>
        <v>#N/A</v>
      </c>
      <c r="L1077" s="257" t="e">
        <f>+VLOOKUP(I1077,Peligros_Aspectos!A:C,3,0)</f>
        <v>#N/A</v>
      </c>
      <c r="M1077" s="232"/>
      <c r="N1077" s="258"/>
      <c r="O1077" s="245" t="str">
        <f t="shared" si="81"/>
        <v/>
      </c>
      <c r="P1077" s="260"/>
      <c r="Q1077" s="260"/>
      <c r="R1077" s="260"/>
      <c r="S1077" s="260"/>
      <c r="T1077" s="260"/>
      <c r="U1077" s="258"/>
      <c r="V1077" s="264"/>
      <c r="W1077" s="264"/>
      <c r="X1077" s="260"/>
      <c r="Y1077" s="266"/>
      <c r="Z1077" s="245" t="str">
        <f t="shared" si="80"/>
        <v/>
      </c>
      <c r="AA1077" s="267"/>
      <c r="AB1077" s="245" t="str">
        <f t="array" ref="AB1077">_xlfn.IFS(AND(Z1077=1,P1077&lt;&gt;0),25,AND(Z1077=1,R1077&lt;&gt;0),21,AND(Z1077=1,U1077="ALTO"),16,AND(Z1077=1,U1077="BAJO"),11,AND(Z1077=1,V1077&lt;&gt;0),2,AND(Z1077=2,P1077&lt;&gt;0),25,AND(Z1077=2,R1077&lt;&gt;0),21,AND(Z1077=2,U1077="ALTO"),16,AND(Z1077=2,U1077="BAJO"),11,AND(Z1077=2,V1077&lt;&gt;0),4,AND(Z1077=3,P1077&lt;&gt;0),25,AND(Z1077=3,R1077&lt;&gt;0),21,AND(Z1077=3,U1077="ALTO"),16,AND(Z1077=3,U1077="BAJO"),12,AND(Z1077=3,V1077&lt;&gt;0),5,AND(Z1077=4,P1077&lt;&gt;0),25,AND(Z1077=4,R1077&lt;&gt;0),13,AND(Z1077=4,U1077="ALTO"),16,AND(Z1077=4,U1077="BAJO"),14,AND(Z1077=4,V1077&lt;&gt;0),7,AND(Z1077=5,P1077&lt;&gt;0),25,AND(Z1077=5,R1077&lt;&gt;0),21,AND(Z1077=5,U1077="ALTO"),16,AND(Z1077=5,U1077="BAJO"),12,AND(Z1077=5,V1077&lt;&gt;0),8,AND(Z1077=6,P1077&lt;&gt;0),25,AND(Z1077=6,R1077&lt;&gt;0),21,AND(Z1077=6,U1077="ALTO"),20,AND(Z1077=6,U1077="BAJO"),17,AND(Z1077=6,V1077&lt;&gt;0),6,AND(Z1077=7,P1077&lt;&gt;0),25,AND(Z1077=7,R1077&lt;&gt;0),23,AND(Z1077=7,U1077="ALTO"),16,AND(Z1077=7,U1077="BAJO"),11,AND(Z1077=7,V1077&lt;&gt;0),7,AND(Z1077=8,P1077&lt;&gt;0),25,AND(Z1077=8,R1077&lt;&gt;0),21,AND(Z1077=8,U1077="ALTO"),16,AND(Z1077=8,U1077="BAJO"),12,AND(Z1077=8,V1077&lt;&gt;0),8,AND(Z1077=9,P1077&lt;&gt;0),25,AND(Z1077=9,R1077&lt;&gt;0),21,AND(Z1077=9,U1077="ALTO"),20,AND(Z1077=9,U1077="BAJO"),17,AND(Z1077=9,V1077&lt;&gt;0),13,AND(Z1077=10,P1077&lt;&gt;0),25,AND(Z1077=10,R1077&lt;&gt;0),22,AND(Z1077=10,U1077="ALTO"),21,AND(Z1077=10,U1077="BAJO"),18,AND(Z1077=10,V1077&lt;&gt;0),18,AND(Z1077=11,P1077&lt;&gt;0),25,AND(Z1077=11,R1077&lt;&gt;0),23,AND(Z1077=11,U1077="ALTO"),20,AND(Z1077=11,U1077="BAJO"),16,AND(Z1077=11,V1077&lt;&gt;0),11,AND(Z1077=12,P1077&lt;&gt;0),25,AND(Z1077=12,R1077&lt;&gt;0),23,AND(Z1077=12,U1077="ALTO"),20,AND(Z1077=12,U1077="BAJO"),16,AND(Z1077=12,V1077&lt;&gt;0),12,AND(Z1077=13,P1077&lt;&gt;0),25,AND(Z1077=13,R1077&lt;&gt;0),21,AND(Z1077=13,U1077="ALTO"),20,AND(Z1077=13,U1077="BAJO"),17,AND(Z1077=13,V1077&lt;&gt;0),17,AND(Z1077=14,P1077&lt;&gt;0),25,AND(Z1077=14,R1077&lt;&gt;0),24,AND(Z1077=14,U1077="ALTO"),23,AND(Z1077=14,U1077="BAJO"),21,AND(Z1077=14,V1077&lt;&gt;0),18,AND(Z1077=15,P1077&lt;&gt;0),25,AND(Z1077=15,R1077&lt;&gt;0),24,AND(Z1077=15,U1077="ALTO"),22,AND(Z1077=15,U1077="BAJO"),19,AND(Z1077=15,V1077&lt;&gt;0),19,AND(Z1077=16,P1077&lt;&gt;0),25,AND(Z1077=16,R1077&lt;&gt;0),23,AND(Z1077=16,U1077="ALTO"),23,AND(Z1077=16,U1077="BAJO"),23,AND(Z1077=16,V1077&lt;&gt;0),20,AND(Z1077=17,P1077&lt;&gt;0),25,AND(Z1077=17,R1077&lt;&gt;0),24,AND(Z1077=17,U1077="ALTO"),23,AND(Z1077=17,U1077="BAJO"),21,AND(Z1077=17,V1077&lt;&gt;0),20,AND(Z1077=18,P1077&lt;&gt;0),25,AND(Z1077=18,R1077&lt;&gt;0),24,AND(Z1077=18,U1077="ALTO"),23,AND(Z1077=18,U1077="BAJO"),22,AND(Z1077=18,V1077&lt;&gt;0),21,AND(Z1077=19,P1077&lt;&gt;0),25,AND(Z1077=19,R1077&lt;&gt;0),25,AND(Z1077=19,U1077="ALTO"),24,AND(Z1077=19,U1077="BAJO"),22,AND(Z1077=19,V1077&lt;&gt;0),22,AND(Z1077&lt;&gt;0,X1077&lt;&gt;0),Z1077,TRUE,"FALSO")</f>
        <v>FALSO</v>
      </c>
      <c r="AC1077" s="222"/>
      <c r="AD1077" s="222"/>
      <c r="AE1077" s="36"/>
      <c r="AF1077" s="37"/>
      <c r="AG1077" s="37"/>
      <c r="AH1077" s="25"/>
      <c r="AI1077" s="25"/>
      <c r="AJ1077" s="25"/>
      <c r="AK1077" s="25"/>
      <c r="AL1077" s="25"/>
      <c r="AM1077" s="25"/>
      <c r="AN1077" s="25"/>
      <c r="AO1077" s="35"/>
      <c r="AP1077" s="25"/>
      <c r="AQ1077" s="35"/>
      <c r="AR1077" s="25"/>
      <c r="AS1077" s="35"/>
      <c r="AT1077" s="25"/>
      <c r="AU1077" s="35"/>
      <c r="AV1077" s="25"/>
      <c r="AW1077" s="35"/>
      <c r="AX1077" s="25"/>
    </row>
    <row r="1078" spans="1:50" ht="26.25">
      <c r="A1078" s="285"/>
      <c r="B1078" s="381"/>
      <c r="C1078" s="379"/>
      <c r="D1078" s="378"/>
      <c r="E1078" s="252"/>
      <c r="F1078" s="253"/>
      <c r="G1078" s="225"/>
      <c r="H1078" s="227"/>
      <c r="I1078" s="254"/>
      <c r="J1078" s="255" t="e">
        <f>+VLOOKUP(I1078,Peligros_Aspectos!A:D,4,0)</f>
        <v>#N/A</v>
      </c>
      <c r="K1078" s="256" t="e">
        <f>+VLOOKUP(I1078,Peligros_Aspectos!A:D,2,0)</f>
        <v>#N/A</v>
      </c>
      <c r="L1078" s="257" t="e">
        <f>+VLOOKUP(I1078,Peligros_Aspectos!A:C,3,0)</f>
        <v>#N/A</v>
      </c>
      <c r="M1078" s="232"/>
      <c r="N1078" s="258"/>
      <c r="O1078" s="245" t="str">
        <f t="shared" si="81"/>
        <v/>
      </c>
      <c r="P1078" s="260"/>
      <c r="Q1078" s="260"/>
      <c r="R1078" s="260"/>
      <c r="S1078" s="260"/>
      <c r="T1078" s="260"/>
      <c r="U1078" s="258"/>
      <c r="V1078" s="264"/>
      <c r="W1078" s="264"/>
      <c r="X1078" s="260"/>
      <c r="Y1078" s="266"/>
      <c r="Z1078" s="245" t="str">
        <f t="shared" si="80"/>
        <v/>
      </c>
      <c r="AA1078" s="267"/>
      <c r="AB1078" s="245" t="str">
        <f t="array" ref="AB1078">_xlfn.IFS(AND(Z1078=1,P1078&lt;&gt;0),25,AND(Z1078=1,R1078&lt;&gt;0),21,AND(Z1078=1,U1078="ALTO"),16,AND(Z1078=1,U1078="BAJO"),11,AND(Z1078=1,V1078&lt;&gt;0),2,AND(Z1078=2,P1078&lt;&gt;0),25,AND(Z1078=2,R1078&lt;&gt;0),21,AND(Z1078=2,U1078="ALTO"),16,AND(Z1078=2,U1078="BAJO"),11,AND(Z1078=2,V1078&lt;&gt;0),4,AND(Z1078=3,P1078&lt;&gt;0),25,AND(Z1078=3,R1078&lt;&gt;0),21,AND(Z1078=3,U1078="ALTO"),16,AND(Z1078=3,U1078="BAJO"),12,AND(Z1078=3,V1078&lt;&gt;0),5,AND(Z1078=4,P1078&lt;&gt;0),25,AND(Z1078=4,R1078&lt;&gt;0),13,AND(Z1078=4,U1078="ALTO"),16,AND(Z1078=4,U1078="BAJO"),14,AND(Z1078=4,V1078&lt;&gt;0),7,AND(Z1078=5,P1078&lt;&gt;0),25,AND(Z1078=5,R1078&lt;&gt;0),21,AND(Z1078=5,U1078="ALTO"),16,AND(Z1078=5,U1078="BAJO"),12,AND(Z1078=5,V1078&lt;&gt;0),8,AND(Z1078=6,P1078&lt;&gt;0),25,AND(Z1078=6,R1078&lt;&gt;0),21,AND(Z1078=6,U1078="ALTO"),20,AND(Z1078=6,U1078="BAJO"),17,AND(Z1078=6,V1078&lt;&gt;0),6,AND(Z1078=7,P1078&lt;&gt;0),25,AND(Z1078=7,R1078&lt;&gt;0),23,AND(Z1078=7,U1078="ALTO"),16,AND(Z1078=7,U1078="BAJO"),11,AND(Z1078=7,V1078&lt;&gt;0),7,AND(Z1078=8,P1078&lt;&gt;0),25,AND(Z1078=8,R1078&lt;&gt;0),21,AND(Z1078=8,U1078="ALTO"),16,AND(Z1078=8,U1078="BAJO"),12,AND(Z1078=8,V1078&lt;&gt;0),8,AND(Z1078=9,P1078&lt;&gt;0),25,AND(Z1078=9,R1078&lt;&gt;0),21,AND(Z1078=9,U1078="ALTO"),20,AND(Z1078=9,U1078="BAJO"),17,AND(Z1078=9,V1078&lt;&gt;0),13,AND(Z1078=10,P1078&lt;&gt;0),25,AND(Z1078=10,R1078&lt;&gt;0),22,AND(Z1078=10,U1078="ALTO"),21,AND(Z1078=10,U1078="BAJO"),18,AND(Z1078=10,V1078&lt;&gt;0),18,AND(Z1078=11,P1078&lt;&gt;0),25,AND(Z1078=11,R1078&lt;&gt;0),23,AND(Z1078=11,U1078="ALTO"),20,AND(Z1078=11,U1078="BAJO"),16,AND(Z1078=11,V1078&lt;&gt;0),11,AND(Z1078=12,P1078&lt;&gt;0),25,AND(Z1078=12,R1078&lt;&gt;0),23,AND(Z1078=12,U1078="ALTO"),20,AND(Z1078=12,U1078="BAJO"),16,AND(Z1078=12,V1078&lt;&gt;0),12,AND(Z1078=13,P1078&lt;&gt;0),25,AND(Z1078=13,R1078&lt;&gt;0),21,AND(Z1078=13,U1078="ALTO"),20,AND(Z1078=13,U1078="BAJO"),17,AND(Z1078=13,V1078&lt;&gt;0),17,AND(Z1078=14,P1078&lt;&gt;0),25,AND(Z1078=14,R1078&lt;&gt;0),24,AND(Z1078=14,U1078="ALTO"),23,AND(Z1078=14,U1078="BAJO"),21,AND(Z1078=14,V1078&lt;&gt;0),18,AND(Z1078=15,P1078&lt;&gt;0),25,AND(Z1078=15,R1078&lt;&gt;0),24,AND(Z1078=15,U1078="ALTO"),22,AND(Z1078=15,U1078="BAJO"),19,AND(Z1078=15,V1078&lt;&gt;0),19,AND(Z1078=16,P1078&lt;&gt;0),25,AND(Z1078=16,R1078&lt;&gt;0),23,AND(Z1078=16,U1078="ALTO"),23,AND(Z1078=16,U1078="BAJO"),23,AND(Z1078=16,V1078&lt;&gt;0),20,AND(Z1078=17,P1078&lt;&gt;0),25,AND(Z1078=17,R1078&lt;&gt;0),24,AND(Z1078=17,U1078="ALTO"),23,AND(Z1078=17,U1078="BAJO"),21,AND(Z1078=17,V1078&lt;&gt;0),20,AND(Z1078=18,P1078&lt;&gt;0),25,AND(Z1078=18,R1078&lt;&gt;0),24,AND(Z1078=18,U1078="ALTO"),23,AND(Z1078=18,U1078="BAJO"),22,AND(Z1078=18,V1078&lt;&gt;0),21,AND(Z1078=19,P1078&lt;&gt;0),25,AND(Z1078=19,R1078&lt;&gt;0),25,AND(Z1078=19,U1078="ALTO"),24,AND(Z1078=19,U1078="BAJO"),22,AND(Z1078=19,V1078&lt;&gt;0),22,AND(Z1078&lt;&gt;0,X1078&lt;&gt;0),Z1078,TRUE,"FALSO")</f>
        <v>FALSO</v>
      </c>
      <c r="AC1078" s="222"/>
      <c r="AD1078" s="222"/>
      <c r="AE1078" s="36"/>
      <c r="AF1078" s="37"/>
      <c r="AG1078" s="37"/>
      <c r="AH1078" s="25"/>
      <c r="AI1078" s="25"/>
      <c r="AJ1078" s="25"/>
      <c r="AK1078" s="25"/>
      <c r="AL1078" s="25"/>
      <c r="AM1078" s="25"/>
      <c r="AN1078" s="25"/>
      <c r="AO1078" s="35"/>
      <c r="AP1078" s="25"/>
      <c r="AQ1078" s="35"/>
      <c r="AR1078" s="25"/>
      <c r="AS1078" s="35"/>
      <c r="AT1078" s="25"/>
      <c r="AU1078" s="35"/>
      <c r="AV1078" s="25"/>
      <c r="AW1078" s="35"/>
      <c r="AX1078" s="25"/>
    </row>
    <row r="1079" spans="1:50" ht="26.25">
      <c r="A1079" s="285"/>
      <c r="B1079" s="381"/>
      <c r="C1079" s="379"/>
      <c r="D1079" s="378"/>
      <c r="E1079" s="252"/>
      <c r="F1079" s="253"/>
      <c r="G1079" s="225"/>
      <c r="H1079" s="227"/>
      <c r="I1079" s="254"/>
      <c r="J1079" s="255" t="e">
        <f>+VLOOKUP(I1079,Peligros_Aspectos!A:D,4,0)</f>
        <v>#N/A</v>
      </c>
      <c r="K1079" s="256" t="e">
        <f>+VLOOKUP(I1079,Peligros_Aspectos!A:D,2,0)</f>
        <v>#N/A</v>
      </c>
      <c r="L1079" s="257" t="e">
        <f>+VLOOKUP(I1079,Peligros_Aspectos!A:C,3,0)</f>
        <v>#N/A</v>
      </c>
      <c r="M1079" s="232"/>
      <c r="N1079" s="258"/>
      <c r="O1079" s="245" t="str">
        <f t="shared" si="81"/>
        <v/>
      </c>
      <c r="P1079" s="260"/>
      <c r="Q1079" s="260"/>
      <c r="R1079" s="260"/>
      <c r="S1079" s="260"/>
      <c r="T1079" s="260"/>
      <c r="U1079" s="258"/>
      <c r="V1079" s="264"/>
      <c r="W1079" s="264"/>
      <c r="X1079" s="260"/>
      <c r="Y1079" s="266"/>
      <c r="Z1079" s="245" t="str">
        <f t="shared" si="80"/>
        <v/>
      </c>
      <c r="AA1079" s="267"/>
      <c r="AB1079" s="245" t="str">
        <f t="array" ref="AB1079">_xlfn.IFS(AND(Z1079=1,P1079&lt;&gt;0),25,AND(Z1079=1,R1079&lt;&gt;0),21,AND(Z1079=1,U1079="ALTO"),16,AND(Z1079=1,U1079="BAJO"),11,AND(Z1079=1,V1079&lt;&gt;0),2,AND(Z1079=2,P1079&lt;&gt;0),25,AND(Z1079=2,R1079&lt;&gt;0),21,AND(Z1079=2,U1079="ALTO"),16,AND(Z1079=2,U1079="BAJO"),11,AND(Z1079=2,V1079&lt;&gt;0),4,AND(Z1079=3,P1079&lt;&gt;0),25,AND(Z1079=3,R1079&lt;&gt;0),21,AND(Z1079=3,U1079="ALTO"),16,AND(Z1079=3,U1079="BAJO"),12,AND(Z1079=3,V1079&lt;&gt;0),5,AND(Z1079=4,P1079&lt;&gt;0),25,AND(Z1079=4,R1079&lt;&gt;0),13,AND(Z1079=4,U1079="ALTO"),16,AND(Z1079=4,U1079="BAJO"),14,AND(Z1079=4,V1079&lt;&gt;0),7,AND(Z1079=5,P1079&lt;&gt;0),25,AND(Z1079=5,R1079&lt;&gt;0),21,AND(Z1079=5,U1079="ALTO"),16,AND(Z1079=5,U1079="BAJO"),12,AND(Z1079=5,V1079&lt;&gt;0),8,AND(Z1079=6,P1079&lt;&gt;0),25,AND(Z1079=6,R1079&lt;&gt;0),21,AND(Z1079=6,U1079="ALTO"),20,AND(Z1079=6,U1079="BAJO"),17,AND(Z1079=6,V1079&lt;&gt;0),6,AND(Z1079=7,P1079&lt;&gt;0),25,AND(Z1079=7,R1079&lt;&gt;0),23,AND(Z1079=7,U1079="ALTO"),16,AND(Z1079=7,U1079="BAJO"),11,AND(Z1079=7,V1079&lt;&gt;0),7,AND(Z1079=8,P1079&lt;&gt;0),25,AND(Z1079=8,R1079&lt;&gt;0),21,AND(Z1079=8,U1079="ALTO"),16,AND(Z1079=8,U1079="BAJO"),12,AND(Z1079=8,V1079&lt;&gt;0),8,AND(Z1079=9,P1079&lt;&gt;0),25,AND(Z1079=9,R1079&lt;&gt;0),21,AND(Z1079=9,U1079="ALTO"),20,AND(Z1079=9,U1079="BAJO"),17,AND(Z1079=9,V1079&lt;&gt;0),13,AND(Z1079=10,P1079&lt;&gt;0),25,AND(Z1079=10,R1079&lt;&gt;0),22,AND(Z1079=10,U1079="ALTO"),21,AND(Z1079=10,U1079="BAJO"),18,AND(Z1079=10,V1079&lt;&gt;0),18,AND(Z1079=11,P1079&lt;&gt;0),25,AND(Z1079=11,R1079&lt;&gt;0),23,AND(Z1079=11,U1079="ALTO"),20,AND(Z1079=11,U1079="BAJO"),16,AND(Z1079=11,V1079&lt;&gt;0),11,AND(Z1079=12,P1079&lt;&gt;0),25,AND(Z1079=12,R1079&lt;&gt;0),23,AND(Z1079=12,U1079="ALTO"),20,AND(Z1079=12,U1079="BAJO"),16,AND(Z1079=12,V1079&lt;&gt;0),12,AND(Z1079=13,P1079&lt;&gt;0),25,AND(Z1079=13,R1079&lt;&gt;0),21,AND(Z1079=13,U1079="ALTO"),20,AND(Z1079=13,U1079="BAJO"),17,AND(Z1079=13,V1079&lt;&gt;0),17,AND(Z1079=14,P1079&lt;&gt;0),25,AND(Z1079=14,R1079&lt;&gt;0),24,AND(Z1079=14,U1079="ALTO"),23,AND(Z1079=14,U1079="BAJO"),21,AND(Z1079=14,V1079&lt;&gt;0),18,AND(Z1079=15,P1079&lt;&gt;0),25,AND(Z1079=15,R1079&lt;&gt;0),24,AND(Z1079=15,U1079="ALTO"),22,AND(Z1079=15,U1079="BAJO"),19,AND(Z1079=15,V1079&lt;&gt;0),19,AND(Z1079=16,P1079&lt;&gt;0),25,AND(Z1079=16,R1079&lt;&gt;0),23,AND(Z1079=16,U1079="ALTO"),23,AND(Z1079=16,U1079="BAJO"),23,AND(Z1079=16,V1079&lt;&gt;0),20,AND(Z1079=17,P1079&lt;&gt;0),25,AND(Z1079=17,R1079&lt;&gt;0),24,AND(Z1079=17,U1079="ALTO"),23,AND(Z1079=17,U1079="BAJO"),21,AND(Z1079=17,V1079&lt;&gt;0),20,AND(Z1079=18,P1079&lt;&gt;0),25,AND(Z1079=18,R1079&lt;&gt;0),24,AND(Z1079=18,U1079="ALTO"),23,AND(Z1079=18,U1079="BAJO"),22,AND(Z1079=18,V1079&lt;&gt;0),21,AND(Z1079=19,P1079&lt;&gt;0),25,AND(Z1079=19,R1079&lt;&gt;0),25,AND(Z1079=19,U1079="ALTO"),24,AND(Z1079=19,U1079="BAJO"),22,AND(Z1079=19,V1079&lt;&gt;0),22,AND(Z1079&lt;&gt;0,X1079&lt;&gt;0),Z1079,TRUE,"FALSO")</f>
        <v>FALSO</v>
      </c>
      <c r="AC1079" s="222"/>
      <c r="AD1079" s="222"/>
      <c r="AE1079" s="36"/>
      <c r="AF1079" s="37"/>
      <c r="AG1079" s="37"/>
      <c r="AH1079" s="25"/>
      <c r="AI1079" s="25"/>
      <c r="AJ1079" s="25"/>
      <c r="AK1079" s="25"/>
      <c r="AL1079" s="25"/>
      <c r="AM1079" s="25"/>
      <c r="AN1079" s="25"/>
      <c r="AO1079" s="35"/>
      <c r="AP1079" s="25"/>
      <c r="AQ1079" s="35"/>
      <c r="AR1079" s="25"/>
      <c r="AS1079" s="35"/>
      <c r="AT1079" s="25"/>
      <c r="AU1079" s="35"/>
      <c r="AV1079" s="25"/>
      <c r="AW1079" s="35"/>
      <c r="AX1079" s="25"/>
    </row>
    <row r="1080" spans="1:50" ht="26.25">
      <c r="A1080" s="285"/>
      <c r="B1080" s="381"/>
      <c r="C1080" s="379"/>
      <c r="D1080" s="378"/>
      <c r="E1080" s="252"/>
      <c r="F1080" s="253"/>
      <c r="G1080" s="225"/>
      <c r="H1080" s="227"/>
      <c r="I1080" s="254"/>
      <c r="J1080" s="255" t="e">
        <f>+VLOOKUP(I1080,Peligros_Aspectos!A:D,4,0)</f>
        <v>#N/A</v>
      </c>
      <c r="K1080" s="256" t="e">
        <f>+VLOOKUP(I1080,Peligros_Aspectos!A:D,2,0)</f>
        <v>#N/A</v>
      </c>
      <c r="L1080" s="257" t="e">
        <f>+VLOOKUP(I1080,Peligros_Aspectos!A:C,3,0)</f>
        <v>#N/A</v>
      </c>
      <c r="M1080" s="232"/>
      <c r="N1080" s="258"/>
      <c r="O1080" s="245" t="str">
        <f t="shared" si="81"/>
        <v/>
      </c>
      <c r="P1080" s="260"/>
      <c r="Q1080" s="260"/>
      <c r="R1080" s="260"/>
      <c r="S1080" s="260"/>
      <c r="T1080" s="260"/>
      <c r="U1080" s="258"/>
      <c r="V1080" s="264"/>
      <c r="W1080" s="264"/>
      <c r="X1080" s="260"/>
      <c r="Y1080" s="266"/>
      <c r="Z1080" s="245" t="str">
        <f t="shared" si="80"/>
        <v/>
      </c>
      <c r="AA1080" s="267"/>
      <c r="AB1080" s="245" t="str">
        <f t="array" ref="AB1080">_xlfn.IFS(AND(Z1080=1,P1080&lt;&gt;0),25,AND(Z1080=1,R1080&lt;&gt;0),21,AND(Z1080=1,U1080="ALTO"),16,AND(Z1080=1,U1080="BAJO"),11,AND(Z1080=1,V1080&lt;&gt;0),2,AND(Z1080=2,P1080&lt;&gt;0),25,AND(Z1080=2,R1080&lt;&gt;0),21,AND(Z1080=2,U1080="ALTO"),16,AND(Z1080=2,U1080="BAJO"),11,AND(Z1080=2,V1080&lt;&gt;0),4,AND(Z1080=3,P1080&lt;&gt;0),25,AND(Z1080=3,R1080&lt;&gt;0),21,AND(Z1080=3,U1080="ALTO"),16,AND(Z1080=3,U1080="BAJO"),12,AND(Z1080=3,V1080&lt;&gt;0),5,AND(Z1080=4,P1080&lt;&gt;0),25,AND(Z1080=4,R1080&lt;&gt;0),13,AND(Z1080=4,U1080="ALTO"),16,AND(Z1080=4,U1080="BAJO"),14,AND(Z1080=4,V1080&lt;&gt;0),7,AND(Z1080=5,P1080&lt;&gt;0),25,AND(Z1080=5,R1080&lt;&gt;0),21,AND(Z1080=5,U1080="ALTO"),16,AND(Z1080=5,U1080="BAJO"),12,AND(Z1080=5,V1080&lt;&gt;0),8,AND(Z1080=6,P1080&lt;&gt;0),25,AND(Z1080=6,R1080&lt;&gt;0),21,AND(Z1080=6,U1080="ALTO"),20,AND(Z1080=6,U1080="BAJO"),17,AND(Z1080=6,V1080&lt;&gt;0),6,AND(Z1080=7,P1080&lt;&gt;0),25,AND(Z1080=7,R1080&lt;&gt;0),23,AND(Z1080=7,U1080="ALTO"),16,AND(Z1080=7,U1080="BAJO"),11,AND(Z1080=7,V1080&lt;&gt;0),7,AND(Z1080=8,P1080&lt;&gt;0),25,AND(Z1080=8,R1080&lt;&gt;0),21,AND(Z1080=8,U1080="ALTO"),16,AND(Z1080=8,U1080="BAJO"),12,AND(Z1080=8,V1080&lt;&gt;0),8,AND(Z1080=9,P1080&lt;&gt;0),25,AND(Z1080=9,R1080&lt;&gt;0),21,AND(Z1080=9,U1080="ALTO"),20,AND(Z1080=9,U1080="BAJO"),17,AND(Z1080=9,V1080&lt;&gt;0),13,AND(Z1080=10,P1080&lt;&gt;0),25,AND(Z1080=10,R1080&lt;&gt;0),22,AND(Z1080=10,U1080="ALTO"),21,AND(Z1080=10,U1080="BAJO"),18,AND(Z1080=10,V1080&lt;&gt;0),18,AND(Z1080=11,P1080&lt;&gt;0),25,AND(Z1080=11,R1080&lt;&gt;0),23,AND(Z1080=11,U1080="ALTO"),20,AND(Z1080=11,U1080="BAJO"),16,AND(Z1080=11,V1080&lt;&gt;0),11,AND(Z1080=12,P1080&lt;&gt;0),25,AND(Z1080=12,R1080&lt;&gt;0),23,AND(Z1080=12,U1080="ALTO"),20,AND(Z1080=12,U1080="BAJO"),16,AND(Z1080=12,V1080&lt;&gt;0),12,AND(Z1080=13,P1080&lt;&gt;0),25,AND(Z1080=13,R1080&lt;&gt;0),21,AND(Z1080=13,U1080="ALTO"),20,AND(Z1080=13,U1080="BAJO"),17,AND(Z1080=13,V1080&lt;&gt;0),17,AND(Z1080=14,P1080&lt;&gt;0),25,AND(Z1080=14,R1080&lt;&gt;0),24,AND(Z1080=14,U1080="ALTO"),23,AND(Z1080=14,U1080="BAJO"),21,AND(Z1080=14,V1080&lt;&gt;0),18,AND(Z1080=15,P1080&lt;&gt;0),25,AND(Z1080=15,R1080&lt;&gt;0),24,AND(Z1080=15,U1080="ALTO"),22,AND(Z1080=15,U1080="BAJO"),19,AND(Z1080=15,V1080&lt;&gt;0),19,AND(Z1080=16,P1080&lt;&gt;0),25,AND(Z1080=16,R1080&lt;&gt;0),23,AND(Z1080=16,U1080="ALTO"),23,AND(Z1080=16,U1080="BAJO"),23,AND(Z1080=16,V1080&lt;&gt;0),20,AND(Z1080=17,P1080&lt;&gt;0),25,AND(Z1080=17,R1080&lt;&gt;0),24,AND(Z1080=17,U1080="ALTO"),23,AND(Z1080=17,U1080="BAJO"),21,AND(Z1080=17,V1080&lt;&gt;0),20,AND(Z1080=18,P1080&lt;&gt;0),25,AND(Z1080=18,R1080&lt;&gt;0),24,AND(Z1080=18,U1080="ALTO"),23,AND(Z1080=18,U1080="BAJO"),22,AND(Z1080=18,V1080&lt;&gt;0),21,AND(Z1080=19,P1080&lt;&gt;0),25,AND(Z1080=19,R1080&lt;&gt;0),25,AND(Z1080=19,U1080="ALTO"),24,AND(Z1080=19,U1080="BAJO"),22,AND(Z1080=19,V1080&lt;&gt;0),22,AND(Z1080&lt;&gt;0,X1080&lt;&gt;0),Z1080,TRUE,"FALSO")</f>
        <v>FALSO</v>
      </c>
      <c r="AC1080" s="222"/>
      <c r="AD1080" s="222"/>
      <c r="AE1080" s="36"/>
      <c r="AF1080" s="37"/>
      <c r="AG1080" s="37"/>
      <c r="AH1080" s="25"/>
      <c r="AI1080" s="25"/>
      <c r="AJ1080" s="25"/>
      <c r="AK1080" s="25"/>
      <c r="AL1080" s="25"/>
      <c r="AM1080" s="25"/>
      <c r="AN1080" s="25"/>
      <c r="AO1080" s="35"/>
      <c r="AP1080" s="25"/>
      <c r="AQ1080" s="35"/>
      <c r="AR1080" s="25"/>
      <c r="AS1080" s="35"/>
      <c r="AT1080" s="25"/>
      <c r="AU1080" s="35"/>
      <c r="AV1080" s="25"/>
      <c r="AW1080" s="35"/>
      <c r="AX1080" s="25"/>
    </row>
    <row r="1081" spans="1:50" ht="26.25">
      <c r="A1081" s="285"/>
      <c r="B1081" s="381"/>
      <c r="C1081" s="379"/>
      <c r="D1081" s="378"/>
      <c r="E1081" s="252"/>
      <c r="F1081" s="253"/>
      <c r="G1081" s="225"/>
      <c r="H1081" s="227"/>
      <c r="I1081" s="254"/>
      <c r="J1081" s="255" t="e">
        <f>+VLOOKUP(I1081,Peligros_Aspectos!A:D,4,0)</f>
        <v>#N/A</v>
      </c>
      <c r="K1081" s="256" t="e">
        <f>+VLOOKUP(I1081,Peligros_Aspectos!A:D,2,0)</f>
        <v>#N/A</v>
      </c>
      <c r="L1081" s="257" t="e">
        <f>+VLOOKUP(I1081,Peligros_Aspectos!A:C,3,0)</f>
        <v>#N/A</v>
      </c>
      <c r="M1081" s="232"/>
      <c r="N1081" s="258"/>
      <c r="O1081" s="245" t="str">
        <f t="shared" si="81"/>
        <v/>
      </c>
      <c r="P1081" s="260"/>
      <c r="Q1081" s="260"/>
      <c r="R1081" s="260"/>
      <c r="S1081" s="260"/>
      <c r="T1081" s="260"/>
      <c r="U1081" s="258"/>
      <c r="V1081" s="264"/>
      <c r="W1081" s="264"/>
      <c r="X1081" s="260"/>
      <c r="Y1081" s="266"/>
      <c r="Z1081" s="245" t="str">
        <f t="shared" si="80"/>
        <v/>
      </c>
      <c r="AA1081" s="267"/>
      <c r="AB1081" s="245" t="str">
        <f t="array" ref="AB1081">_xlfn.IFS(AND(Z1081=1,P1081&lt;&gt;0),25,AND(Z1081=1,R1081&lt;&gt;0),21,AND(Z1081=1,U1081="ALTO"),16,AND(Z1081=1,U1081="BAJO"),11,AND(Z1081=1,V1081&lt;&gt;0),2,AND(Z1081=2,P1081&lt;&gt;0),25,AND(Z1081=2,R1081&lt;&gt;0),21,AND(Z1081=2,U1081="ALTO"),16,AND(Z1081=2,U1081="BAJO"),11,AND(Z1081=2,V1081&lt;&gt;0),4,AND(Z1081=3,P1081&lt;&gt;0),25,AND(Z1081=3,R1081&lt;&gt;0),21,AND(Z1081=3,U1081="ALTO"),16,AND(Z1081=3,U1081="BAJO"),12,AND(Z1081=3,V1081&lt;&gt;0),5,AND(Z1081=4,P1081&lt;&gt;0),25,AND(Z1081=4,R1081&lt;&gt;0),13,AND(Z1081=4,U1081="ALTO"),16,AND(Z1081=4,U1081="BAJO"),14,AND(Z1081=4,V1081&lt;&gt;0),7,AND(Z1081=5,P1081&lt;&gt;0),25,AND(Z1081=5,R1081&lt;&gt;0),21,AND(Z1081=5,U1081="ALTO"),16,AND(Z1081=5,U1081="BAJO"),12,AND(Z1081=5,V1081&lt;&gt;0),8,AND(Z1081=6,P1081&lt;&gt;0),25,AND(Z1081=6,R1081&lt;&gt;0),21,AND(Z1081=6,U1081="ALTO"),20,AND(Z1081=6,U1081="BAJO"),17,AND(Z1081=6,V1081&lt;&gt;0),6,AND(Z1081=7,P1081&lt;&gt;0),25,AND(Z1081=7,R1081&lt;&gt;0),23,AND(Z1081=7,U1081="ALTO"),16,AND(Z1081=7,U1081="BAJO"),11,AND(Z1081=7,V1081&lt;&gt;0),7,AND(Z1081=8,P1081&lt;&gt;0),25,AND(Z1081=8,R1081&lt;&gt;0),21,AND(Z1081=8,U1081="ALTO"),16,AND(Z1081=8,U1081="BAJO"),12,AND(Z1081=8,V1081&lt;&gt;0),8,AND(Z1081=9,P1081&lt;&gt;0),25,AND(Z1081=9,R1081&lt;&gt;0),21,AND(Z1081=9,U1081="ALTO"),20,AND(Z1081=9,U1081="BAJO"),17,AND(Z1081=9,V1081&lt;&gt;0),13,AND(Z1081=10,P1081&lt;&gt;0),25,AND(Z1081=10,R1081&lt;&gt;0),22,AND(Z1081=10,U1081="ALTO"),21,AND(Z1081=10,U1081="BAJO"),18,AND(Z1081=10,V1081&lt;&gt;0),18,AND(Z1081=11,P1081&lt;&gt;0),25,AND(Z1081=11,R1081&lt;&gt;0),23,AND(Z1081=11,U1081="ALTO"),20,AND(Z1081=11,U1081="BAJO"),16,AND(Z1081=11,V1081&lt;&gt;0),11,AND(Z1081=12,P1081&lt;&gt;0),25,AND(Z1081=12,R1081&lt;&gt;0),23,AND(Z1081=12,U1081="ALTO"),20,AND(Z1081=12,U1081="BAJO"),16,AND(Z1081=12,V1081&lt;&gt;0),12,AND(Z1081=13,P1081&lt;&gt;0),25,AND(Z1081=13,R1081&lt;&gt;0),21,AND(Z1081=13,U1081="ALTO"),20,AND(Z1081=13,U1081="BAJO"),17,AND(Z1081=13,V1081&lt;&gt;0),17,AND(Z1081=14,P1081&lt;&gt;0),25,AND(Z1081=14,R1081&lt;&gt;0),24,AND(Z1081=14,U1081="ALTO"),23,AND(Z1081=14,U1081="BAJO"),21,AND(Z1081=14,V1081&lt;&gt;0),18,AND(Z1081=15,P1081&lt;&gt;0),25,AND(Z1081=15,R1081&lt;&gt;0),24,AND(Z1081=15,U1081="ALTO"),22,AND(Z1081=15,U1081="BAJO"),19,AND(Z1081=15,V1081&lt;&gt;0),19,AND(Z1081=16,P1081&lt;&gt;0),25,AND(Z1081=16,R1081&lt;&gt;0),23,AND(Z1081=16,U1081="ALTO"),23,AND(Z1081=16,U1081="BAJO"),23,AND(Z1081=16,V1081&lt;&gt;0),20,AND(Z1081=17,P1081&lt;&gt;0),25,AND(Z1081=17,R1081&lt;&gt;0),24,AND(Z1081=17,U1081="ALTO"),23,AND(Z1081=17,U1081="BAJO"),21,AND(Z1081=17,V1081&lt;&gt;0),20,AND(Z1081=18,P1081&lt;&gt;0),25,AND(Z1081=18,R1081&lt;&gt;0),24,AND(Z1081=18,U1081="ALTO"),23,AND(Z1081=18,U1081="BAJO"),22,AND(Z1081=18,V1081&lt;&gt;0),21,AND(Z1081=19,P1081&lt;&gt;0),25,AND(Z1081=19,R1081&lt;&gt;0),25,AND(Z1081=19,U1081="ALTO"),24,AND(Z1081=19,U1081="BAJO"),22,AND(Z1081=19,V1081&lt;&gt;0),22,AND(Z1081&lt;&gt;0,X1081&lt;&gt;0),Z1081,TRUE,"FALSO")</f>
        <v>FALSO</v>
      </c>
      <c r="AC1081" s="222"/>
      <c r="AD1081" s="222"/>
      <c r="AE1081" s="36"/>
      <c r="AF1081" s="37"/>
      <c r="AG1081" s="37"/>
      <c r="AH1081" s="25"/>
      <c r="AI1081" s="25"/>
      <c r="AJ1081" s="25"/>
      <c r="AK1081" s="25"/>
      <c r="AL1081" s="25"/>
      <c r="AM1081" s="25"/>
      <c r="AN1081" s="25"/>
      <c r="AO1081" s="35"/>
      <c r="AP1081" s="25"/>
      <c r="AQ1081" s="35"/>
      <c r="AR1081" s="25"/>
      <c r="AS1081" s="35"/>
      <c r="AT1081" s="25"/>
      <c r="AU1081" s="35"/>
      <c r="AV1081" s="25"/>
      <c r="AW1081" s="35"/>
      <c r="AX1081" s="25"/>
    </row>
    <row r="1082" spans="1:50" ht="26.25">
      <c r="A1082" s="285"/>
      <c r="B1082" s="381"/>
      <c r="C1082" s="379"/>
      <c r="D1082" s="378"/>
      <c r="E1082" s="252"/>
      <c r="F1082" s="253"/>
      <c r="G1082" s="225"/>
      <c r="H1082" s="227"/>
      <c r="I1082" s="254"/>
      <c r="J1082" s="255" t="e">
        <f>+VLOOKUP(I1082,Peligros_Aspectos!A:D,4,0)</f>
        <v>#N/A</v>
      </c>
      <c r="K1082" s="256" t="e">
        <f>+VLOOKUP(I1082,Peligros_Aspectos!A:D,2,0)</f>
        <v>#N/A</v>
      </c>
      <c r="L1082" s="257" t="e">
        <f>+VLOOKUP(I1082,Peligros_Aspectos!A:C,3,0)</f>
        <v>#N/A</v>
      </c>
      <c r="M1082" s="232"/>
      <c r="N1082" s="258"/>
      <c r="O1082" s="245" t="str">
        <f t="shared" si="81"/>
        <v/>
      </c>
      <c r="P1082" s="260"/>
      <c r="Q1082" s="260"/>
      <c r="R1082" s="260"/>
      <c r="S1082" s="260"/>
      <c r="T1082" s="260"/>
      <c r="U1082" s="258"/>
      <c r="V1082" s="264"/>
      <c r="W1082" s="264"/>
      <c r="X1082" s="260"/>
      <c r="Y1082" s="266"/>
      <c r="Z1082" s="245" t="str">
        <f t="shared" si="80"/>
        <v/>
      </c>
      <c r="AA1082" s="267"/>
      <c r="AB1082" s="245" t="str">
        <f t="array" ref="AB1082">_xlfn.IFS(AND(Z1082=1,P1082&lt;&gt;0),25,AND(Z1082=1,R1082&lt;&gt;0),21,AND(Z1082=1,U1082="ALTO"),16,AND(Z1082=1,U1082="BAJO"),11,AND(Z1082=1,V1082&lt;&gt;0),2,AND(Z1082=2,P1082&lt;&gt;0),25,AND(Z1082=2,R1082&lt;&gt;0),21,AND(Z1082=2,U1082="ALTO"),16,AND(Z1082=2,U1082="BAJO"),11,AND(Z1082=2,V1082&lt;&gt;0),4,AND(Z1082=3,P1082&lt;&gt;0),25,AND(Z1082=3,R1082&lt;&gt;0),21,AND(Z1082=3,U1082="ALTO"),16,AND(Z1082=3,U1082="BAJO"),12,AND(Z1082=3,V1082&lt;&gt;0),5,AND(Z1082=4,P1082&lt;&gt;0),25,AND(Z1082=4,R1082&lt;&gt;0),13,AND(Z1082=4,U1082="ALTO"),16,AND(Z1082=4,U1082="BAJO"),14,AND(Z1082=4,V1082&lt;&gt;0),7,AND(Z1082=5,P1082&lt;&gt;0),25,AND(Z1082=5,R1082&lt;&gt;0),21,AND(Z1082=5,U1082="ALTO"),16,AND(Z1082=5,U1082="BAJO"),12,AND(Z1082=5,V1082&lt;&gt;0),8,AND(Z1082=6,P1082&lt;&gt;0),25,AND(Z1082=6,R1082&lt;&gt;0),21,AND(Z1082=6,U1082="ALTO"),20,AND(Z1082=6,U1082="BAJO"),17,AND(Z1082=6,V1082&lt;&gt;0),6,AND(Z1082=7,P1082&lt;&gt;0),25,AND(Z1082=7,R1082&lt;&gt;0),23,AND(Z1082=7,U1082="ALTO"),16,AND(Z1082=7,U1082="BAJO"),11,AND(Z1082=7,V1082&lt;&gt;0),7,AND(Z1082=8,P1082&lt;&gt;0),25,AND(Z1082=8,R1082&lt;&gt;0),21,AND(Z1082=8,U1082="ALTO"),16,AND(Z1082=8,U1082="BAJO"),12,AND(Z1082=8,V1082&lt;&gt;0),8,AND(Z1082=9,P1082&lt;&gt;0),25,AND(Z1082=9,R1082&lt;&gt;0),21,AND(Z1082=9,U1082="ALTO"),20,AND(Z1082=9,U1082="BAJO"),17,AND(Z1082=9,V1082&lt;&gt;0),13,AND(Z1082=10,P1082&lt;&gt;0),25,AND(Z1082=10,R1082&lt;&gt;0),22,AND(Z1082=10,U1082="ALTO"),21,AND(Z1082=10,U1082="BAJO"),18,AND(Z1082=10,V1082&lt;&gt;0),18,AND(Z1082=11,P1082&lt;&gt;0),25,AND(Z1082=11,R1082&lt;&gt;0),23,AND(Z1082=11,U1082="ALTO"),20,AND(Z1082=11,U1082="BAJO"),16,AND(Z1082=11,V1082&lt;&gt;0),11,AND(Z1082=12,P1082&lt;&gt;0),25,AND(Z1082=12,R1082&lt;&gt;0),23,AND(Z1082=12,U1082="ALTO"),20,AND(Z1082=12,U1082="BAJO"),16,AND(Z1082=12,V1082&lt;&gt;0),12,AND(Z1082=13,P1082&lt;&gt;0),25,AND(Z1082=13,R1082&lt;&gt;0),21,AND(Z1082=13,U1082="ALTO"),20,AND(Z1082=13,U1082="BAJO"),17,AND(Z1082=13,V1082&lt;&gt;0),17,AND(Z1082=14,P1082&lt;&gt;0),25,AND(Z1082=14,R1082&lt;&gt;0),24,AND(Z1082=14,U1082="ALTO"),23,AND(Z1082=14,U1082="BAJO"),21,AND(Z1082=14,V1082&lt;&gt;0),18,AND(Z1082=15,P1082&lt;&gt;0),25,AND(Z1082=15,R1082&lt;&gt;0),24,AND(Z1082=15,U1082="ALTO"),22,AND(Z1082=15,U1082="BAJO"),19,AND(Z1082=15,V1082&lt;&gt;0),19,AND(Z1082=16,P1082&lt;&gt;0),25,AND(Z1082=16,R1082&lt;&gt;0),23,AND(Z1082=16,U1082="ALTO"),23,AND(Z1082=16,U1082="BAJO"),23,AND(Z1082=16,V1082&lt;&gt;0),20,AND(Z1082=17,P1082&lt;&gt;0),25,AND(Z1082=17,R1082&lt;&gt;0),24,AND(Z1082=17,U1082="ALTO"),23,AND(Z1082=17,U1082="BAJO"),21,AND(Z1082=17,V1082&lt;&gt;0),20,AND(Z1082=18,P1082&lt;&gt;0),25,AND(Z1082=18,R1082&lt;&gt;0),24,AND(Z1082=18,U1082="ALTO"),23,AND(Z1082=18,U1082="BAJO"),22,AND(Z1082=18,V1082&lt;&gt;0),21,AND(Z1082=19,P1082&lt;&gt;0),25,AND(Z1082=19,R1082&lt;&gt;0),25,AND(Z1082=19,U1082="ALTO"),24,AND(Z1082=19,U1082="BAJO"),22,AND(Z1082=19,V1082&lt;&gt;0),22,AND(Z1082&lt;&gt;0,X1082&lt;&gt;0),Z1082,TRUE,"FALSO")</f>
        <v>FALSO</v>
      </c>
      <c r="AC1082" s="222"/>
      <c r="AD1082" s="222"/>
      <c r="AE1082" s="36"/>
      <c r="AF1082" s="37"/>
      <c r="AG1082" s="37"/>
      <c r="AH1082" s="25"/>
      <c r="AI1082" s="25"/>
      <c r="AJ1082" s="25"/>
      <c r="AK1082" s="25"/>
      <c r="AL1082" s="25"/>
      <c r="AM1082" s="25"/>
      <c r="AN1082" s="25"/>
      <c r="AO1082" s="35"/>
      <c r="AP1082" s="25"/>
      <c r="AQ1082" s="35"/>
      <c r="AR1082" s="25"/>
      <c r="AS1082" s="35"/>
      <c r="AT1082" s="25"/>
      <c r="AU1082" s="35"/>
      <c r="AV1082" s="25"/>
      <c r="AW1082" s="35"/>
      <c r="AX1082" s="25"/>
    </row>
    <row r="1083" spans="1:50" ht="26.25">
      <c r="A1083" s="285"/>
      <c r="B1083" s="381"/>
      <c r="C1083" s="379"/>
      <c r="D1083" s="378"/>
      <c r="E1083" s="252"/>
      <c r="F1083" s="253"/>
      <c r="G1083" s="225"/>
      <c r="H1083" s="227"/>
      <c r="I1083" s="254"/>
      <c r="J1083" s="255" t="e">
        <f>+VLOOKUP(I1083,Peligros_Aspectos!A:D,4,0)</f>
        <v>#N/A</v>
      </c>
      <c r="K1083" s="256" t="e">
        <f>+VLOOKUP(I1083,Peligros_Aspectos!A:D,2,0)</f>
        <v>#N/A</v>
      </c>
      <c r="L1083" s="257" t="e">
        <f>+VLOOKUP(I1083,Peligros_Aspectos!A:C,3,0)</f>
        <v>#N/A</v>
      </c>
      <c r="M1083" s="232"/>
      <c r="N1083" s="258"/>
      <c r="O1083" s="245" t="str">
        <f t="shared" si="81"/>
        <v/>
      </c>
      <c r="P1083" s="260"/>
      <c r="Q1083" s="260"/>
      <c r="R1083" s="260"/>
      <c r="S1083" s="260"/>
      <c r="T1083" s="260"/>
      <c r="U1083" s="258"/>
      <c r="V1083" s="264"/>
      <c r="W1083" s="264"/>
      <c r="X1083" s="260"/>
      <c r="Y1083" s="266"/>
      <c r="Z1083" s="245" t="str">
        <f t="shared" si="80"/>
        <v/>
      </c>
      <c r="AA1083" s="267"/>
      <c r="AB1083" s="245" t="str">
        <f t="array" ref="AB1083">_xlfn.IFS(AND(Z1083=1,P1083&lt;&gt;0),25,AND(Z1083=1,R1083&lt;&gt;0),21,AND(Z1083=1,U1083="ALTO"),16,AND(Z1083=1,U1083="BAJO"),11,AND(Z1083=1,V1083&lt;&gt;0),2,AND(Z1083=2,P1083&lt;&gt;0),25,AND(Z1083=2,R1083&lt;&gt;0),21,AND(Z1083=2,U1083="ALTO"),16,AND(Z1083=2,U1083="BAJO"),11,AND(Z1083=2,V1083&lt;&gt;0),4,AND(Z1083=3,P1083&lt;&gt;0),25,AND(Z1083=3,R1083&lt;&gt;0),21,AND(Z1083=3,U1083="ALTO"),16,AND(Z1083=3,U1083="BAJO"),12,AND(Z1083=3,V1083&lt;&gt;0),5,AND(Z1083=4,P1083&lt;&gt;0),25,AND(Z1083=4,R1083&lt;&gt;0),13,AND(Z1083=4,U1083="ALTO"),16,AND(Z1083=4,U1083="BAJO"),14,AND(Z1083=4,V1083&lt;&gt;0),7,AND(Z1083=5,P1083&lt;&gt;0),25,AND(Z1083=5,R1083&lt;&gt;0),21,AND(Z1083=5,U1083="ALTO"),16,AND(Z1083=5,U1083="BAJO"),12,AND(Z1083=5,V1083&lt;&gt;0),8,AND(Z1083=6,P1083&lt;&gt;0),25,AND(Z1083=6,R1083&lt;&gt;0),21,AND(Z1083=6,U1083="ALTO"),20,AND(Z1083=6,U1083="BAJO"),17,AND(Z1083=6,V1083&lt;&gt;0),6,AND(Z1083=7,P1083&lt;&gt;0),25,AND(Z1083=7,R1083&lt;&gt;0),23,AND(Z1083=7,U1083="ALTO"),16,AND(Z1083=7,U1083="BAJO"),11,AND(Z1083=7,V1083&lt;&gt;0),7,AND(Z1083=8,P1083&lt;&gt;0),25,AND(Z1083=8,R1083&lt;&gt;0),21,AND(Z1083=8,U1083="ALTO"),16,AND(Z1083=8,U1083="BAJO"),12,AND(Z1083=8,V1083&lt;&gt;0),8,AND(Z1083=9,P1083&lt;&gt;0),25,AND(Z1083=9,R1083&lt;&gt;0),21,AND(Z1083=9,U1083="ALTO"),20,AND(Z1083=9,U1083="BAJO"),17,AND(Z1083=9,V1083&lt;&gt;0),13,AND(Z1083=10,P1083&lt;&gt;0),25,AND(Z1083=10,R1083&lt;&gt;0),22,AND(Z1083=10,U1083="ALTO"),21,AND(Z1083=10,U1083="BAJO"),18,AND(Z1083=10,V1083&lt;&gt;0),18,AND(Z1083=11,P1083&lt;&gt;0),25,AND(Z1083=11,R1083&lt;&gt;0),23,AND(Z1083=11,U1083="ALTO"),20,AND(Z1083=11,U1083="BAJO"),16,AND(Z1083=11,V1083&lt;&gt;0),11,AND(Z1083=12,P1083&lt;&gt;0),25,AND(Z1083=12,R1083&lt;&gt;0),23,AND(Z1083=12,U1083="ALTO"),20,AND(Z1083=12,U1083="BAJO"),16,AND(Z1083=12,V1083&lt;&gt;0),12,AND(Z1083=13,P1083&lt;&gt;0),25,AND(Z1083=13,R1083&lt;&gt;0),21,AND(Z1083=13,U1083="ALTO"),20,AND(Z1083=13,U1083="BAJO"),17,AND(Z1083=13,V1083&lt;&gt;0),17,AND(Z1083=14,P1083&lt;&gt;0),25,AND(Z1083=14,R1083&lt;&gt;0),24,AND(Z1083=14,U1083="ALTO"),23,AND(Z1083=14,U1083="BAJO"),21,AND(Z1083=14,V1083&lt;&gt;0),18,AND(Z1083=15,P1083&lt;&gt;0),25,AND(Z1083=15,R1083&lt;&gt;0),24,AND(Z1083=15,U1083="ALTO"),22,AND(Z1083=15,U1083="BAJO"),19,AND(Z1083=15,V1083&lt;&gt;0),19,AND(Z1083=16,P1083&lt;&gt;0),25,AND(Z1083=16,R1083&lt;&gt;0),23,AND(Z1083=16,U1083="ALTO"),23,AND(Z1083=16,U1083="BAJO"),23,AND(Z1083=16,V1083&lt;&gt;0),20,AND(Z1083=17,P1083&lt;&gt;0),25,AND(Z1083=17,R1083&lt;&gt;0),24,AND(Z1083=17,U1083="ALTO"),23,AND(Z1083=17,U1083="BAJO"),21,AND(Z1083=17,V1083&lt;&gt;0),20,AND(Z1083=18,P1083&lt;&gt;0),25,AND(Z1083=18,R1083&lt;&gt;0),24,AND(Z1083=18,U1083="ALTO"),23,AND(Z1083=18,U1083="BAJO"),22,AND(Z1083=18,V1083&lt;&gt;0),21,AND(Z1083=19,P1083&lt;&gt;0),25,AND(Z1083=19,R1083&lt;&gt;0),25,AND(Z1083=19,U1083="ALTO"),24,AND(Z1083=19,U1083="BAJO"),22,AND(Z1083=19,V1083&lt;&gt;0),22,AND(Z1083&lt;&gt;0,X1083&lt;&gt;0),Z1083,TRUE,"FALSO")</f>
        <v>FALSO</v>
      </c>
      <c r="AC1083" s="222"/>
      <c r="AD1083" s="222"/>
      <c r="AE1083" s="36"/>
      <c r="AF1083" s="37"/>
      <c r="AG1083" s="37"/>
      <c r="AH1083" s="25"/>
      <c r="AI1083" s="25"/>
      <c r="AJ1083" s="25"/>
      <c r="AK1083" s="25"/>
      <c r="AL1083" s="25"/>
      <c r="AM1083" s="25"/>
      <c r="AN1083" s="25"/>
      <c r="AO1083" s="35"/>
      <c r="AP1083" s="25"/>
      <c r="AQ1083" s="35"/>
      <c r="AR1083" s="25"/>
      <c r="AS1083" s="35"/>
      <c r="AT1083" s="25"/>
      <c r="AU1083" s="35"/>
      <c r="AV1083" s="25"/>
      <c r="AW1083" s="35"/>
      <c r="AX1083" s="25"/>
    </row>
    <row r="1084" spans="1:50" ht="26.25">
      <c r="A1084" s="285"/>
      <c r="B1084" s="381"/>
      <c r="C1084" s="379"/>
      <c r="D1084" s="378"/>
      <c r="E1084" s="252"/>
      <c r="F1084" s="253"/>
      <c r="G1084" s="225"/>
      <c r="H1084" s="227"/>
      <c r="I1084" s="254"/>
      <c r="J1084" s="255" t="e">
        <f>+VLOOKUP(I1084,Peligros_Aspectos!A:D,4,0)</f>
        <v>#N/A</v>
      </c>
      <c r="K1084" s="256" t="e">
        <f>+VLOOKUP(I1084,Peligros_Aspectos!A:D,2,0)</f>
        <v>#N/A</v>
      </c>
      <c r="L1084" s="257" t="e">
        <f>+VLOOKUP(I1084,Peligros_Aspectos!A:C,3,0)</f>
        <v>#N/A</v>
      </c>
      <c r="M1084" s="232"/>
      <c r="N1084" s="258"/>
      <c r="O1084" s="245" t="str">
        <f t="shared" si="81"/>
        <v/>
      </c>
      <c r="P1084" s="260"/>
      <c r="Q1084" s="260"/>
      <c r="R1084" s="260"/>
      <c r="S1084" s="260"/>
      <c r="T1084" s="260"/>
      <c r="U1084" s="258"/>
      <c r="V1084" s="264"/>
      <c r="W1084" s="264"/>
      <c r="X1084" s="260"/>
      <c r="Y1084" s="266"/>
      <c r="Z1084" s="245" t="str">
        <f t="shared" si="80"/>
        <v/>
      </c>
      <c r="AA1084" s="267"/>
      <c r="AB1084" s="245" t="str">
        <f t="array" ref="AB1084">_xlfn.IFS(AND(Z1084=1,P1084&lt;&gt;0),25,AND(Z1084=1,R1084&lt;&gt;0),21,AND(Z1084=1,U1084="ALTO"),16,AND(Z1084=1,U1084="BAJO"),11,AND(Z1084=1,V1084&lt;&gt;0),2,AND(Z1084=2,P1084&lt;&gt;0),25,AND(Z1084=2,R1084&lt;&gt;0),21,AND(Z1084=2,U1084="ALTO"),16,AND(Z1084=2,U1084="BAJO"),11,AND(Z1084=2,V1084&lt;&gt;0),4,AND(Z1084=3,P1084&lt;&gt;0),25,AND(Z1084=3,R1084&lt;&gt;0),21,AND(Z1084=3,U1084="ALTO"),16,AND(Z1084=3,U1084="BAJO"),12,AND(Z1084=3,V1084&lt;&gt;0),5,AND(Z1084=4,P1084&lt;&gt;0),25,AND(Z1084=4,R1084&lt;&gt;0),13,AND(Z1084=4,U1084="ALTO"),16,AND(Z1084=4,U1084="BAJO"),14,AND(Z1084=4,V1084&lt;&gt;0),7,AND(Z1084=5,P1084&lt;&gt;0),25,AND(Z1084=5,R1084&lt;&gt;0),21,AND(Z1084=5,U1084="ALTO"),16,AND(Z1084=5,U1084="BAJO"),12,AND(Z1084=5,V1084&lt;&gt;0),8,AND(Z1084=6,P1084&lt;&gt;0),25,AND(Z1084=6,R1084&lt;&gt;0),21,AND(Z1084=6,U1084="ALTO"),20,AND(Z1084=6,U1084="BAJO"),17,AND(Z1084=6,V1084&lt;&gt;0),6,AND(Z1084=7,P1084&lt;&gt;0),25,AND(Z1084=7,R1084&lt;&gt;0),23,AND(Z1084=7,U1084="ALTO"),16,AND(Z1084=7,U1084="BAJO"),11,AND(Z1084=7,V1084&lt;&gt;0),7,AND(Z1084=8,P1084&lt;&gt;0),25,AND(Z1084=8,R1084&lt;&gt;0),21,AND(Z1084=8,U1084="ALTO"),16,AND(Z1084=8,U1084="BAJO"),12,AND(Z1084=8,V1084&lt;&gt;0),8,AND(Z1084=9,P1084&lt;&gt;0),25,AND(Z1084=9,R1084&lt;&gt;0),21,AND(Z1084=9,U1084="ALTO"),20,AND(Z1084=9,U1084="BAJO"),17,AND(Z1084=9,V1084&lt;&gt;0),13,AND(Z1084=10,P1084&lt;&gt;0),25,AND(Z1084=10,R1084&lt;&gt;0),22,AND(Z1084=10,U1084="ALTO"),21,AND(Z1084=10,U1084="BAJO"),18,AND(Z1084=10,V1084&lt;&gt;0),18,AND(Z1084=11,P1084&lt;&gt;0),25,AND(Z1084=11,R1084&lt;&gt;0),23,AND(Z1084=11,U1084="ALTO"),20,AND(Z1084=11,U1084="BAJO"),16,AND(Z1084=11,V1084&lt;&gt;0),11,AND(Z1084=12,P1084&lt;&gt;0),25,AND(Z1084=12,R1084&lt;&gt;0),23,AND(Z1084=12,U1084="ALTO"),20,AND(Z1084=12,U1084="BAJO"),16,AND(Z1084=12,V1084&lt;&gt;0),12,AND(Z1084=13,P1084&lt;&gt;0),25,AND(Z1084=13,R1084&lt;&gt;0),21,AND(Z1084=13,U1084="ALTO"),20,AND(Z1084=13,U1084="BAJO"),17,AND(Z1084=13,V1084&lt;&gt;0),17,AND(Z1084=14,P1084&lt;&gt;0),25,AND(Z1084=14,R1084&lt;&gt;0),24,AND(Z1084=14,U1084="ALTO"),23,AND(Z1084=14,U1084="BAJO"),21,AND(Z1084=14,V1084&lt;&gt;0),18,AND(Z1084=15,P1084&lt;&gt;0),25,AND(Z1084=15,R1084&lt;&gt;0),24,AND(Z1084=15,U1084="ALTO"),22,AND(Z1084=15,U1084="BAJO"),19,AND(Z1084=15,V1084&lt;&gt;0),19,AND(Z1084=16,P1084&lt;&gt;0),25,AND(Z1084=16,R1084&lt;&gt;0),23,AND(Z1084=16,U1084="ALTO"),23,AND(Z1084=16,U1084="BAJO"),23,AND(Z1084=16,V1084&lt;&gt;0),20,AND(Z1084=17,P1084&lt;&gt;0),25,AND(Z1084=17,R1084&lt;&gt;0),24,AND(Z1084=17,U1084="ALTO"),23,AND(Z1084=17,U1084="BAJO"),21,AND(Z1084=17,V1084&lt;&gt;0),20,AND(Z1084=18,P1084&lt;&gt;0),25,AND(Z1084=18,R1084&lt;&gt;0),24,AND(Z1084=18,U1084="ALTO"),23,AND(Z1084=18,U1084="BAJO"),22,AND(Z1084=18,V1084&lt;&gt;0),21,AND(Z1084=19,P1084&lt;&gt;0),25,AND(Z1084=19,R1084&lt;&gt;0),25,AND(Z1084=19,U1084="ALTO"),24,AND(Z1084=19,U1084="BAJO"),22,AND(Z1084=19,V1084&lt;&gt;0),22,AND(Z1084&lt;&gt;0,X1084&lt;&gt;0),Z1084,TRUE,"FALSO")</f>
        <v>FALSO</v>
      </c>
      <c r="AC1084" s="222"/>
      <c r="AD1084" s="222"/>
      <c r="AE1084" s="36"/>
      <c r="AF1084" s="37"/>
      <c r="AG1084" s="37"/>
      <c r="AH1084" s="25"/>
      <c r="AI1084" s="25"/>
      <c r="AJ1084" s="25"/>
      <c r="AK1084" s="25"/>
      <c r="AL1084" s="25"/>
      <c r="AM1084" s="25"/>
      <c r="AN1084" s="25"/>
      <c r="AO1084" s="35"/>
      <c r="AP1084" s="25"/>
      <c r="AQ1084" s="35"/>
      <c r="AR1084" s="25"/>
      <c r="AS1084" s="35"/>
      <c r="AT1084" s="25"/>
      <c r="AU1084" s="35"/>
      <c r="AV1084" s="25"/>
      <c r="AW1084" s="35"/>
      <c r="AX1084" s="25"/>
    </row>
    <row r="1085" spans="1:50" ht="26.25">
      <c r="A1085" s="285"/>
      <c r="B1085" s="381"/>
      <c r="C1085" s="379"/>
      <c r="D1085" s="378"/>
      <c r="E1085" s="252"/>
      <c r="F1085" s="253"/>
      <c r="G1085" s="225"/>
      <c r="H1085" s="227"/>
      <c r="I1085" s="254"/>
      <c r="J1085" s="255" t="e">
        <f>+VLOOKUP(I1085,Peligros_Aspectos!A:D,4,0)</f>
        <v>#N/A</v>
      </c>
      <c r="K1085" s="256" t="e">
        <f>+VLOOKUP(I1085,Peligros_Aspectos!A:D,2,0)</f>
        <v>#N/A</v>
      </c>
      <c r="L1085" s="257" t="e">
        <f>+VLOOKUP(I1085,Peligros_Aspectos!A:C,3,0)</f>
        <v>#N/A</v>
      </c>
      <c r="M1085" s="232"/>
      <c r="N1085" s="258"/>
      <c r="O1085" s="245" t="str">
        <f t="shared" si="81"/>
        <v/>
      </c>
      <c r="P1085" s="260"/>
      <c r="Q1085" s="260"/>
      <c r="R1085" s="260"/>
      <c r="S1085" s="260"/>
      <c r="T1085" s="264"/>
      <c r="U1085" s="258"/>
      <c r="V1085" s="264"/>
      <c r="W1085" s="264"/>
      <c r="X1085" s="260"/>
      <c r="Y1085" s="266"/>
      <c r="Z1085" s="245" t="str">
        <f t="shared" si="80"/>
        <v/>
      </c>
      <c r="AA1085" s="267"/>
      <c r="AB1085" s="245" t="str">
        <f t="array" ref="AB1085">_xlfn.IFS(AND(Z1085=1,P1085&lt;&gt;0),25,AND(Z1085=1,R1085&lt;&gt;0),21,AND(Z1085=1,U1085="ALTO"),16,AND(Z1085=1,U1085="BAJO"),11,AND(Z1085=1,V1085&lt;&gt;0),2,AND(Z1085=2,P1085&lt;&gt;0),25,AND(Z1085=2,R1085&lt;&gt;0),21,AND(Z1085=2,U1085="ALTO"),16,AND(Z1085=2,U1085="BAJO"),11,AND(Z1085=2,V1085&lt;&gt;0),4,AND(Z1085=3,P1085&lt;&gt;0),25,AND(Z1085=3,R1085&lt;&gt;0),21,AND(Z1085=3,U1085="ALTO"),16,AND(Z1085=3,U1085="BAJO"),12,AND(Z1085=3,V1085&lt;&gt;0),5,AND(Z1085=4,P1085&lt;&gt;0),25,AND(Z1085=4,R1085&lt;&gt;0),13,AND(Z1085=4,U1085="ALTO"),16,AND(Z1085=4,U1085="BAJO"),14,AND(Z1085=4,V1085&lt;&gt;0),7,AND(Z1085=5,P1085&lt;&gt;0),25,AND(Z1085=5,R1085&lt;&gt;0),21,AND(Z1085=5,U1085="ALTO"),16,AND(Z1085=5,U1085="BAJO"),12,AND(Z1085=5,V1085&lt;&gt;0),8,AND(Z1085=6,P1085&lt;&gt;0),25,AND(Z1085=6,R1085&lt;&gt;0),21,AND(Z1085=6,U1085="ALTO"),20,AND(Z1085=6,U1085="BAJO"),17,AND(Z1085=6,V1085&lt;&gt;0),6,AND(Z1085=7,P1085&lt;&gt;0),25,AND(Z1085=7,R1085&lt;&gt;0),23,AND(Z1085=7,U1085="ALTO"),16,AND(Z1085=7,U1085="BAJO"),11,AND(Z1085=7,V1085&lt;&gt;0),7,AND(Z1085=8,P1085&lt;&gt;0),25,AND(Z1085=8,R1085&lt;&gt;0),21,AND(Z1085=8,U1085="ALTO"),16,AND(Z1085=8,U1085="BAJO"),12,AND(Z1085=8,V1085&lt;&gt;0),8,AND(Z1085=9,P1085&lt;&gt;0),25,AND(Z1085=9,R1085&lt;&gt;0),21,AND(Z1085=9,U1085="ALTO"),20,AND(Z1085=9,U1085="BAJO"),17,AND(Z1085=9,V1085&lt;&gt;0),13,AND(Z1085=10,P1085&lt;&gt;0),25,AND(Z1085=10,R1085&lt;&gt;0),22,AND(Z1085=10,U1085="ALTO"),21,AND(Z1085=10,U1085="BAJO"),18,AND(Z1085=10,V1085&lt;&gt;0),18,AND(Z1085=11,P1085&lt;&gt;0),25,AND(Z1085=11,R1085&lt;&gt;0),23,AND(Z1085=11,U1085="ALTO"),20,AND(Z1085=11,U1085="BAJO"),16,AND(Z1085=11,V1085&lt;&gt;0),11,AND(Z1085=12,P1085&lt;&gt;0),25,AND(Z1085=12,R1085&lt;&gt;0),23,AND(Z1085=12,U1085="ALTO"),20,AND(Z1085=12,U1085="BAJO"),16,AND(Z1085=12,V1085&lt;&gt;0),12,AND(Z1085=13,P1085&lt;&gt;0),25,AND(Z1085=13,R1085&lt;&gt;0),21,AND(Z1085=13,U1085="ALTO"),20,AND(Z1085=13,U1085="BAJO"),17,AND(Z1085=13,V1085&lt;&gt;0),17,AND(Z1085=14,P1085&lt;&gt;0),25,AND(Z1085=14,R1085&lt;&gt;0),24,AND(Z1085=14,U1085="ALTO"),23,AND(Z1085=14,U1085="BAJO"),21,AND(Z1085=14,V1085&lt;&gt;0),18,AND(Z1085=15,P1085&lt;&gt;0),25,AND(Z1085=15,R1085&lt;&gt;0),24,AND(Z1085=15,U1085="ALTO"),22,AND(Z1085=15,U1085="BAJO"),19,AND(Z1085=15,V1085&lt;&gt;0),19,AND(Z1085=16,P1085&lt;&gt;0),25,AND(Z1085=16,R1085&lt;&gt;0),23,AND(Z1085=16,U1085="ALTO"),23,AND(Z1085=16,U1085="BAJO"),23,AND(Z1085=16,V1085&lt;&gt;0),20,AND(Z1085=17,P1085&lt;&gt;0),25,AND(Z1085=17,R1085&lt;&gt;0),24,AND(Z1085=17,U1085="ALTO"),23,AND(Z1085=17,U1085="BAJO"),21,AND(Z1085=17,V1085&lt;&gt;0),20,AND(Z1085=18,P1085&lt;&gt;0),25,AND(Z1085=18,R1085&lt;&gt;0),24,AND(Z1085=18,U1085="ALTO"),23,AND(Z1085=18,U1085="BAJO"),22,AND(Z1085=18,V1085&lt;&gt;0),21,AND(Z1085=19,P1085&lt;&gt;0),25,AND(Z1085=19,R1085&lt;&gt;0),25,AND(Z1085=19,U1085="ALTO"),24,AND(Z1085=19,U1085="BAJO"),22,AND(Z1085=19,V1085&lt;&gt;0),22,AND(Z1085&lt;&gt;0,X1085&lt;&gt;0),Z1085,TRUE,"FALSO")</f>
        <v>FALSO</v>
      </c>
      <c r="AC1085" s="222"/>
      <c r="AD1085" s="222"/>
      <c r="AE1085" s="36"/>
      <c r="AF1085" s="37"/>
      <c r="AG1085" s="37"/>
      <c r="AH1085" s="25"/>
      <c r="AI1085" s="25"/>
      <c r="AJ1085" s="25"/>
      <c r="AK1085" s="25"/>
      <c r="AL1085" s="25"/>
      <c r="AM1085" s="25"/>
      <c r="AN1085" s="25"/>
      <c r="AO1085" s="35"/>
      <c r="AP1085" s="25"/>
      <c r="AQ1085" s="35"/>
      <c r="AR1085" s="25"/>
      <c r="AS1085" s="35"/>
      <c r="AT1085" s="25"/>
      <c r="AU1085" s="35"/>
      <c r="AV1085" s="25"/>
      <c r="AW1085" s="35"/>
      <c r="AX1085" s="25"/>
    </row>
    <row r="1086" spans="1:50" ht="26.25">
      <c r="A1086" s="285"/>
      <c r="B1086" s="381"/>
      <c r="C1086" s="379"/>
      <c r="D1086" s="378"/>
      <c r="E1086" s="252"/>
      <c r="F1086" s="253"/>
      <c r="G1086" s="225"/>
      <c r="H1086" s="227"/>
      <c r="I1086" s="254"/>
      <c r="J1086" s="255" t="e">
        <f>+VLOOKUP(I1086,Peligros_Aspectos!A:D,4,0)</f>
        <v>#N/A</v>
      </c>
      <c r="K1086" s="256" t="e">
        <f>+VLOOKUP(I1086,Peligros_Aspectos!A:D,2,0)</f>
        <v>#N/A</v>
      </c>
      <c r="L1086" s="257" t="e">
        <f>+VLOOKUP(I1086,Peligros_Aspectos!A:C,3,0)</f>
        <v>#N/A</v>
      </c>
      <c r="M1086" s="232"/>
      <c r="N1086" s="258"/>
      <c r="O1086" s="245" t="str">
        <f t="shared" si="81"/>
        <v/>
      </c>
      <c r="P1086" s="260"/>
      <c r="Q1086" s="260"/>
      <c r="R1086" s="260"/>
      <c r="S1086" s="260"/>
      <c r="T1086" s="260"/>
      <c r="U1086" s="258"/>
      <c r="V1086" s="264"/>
      <c r="W1086" s="264"/>
      <c r="X1086" s="260"/>
      <c r="Y1086" s="266"/>
      <c r="Z1086" s="245" t="str">
        <f t="shared" si="80"/>
        <v/>
      </c>
      <c r="AA1086" s="267"/>
      <c r="AB1086" s="245" t="str">
        <f t="array" ref="AB1086">_xlfn.IFS(AND(Z1086=1,P1086&lt;&gt;0),25,AND(Z1086=1,R1086&lt;&gt;0),21,AND(Z1086=1,U1086="ALTO"),16,AND(Z1086=1,U1086="BAJO"),11,AND(Z1086=1,V1086&lt;&gt;0),2,AND(Z1086=2,P1086&lt;&gt;0),25,AND(Z1086=2,R1086&lt;&gt;0),21,AND(Z1086=2,U1086="ALTO"),16,AND(Z1086=2,U1086="BAJO"),11,AND(Z1086=2,V1086&lt;&gt;0),4,AND(Z1086=3,P1086&lt;&gt;0),25,AND(Z1086=3,R1086&lt;&gt;0),21,AND(Z1086=3,U1086="ALTO"),16,AND(Z1086=3,U1086="BAJO"),12,AND(Z1086=3,V1086&lt;&gt;0),5,AND(Z1086=4,P1086&lt;&gt;0),25,AND(Z1086=4,R1086&lt;&gt;0),13,AND(Z1086=4,U1086="ALTO"),16,AND(Z1086=4,U1086="BAJO"),14,AND(Z1086=4,V1086&lt;&gt;0),7,AND(Z1086=5,P1086&lt;&gt;0),25,AND(Z1086=5,R1086&lt;&gt;0),21,AND(Z1086=5,U1086="ALTO"),16,AND(Z1086=5,U1086="BAJO"),12,AND(Z1086=5,V1086&lt;&gt;0),8,AND(Z1086=6,P1086&lt;&gt;0),25,AND(Z1086=6,R1086&lt;&gt;0),21,AND(Z1086=6,U1086="ALTO"),20,AND(Z1086=6,U1086="BAJO"),17,AND(Z1086=6,V1086&lt;&gt;0),6,AND(Z1086=7,P1086&lt;&gt;0),25,AND(Z1086=7,R1086&lt;&gt;0),23,AND(Z1086=7,U1086="ALTO"),16,AND(Z1086=7,U1086="BAJO"),11,AND(Z1086=7,V1086&lt;&gt;0),7,AND(Z1086=8,P1086&lt;&gt;0),25,AND(Z1086=8,R1086&lt;&gt;0),21,AND(Z1086=8,U1086="ALTO"),16,AND(Z1086=8,U1086="BAJO"),12,AND(Z1086=8,V1086&lt;&gt;0),8,AND(Z1086=9,P1086&lt;&gt;0),25,AND(Z1086=9,R1086&lt;&gt;0),21,AND(Z1086=9,U1086="ALTO"),20,AND(Z1086=9,U1086="BAJO"),17,AND(Z1086=9,V1086&lt;&gt;0),13,AND(Z1086=10,P1086&lt;&gt;0),25,AND(Z1086=10,R1086&lt;&gt;0),22,AND(Z1086=10,U1086="ALTO"),21,AND(Z1086=10,U1086="BAJO"),18,AND(Z1086=10,V1086&lt;&gt;0),18,AND(Z1086=11,P1086&lt;&gt;0),25,AND(Z1086=11,R1086&lt;&gt;0),23,AND(Z1086=11,U1086="ALTO"),20,AND(Z1086=11,U1086="BAJO"),16,AND(Z1086=11,V1086&lt;&gt;0),11,AND(Z1086=12,P1086&lt;&gt;0),25,AND(Z1086=12,R1086&lt;&gt;0),23,AND(Z1086=12,U1086="ALTO"),20,AND(Z1086=12,U1086="BAJO"),16,AND(Z1086=12,V1086&lt;&gt;0),12,AND(Z1086=13,P1086&lt;&gt;0),25,AND(Z1086=13,R1086&lt;&gt;0),21,AND(Z1086=13,U1086="ALTO"),20,AND(Z1086=13,U1086="BAJO"),17,AND(Z1086=13,V1086&lt;&gt;0),17,AND(Z1086=14,P1086&lt;&gt;0),25,AND(Z1086=14,R1086&lt;&gt;0),24,AND(Z1086=14,U1086="ALTO"),23,AND(Z1086=14,U1086="BAJO"),21,AND(Z1086=14,V1086&lt;&gt;0),18,AND(Z1086=15,P1086&lt;&gt;0),25,AND(Z1086=15,R1086&lt;&gt;0),24,AND(Z1086=15,U1086="ALTO"),22,AND(Z1086=15,U1086="BAJO"),19,AND(Z1086=15,V1086&lt;&gt;0),19,AND(Z1086=16,P1086&lt;&gt;0),25,AND(Z1086=16,R1086&lt;&gt;0),23,AND(Z1086=16,U1086="ALTO"),23,AND(Z1086=16,U1086="BAJO"),23,AND(Z1086=16,V1086&lt;&gt;0),20,AND(Z1086=17,P1086&lt;&gt;0),25,AND(Z1086=17,R1086&lt;&gt;0),24,AND(Z1086=17,U1086="ALTO"),23,AND(Z1086=17,U1086="BAJO"),21,AND(Z1086=17,V1086&lt;&gt;0),20,AND(Z1086=18,P1086&lt;&gt;0),25,AND(Z1086=18,R1086&lt;&gt;0),24,AND(Z1086=18,U1086="ALTO"),23,AND(Z1086=18,U1086="BAJO"),22,AND(Z1086=18,V1086&lt;&gt;0),21,AND(Z1086=19,P1086&lt;&gt;0),25,AND(Z1086=19,R1086&lt;&gt;0),25,AND(Z1086=19,U1086="ALTO"),24,AND(Z1086=19,U1086="BAJO"),22,AND(Z1086=19,V1086&lt;&gt;0),22,AND(Z1086&lt;&gt;0,X1086&lt;&gt;0),Z1086,TRUE,"FALSO")</f>
        <v>FALSO</v>
      </c>
      <c r="AC1086" s="222"/>
      <c r="AD1086" s="222"/>
      <c r="AE1086" s="36"/>
      <c r="AF1086" s="37"/>
      <c r="AG1086" s="37"/>
      <c r="AH1086" s="25"/>
      <c r="AI1086" s="25"/>
      <c r="AJ1086" s="25"/>
      <c r="AK1086" s="25"/>
      <c r="AL1086" s="25"/>
      <c r="AM1086" s="25"/>
      <c r="AN1086" s="25"/>
      <c r="AO1086" s="35"/>
      <c r="AP1086" s="25"/>
      <c r="AQ1086" s="35"/>
      <c r="AR1086" s="25"/>
      <c r="AS1086" s="35"/>
      <c r="AT1086" s="25"/>
      <c r="AU1086" s="35"/>
      <c r="AV1086" s="25"/>
      <c r="AW1086" s="35"/>
      <c r="AX1086" s="25"/>
    </row>
    <row r="1087" spans="1:50" ht="26.25">
      <c r="A1087" s="285"/>
      <c r="B1087" s="381"/>
      <c r="C1087" s="379"/>
      <c r="D1087" s="378"/>
      <c r="E1087" s="252"/>
      <c r="F1087" s="253"/>
      <c r="G1087" s="225"/>
      <c r="H1087" s="227"/>
      <c r="I1087" s="254"/>
      <c r="J1087" s="255" t="e">
        <f>+VLOOKUP(I1087,Peligros_Aspectos!A:D,4,0)</f>
        <v>#N/A</v>
      </c>
      <c r="K1087" s="256" t="e">
        <f>+VLOOKUP(I1087,Peligros_Aspectos!A:D,2,0)</f>
        <v>#N/A</v>
      </c>
      <c r="L1087" s="257" t="e">
        <f>+VLOOKUP(I1087,Peligros_Aspectos!A:C,3,0)</f>
        <v>#N/A</v>
      </c>
      <c r="M1087" s="232"/>
      <c r="N1087" s="258"/>
      <c r="O1087" s="245" t="str">
        <f t="shared" si="81"/>
        <v/>
      </c>
      <c r="P1087" s="260"/>
      <c r="Q1087" s="260"/>
      <c r="R1087" s="260"/>
      <c r="S1087" s="260"/>
      <c r="T1087" s="260"/>
      <c r="U1087" s="258"/>
      <c r="V1087" s="264"/>
      <c r="W1087" s="264"/>
      <c r="X1087" s="260"/>
      <c r="Y1087" s="266"/>
      <c r="Z1087" s="245" t="str">
        <f t="shared" si="80"/>
        <v/>
      </c>
      <c r="AA1087" s="267"/>
      <c r="AB1087" s="245" t="str">
        <f t="array" ref="AB1087">_xlfn.IFS(AND(Z1087=1,P1087&lt;&gt;0),25,AND(Z1087=1,R1087&lt;&gt;0),21,AND(Z1087=1,U1087="ALTO"),16,AND(Z1087=1,U1087="BAJO"),11,AND(Z1087=1,V1087&lt;&gt;0),2,AND(Z1087=2,P1087&lt;&gt;0),25,AND(Z1087=2,R1087&lt;&gt;0),21,AND(Z1087=2,U1087="ALTO"),16,AND(Z1087=2,U1087="BAJO"),11,AND(Z1087=2,V1087&lt;&gt;0),4,AND(Z1087=3,P1087&lt;&gt;0),25,AND(Z1087=3,R1087&lt;&gt;0),21,AND(Z1087=3,U1087="ALTO"),16,AND(Z1087=3,U1087="BAJO"),12,AND(Z1087=3,V1087&lt;&gt;0),5,AND(Z1087=4,P1087&lt;&gt;0),25,AND(Z1087=4,R1087&lt;&gt;0),13,AND(Z1087=4,U1087="ALTO"),16,AND(Z1087=4,U1087="BAJO"),14,AND(Z1087=4,V1087&lt;&gt;0),7,AND(Z1087=5,P1087&lt;&gt;0),25,AND(Z1087=5,R1087&lt;&gt;0),21,AND(Z1087=5,U1087="ALTO"),16,AND(Z1087=5,U1087="BAJO"),12,AND(Z1087=5,V1087&lt;&gt;0),8,AND(Z1087=6,P1087&lt;&gt;0),25,AND(Z1087=6,R1087&lt;&gt;0),21,AND(Z1087=6,U1087="ALTO"),20,AND(Z1087=6,U1087="BAJO"),17,AND(Z1087=6,V1087&lt;&gt;0),6,AND(Z1087=7,P1087&lt;&gt;0),25,AND(Z1087=7,R1087&lt;&gt;0),23,AND(Z1087=7,U1087="ALTO"),16,AND(Z1087=7,U1087="BAJO"),11,AND(Z1087=7,V1087&lt;&gt;0),7,AND(Z1087=8,P1087&lt;&gt;0),25,AND(Z1087=8,R1087&lt;&gt;0),21,AND(Z1087=8,U1087="ALTO"),16,AND(Z1087=8,U1087="BAJO"),12,AND(Z1087=8,V1087&lt;&gt;0),8,AND(Z1087=9,P1087&lt;&gt;0),25,AND(Z1087=9,R1087&lt;&gt;0),21,AND(Z1087=9,U1087="ALTO"),20,AND(Z1087=9,U1087="BAJO"),17,AND(Z1087=9,V1087&lt;&gt;0),13,AND(Z1087=10,P1087&lt;&gt;0),25,AND(Z1087=10,R1087&lt;&gt;0),22,AND(Z1087=10,U1087="ALTO"),21,AND(Z1087=10,U1087="BAJO"),18,AND(Z1087=10,V1087&lt;&gt;0),18,AND(Z1087=11,P1087&lt;&gt;0),25,AND(Z1087=11,R1087&lt;&gt;0),23,AND(Z1087=11,U1087="ALTO"),20,AND(Z1087=11,U1087="BAJO"),16,AND(Z1087=11,V1087&lt;&gt;0),11,AND(Z1087=12,P1087&lt;&gt;0),25,AND(Z1087=12,R1087&lt;&gt;0),23,AND(Z1087=12,U1087="ALTO"),20,AND(Z1087=12,U1087="BAJO"),16,AND(Z1087=12,V1087&lt;&gt;0),12,AND(Z1087=13,P1087&lt;&gt;0),25,AND(Z1087=13,R1087&lt;&gt;0),21,AND(Z1087=13,U1087="ALTO"),20,AND(Z1087=13,U1087="BAJO"),17,AND(Z1087=13,V1087&lt;&gt;0),17,AND(Z1087=14,P1087&lt;&gt;0),25,AND(Z1087=14,R1087&lt;&gt;0),24,AND(Z1087=14,U1087="ALTO"),23,AND(Z1087=14,U1087="BAJO"),21,AND(Z1087=14,V1087&lt;&gt;0),18,AND(Z1087=15,P1087&lt;&gt;0),25,AND(Z1087=15,R1087&lt;&gt;0),24,AND(Z1087=15,U1087="ALTO"),22,AND(Z1087=15,U1087="BAJO"),19,AND(Z1087=15,V1087&lt;&gt;0),19,AND(Z1087=16,P1087&lt;&gt;0),25,AND(Z1087=16,R1087&lt;&gt;0),23,AND(Z1087=16,U1087="ALTO"),23,AND(Z1087=16,U1087="BAJO"),23,AND(Z1087=16,V1087&lt;&gt;0),20,AND(Z1087=17,P1087&lt;&gt;0),25,AND(Z1087=17,R1087&lt;&gt;0),24,AND(Z1087=17,U1087="ALTO"),23,AND(Z1087=17,U1087="BAJO"),21,AND(Z1087=17,V1087&lt;&gt;0),20,AND(Z1087=18,P1087&lt;&gt;0),25,AND(Z1087=18,R1087&lt;&gt;0),24,AND(Z1087=18,U1087="ALTO"),23,AND(Z1087=18,U1087="BAJO"),22,AND(Z1087=18,V1087&lt;&gt;0),21,AND(Z1087=19,P1087&lt;&gt;0),25,AND(Z1087=19,R1087&lt;&gt;0),25,AND(Z1087=19,U1087="ALTO"),24,AND(Z1087=19,U1087="BAJO"),22,AND(Z1087=19,V1087&lt;&gt;0),22,AND(Z1087&lt;&gt;0,X1087&lt;&gt;0),Z1087,TRUE,"FALSO")</f>
        <v>FALSO</v>
      </c>
      <c r="AC1087" s="222"/>
      <c r="AD1087" s="222"/>
      <c r="AE1087" s="36"/>
      <c r="AF1087" s="37"/>
      <c r="AG1087" s="37"/>
      <c r="AH1087" s="25"/>
      <c r="AI1087" s="25"/>
      <c r="AJ1087" s="25"/>
      <c r="AK1087" s="25"/>
      <c r="AL1087" s="25"/>
      <c r="AM1087" s="25"/>
      <c r="AN1087" s="25"/>
      <c r="AO1087" s="35"/>
      <c r="AP1087" s="25"/>
      <c r="AQ1087" s="35"/>
      <c r="AR1087" s="25"/>
      <c r="AS1087" s="35"/>
      <c r="AT1087" s="25"/>
      <c r="AU1087" s="35"/>
      <c r="AV1087" s="25"/>
      <c r="AW1087" s="35"/>
      <c r="AX1087" s="25"/>
    </row>
    <row r="1088" spans="1:50" ht="26.25">
      <c r="A1088" s="285"/>
      <c r="B1088" s="381"/>
      <c r="C1088" s="379"/>
      <c r="D1088" s="378"/>
      <c r="E1088" s="252"/>
      <c r="F1088" s="253"/>
      <c r="G1088" s="225"/>
      <c r="H1088" s="227"/>
      <c r="I1088" s="254"/>
      <c r="J1088" s="255" t="e">
        <f>+VLOOKUP(I1088,Peligros_Aspectos!A:D,4,0)</f>
        <v>#N/A</v>
      </c>
      <c r="K1088" s="256" t="e">
        <f>+VLOOKUP(I1088,Peligros_Aspectos!A:D,2,0)</f>
        <v>#N/A</v>
      </c>
      <c r="L1088" s="257" t="e">
        <f>+VLOOKUP(I1088,Peligros_Aspectos!A:C,3,0)</f>
        <v>#N/A</v>
      </c>
      <c r="M1088" s="232"/>
      <c r="N1088" s="258"/>
      <c r="O1088" s="245" t="str">
        <f t="shared" si="81"/>
        <v/>
      </c>
      <c r="P1088" s="260"/>
      <c r="Q1088" s="260"/>
      <c r="R1088" s="260"/>
      <c r="S1088" s="260"/>
      <c r="T1088" s="260"/>
      <c r="U1088" s="255"/>
      <c r="V1088" s="264"/>
      <c r="W1088" s="264"/>
      <c r="X1088" s="260"/>
      <c r="Y1088" s="266"/>
      <c r="Z1088" s="245" t="str">
        <f t="shared" si="80"/>
        <v/>
      </c>
      <c r="AA1088" s="267"/>
      <c r="AB1088" s="245" t="str">
        <f t="array" ref="AB1088">_xlfn.IFS(AND(Z1088=1,P1088&lt;&gt;0),25,AND(Z1088=1,R1088&lt;&gt;0),21,AND(Z1088=1,U1088="ALTO"),16,AND(Z1088=1,U1088="BAJO"),11,AND(Z1088=1,V1088&lt;&gt;0),2,AND(Z1088=2,P1088&lt;&gt;0),25,AND(Z1088=2,R1088&lt;&gt;0),21,AND(Z1088=2,U1088="ALTO"),16,AND(Z1088=2,U1088="BAJO"),11,AND(Z1088=2,V1088&lt;&gt;0),4,AND(Z1088=3,P1088&lt;&gt;0),25,AND(Z1088=3,R1088&lt;&gt;0),21,AND(Z1088=3,U1088="ALTO"),16,AND(Z1088=3,U1088="BAJO"),12,AND(Z1088=3,V1088&lt;&gt;0),5,AND(Z1088=4,P1088&lt;&gt;0),25,AND(Z1088=4,R1088&lt;&gt;0),13,AND(Z1088=4,U1088="ALTO"),16,AND(Z1088=4,U1088="BAJO"),14,AND(Z1088=4,V1088&lt;&gt;0),7,AND(Z1088=5,P1088&lt;&gt;0),25,AND(Z1088=5,R1088&lt;&gt;0),21,AND(Z1088=5,U1088="ALTO"),16,AND(Z1088=5,U1088="BAJO"),12,AND(Z1088=5,V1088&lt;&gt;0),8,AND(Z1088=6,P1088&lt;&gt;0),25,AND(Z1088=6,R1088&lt;&gt;0),21,AND(Z1088=6,U1088="ALTO"),20,AND(Z1088=6,U1088="BAJO"),17,AND(Z1088=6,V1088&lt;&gt;0),6,AND(Z1088=7,P1088&lt;&gt;0),25,AND(Z1088=7,R1088&lt;&gt;0),23,AND(Z1088=7,U1088="ALTO"),16,AND(Z1088=7,U1088="BAJO"),11,AND(Z1088=7,V1088&lt;&gt;0),7,AND(Z1088=8,P1088&lt;&gt;0),25,AND(Z1088=8,R1088&lt;&gt;0),21,AND(Z1088=8,U1088="ALTO"),16,AND(Z1088=8,U1088="BAJO"),12,AND(Z1088=8,V1088&lt;&gt;0),8,AND(Z1088=9,P1088&lt;&gt;0),25,AND(Z1088=9,R1088&lt;&gt;0),21,AND(Z1088=9,U1088="ALTO"),20,AND(Z1088=9,U1088="BAJO"),17,AND(Z1088=9,V1088&lt;&gt;0),13,AND(Z1088=10,P1088&lt;&gt;0),25,AND(Z1088=10,R1088&lt;&gt;0),22,AND(Z1088=10,U1088="ALTO"),21,AND(Z1088=10,U1088="BAJO"),18,AND(Z1088=10,V1088&lt;&gt;0),18,AND(Z1088=11,P1088&lt;&gt;0),25,AND(Z1088=11,R1088&lt;&gt;0),23,AND(Z1088=11,U1088="ALTO"),20,AND(Z1088=11,U1088="BAJO"),16,AND(Z1088=11,V1088&lt;&gt;0),11,AND(Z1088=12,P1088&lt;&gt;0),25,AND(Z1088=12,R1088&lt;&gt;0),23,AND(Z1088=12,U1088="ALTO"),20,AND(Z1088=12,U1088="BAJO"),16,AND(Z1088=12,V1088&lt;&gt;0),12,AND(Z1088=13,P1088&lt;&gt;0),25,AND(Z1088=13,R1088&lt;&gt;0),21,AND(Z1088=13,U1088="ALTO"),20,AND(Z1088=13,U1088="BAJO"),17,AND(Z1088=13,V1088&lt;&gt;0),17,AND(Z1088=14,P1088&lt;&gt;0),25,AND(Z1088=14,R1088&lt;&gt;0),24,AND(Z1088=14,U1088="ALTO"),23,AND(Z1088=14,U1088="BAJO"),21,AND(Z1088=14,V1088&lt;&gt;0),18,AND(Z1088=15,P1088&lt;&gt;0),25,AND(Z1088=15,R1088&lt;&gt;0),24,AND(Z1088=15,U1088="ALTO"),22,AND(Z1088=15,U1088="BAJO"),19,AND(Z1088=15,V1088&lt;&gt;0),19,AND(Z1088=16,P1088&lt;&gt;0),25,AND(Z1088=16,R1088&lt;&gt;0),23,AND(Z1088=16,U1088="ALTO"),23,AND(Z1088=16,U1088="BAJO"),23,AND(Z1088=16,V1088&lt;&gt;0),20,AND(Z1088=17,P1088&lt;&gt;0),25,AND(Z1088=17,R1088&lt;&gt;0),24,AND(Z1088=17,U1088="ALTO"),23,AND(Z1088=17,U1088="BAJO"),21,AND(Z1088=17,V1088&lt;&gt;0),20,AND(Z1088=18,P1088&lt;&gt;0),25,AND(Z1088=18,R1088&lt;&gt;0),24,AND(Z1088=18,U1088="ALTO"),23,AND(Z1088=18,U1088="BAJO"),22,AND(Z1088=18,V1088&lt;&gt;0),21,AND(Z1088=19,P1088&lt;&gt;0),25,AND(Z1088=19,R1088&lt;&gt;0),25,AND(Z1088=19,U1088="ALTO"),24,AND(Z1088=19,U1088="BAJO"),22,AND(Z1088=19,V1088&lt;&gt;0),22,AND(Z1088&lt;&gt;0,X1088&lt;&gt;0),Z1088,TRUE,"FALSO")</f>
        <v>FALSO</v>
      </c>
      <c r="AC1088" s="222"/>
      <c r="AD1088" s="222"/>
      <c r="AE1088" s="36"/>
      <c r="AF1088" s="37"/>
      <c r="AG1088" s="37"/>
      <c r="AH1088" s="25"/>
      <c r="AI1088" s="25"/>
      <c r="AJ1088" s="25"/>
      <c r="AK1088" s="25"/>
      <c r="AL1088" s="25"/>
      <c r="AM1088" s="25"/>
      <c r="AN1088" s="25"/>
      <c r="AO1088" s="35"/>
      <c r="AP1088" s="25"/>
      <c r="AQ1088" s="35"/>
      <c r="AR1088" s="25"/>
      <c r="AS1088" s="35"/>
      <c r="AT1088" s="25"/>
      <c r="AU1088" s="35"/>
      <c r="AV1088" s="25"/>
      <c r="AW1088" s="35"/>
      <c r="AX1088" s="25"/>
    </row>
    <row r="1089" spans="1:50" ht="26.25">
      <c r="A1089" s="285"/>
      <c r="B1089" s="381"/>
      <c r="C1089" s="379"/>
      <c r="D1089" s="378"/>
      <c r="E1089" s="252"/>
      <c r="F1089" s="253"/>
      <c r="G1089" s="225"/>
      <c r="H1089" s="227"/>
      <c r="I1089" s="254"/>
      <c r="J1089" s="255" t="e">
        <f>+VLOOKUP(I1089,Peligros_Aspectos!A:D,4,0)</f>
        <v>#N/A</v>
      </c>
      <c r="K1089" s="256" t="e">
        <f>+VLOOKUP(I1089,Peligros_Aspectos!A:D,2,0)</f>
        <v>#N/A</v>
      </c>
      <c r="L1089" s="257" t="e">
        <f>+VLOOKUP(I1089,Peligros_Aspectos!A:C,3,0)</f>
        <v>#N/A</v>
      </c>
      <c r="M1089" s="232"/>
      <c r="N1089" s="258"/>
      <c r="O1089" s="245" t="str">
        <f t="shared" si="81"/>
        <v/>
      </c>
      <c r="P1089" s="260"/>
      <c r="Q1089" s="260"/>
      <c r="R1089" s="260"/>
      <c r="S1089" s="260"/>
      <c r="T1089" s="260"/>
      <c r="U1089" s="258"/>
      <c r="V1089" s="264"/>
      <c r="W1089" s="264"/>
      <c r="X1089" s="260"/>
      <c r="Y1089" s="266"/>
      <c r="Z1089" s="245" t="str">
        <f t="shared" si="80"/>
        <v/>
      </c>
      <c r="AA1089" s="267"/>
      <c r="AB1089" s="245" t="str">
        <f t="array" ref="AB1089">_xlfn.IFS(AND(Z1089=1,P1089&lt;&gt;0),25,AND(Z1089=1,R1089&lt;&gt;0),21,AND(Z1089=1,U1089="ALTO"),16,AND(Z1089=1,U1089="BAJO"),11,AND(Z1089=1,V1089&lt;&gt;0),2,AND(Z1089=2,P1089&lt;&gt;0),25,AND(Z1089=2,R1089&lt;&gt;0),21,AND(Z1089=2,U1089="ALTO"),16,AND(Z1089=2,U1089="BAJO"),11,AND(Z1089=2,V1089&lt;&gt;0),4,AND(Z1089=3,P1089&lt;&gt;0),25,AND(Z1089=3,R1089&lt;&gt;0),21,AND(Z1089=3,U1089="ALTO"),16,AND(Z1089=3,U1089="BAJO"),12,AND(Z1089=3,V1089&lt;&gt;0),5,AND(Z1089=4,P1089&lt;&gt;0),25,AND(Z1089=4,R1089&lt;&gt;0),13,AND(Z1089=4,U1089="ALTO"),16,AND(Z1089=4,U1089="BAJO"),14,AND(Z1089=4,V1089&lt;&gt;0),7,AND(Z1089=5,P1089&lt;&gt;0),25,AND(Z1089=5,R1089&lt;&gt;0),21,AND(Z1089=5,U1089="ALTO"),16,AND(Z1089=5,U1089="BAJO"),12,AND(Z1089=5,V1089&lt;&gt;0),8,AND(Z1089=6,P1089&lt;&gt;0),25,AND(Z1089=6,R1089&lt;&gt;0),21,AND(Z1089=6,U1089="ALTO"),20,AND(Z1089=6,U1089="BAJO"),17,AND(Z1089=6,V1089&lt;&gt;0),6,AND(Z1089=7,P1089&lt;&gt;0),25,AND(Z1089=7,R1089&lt;&gt;0),23,AND(Z1089=7,U1089="ALTO"),16,AND(Z1089=7,U1089="BAJO"),11,AND(Z1089=7,V1089&lt;&gt;0),7,AND(Z1089=8,P1089&lt;&gt;0),25,AND(Z1089=8,R1089&lt;&gt;0),21,AND(Z1089=8,U1089="ALTO"),16,AND(Z1089=8,U1089="BAJO"),12,AND(Z1089=8,V1089&lt;&gt;0),8,AND(Z1089=9,P1089&lt;&gt;0),25,AND(Z1089=9,R1089&lt;&gt;0),21,AND(Z1089=9,U1089="ALTO"),20,AND(Z1089=9,U1089="BAJO"),17,AND(Z1089=9,V1089&lt;&gt;0),13,AND(Z1089=10,P1089&lt;&gt;0),25,AND(Z1089=10,R1089&lt;&gt;0),22,AND(Z1089=10,U1089="ALTO"),21,AND(Z1089=10,U1089="BAJO"),18,AND(Z1089=10,V1089&lt;&gt;0),18,AND(Z1089=11,P1089&lt;&gt;0),25,AND(Z1089=11,R1089&lt;&gt;0),23,AND(Z1089=11,U1089="ALTO"),20,AND(Z1089=11,U1089="BAJO"),16,AND(Z1089=11,V1089&lt;&gt;0),11,AND(Z1089=12,P1089&lt;&gt;0),25,AND(Z1089=12,R1089&lt;&gt;0),23,AND(Z1089=12,U1089="ALTO"),20,AND(Z1089=12,U1089="BAJO"),16,AND(Z1089=12,V1089&lt;&gt;0),12,AND(Z1089=13,P1089&lt;&gt;0),25,AND(Z1089=13,R1089&lt;&gt;0),21,AND(Z1089=13,U1089="ALTO"),20,AND(Z1089=13,U1089="BAJO"),17,AND(Z1089=13,V1089&lt;&gt;0),17,AND(Z1089=14,P1089&lt;&gt;0),25,AND(Z1089=14,R1089&lt;&gt;0),24,AND(Z1089=14,U1089="ALTO"),23,AND(Z1089=14,U1089="BAJO"),21,AND(Z1089=14,V1089&lt;&gt;0),18,AND(Z1089=15,P1089&lt;&gt;0),25,AND(Z1089=15,R1089&lt;&gt;0),24,AND(Z1089=15,U1089="ALTO"),22,AND(Z1089=15,U1089="BAJO"),19,AND(Z1089=15,V1089&lt;&gt;0),19,AND(Z1089=16,P1089&lt;&gt;0),25,AND(Z1089=16,R1089&lt;&gt;0),23,AND(Z1089=16,U1089="ALTO"),23,AND(Z1089=16,U1089="BAJO"),23,AND(Z1089=16,V1089&lt;&gt;0),20,AND(Z1089=17,P1089&lt;&gt;0),25,AND(Z1089=17,R1089&lt;&gt;0),24,AND(Z1089=17,U1089="ALTO"),23,AND(Z1089=17,U1089="BAJO"),21,AND(Z1089=17,V1089&lt;&gt;0),20,AND(Z1089=18,P1089&lt;&gt;0),25,AND(Z1089=18,R1089&lt;&gt;0),24,AND(Z1089=18,U1089="ALTO"),23,AND(Z1089=18,U1089="BAJO"),22,AND(Z1089=18,V1089&lt;&gt;0),21,AND(Z1089=19,P1089&lt;&gt;0),25,AND(Z1089=19,R1089&lt;&gt;0),25,AND(Z1089=19,U1089="ALTO"),24,AND(Z1089=19,U1089="BAJO"),22,AND(Z1089=19,V1089&lt;&gt;0),22,AND(Z1089&lt;&gt;0,X1089&lt;&gt;0),Z1089,TRUE,"FALSO")</f>
        <v>FALSO</v>
      </c>
      <c r="AC1089" s="222"/>
      <c r="AD1089" s="222"/>
      <c r="AE1089" s="36"/>
      <c r="AF1089" s="37"/>
      <c r="AG1089" s="37"/>
      <c r="AH1089" s="25"/>
      <c r="AI1089" s="25"/>
      <c r="AJ1089" s="25"/>
      <c r="AK1089" s="25"/>
      <c r="AL1089" s="25"/>
      <c r="AM1089" s="25"/>
      <c r="AN1089" s="25"/>
      <c r="AO1089" s="35"/>
      <c r="AP1089" s="25"/>
      <c r="AQ1089" s="35"/>
      <c r="AR1089" s="25"/>
      <c r="AS1089" s="35"/>
      <c r="AT1089" s="25"/>
      <c r="AU1089" s="35"/>
      <c r="AV1089" s="25"/>
      <c r="AW1089" s="35"/>
      <c r="AX1089" s="25"/>
    </row>
    <row r="1090" spans="1:50" ht="26.25">
      <c r="A1090" s="285"/>
      <c r="B1090" s="381"/>
      <c r="C1090" s="379"/>
      <c r="D1090" s="378"/>
      <c r="E1090" s="252"/>
      <c r="F1090" s="253"/>
      <c r="G1090" s="225"/>
      <c r="H1090" s="227"/>
      <c r="I1090" s="254"/>
      <c r="J1090" s="255" t="e">
        <f>+VLOOKUP(I1090,Peligros_Aspectos!A:D,4,0)</f>
        <v>#N/A</v>
      </c>
      <c r="K1090" s="256" t="e">
        <f>+VLOOKUP(I1090,Peligros_Aspectos!A:D,2,0)</f>
        <v>#N/A</v>
      </c>
      <c r="L1090" s="257" t="e">
        <f>+VLOOKUP(I1090,Peligros_Aspectos!A:C,3,0)</f>
        <v>#N/A</v>
      </c>
      <c r="M1090" s="232"/>
      <c r="N1090" s="258"/>
      <c r="O1090" s="245" t="str">
        <f t="shared" si="81"/>
        <v/>
      </c>
      <c r="P1090" s="260"/>
      <c r="Q1090" s="260"/>
      <c r="R1090" s="260"/>
      <c r="S1090" s="260"/>
      <c r="T1090" s="260"/>
      <c r="U1090" s="258"/>
      <c r="V1090" s="264"/>
      <c r="W1090" s="264"/>
      <c r="X1090" s="260"/>
      <c r="Y1090" s="266"/>
      <c r="Z1090" s="245" t="str">
        <f t="shared" si="80"/>
        <v/>
      </c>
      <c r="AA1090" s="267"/>
      <c r="AB1090" s="245" t="str">
        <f t="array" ref="AB1090">_xlfn.IFS(AND(Z1090=1,P1090&lt;&gt;0),25,AND(Z1090=1,R1090&lt;&gt;0),21,AND(Z1090=1,U1090="ALTO"),16,AND(Z1090=1,U1090="BAJO"),11,AND(Z1090=1,V1090&lt;&gt;0),2,AND(Z1090=2,P1090&lt;&gt;0),25,AND(Z1090=2,R1090&lt;&gt;0),21,AND(Z1090=2,U1090="ALTO"),16,AND(Z1090=2,U1090="BAJO"),11,AND(Z1090=2,V1090&lt;&gt;0),4,AND(Z1090=3,P1090&lt;&gt;0),25,AND(Z1090=3,R1090&lt;&gt;0),21,AND(Z1090=3,U1090="ALTO"),16,AND(Z1090=3,U1090="BAJO"),12,AND(Z1090=3,V1090&lt;&gt;0),5,AND(Z1090=4,P1090&lt;&gt;0),25,AND(Z1090=4,R1090&lt;&gt;0),13,AND(Z1090=4,U1090="ALTO"),16,AND(Z1090=4,U1090="BAJO"),14,AND(Z1090=4,V1090&lt;&gt;0),7,AND(Z1090=5,P1090&lt;&gt;0),25,AND(Z1090=5,R1090&lt;&gt;0),21,AND(Z1090=5,U1090="ALTO"),16,AND(Z1090=5,U1090="BAJO"),12,AND(Z1090=5,V1090&lt;&gt;0),8,AND(Z1090=6,P1090&lt;&gt;0),25,AND(Z1090=6,R1090&lt;&gt;0),21,AND(Z1090=6,U1090="ALTO"),20,AND(Z1090=6,U1090="BAJO"),17,AND(Z1090=6,V1090&lt;&gt;0),6,AND(Z1090=7,P1090&lt;&gt;0),25,AND(Z1090=7,R1090&lt;&gt;0),23,AND(Z1090=7,U1090="ALTO"),16,AND(Z1090=7,U1090="BAJO"),11,AND(Z1090=7,V1090&lt;&gt;0),7,AND(Z1090=8,P1090&lt;&gt;0),25,AND(Z1090=8,R1090&lt;&gt;0),21,AND(Z1090=8,U1090="ALTO"),16,AND(Z1090=8,U1090="BAJO"),12,AND(Z1090=8,V1090&lt;&gt;0),8,AND(Z1090=9,P1090&lt;&gt;0),25,AND(Z1090=9,R1090&lt;&gt;0),21,AND(Z1090=9,U1090="ALTO"),20,AND(Z1090=9,U1090="BAJO"),17,AND(Z1090=9,V1090&lt;&gt;0),13,AND(Z1090=10,P1090&lt;&gt;0),25,AND(Z1090=10,R1090&lt;&gt;0),22,AND(Z1090=10,U1090="ALTO"),21,AND(Z1090=10,U1090="BAJO"),18,AND(Z1090=10,V1090&lt;&gt;0),18,AND(Z1090=11,P1090&lt;&gt;0),25,AND(Z1090=11,R1090&lt;&gt;0),23,AND(Z1090=11,U1090="ALTO"),20,AND(Z1090=11,U1090="BAJO"),16,AND(Z1090=11,V1090&lt;&gt;0),11,AND(Z1090=12,P1090&lt;&gt;0),25,AND(Z1090=12,R1090&lt;&gt;0),23,AND(Z1090=12,U1090="ALTO"),20,AND(Z1090=12,U1090="BAJO"),16,AND(Z1090=12,V1090&lt;&gt;0),12,AND(Z1090=13,P1090&lt;&gt;0),25,AND(Z1090=13,R1090&lt;&gt;0),21,AND(Z1090=13,U1090="ALTO"),20,AND(Z1090=13,U1090="BAJO"),17,AND(Z1090=13,V1090&lt;&gt;0),17,AND(Z1090=14,P1090&lt;&gt;0),25,AND(Z1090=14,R1090&lt;&gt;0),24,AND(Z1090=14,U1090="ALTO"),23,AND(Z1090=14,U1090="BAJO"),21,AND(Z1090=14,V1090&lt;&gt;0),18,AND(Z1090=15,P1090&lt;&gt;0),25,AND(Z1090=15,R1090&lt;&gt;0),24,AND(Z1090=15,U1090="ALTO"),22,AND(Z1090=15,U1090="BAJO"),19,AND(Z1090=15,V1090&lt;&gt;0),19,AND(Z1090=16,P1090&lt;&gt;0),25,AND(Z1090=16,R1090&lt;&gt;0),23,AND(Z1090=16,U1090="ALTO"),23,AND(Z1090=16,U1090="BAJO"),23,AND(Z1090=16,V1090&lt;&gt;0),20,AND(Z1090=17,P1090&lt;&gt;0),25,AND(Z1090=17,R1090&lt;&gt;0),24,AND(Z1090=17,U1090="ALTO"),23,AND(Z1090=17,U1090="BAJO"),21,AND(Z1090=17,V1090&lt;&gt;0),20,AND(Z1090=18,P1090&lt;&gt;0),25,AND(Z1090=18,R1090&lt;&gt;0),24,AND(Z1090=18,U1090="ALTO"),23,AND(Z1090=18,U1090="BAJO"),22,AND(Z1090=18,V1090&lt;&gt;0),21,AND(Z1090=19,P1090&lt;&gt;0),25,AND(Z1090=19,R1090&lt;&gt;0),25,AND(Z1090=19,U1090="ALTO"),24,AND(Z1090=19,U1090="BAJO"),22,AND(Z1090=19,V1090&lt;&gt;0),22,AND(Z1090&lt;&gt;0,X1090&lt;&gt;0),Z1090,TRUE,"FALSO")</f>
        <v>FALSO</v>
      </c>
      <c r="AC1090" s="222"/>
      <c r="AD1090" s="222"/>
      <c r="AE1090" s="36"/>
      <c r="AF1090" s="37"/>
      <c r="AG1090" s="37"/>
      <c r="AH1090" s="25"/>
      <c r="AI1090" s="25"/>
      <c r="AJ1090" s="25"/>
      <c r="AK1090" s="25"/>
      <c r="AL1090" s="25"/>
      <c r="AM1090" s="25"/>
      <c r="AN1090" s="25"/>
      <c r="AO1090" s="35"/>
      <c r="AP1090" s="25"/>
      <c r="AQ1090" s="35"/>
      <c r="AR1090" s="25"/>
      <c r="AS1090" s="35"/>
      <c r="AT1090" s="25"/>
      <c r="AU1090" s="35"/>
      <c r="AV1090" s="25"/>
      <c r="AW1090" s="35"/>
      <c r="AX1090" s="25"/>
    </row>
    <row r="1091" spans="1:50" ht="26.25">
      <c r="A1091" s="285"/>
      <c r="B1091" s="381"/>
      <c r="C1091" s="379"/>
      <c r="D1091" s="378"/>
      <c r="E1091" s="252"/>
      <c r="F1091" s="253"/>
      <c r="G1091" s="225"/>
      <c r="H1091" s="227"/>
      <c r="I1091" s="254"/>
      <c r="J1091" s="255" t="e">
        <f>+VLOOKUP(I1091,Peligros_Aspectos!A:D,4,0)</f>
        <v>#N/A</v>
      </c>
      <c r="K1091" s="256" t="e">
        <f>+VLOOKUP(I1091,Peligros_Aspectos!A:D,2,0)</f>
        <v>#N/A</v>
      </c>
      <c r="L1091" s="257" t="e">
        <f>+VLOOKUP(I1091,Peligros_Aspectos!A:C,3,0)</f>
        <v>#N/A</v>
      </c>
      <c r="M1091" s="232"/>
      <c r="N1091" s="258"/>
      <c r="O1091" s="245" t="str">
        <f t="shared" si="81"/>
        <v/>
      </c>
      <c r="P1091" s="260"/>
      <c r="Q1091" s="260"/>
      <c r="R1091" s="260"/>
      <c r="S1091" s="260"/>
      <c r="T1091" s="260"/>
      <c r="U1091" s="258"/>
      <c r="V1091" s="264"/>
      <c r="W1091" s="264"/>
      <c r="X1091" s="260"/>
      <c r="Y1091" s="266"/>
      <c r="Z1091" s="245" t="str">
        <f t="shared" si="80"/>
        <v/>
      </c>
      <c r="AA1091" s="267"/>
      <c r="AB1091" s="245" t="str">
        <f t="array" ref="AB1091">_xlfn.IFS(AND(Z1091=1,P1091&lt;&gt;0),25,AND(Z1091=1,R1091&lt;&gt;0),21,AND(Z1091=1,U1091="ALTO"),16,AND(Z1091=1,U1091="BAJO"),11,AND(Z1091=1,V1091&lt;&gt;0),2,AND(Z1091=2,P1091&lt;&gt;0),25,AND(Z1091=2,R1091&lt;&gt;0),21,AND(Z1091=2,U1091="ALTO"),16,AND(Z1091=2,U1091="BAJO"),11,AND(Z1091=2,V1091&lt;&gt;0),4,AND(Z1091=3,P1091&lt;&gt;0),25,AND(Z1091=3,R1091&lt;&gt;0),21,AND(Z1091=3,U1091="ALTO"),16,AND(Z1091=3,U1091="BAJO"),12,AND(Z1091=3,V1091&lt;&gt;0),5,AND(Z1091=4,P1091&lt;&gt;0),25,AND(Z1091=4,R1091&lt;&gt;0),13,AND(Z1091=4,U1091="ALTO"),16,AND(Z1091=4,U1091="BAJO"),14,AND(Z1091=4,V1091&lt;&gt;0),7,AND(Z1091=5,P1091&lt;&gt;0),25,AND(Z1091=5,R1091&lt;&gt;0),21,AND(Z1091=5,U1091="ALTO"),16,AND(Z1091=5,U1091="BAJO"),12,AND(Z1091=5,V1091&lt;&gt;0),8,AND(Z1091=6,P1091&lt;&gt;0),25,AND(Z1091=6,R1091&lt;&gt;0),21,AND(Z1091=6,U1091="ALTO"),20,AND(Z1091=6,U1091="BAJO"),17,AND(Z1091=6,V1091&lt;&gt;0),6,AND(Z1091=7,P1091&lt;&gt;0),25,AND(Z1091=7,R1091&lt;&gt;0),23,AND(Z1091=7,U1091="ALTO"),16,AND(Z1091=7,U1091="BAJO"),11,AND(Z1091=7,V1091&lt;&gt;0),7,AND(Z1091=8,P1091&lt;&gt;0),25,AND(Z1091=8,R1091&lt;&gt;0),21,AND(Z1091=8,U1091="ALTO"),16,AND(Z1091=8,U1091="BAJO"),12,AND(Z1091=8,V1091&lt;&gt;0),8,AND(Z1091=9,P1091&lt;&gt;0),25,AND(Z1091=9,R1091&lt;&gt;0),21,AND(Z1091=9,U1091="ALTO"),20,AND(Z1091=9,U1091="BAJO"),17,AND(Z1091=9,V1091&lt;&gt;0),13,AND(Z1091=10,P1091&lt;&gt;0),25,AND(Z1091=10,R1091&lt;&gt;0),22,AND(Z1091=10,U1091="ALTO"),21,AND(Z1091=10,U1091="BAJO"),18,AND(Z1091=10,V1091&lt;&gt;0),18,AND(Z1091=11,P1091&lt;&gt;0),25,AND(Z1091=11,R1091&lt;&gt;0),23,AND(Z1091=11,U1091="ALTO"),20,AND(Z1091=11,U1091="BAJO"),16,AND(Z1091=11,V1091&lt;&gt;0),11,AND(Z1091=12,P1091&lt;&gt;0),25,AND(Z1091=12,R1091&lt;&gt;0),23,AND(Z1091=12,U1091="ALTO"),20,AND(Z1091=12,U1091="BAJO"),16,AND(Z1091=12,V1091&lt;&gt;0),12,AND(Z1091=13,P1091&lt;&gt;0),25,AND(Z1091=13,R1091&lt;&gt;0),21,AND(Z1091=13,U1091="ALTO"),20,AND(Z1091=13,U1091="BAJO"),17,AND(Z1091=13,V1091&lt;&gt;0),17,AND(Z1091=14,P1091&lt;&gt;0),25,AND(Z1091=14,R1091&lt;&gt;0),24,AND(Z1091=14,U1091="ALTO"),23,AND(Z1091=14,U1091="BAJO"),21,AND(Z1091=14,V1091&lt;&gt;0),18,AND(Z1091=15,P1091&lt;&gt;0),25,AND(Z1091=15,R1091&lt;&gt;0),24,AND(Z1091=15,U1091="ALTO"),22,AND(Z1091=15,U1091="BAJO"),19,AND(Z1091=15,V1091&lt;&gt;0),19,AND(Z1091=16,P1091&lt;&gt;0),25,AND(Z1091=16,R1091&lt;&gt;0),23,AND(Z1091=16,U1091="ALTO"),23,AND(Z1091=16,U1091="BAJO"),23,AND(Z1091=16,V1091&lt;&gt;0),20,AND(Z1091=17,P1091&lt;&gt;0),25,AND(Z1091=17,R1091&lt;&gt;0),24,AND(Z1091=17,U1091="ALTO"),23,AND(Z1091=17,U1091="BAJO"),21,AND(Z1091=17,V1091&lt;&gt;0),20,AND(Z1091=18,P1091&lt;&gt;0),25,AND(Z1091=18,R1091&lt;&gt;0),24,AND(Z1091=18,U1091="ALTO"),23,AND(Z1091=18,U1091="BAJO"),22,AND(Z1091=18,V1091&lt;&gt;0),21,AND(Z1091=19,P1091&lt;&gt;0),25,AND(Z1091=19,R1091&lt;&gt;0),25,AND(Z1091=19,U1091="ALTO"),24,AND(Z1091=19,U1091="BAJO"),22,AND(Z1091=19,V1091&lt;&gt;0),22,AND(Z1091&lt;&gt;0,X1091&lt;&gt;0),Z1091,TRUE,"FALSO")</f>
        <v>FALSO</v>
      </c>
      <c r="AC1091" s="222"/>
      <c r="AD1091" s="222"/>
      <c r="AE1091" s="36"/>
      <c r="AF1091" s="37"/>
      <c r="AG1091" s="37"/>
      <c r="AH1091" s="25"/>
      <c r="AI1091" s="25"/>
      <c r="AJ1091" s="25"/>
      <c r="AK1091" s="25"/>
      <c r="AL1091" s="25"/>
      <c r="AM1091" s="25"/>
      <c r="AN1091" s="25"/>
      <c r="AO1091" s="35"/>
      <c r="AP1091" s="25"/>
      <c r="AQ1091" s="35"/>
      <c r="AR1091" s="25"/>
      <c r="AS1091" s="35"/>
      <c r="AT1091" s="25"/>
      <c r="AU1091" s="35"/>
      <c r="AV1091" s="25"/>
      <c r="AW1091" s="35"/>
      <c r="AX1091" s="25"/>
    </row>
    <row r="1092" spans="1:50" ht="26.25">
      <c r="A1092" s="285"/>
      <c r="B1092" s="381"/>
      <c r="C1092" s="379"/>
      <c r="D1092" s="378"/>
      <c r="E1092" s="252"/>
      <c r="F1092" s="253"/>
      <c r="G1092" s="225"/>
      <c r="H1092" s="227"/>
      <c r="I1092" s="254"/>
      <c r="J1092" s="255" t="e">
        <f>+VLOOKUP(I1092,Peligros_Aspectos!A:D,4,0)</f>
        <v>#N/A</v>
      </c>
      <c r="K1092" s="256" t="e">
        <f>+VLOOKUP(I1092,Peligros_Aspectos!A:D,2,0)</f>
        <v>#N/A</v>
      </c>
      <c r="L1092" s="257" t="e">
        <f>+VLOOKUP(I1092,Peligros_Aspectos!A:C,3,0)</f>
        <v>#N/A</v>
      </c>
      <c r="M1092" s="232"/>
      <c r="N1092" s="258"/>
      <c r="O1092" s="245" t="str">
        <f t="shared" si="81"/>
        <v/>
      </c>
      <c r="P1092" s="260"/>
      <c r="Q1092" s="260"/>
      <c r="R1092" s="260"/>
      <c r="S1092" s="260"/>
      <c r="T1092" s="260"/>
      <c r="U1092" s="258"/>
      <c r="V1092" s="264"/>
      <c r="W1092" s="264"/>
      <c r="X1092" s="260"/>
      <c r="Y1092" s="266"/>
      <c r="Z1092" s="245" t="str">
        <f t="shared" si="80"/>
        <v/>
      </c>
      <c r="AA1092" s="267"/>
      <c r="AB1092" s="245" t="str">
        <f t="array" ref="AB1092">_xlfn.IFS(AND(Z1092=1,P1092&lt;&gt;0),25,AND(Z1092=1,R1092&lt;&gt;0),21,AND(Z1092=1,U1092="ALTO"),16,AND(Z1092=1,U1092="BAJO"),11,AND(Z1092=1,V1092&lt;&gt;0),2,AND(Z1092=2,P1092&lt;&gt;0),25,AND(Z1092=2,R1092&lt;&gt;0),21,AND(Z1092=2,U1092="ALTO"),16,AND(Z1092=2,U1092="BAJO"),11,AND(Z1092=2,V1092&lt;&gt;0),4,AND(Z1092=3,P1092&lt;&gt;0),25,AND(Z1092=3,R1092&lt;&gt;0),21,AND(Z1092=3,U1092="ALTO"),16,AND(Z1092=3,U1092="BAJO"),12,AND(Z1092=3,V1092&lt;&gt;0),5,AND(Z1092=4,P1092&lt;&gt;0),25,AND(Z1092=4,R1092&lt;&gt;0),13,AND(Z1092=4,U1092="ALTO"),16,AND(Z1092=4,U1092="BAJO"),14,AND(Z1092=4,V1092&lt;&gt;0),7,AND(Z1092=5,P1092&lt;&gt;0),25,AND(Z1092=5,R1092&lt;&gt;0),21,AND(Z1092=5,U1092="ALTO"),16,AND(Z1092=5,U1092="BAJO"),12,AND(Z1092=5,V1092&lt;&gt;0),8,AND(Z1092=6,P1092&lt;&gt;0),25,AND(Z1092=6,R1092&lt;&gt;0),21,AND(Z1092=6,U1092="ALTO"),20,AND(Z1092=6,U1092="BAJO"),17,AND(Z1092=6,V1092&lt;&gt;0),6,AND(Z1092=7,P1092&lt;&gt;0),25,AND(Z1092=7,R1092&lt;&gt;0),23,AND(Z1092=7,U1092="ALTO"),16,AND(Z1092=7,U1092="BAJO"),11,AND(Z1092=7,V1092&lt;&gt;0),7,AND(Z1092=8,P1092&lt;&gt;0),25,AND(Z1092=8,R1092&lt;&gt;0),21,AND(Z1092=8,U1092="ALTO"),16,AND(Z1092=8,U1092="BAJO"),12,AND(Z1092=8,V1092&lt;&gt;0),8,AND(Z1092=9,P1092&lt;&gt;0),25,AND(Z1092=9,R1092&lt;&gt;0),21,AND(Z1092=9,U1092="ALTO"),20,AND(Z1092=9,U1092="BAJO"),17,AND(Z1092=9,V1092&lt;&gt;0),13,AND(Z1092=10,P1092&lt;&gt;0),25,AND(Z1092=10,R1092&lt;&gt;0),22,AND(Z1092=10,U1092="ALTO"),21,AND(Z1092=10,U1092="BAJO"),18,AND(Z1092=10,V1092&lt;&gt;0),18,AND(Z1092=11,P1092&lt;&gt;0),25,AND(Z1092=11,R1092&lt;&gt;0),23,AND(Z1092=11,U1092="ALTO"),20,AND(Z1092=11,U1092="BAJO"),16,AND(Z1092=11,V1092&lt;&gt;0),11,AND(Z1092=12,P1092&lt;&gt;0),25,AND(Z1092=12,R1092&lt;&gt;0),23,AND(Z1092=12,U1092="ALTO"),20,AND(Z1092=12,U1092="BAJO"),16,AND(Z1092=12,V1092&lt;&gt;0),12,AND(Z1092=13,P1092&lt;&gt;0),25,AND(Z1092=13,R1092&lt;&gt;0),21,AND(Z1092=13,U1092="ALTO"),20,AND(Z1092=13,U1092="BAJO"),17,AND(Z1092=13,V1092&lt;&gt;0),17,AND(Z1092=14,P1092&lt;&gt;0),25,AND(Z1092=14,R1092&lt;&gt;0),24,AND(Z1092=14,U1092="ALTO"),23,AND(Z1092=14,U1092="BAJO"),21,AND(Z1092=14,V1092&lt;&gt;0),18,AND(Z1092=15,P1092&lt;&gt;0),25,AND(Z1092=15,R1092&lt;&gt;0),24,AND(Z1092=15,U1092="ALTO"),22,AND(Z1092=15,U1092="BAJO"),19,AND(Z1092=15,V1092&lt;&gt;0),19,AND(Z1092=16,P1092&lt;&gt;0),25,AND(Z1092=16,R1092&lt;&gt;0),23,AND(Z1092=16,U1092="ALTO"),23,AND(Z1092=16,U1092="BAJO"),23,AND(Z1092=16,V1092&lt;&gt;0),20,AND(Z1092=17,P1092&lt;&gt;0),25,AND(Z1092=17,R1092&lt;&gt;0),24,AND(Z1092=17,U1092="ALTO"),23,AND(Z1092=17,U1092="BAJO"),21,AND(Z1092=17,V1092&lt;&gt;0),20,AND(Z1092=18,P1092&lt;&gt;0),25,AND(Z1092=18,R1092&lt;&gt;0),24,AND(Z1092=18,U1092="ALTO"),23,AND(Z1092=18,U1092="BAJO"),22,AND(Z1092=18,V1092&lt;&gt;0),21,AND(Z1092=19,P1092&lt;&gt;0),25,AND(Z1092=19,R1092&lt;&gt;0),25,AND(Z1092=19,U1092="ALTO"),24,AND(Z1092=19,U1092="BAJO"),22,AND(Z1092=19,V1092&lt;&gt;0),22,AND(Z1092&lt;&gt;0,X1092&lt;&gt;0),Z1092,TRUE,"FALSO")</f>
        <v>FALSO</v>
      </c>
      <c r="AC1092" s="222"/>
      <c r="AD1092" s="222"/>
      <c r="AE1092" s="36"/>
      <c r="AF1092" s="37"/>
      <c r="AG1092" s="37"/>
      <c r="AH1092" s="25"/>
      <c r="AI1092" s="25"/>
      <c r="AJ1092" s="25"/>
      <c r="AK1092" s="25"/>
      <c r="AL1092" s="25"/>
      <c r="AM1092" s="25"/>
      <c r="AN1092" s="25"/>
      <c r="AO1092" s="35"/>
      <c r="AP1092" s="25"/>
      <c r="AQ1092" s="35"/>
      <c r="AR1092" s="25"/>
      <c r="AS1092" s="35"/>
      <c r="AT1092" s="25"/>
      <c r="AU1092" s="35"/>
      <c r="AV1092" s="25"/>
      <c r="AW1092" s="35"/>
      <c r="AX1092" s="25"/>
    </row>
    <row r="1093" spans="1:50" ht="26.25">
      <c r="A1093" s="285"/>
      <c r="B1093" s="381"/>
      <c r="C1093" s="379"/>
      <c r="D1093" s="378"/>
      <c r="E1093" s="252"/>
      <c r="F1093" s="253"/>
      <c r="G1093" s="225"/>
      <c r="H1093" s="227"/>
      <c r="I1093" s="254"/>
      <c r="J1093" s="255" t="e">
        <f>+VLOOKUP(I1093,Peligros_Aspectos!A:D,4,0)</f>
        <v>#N/A</v>
      </c>
      <c r="K1093" s="256" t="e">
        <f>+VLOOKUP(I1093,Peligros_Aspectos!A:D,2,0)</f>
        <v>#N/A</v>
      </c>
      <c r="L1093" s="257" t="e">
        <f>+VLOOKUP(I1093,Peligros_Aspectos!A:C,3,0)</f>
        <v>#N/A</v>
      </c>
      <c r="M1093" s="232"/>
      <c r="N1093" s="258"/>
      <c r="O1093" s="245" t="str">
        <f t="shared" si="81"/>
        <v/>
      </c>
      <c r="P1093" s="260"/>
      <c r="Q1093" s="260"/>
      <c r="R1093" s="260"/>
      <c r="S1093" s="260"/>
      <c r="T1093" s="260"/>
      <c r="U1093" s="255"/>
      <c r="V1093" s="264"/>
      <c r="W1093" s="264"/>
      <c r="X1093" s="260"/>
      <c r="Y1093" s="266"/>
      <c r="Z1093" s="245" t="str">
        <f t="shared" si="80"/>
        <v/>
      </c>
      <c r="AA1093" s="267"/>
      <c r="AB1093" s="245" t="str">
        <f t="array" ref="AB1093">_xlfn.IFS(AND(Z1093=1,P1093&lt;&gt;0),25,AND(Z1093=1,R1093&lt;&gt;0),21,AND(Z1093=1,U1093="ALTO"),16,AND(Z1093=1,U1093="BAJO"),11,AND(Z1093=1,V1093&lt;&gt;0),2,AND(Z1093=2,P1093&lt;&gt;0),25,AND(Z1093=2,R1093&lt;&gt;0),21,AND(Z1093=2,U1093="ALTO"),16,AND(Z1093=2,U1093="BAJO"),11,AND(Z1093=2,V1093&lt;&gt;0),4,AND(Z1093=3,P1093&lt;&gt;0),25,AND(Z1093=3,R1093&lt;&gt;0),21,AND(Z1093=3,U1093="ALTO"),16,AND(Z1093=3,U1093="BAJO"),12,AND(Z1093=3,V1093&lt;&gt;0),5,AND(Z1093=4,P1093&lt;&gt;0),25,AND(Z1093=4,R1093&lt;&gt;0),13,AND(Z1093=4,U1093="ALTO"),16,AND(Z1093=4,U1093="BAJO"),14,AND(Z1093=4,V1093&lt;&gt;0),7,AND(Z1093=5,P1093&lt;&gt;0),25,AND(Z1093=5,R1093&lt;&gt;0),21,AND(Z1093=5,U1093="ALTO"),16,AND(Z1093=5,U1093="BAJO"),12,AND(Z1093=5,V1093&lt;&gt;0),8,AND(Z1093=6,P1093&lt;&gt;0),25,AND(Z1093=6,R1093&lt;&gt;0),21,AND(Z1093=6,U1093="ALTO"),20,AND(Z1093=6,U1093="BAJO"),17,AND(Z1093=6,V1093&lt;&gt;0),6,AND(Z1093=7,P1093&lt;&gt;0),25,AND(Z1093=7,R1093&lt;&gt;0),23,AND(Z1093=7,U1093="ALTO"),16,AND(Z1093=7,U1093="BAJO"),11,AND(Z1093=7,V1093&lt;&gt;0),7,AND(Z1093=8,P1093&lt;&gt;0),25,AND(Z1093=8,R1093&lt;&gt;0),21,AND(Z1093=8,U1093="ALTO"),16,AND(Z1093=8,U1093="BAJO"),12,AND(Z1093=8,V1093&lt;&gt;0),8,AND(Z1093=9,P1093&lt;&gt;0),25,AND(Z1093=9,R1093&lt;&gt;0),21,AND(Z1093=9,U1093="ALTO"),20,AND(Z1093=9,U1093="BAJO"),17,AND(Z1093=9,V1093&lt;&gt;0),13,AND(Z1093=10,P1093&lt;&gt;0),25,AND(Z1093=10,R1093&lt;&gt;0),22,AND(Z1093=10,U1093="ALTO"),21,AND(Z1093=10,U1093="BAJO"),18,AND(Z1093=10,V1093&lt;&gt;0),18,AND(Z1093=11,P1093&lt;&gt;0),25,AND(Z1093=11,R1093&lt;&gt;0),23,AND(Z1093=11,U1093="ALTO"),20,AND(Z1093=11,U1093="BAJO"),16,AND(Z1093=11,V1093&lt;&gt;0),11,AND(Z1093=12,P1093&lt;&gt;0),25,AND(Z1093=12,R1093&lt;&gt;0),23,AND(Z1093=12,U1093="ALTO"),20,AND(Z1093=12,U1093="BAJO"),16,AND(Z1093=12,V1093&lt;&gt;0),12,AND(Z1093=13,P1093&lt;&gt;0),25,AND(Z1093=13,R1093&lt;&gt;0),21,AND(Z1093=13,U1093="ALTO"),20,AND(Z1093=13,U1093="BAJO"),17,AND(Z1093=13,V1093&lt;&gt;0),17,AND(Z1093=14,P1093&lt;&gt;0),25,AND(Z1093=14,R1093&lt;&gt;0),24,AND(Z1093=14,U1093="ALTO"),23,AND(Z1093=14,U1093="BAJO"),21,AND(Z1093=14,V1093&lt;&gt;0),18,AND(Z1093=15,P1093&lt;&gt;0),25,AND(Z1093=15,R1093&lt;&gt;0),24,AND(Z1093=15,U1093="ALTO"),22,AND(Z1093=15,U1093="BAJO"),19,AND(Z1093=15,V1093&lt;&gt;0),19,AND(Z1093=16,P1093&lt;&gt;0),25,AND(Z1093=16,R1093&lt;&gt;0),23,AND(Z1093=16,U1093="ALTO"),23,AND(Z1093=16,U1093="BAJO"),23,AND(Z1093=16,V1093&lt;&gt;0),20,AND(Z1093=17,P1093&lt;&gt;0),25,AND(Z1093=17,R1093&lt;&gt;0),24,AND(Z1093=17,U1093="ALTO"),23,AND(Z1093=17,U1093="BAJO"),21,AND(Z1093=17,V1093&lt;&gt;0),20,AND(Z1093=18,P1093&lt;&gt;0),25,AND(Z1093=18,R1093&lt;&gt;0),24,AND(Z1093=18,U1093="ALTO"),23,AND(Z1093=18,U1093="BAJO"),22,AND(Z1093=18,V1093&lt;&gt;0),21,AND(Z1093=19,P1093&lt;&gt;0),25,AND(Z1093=19,R1093&lt;&gt;0),25,AND(Z1093=19,U1093="ALTO"),24,AND(Z1093=19,U1093="BAJO"),22,AND(Z1093=19,V1093&lt;&gt;0),22,AND(Z1093&lt;&gt;0,X1093&lt;&gt;0),Z1093,TRUE,"FALSO")</f>
        <v>FALSO</v>
      </c>
      <c r="AC1093" s="222"/>
      <c r="AD1093" s="222"/>
      <c r="AE1093" s="36"/>
      <c r="AF1093" s="37"/>
      <c r="AG1093" s="37"/>
      <c r="AH1093" s="25"/>
      <c r="AI1093" s="25"/>
      <c r="AJ1093" s="25"/>
      <c r="AK1093" s="25"/>
      <c r="AL1093" s="25"/>
      <c r="AM1093" s="25"/>
      <c r="AN1093" s="25"/>
      <c r="AO1093" s="35"/>
      <c r="AP1093" s="25"/>
      <c r="AQ1093" s="35"/>
      <c r="AR1093" s="25"/>
      <c r="AS1093" s="35"/>
      <c r="AT1093" s="25"/>
      <c r="AU1093" s="35"/>
      <c r="AV1093" s="25"/>
      <c r="AW1093" s="35"/>
      <c r="AX1093" s="25"/>
    </row>
    <row r="1094" spans="1:50" ht="26.25">
      <c r="A1094" s="285"/>
      <c r="B1094" s="381"/>
      <c r="C1094" s="379"/>
      <c r="D1094" s="378"/>
      <c r="E1094" s="252"/>
      <c r="F1094" s="253"/>
      <c r="G1094" s="225"/>
      <c r="H1094" s="227"/>
      <c r="I1094" s="254"/>
      <c r="J1094" s="255" t="e">
        <f>+VLOOKUP(I1094,Peligros_Aspectos!A:D,4,0)</f>
        <v>#N/A</v>
      </c>
      <c r="K1094" s="256" t="e">
        <f>+VLOOKUP(I1094,Peligros_Aspectos!A:D,2,0)</f>
        <v>#N/A</v>
      </c>
      <c r="L1094" s="257" t="e">
        <f>+VLOOKUP(I1094,Peligros_Aspectos!A:C,3,0)</f>
        <v>#N/A</v>
      </c>
      <c r="M1094" s="232"/>
      <c r="N1094" s="258"/>
      <c r="O1094" s="245" t="str">
        <f t="shared" si="81"/>
        <v/>
      </c>
      <c r="P1094" s="260"/>
      <c r="Q1094" s="260"/>
      <c r="R1094" s="260"/>
      <c r="S1094" s="260"/>
      <c r="T1094" s="260"/>
      <c r="U1094" s="258"/>
      <c r="V1094" s="264"/>
      <c r="W1094" s="264"/>
      <c r="X1094" s="260"/>
      <c r="Y1094" s="266"/>
      <c r="Z1094" s="245" t="str">
        <f t="shared" si="80"/>
        <v/>
      </c>
      <c r="AA1094" s="267"/>
      <c r="AB1094" s="245" t="str">
        <f t="array" ref="AB1094">_xlfn.IFS(AND(Z1094=1,P1094&lt;&gt;0),25,AND(Z1094=1,R1094&lt;&gt;0),21,AND(Z1094=1,U1094="ALTO"),16,AND(Z1094=1,U1094="BAJO"),11,AND(Z1094=1,V1094&lt;&gt;0),2,AND(Z1094=2,P1094&lt;&gt;0),25,AND(Z1094=2,R1094&lt;&gt;0),21,AND(Z1094=2,U1094="ALTO"),16,AND(Z1094=2,U1094="BAJO"),11,AND(Z1094=2,V1094&lt;&gt;0),4,AND(Z1094=3,P1094&lt;&gt;0),25,AND(Z1094=3,R1094&lt;&gt;0),21,AND(Z1094=3,U1094="ALTO"),16,AND(Z1094=3,U1094="BAJO"),12,AND(Z1094=3,V1094&lt;&gt;0),5,AND(Z1094=4,P1094&lt;&gt;0),25,AND(Z1094=4,R1094&lt;&gt;0),13,AND(Z1094=4,U1094="ALTO"),16,AND(Z1094=4,U1094="BAJO"),14,AND(Z1094=4,V1094&lt;&gt;0),7,AND(Z1094=5,P1094&lt;&gt;0),25,AND(Z1094=5,R1094&lt;&gt;0),21,AND(Z1094=5,U1094="ALTO"),16,AND(Z1094=5,U1094="BAJO"),12,AND(Z1094=5,V1094&lt;&gt;0),8,AND(Z1094=6,P1094&lt;&gt;0),25,AND(Z1094=6,R1094&lt;&gt;0),21,AND(Z1094=6,U1094="ALTO"),20,AND(Z1094=6,U1094="BAJO"),17,AND(Z1094=6,V1094&lt;&gt;0),6,AND(Z1094=7,P1094&lt;&gt;0),25,AND(Z1094=7,R1094&lt;&gt;0),23,AND(Z1094=7,U1094="ALTO"),16,AND(Z1094=7,U1094="BAJO"),11,AND(Z1094=7,V1094&lt;&gt;0),7,AND(Z1094=8,P1094&lt;&gt;0),25,AND(Z1094=8,R1094&lt;&gt;0),21,AND(Z1094=8,U1094="ALTO"),16,AND(Z1094=8,U1094="BAJO"),12,AND(Z1094=8,V1094&lt;&gt;0),8,AND(Z1094=9,P1094&lt;&gt;0),25,AND(Z1094=9,R1094&lt;&gt;0),21,AND(Z1094=9,U1094="ALTO"),20,AND(Z1094=9,U1094="BAJO"),17,AND(Z1094=9,V1094&lt;&gt;0),13,AND(Z1094=10,P1094&lt;&gt;0),25,AND(Z1094=10,R1094&lt;&gt;0),22,AND(Z1094=10,U1094="ALTO"),21,AND(Z1094=10,U1094="BAJO"),18,AND(Z1094=10,V1094&lt;&gt;0),18,AND(Z1094=11,P1094&lt;&gt;0),25,AND(Z1094=11,R1094&lt;&gt;0),23,AND(Z1094=11,U1094="ALTO"),20,AND(Z1094=11,U1094="BAJO"),16,AND(Z1094=11,V1094&lt;&gt;0),11,AND(Z1094=12,P1094&lt;&gt;0),25,AND(Z1094=12,R1094&lt;&gt;0),23,AND(Z1094=12,U1094="ALTO"),20,AND(Z1094=12,U1094="BAJO"),16,AND(Z1094=12,V1094&lt;&gt;0),12,AND(Z1094=13,P1094&lt;&gt;0),25,AND(Z1094=13,R1094&lt;&gt;0),21,AND(Z1094=13,U1094="ALTO"),20,AND(Z1094=13,U1094="BAJO"),17,AND(Z1094=13,V1094&lt;&gt;0),17,AND(Z1094=14,P1094&lt;&gt;0),25,AND(Z1094=14,R1094&lt;&gt;0),24,AND(Z1094=14,U1094="ALTO"),23,AND(Z1094=14,U1094="BAJO"),21,AND(Z1094=14,V1094&lt;&gt;0),18,AND(Z1094=15,P1094&lt;&gt;0),25,AND(Z1094=15,R1094&lt;&gt;0),24,AND(Z1094=15,U1094="ALTO"),22,AND(Z1094=15,U1094="BAJO"),19,AND(Z1094=15,V1094&lt;&gt;0),19,AND(Z1094=16,P1094&lt;&gt;0),25,AND(Z1094=16,R1094&lt;&gt;0),23,AND(Z1094=16,U1094="ALTO"),23,AND(Z1094=16,U1094="BAJO"),23,AND(Z1094=16,V1094&lt;&gt;0),20,AND(Z1094=17,P1094&lt;&gt;0),25,AND(Z1094=17,R1094&lt;&gt;0),24,AND(Z1094=17,U1094="ALTO"),23,AND(Z1094=17,U1094="BAJO"),21,AND(Z1094=17,V1094&lt;&gt;0),20,AND(Z1094=18,P1094&lt;&gt;0),25,AND(Z1094=18,R1094&lt;&gt;0),24,AND(Z1094=18,U1094="ALTO"),23,AND(Z1094=18,U1094="BAJO"),22,AND(Z1094=18,V1094&lt;&gt;0),21,AND(Z1094=19,P1094&lt;&gt;0),25,AND(Z1094=19,R1094&lt;&gt;0),25,AND(Z1094=19,U1094="ALTO"),24,AND(Z1094=19,U1094="BAJO"),22,AND(Z1094=19,V1094&lt;&gt;0),22,AND(Z1094&lt;&gt;0,X1094&lt;&gt;0),Z1094,TRUE,"FALSO")</f>
        <v>FALSO</v>
      </c>
      <c r="AC1094" s="222"/>
      <c r="AD1094" s="222"/>
      <c r="AE1094" s="36"/>
      <c r="AF1094" s="37"/>
      <c r="AG1094" s="37"/>
      <c r="AH1094" s="25"/>
      <c r="AI1094" s="25"/>
      <c r="AJ1094" s="25"/>
      <c r="AK1094" s="25"/>
      <c r="AL1094" s="25"/>
      <c r="AM1094" s="25"/>
      <c r="AN1094" s="25"/>
      <c r="AO1094" s="35"/>
      <c r="AP1094" s="25"/>
      <c r="AQ1094" s="35"/>
      <c r="AR1094" s="25"/>
      <c r="AS1094" s="35"/>
      <c r="AT1094" s="25"/>
      <c r="AU1094" s="35"/>
      <c r="AV1094" s="25"/>
      <c r="AW1094" s="35"/>
      <c r="AX1094" s="25"/>
    </row>
    <row r="1095" spans="1:50" ht="26.25">
      <c r="A1095" s="285"/>
      <c r="B1095" s="381"/>
      <c r="C1095" s="379"/>
      <c r="D1095" s="378"/>
      <c r="E1095" s="252"/>
      <c r="F1095" s="253"/>
      <c r="G1095" s="225"/>
      <c r="H1095" s="227"/>
      <c r="I1095" s="254"/>
      <c r="J1095" s="255" t="e">
        <f>+VLOOKUP(I1095,Peligros_Aspectos!A:D,4,0)</f>
        <v>#N/A</v>
      </c>
      <c r="K1095" s="256" t="e">
        <f>+VLOOKUP(I1095,Peligros_Aspectos!A:D,2,0)</f>
        <v>#N/A</v>
      </c>
      <c r="L1095" s="257" t="e">
        <f>+VLOOKUP(I1095,Peligros_Aspectos!A:C,3,0)</f>
        <v>#N/A</v>
      </c>
      <c r="M1095" s="232"/>
      <c r="N1095" s="258"/>
      <c r="O1095" s="245" t="str">
        <f t="shared" si="81"/>
        <v/>
      </c>
      <c r="P1095" s="260"/>
      <c r="Q1095" s="260"/>
      <c r="R1095" s="260"/>
      <c r="S1095" s="260"/>
      <c r="T1095" s="260"/>
      <c r="U1095" s="258"/>
      <c r="V1095" s="264"/>
      <c r="W1095" s="264"/>
      <c r="X1095" s="260"/>
      <c r="Y1095" s="266"/>
      <c r="Z1095" s="245" t="str">
        <f t="shared" si="80"/>
        <v/>
      </c>
      <c r="AA1095" s="267"/>
      <c r="AB1095" s="245" t="str">
        <f t="array" ref="AB1095">_xlfn.IFS(AND(Z1095=1,P1095&lt;&gt;0),25,AND(Z1095=1,R1095&lt;&gt;0),21,AND(Z1095=1,U1095="ALTO"),16,AND(Z1095=1,U1095="BAJO"),11,AND(Z1095=1,V1095&lt;&gt;0),2,AND(Z1095=2,P1095&lt;&gt;0),25,AND(Z1095=2,R1095&lt;&gt;0),21,AND(Z1095=2,U1095="ALTO"),16,AND(Z1095=2,U1095="BAJO"),11,AND(Z1095=2,V1095&lt;&gt;0),4,AND(Z1095=3,P1095&lt;&gt;0),25,AND(Z1095=3,R1095&lt;&gt;0),21,AND(Z1095=3,U1095="ALTO"),16,AND(Z1095=3,U1095="BAJO"),12,AND(Z1095=3,V1095&lt;&gt;0),5,AND(Z1095=4,P1095&lt;&gt;0),25,AND(Z1095=4,R1095&lt;&gt;0),13,AND(Z1095=4,U1095="ALTO"),16,AND(Z1095=4,U1095="BAJO"),14,AND(Z1095=4,V1095&lt;&gt;0),7,AND(Z1095=5,P1095&lt;&gt;0),25,AND(Z1095=5,R1095&lt;&gt;0),21,AND(Z1095=5,U1095="ALTO"),16,AND(Z1095=5,U1095="BAJO"),12,AND(Z1095=5,V1095&lt;&gt;0),8,AND(Z1095=6,P1095&lt;&gt;0),25,AND(Z1095=6,R1095&lt;&gt;0),21,AND(Z1095=6,U1095="ALTO"),20,AND(Z1095=6,U1095="BAJO"),17,AND(Z1095=6,V1095&lt;&gt;0),6,AND(Z1095=7,P1095&lt;&gt;0),25,AND(Z1095=7,R1095&lt;&gt;0),23,AND(Z1095=7,U1095="ALTO"),16,AND(Z1095=7,U1095="BAJO"),11,AND(Z1095=7,V1095&lt;&gt;0),7,AND(Z1095=8,P1095&lt;&gt;0),25,AND(Z1095=8,R1095&lt;&gt;0),21,AND(Z1095=8,U1095="ALTO"),16,AND(Z1095=8,U1095="BAJO"),12,AND(Z1095=8,V1095&lt;&gt;0),8,AND(Z1095=9,P1095&lt;&gt;0),25,AND(Z1095=9,R1095&lt;&gt;0),21,AND(Z1095=9,U1095="ALTO"),20,AND(Z1095=9,U1095="BAJO"),17,AND(Z1095=9,V1095&lt;&gt;0),13,AND(Z1095=10,P1095&lt;&gt;0),25,AND(Z1095=10,R1095&lt;&gt;0),22,AND(Z1095=10,U1095="ALTO"),21,AND(Z1095=10,U1095="BAJO"),18,AND(Z1095=10,V1095&lt;&gt;0),18,AND(Z1095=11,P1095&lt;&gt;0),25,AND(Z1095=11,R1095&lt;&gt;0),23,AND(Z1095=11,U1095="ALTO"),20,AND(Z1095=11,U1095="BAJO"),16,AND(Z1095=11,V1095&lt;&gt;0),11,AND(Z1095=12,P1095&lt;&gt;0),25,AND(Z1095=12,R1095&lt;&gt;0),23,AND(Z1095=12,U1095="ALTO"),20,AND(Z1095=12,U1095="BAJO"),16,AND(Z1095=12,V1095&lt;&gt;0),12,AND(Z1095=13,P1095&lt;&gt;0),25,AND(Z1095=13,R1095&lt;&gt;0),21,AND(Z1095=13,U1095="ALTO"),20,AND(Z1095=13,U1095="BAJO"),17,AND(Z1095=13,V1095&lt;&gt;0),17,AND(Z1095=14,P1095&lt;&gt;0),25,AND(Z1095=14,R1095&lt;&gt;0),24,AND(Z1095=14,U1095="ALTO"),23,AND(Z1095=14,U1095="BAJO"),21,AND(Z1095=14,V1095&lt;&gt;0),18,AND(Z1095=15,P1095&lt;&gt;0),25,AND(Z1095=15,R1095&lt;&gt;0),24,AND(Z1095=15,U1095="ALTO"),22,AND(Z1095=15,U1095="BAJO"),19,AND(Z1095=15,V1095&lt;&gt;0),19,AND(Z1095=16,P1095&lt;&gt;0),25,AND(Z1095=16,R1095&lt;&gt;0),23,AND(Z1095=16,U1095="ALTO"),23,AND(Z1095=16,U1095="BAJO"),23,AND(Z1095=16,V1095&lt;&gt;0),20,AND(Z1095=17,P1095&lt;&gt;0),25,AND(Z1095=17,R1095&lt;&gt;0),24,AND(Z1095=17,U1095="ALTO"),23,AND(Z1095=17,U1095="BAJO"),21,AND(Z1095=17,V1095&lt;&gt;0),20,AND(Z1095=18,P1095&lt;&gt;0),25,AND(Z1095=18,R1095&lt;&gt;0),24,AND(Z1095=18,U1095="ALTO"),23,AND(Z1095=18,U1095="BAJO"),22,AND(Z1095=18,V1095&lt;&gt;0),21,AND(Z1095=19,P1095&lt;&gt;0),25,AND(Z1095=19,R1095&lt;&gt;0),25,AND(Z1095=19,U1095="ALTO"),24,AND(Z1095=19,U1095="BAJO"),22,AND(Z1095=19,V1095&lt;&gt;0),22,AND(Z1095&lt;&gt;0,X1095&lt;&gt;0),Z1095,TRUE,"FALSO")</f>
        <v>FALSO</v>
      </c>
      <c r="AC1095" s="222"/>
      <c r="AD1095" s="222"/>
      <c r="AE1095" s="36"/>
      <c r="AF1095" s="37"/>
      <c r="AG1095" s="37"/>
      <c r="AH1095" s="25"/>
      <c r="AI1095" s="25"/>
      <c r="AJ1095" s="25"/>
      <c r="AK1095" s="25"/>
      <c r="AL1095" s="25"/>
      <c r="AM1095" s="25"/>
      <c r="AN1095" s="25"/>
      <c r="AO1095" s="35"/>
      <c r="AP1095" s="25"/>
      <c r="AQ1095" s="35"/>
      <c r="AR1095" s="25"/>
      <c r="AS1095" s="35"/>
      <c r="AT1095" s="25"/>
      <c r="AU1095" s="35"/>
      <c r="AV1095" s="25"/>
      <c r="AW1095" s="35"/>
      <c r="AX1095" s="25"/>
    </row>
    <row r="1096" spans="1:50" ht="26.25">
      <c r="A1096" s="285"/>
      <c r="B1096" s="381"/>
      <c r="C1096" s="379"/>
      <c r="D1096" s="378"/>
      <c r="E1096" s="252"/>
      <c r="F1096" s="253"/>
      <c r="G1096" s="225"/>
      <c r="H1096" s="227"/>
      <c r="I1096" s="254"/>
      <c r="J1096" s="255" t="e">
        <f>+VLOOKUP(I1096,Peligros_Aspectos!A:D,4,0)</f>
        <v>#N/A</v>
      </c>
      <c r="K1096" s="256" t="e">
        <f>+VLOOKUP(I1096,Peligros_Aspectos!A:D,2,0)</f>
        <v>#N/A</v>
      </c>
      <c r="L1096" s="257" t="e">
        <f>+VLOOKUP(I1096,Peligros_Aspectos!A:C,3,0)</f>
        <v>#N/A</v>
      </c>
      <c r="M1096" s="232"/>
      <c r="N1096" s="258"/>
      <c r="O1096" s="245" t="str">
        <f t="shared" si="81"/>
        <v/>
      </c>
      <c r="P1096" s="260"/>
      <c r="Q1096" s="260"/>
      <c r="R1096" s="260"/>
      <c r="S1096" s="260"/>
      <c r="T1096" s="260"/>
      <c r="U1096" s="258"/>
      <c r="V1096" s="264"/>
      <c r="W1096" s="264"/>
      <c r="X1096" s="260"/>
      <c r="Y1096" s="266"/>
      <c r="Z1096" s="245" t="str">
        <f t="shared" ref="Z1096" si="84">O1096</f>
        <v/>
      </c>
      <c r="AA1096" s="267"/>
      <c r="AB1096" s="245" t="str">
        <f t="array" ref="AB1096">_xlfn.IFS(AND(Z1096=1,P1096&lt;&gt;0),25,AND(Z1096=1,R1096&lt;&gt;0),21,AND(Z1096=1,U1096="ALTO"),16,AND(Z1096=1,U1096="BAJO"),11,AND(Z1096=1,V1096&lt;&gt;0),2,AND(Z1096=2,P1096&lt;&gt;0),25,AND(Z1096=2,R1096&lt;&gt;0),21,AND(Z1096=2,U1096="ALTO"),16,AND(Z1096=2,U1096="BAJO"),11,AND(Z1096=2,V1096&lt;&gt;0),4,AND(Z1096=3,P1096&lt;&gt;0),25,AND(Z1096=3,R1096&lt;&gt;0),21,AND(Z1096=3,U1096="ALTO"),16,AND(Z1096=3,U1096="BAJO"),12,AND(Z1096=3,V1096&lt;&gt;0),5,AND(Z1096=4,P1096&lt;&gt;0),25,AND(Z1096=4,R1096&lt;&gt;0),13,AND(Z1096=4,U1096="ALTO"),16,AND(Z1096=4,U1096="BAJO"),14,AND(Z1096=4,V1096&lt;&gt;0),7,AND(Z1096=5,P1096&lt;&gt;0),25,AND(Z1096=5,R1096&lt;&gt;0),21,AND(Z1096=5,U1096="ALTO"),16,AND(Z1096=5,U1096="BAJO"),12,AND(Z1096=5,V1096&lt;&gt;0),8,AND(Z1096=6,P1096&lt;&gt;0),25,AND(Z1096=6,R1096&lt;&gt;0),21,AND(Z1096=6,U1096="ALTO"),20,AND(Z1096=6,U1096="BAJO"),17,AND(Z1096=6,V1096&lt;&gt;0),6,AND(Z1096=7,P1096&lt;&gt;0),25,AND(Z1096=7,R1096&lt;&gt;0),23,AND(Z1096=7,U1096="ALTO"),16,AND(Z1096=7,U1096="BAJO"),11,AND(Z1096=7,V1096&lt;&gt;0),7,AND(Z1096=8,P1096&lt;&gt;0),25,AND(Z1096=8,R1096&lt;&gt;0),21,AND(Z1096=8,U1096="ALTO"),16,AND(Z1096=8,U1096="BAJO"),12,AND(Z1096=8,V1096&lt;&gt;0),8,AND(Z1096=9,P1096&lt;&gt;0),25,AND(Z1096=9,R1096&lt;&gt;0),21,AND(Z1096=9,U1096="ALTO"),20,AND(Z1096=9,U1096="BAJO"),17,AND(Z1096=9,V1096&lt;&gt;0),13,AND(Z1096=10,P1096&lt;&gt;0),25,AND(Z1096=10,R1096&lt;&gt;0),22,AND(Z1096=10,U1096="ALTO"),21,AND(Z1096=10,U1096="BAJO"),18,AND(Z1096=10,V1096&lt;&gt;0),18,AND(Z1096=11,P1096&lt;&gt;0),25,AND(Z1096=11,R1096&lt;&gt;0),23,AND(Z1096=11,U1096="ALTO"),20,AND(Z1096=11,U1096="BAJO"),16,AND(Z1096=11,V1096&lt;&gt;0),11,AND(Z1096=12,P1096&lt;&gt;0),25,AND(Z1096=12,R1096&lt;&gt;0),23,AND(Z1096=12,U1096="ALTO"),20,AND(Z1096=12,U1096="BAJO"),16,AND(Z1096=12,V1096&lt;&gt;0),12,AND(Z1096=13,P1096&lt;&gt;0),25,AND(Z1096=13,R1096&lt;&gt;0),21,AND(Z1096=13,U1096="ALTO"),20,AND(Z1096=13,U1096="BAJO"),17,AND(Z1096=13,V1096&lt;&gt;0),17,AND(Z1096=14,P1096&lt;&gt;0),25,AND(Z1096=14,R1096&lt;&gt;0),24,AND(Z1096=14,U1096="ALTO"),23,AND(Z1096=14,U1096="BAJO"),21,AND(Z1096=14,V1096&lt;&gt;0),18,AND(Z1096=15,P1096&lt;&gt;0),25,AND(Z1096=15,R1096&lt;&gt;0),24,AND(Z1096=15,U1096="ALTO"),22,AND(Z1096=15,U1096="BAJO"),19,AND(Z1096=15,V1096&lt;&gt;0),19,AND(Z1096=16,P1096&lt;&gt;0),25,AND(Z1096=16,R1096&lt;&gt;0),23,AND(Z1096=16,U1096="ALTO"),23,AND(Z1096=16,U1096="BAJO"),23,AND(Z1096=16,V1096&lt;&gt;0),20,AND(Z1096=17,P1096&lt;&gt;0),25,AND(Z1096=17,R1096&lt;&gt;0),24,AND(Z1096=17,U1096="ALTO"),23,AND(Z1096=17,U1096="BAJO"),21,AND(Z1096=17,V1096&lt;&gt;0),20,AND(Z1096=18,P1096&lt;&gt;0),25,AND(Z1096=18,R1096&lt;&gt;0),24,AND(Z1096=18,U1096="ALTO"),23,AND(Z1096=18,U1096="BAJO"),22,AND(Z1096=18,V1096&lt;&gt;0),21,AND(Z1096=19,P1096&lt;&gt;0),25,AND(Z1096=19,R1096&lt;&gt;0),25,AND(Z1096=19,U1096="ALTO"),24,AND(Z1096=19,U1096="BAJO"),22,AND(Z1096=19,V1096&lt;&gt;0),22,AND(Z1096&lt;&gt;0,X1096&lt;&gt;0),Z1096,TRUE,"FALSO")</f>
        <v>FALSO</v>
      </c>
      <c r="AC1096" s="222"/>
      <c r="AD1096" s="222"/>
      <c r="AE1096" s="36"/>
      <c r="AF1096" s="37"/>
      <c r="AG1096" s="37"/>
      <c r="AH1096" s="25"/>
      <c r="AI1096" s="25"/>
      <c r="AJ1096" s="25"/>
      <c r="AK1096" s="25"/>
      <c r="AL1096" s="25"/>
      <c r="AM1096" s="25"/>
      <c r="AN1096" s="25"/>
      <c r="AO1096" s="35"/>
      <c r="AP1096" s="25"/>
      <c r="AQ1096" s="35"/>
      <c r="AR1096" s="25"/>
      <c r="AS1096" s="35"/>
      <c r="AT1096" s="25"/>
      <c r="AU1096" s="35"/>
      <c r="AV1096" s="25"/>
      <c r="AW1096" s="35"/>
      <c r="AX1096" s="25"/>
    </row>
    <row r="1097" spans="1:50" ht="26.25">
      <c r="A1097" s="285"/>
      <c r="B1097" s="381"/>
      <c r="C1097" s="379"/>
      <c r="D1097" s="378"/>
      <c r="E1097" s="252"/>
      <c r="F1097" s="253"/>
      <c r="G1097" s="225"/>
      <c r="H1097" s="227"/>
      <c r="I1097" s="254"/>
      <c r="J1097" s="255" t="e">
        <f>+VLOOKUP(I1097,Peligros_Aspectos!A:D,4,0)</f>
        <v>#N/A</v>
      </c>
      <c r="K1097" s="256" t="e">
        <f>+VLOOKUP(I1097,Peligros_Aspectos!A:D,2,0)</f>
        <v>#N/A</v>
      </c>
      <c r="L1097" s="257" t="e">
        <f>+VLOOKUP(I1097,Peligros_Aspectos!A:C,3,0)</f>
        <v>#N/A</v>
      </c>
      <c r="M1097" s="232"/>
      <c r="N1097" s="258"/>
      <c r="O1097" s="245" t="str">
        <f t="shared" si="81"/>
        <v/>
      </c>
      <c r="P1097" s="260"/>
      <c r="Q1097" s="260"/>
      <c r="R1097" s="260"/>
      <c r="S1097" s="260"/>
      <c r="T1097" s="260"/>
      <c r="U1097" s="258"/>
      <c r="V1097" s="264"/>
      <c r="W1097" s="264"/>
      <c r="X1097" s="260"/>
      <c r="Y1097" s="266"/>
      <c r="Z1097" s="245" t="str">
        <f t="shared" si="80"/>
        <v/>
      </c>
      <c r="AA1097" s="267"/>
      <c r="AB1097" s="245" t="str">
        <f t="array" ref="AB1097">_xlfn.IFS(AND(Z1097=1,P1097&lt;&gt;0),25,AND(Z1097=1,R1097&lt;&gt;0),21,AND(Z1097=1,U1097="ALTO"),16,AND(Z1097=1,U1097="BAJO"),11,AND(Z1097=1,V1097&lt;&gt;0),2,AND(Z1097=2,P1097&lt;&gt;0),25,AND(Z1097=2,R1097&lt;&gt;0),21,AND(Z1097=2,U1097="ALTO"),16,AND(Z1097=2,U1097="BAJO"),11,AND(Z1097=2,V1097&lt;&gt;0),4,AND(Z1097=3,P1097&lt;&gt;0),25,AND(Z1097=3,R1097&lt;&gt;0),21,AND(Z1097=3,U1097="ALTO"),16,AND(Z1097=3,U1097="BAJO"),12,AND(Z1097=3,V1097&lt;&gt;0),5,AND(Z1097=4,P1097&lt;&gt;0),25,AND(Z1097=4,R1097&lt;&gt;0),13,AND(Z1097=4,U1097="ALTO"),16,AND(Z1097=4,U1097="BAJO"),14,AND(Z1097=4,V1097&lt;&gt;0),7,AND(Z1097=5,P1097&lt;&gt;0),25,AND(Z1097=5,R1097&lt;&gt;0),21,AND(Z1097=5,U1097="ALTO"),16,AND(Z1097=5,U1097="BAJO"),12,AND(Z1097=5,V1097&lt;&gt;0),8,AND(Z1097=6,P1097&lt;&gt;0),25,AND(Z1097=6,R1097&lt;&gt;0),21,AND(Z1097=6,U1097="ALTO"),20,AND(Z1097=6,U1097="BAJO"),17,AND(Z1097=6,V1097&lt;&gt;0),6,AND(Z1097=7,P1097&lt;&gt;0),25,AND(Z1097=7,R1097&lt;&gt;0),23,AND(Z1097=7,U1097="ALTO"),16,AND(Z1097=7,U1097="BAJO"),11,AND(Z1097=7,V1097&lt;&gt;0),7,AND(Z1097=8,P1097&lt;&gt;0),25,AND(Z1097=8,R1097&lt;&gt;0),21,AND(Z1097=8,U1097="ALTO"),16,AND(Z1097=8,U1097="BAJO"),12,AND(Z1097=8,V1097&lt;&gt;0),8,AND(Z1097=9,P1097&lt;&gt;0),25,AND(Z1097=9,R1097&lt;&gt;0),21,AND(Z1097=9,U1097="ALTO"),20,AND(Z1097=9,U1097="BAJO"),17,AND(Z1097=9,V1097&lt;&gt;0),13,AND(Z1097=10,P1097&lt;&gt;0),25,AND(Z1097=10,R1097&lt;&gt;0),22,AND(Z1097=10,U1097="ALTO"),21,AND(Z1097=10,U1097="BAJO"),18,AND(Z1097=10,V1097&lt;&gt;0),18,AND(Z1097=11,P1097&lt;&gt;0),25,AND(Z1097=11,R1097&lt;&gt;0),23,AND(Z1097=11,U1097="ALTO"),20,AND(Z1097=11,U1097="BAJO"),16,AND(Z1097=11,V1097&lt;&gt;0),11,AND(Z1097=12,P1097&lt;&gt;0),25,AND(Z1097=12,R1097&lt;&gt;0),23,AND(Z1097=12,U1097="ALTO"),20,AND(Z1097=12,U1097="BAJO"),16,AND(Z1097=12,V1097&lt;&gt;0),12,AND(Z1097=13,P1097&lt;&gt;0),25,AND(Z1097=13,R1097&lt;&gt;0),21,AND(Z1097=13,U1097="ALTO"),20,AND(Z1097=13,U1097="BAJO"),17,AND(Z1097=13,V1097&lt;&gt;0),17,AND(Z1097=14,P1097&lt;&gt;0),25,AND(Z1097=14,R1097&lt;&gt;0),24,AND(Z1097=14,U1097="ALTO"),23,AND(Z1097=14,U1097="BAJO"),21,AND(Z1097=14,V1097&lt;&gt;0),18,AND(Z1097=15,P1097&lt;&gt;0),25,AND(Z1097=15,R1097&lt;&gt;0),24,AND(Z1097=15,U1097="ALTO"),22,AND(Z1097=15,U1097="BAJO"),19,AND(Z1097=15,V1097&lt;&gt;0),19,AND(Z1097=16,P1097&lt;&gt;0),25,AND(Z1097=16,R1097&lt;&gt;0),23,AND(Z1097=16,U1097="ALTO"),23,AND(Z1097=16,U1097="BAJO"),23,AND(Z1097=16,V1097&lt;&gt;0),20,AND(Z1097=17,P1097&lt;&gt;0),25,AND(Z1097=17,R1097&lt;&gt;0),24,AND(Z1097=17,U1097="ALTO"),23,AND(Z1097=17,U1097="BAJO"),21,AND(Z1097=17,V1097&lt;&gt;0),20,AND(Z1097=18,P1097&lt;&gt;0),25,AND(Z1097=18,R1097&lt;&gt;0),24,AND(Z1097=18,U1097="ALTO"),23,AND(Z1097=18,U1097="BAJO"),22,AND(Z1097=18,V1097&lt;&gt;0),21,AND(Z1097=19,P1097&lt;&gt;0),25,AND(Z1097=19,R1097&lt;&gt;0),25,AND(Z1097=19,U1097="ALTO"),24,AND(Z1097=19,U1097="BAJO"),22,AND(Z1097=19,V1097&lt;&gt;0),22,AND(Z1097&lt;&gt;0,X1097&lt;&gt;0),Z1097,TRUE,"FALSO")</f>
        <v>FALSO</v>
      </c>
      <c r="AC1097" s="222"/>
      <c r="AD1097" s="222"/>
      <c r="AE1097" s="36"/>
      <c r="AF1097" s="37"/>
      <c r="AG1097" s="37"/>
      <c r="AH1097" s="25"/>
      <c r="AI1097" s="25"/>
      <c r="AJ1097" s="25"/>
      <c r="AK1097" s="25"/>
      <c r="AL1097" s="25"/>
      <c r="AM1097" s="25"/>
      <c r="AN1097" s="25"/>
      <c r="AO1097" s="35"/>
      <c r="AP1097" s="25"/>
      <c r="AQ1097" s="35"/>
      <c r="AR1097" s="25"/>
      <c r="AS1097" s="35"/>
      <c r="AT1097" s="25"/>
      <c r="AU1097" s="35"/>
      <c r="AV1097" s="25"/>
      <c r="AW1097" s="35"/>
      <c r="AX1097" s="25"/>
    </row>
    <row r="1098" spans="1:50" ht="26.25">
      <c r="A1098" s="285"/>
      <c r="B1098" s="381"/>
      <c r="C1098" s="379"/>
      <c r="D1098" s="378"/>
      <c r="E1098" s="252"/>
      <c r="F1098" s="253"/>
      <c r="G1098" s="225"/>
      <c r="H1098" s="227"/>
      <c r="I1098" s="254"/>
      <c r="J1098" s="255" t="e">
        <f>+VLOOKUP(I1098,Peligros_Aspectos!A:D,4,0)</f>
        <v>#N/A</v>
      </c>
      <c r="K1098" s="256" t="e">
        <f>+VLOOKUP(I1098,Peligros_Aspectos!A:D,2,0)</f>
        <v>#N/A</v>
      </c>
      <c r="L1098" s="257" t="e">
        <f>+VLOOKUP(I1098,Peligros_Aspectos!A:C,3,0)</f>
        <v>#N/A</v>
      </c>
      <c r="M1098" s="232"/>
      <c r="N1098" s="258"/>
      <c r="O1098" s="245" t="str">
        <f t="shared" si="81"/>
        <v/>
      </c>
      <c r="P1098" s="260"/>
      <c r="Q1098" s="260"/>
      <c r="R1098" s="260"/>
      <c r="S1098" s="260"/>
      <c r="T1098" s="260"/>
      <c r="U1098" s="255"/>
      <c r="V1098" s="264"/>
      <c r="W1098" s="264"/>
      <c r="X1098" s="260"/>
      <c r="Y1098" s="266"/>
      <c r="Z1098" s="245" t="str">
        <f t="shared" si="80"/>
        <v/>
      </c>
      <c r="AA1098" s="267"/>
      <c r="AB1098" s="245" t="str">
        <f t="array" ref="AB1098">_xlfn.IFS(AND(Z1098=1,P1098&lt;&gt;0),25,AND(Z1098=1,R1098&lt;&gt;0),21,AND(Z1098=1,U1098="ALTO"),16,AND(Z1098=1,U1098="BAJO"),11,AND(Z1098=1,V1098&lt;&gt;0),2,AND(Z1098=2,P1098&lt;&gt;0),25,AND(Z1098=2,R1098&lt;&gt;0),21,AND(Z1098=2,U1098="ALTO"),16,AND(Z1098=2,U1098="BAJO"),11,AND(Z1098=2,V1098&lt;&gt;0),4,AND(Z1098=3,P1098&lt;&gt;0),25,AND(Z1098=3,R1098&lt;&gt;0),21,AND(Z1098=3,U1098="ALTO"),16,AND(Z1098=3,U1098="BAJO"),12,AND(Z1098=3,V1098&lt;&gt;0),5,AND(Z1098=4,P1098&lt;&gt;0),25,AND(Z1098=4,R1098&lt;&gt;0),13,AND(Z1098=4,U1098="ALTO"),16,AND(Z1098=4,U1098="BAJO"),14,AND(Z1098=4,V1098&lt;&gt;0),7,AND(Z1098=5,P1098&lt;&gt;0),25,AND(Z1098=5,R1098&lt;&gt;0),21,AND(Z1098=5,U1098="ALTO"),16,AND(Z1098=5,U1098="BAJO"),12,AND(Z1098=5,V1098&lt;&gt;0),8,AND(Z1098=6,P1098&lt;&gt;0),25,AND(Z1098=6,R1098&lt;&gt;0),21,AND(Z1098=6,U1098="ALTO"),20,AND(Z1098=6,U1098="BAJO"),17,AND(Z1098=6,V1098&lt;&gt;0),6,AND(Z1098=7,P1098&lt;&gt;0),25,AND(Z1098=7,R1098&lt;&gt;0),23,AND(Z1098=7,U1098="ALTO"),16,AND(Z1098=7,U1098="BAJO"),11,AND(Z1098=7,V1098&lt;&gt;0),7,AND(Z1098=8,P1098&lt;&gt;0),25,AND(Z1098=8,R1098&lt;&gt;0),21,AND(Z1098=8,U1098="ALTO"),16,AND(Z1098=8,U1098="BAJO"),12,AND(Z1098=8,V1098&lt;&gt;0),8,AND(Z1098=9,P1098&lt;&gt;0),25,AND(Z1098=9,R1098&lt;&gt;0),21,AND(Z1098=9,U1098="ALTO"),20,AND(Z1098=9,U1098="BAJO"),17,AND(Z1098=9,V1098&lt;&gt;0),13,AND(Z1098=10,P1098&lt;&gt;0),25,AND(Z1098=10,R1098&lt;&gt;0),22,AND(Z1098=10,U1098="ALTO"),21,AND(Z1098=10,U1098="BAJO"),18,AND(Z1098=10,V1098&lt;&gt;0),18,AND(Z1098=11,P1098&lt;&gt;0),25,AND(Z1098=11,R1098&lt;&gt;0),23,AND(Z1098=11,U1098="ALTO"),20,AND(Z1098=11,U1098="BAJO"),16,AND(Z1098=11,V1098&lt;&gt;0),11,AND(Z1098=12,P1098&lt;&gt;0),25,AND(Z1098=12,R1098&lt;&gt;0),23,AND(Z1098=12,U1098="ALTO"),20,AND(Z1098=12,U1098="BAJO"),16,AND(Z1098=12,V1098&lt;&gt;0),12,AND(Z1098=13,P1098&lt;&gt;0),25,AND(Z1098=13,R1098&lt;&gt;0),21,AND(Z1098=13,U1098="ALTO"),20,AND(Z1098=13,U1098="BAJO"),17,AND(Z1098=13,V1098&lt;&gt;0),17,AND(Z1098=14,P1098&lt;&gt;0),25,AND(Z1098=14,R1098&lt;&gt;0),24,AND(Z1098=14,U1098="ALTO"),23,AND(Z1098=14,U1098="BAJO"),21,AND(Z1098=14,V1098&lt;&gt;0),18,AND(Z1098=15,P1098&lt;&gt;0),25,AND(Z1098=15,R1098&lt;&gt;0),24,AND(Z1098=15,U1098="ALTO"),22,AND(Z1098=15,U1098="BAJO"),19,AND(Z1098=15,V1098&lt;&gt;0),19,AND(Z1098=16,P1098&lt;&gt;0),25,AND(Z1098=16,R1098&lt;&gt;0),23,AND(Z1098=16,U1098="ALTO"),23,AND(Z1098=16,U1098="BAJO"),23,AND(Z1098=16,V1098&lt;&gt;0),20,AND(Z1098=17,P1098&lt;&gt;0),25,AND(Z1098=17,R1098&lt;&gt;0),24,AND(Z1098=17,U1098="ALTO"),23,AND(Z1098=17,U1098="BAJO"),21,AND(Z1098=17,V1098&lt;&gt;0),20,AND(Z1098=18,P1098&lt;&gt;0),25,AND(Z1098=18,R1098&lt;&gt;0),24,AND(Z1098=18,U1098="ALTO"),23,AND(Z1098=18,U1098="BAJO"),22,AND(Z1098=18,V1098&lt;&gt;0),21,AND(Z1098=19,P1098&lt;&gt;0),25,AND(Z1098=19,R1098&lt;&gt;0),25,AND(Z1098=19,U1098="ALTO"),24,AND(Z1098=19,U1098="BAJO"),22,AND(Z1098=19,V1098&lt;&gt;0),22,AND(Z1098&lt;&gt;0,X1098&lt;&gt;0),Z1098,TRUE,"FALSO")</f>
        <v>FALSO</v>
      </c>
      <c r="AC1098" s="222"/>
      <c r="AD1098" s="222"/>
      <c r="AE1098" s="36"/>
      <c r="AF1098" s="37"/>
      <c r="AG1098" s="37"/>
      <c r="AH1098" s="25"/>
      <c r="AI1098" s="25"/>
      <c r="AJ1098" s="25"/>
      <c r="AK1098" s="25"/>
      <c r="AL1098" s="25"/>
      <c r="AM1098" s="25"/>
      <c r="AN1098" s="25"/>
      <c r="AO1098" s="35"/>
      <c r="AP1098" s="25"/>
      <c r="AQ1098" s="35"/>
      <c r="AR1098" s="25"/>
      <c r="AS1098" s="35"/>
      <c r="AT1098" s="25"/>
      <c r="AU1098" s="35"/>
      <c r="AV1098" s="25"/>
      <c r="AW1098" s="35"/>
      <c r="AX1098" s="25"/>
    </row>
    <row r="1099" spans="1:50" ht="26.25">
      <c r="A1099" s="285"/>
      <c r="B1099" s="381"/>
      <c r="C1099" s="379"/>
      <c r="D1099" s="378"/>
      <c r="E1099" s="252"/>
      <c r="F1099" s="253"/>
      <c r="G1099" s="225"/>
      <c r="H1099" s="227"/>
      <c r="I1099" s="254"/>
      <c r="J1099" s="255" t="e">
        <f>+VLOOKUP(I1099,Peligros_Aspectos!A:D,4,0)</f>
        <v>#N/A</v>
      </c>
      <c r="K1099" s="256" t="e">
        <f>+VLOOKUP(I1099,Peligros_Aspectos!A:D,2,0)</f>
        <v>#N/A</v>
      </c>
      <c r="L1099" s="257" t="e">
        <f>+VLOOKUP(I1099,Peligros_Aspectos!A:C,3,0)</f>
        <v>#N/A</v>
      </c>
      <c r="M1099" s="232"/>
      <c r="N1099" s="258"/>
      <c r="O1099" s="245" t="str">
        <f t="shared" si="81"/>
        <v/>
      </c>
      <c r="P1099" s="260"/>
      <c r="Q1099" s="260"/>
      <c r="R1099" s="260"/>
      <c r="S1099" s="260"/>
      <c r="T1099" s="260"/>
      <c r="U1099" s="258"/>
      <c r="V1099" s="264"/>
      <c r="W1099" s="264"/>
      <c r="X1099" s="260"/>
      <c r="Y1099" s="266"/>
      <c r="Z1099" s="245" t="str">
        <f t="shared" si="80"/>
        <v/>
      </c>
      <c r="AA1099" s="267"/>
      <c r="AB1099" s="245" t="str">
        <f t="array" ref="AB1099">_xlfn.IFS(AND(Z1099=1,P1099&lt;&gt;0),25,AND(Z1099=1,R1099&lt;&gt;0),21,AND(Z1099=1,U1099="ALTO"),16,AND(Z1099=1,U1099="BAJO"),11,AND(Z1099=1,V1099&lt;&gt;0),2,AND(Z1099=2,P1099&lt;&gt;0),25,AND(Z1099=2,R1099&lt;&gt;0),21,AND(Z1099=2,U1099="ALTO"),16,AND(Z1099=2,U1099="BAJO"),11,AND(Z1099=2,V1099&lt;&gt;0),4,AND(Z1099=3,P1099&lt;&gt;0),25,AND(Z1099=3,R1099&lt;&gt;0),21,AND(Z1099=3,U1099="ALTO"),16,AND(Z1099=3,U1099="BAJO"),12,AND(Z1099=3,V1099&lt;&gt;0),5,AND(Z1099=4,P1099&lt;&gt;0),25,AND(Z1099=4,R1099&lt;&gt;0),13,AND(Z1099=4,U1099="ALTO"),16,AND(Z1099=4,U1099="BAJO"),14,AND(Z1099=4,V1099&lt;&gt;0),7,AND(Z1099=5,P1099&lt;&gt;0),25,AND(Z1099=5,R1099&lt;&gt;0),21,AND(Z1099=5,U1099="ALTO"),16,AND(Z1099=5,U1099="BAJO"),12,AND(Z1099=5,V1099&lt;&gt;0),8,AND(Z1099=6,P1099&lt;&gt;0),25,AND(Z1099=6,R1099&lt;&gt;0),21,AND(Z1099=6,U1099="ALTO"),20,AND(Z1099=6,U1099="BAJO"),17,AND(Z1099=6,V1099&lt;&gt;0),6,AND(Z1099=7,P1099&lt;&gt;0),25,AND(Z1099=7,R1099&lt;&gt;0),23,AND(Z1099=7,U1099="ALTO"),16,AND(Z1099=7,U1099="BAJO"),11,AND(Z1099=7,V1099&lt;&gt;0),7,AND(Z1099=8,P1099&lt;&gt;0),25,AND(Z1099=8,R1099&lt;&gt;0),21,AND(Z1099=8,U1099="ALTO"),16,AND(Z1099=8,U1099="BAJO"),12,AND(Z1099=8,V1099&lt;&gt;0),8,AND(Z1099=9,P1099&lt;&gt;0),25,AND(Z1099=9,R1099&lt;&gt;0),21,AND(Z1099=9,U1099="ALTO"),20,AND(Z1099=9,U1099="BAJO"),17,AND(Z1099=9,V1099&lt;&gt;0),13,AND(Z1099=10,P1099&lt;&gt;0),25,AND(Z1099=10,R1099&lt;&gt;0),22,AND(Z1099=10,U1099="ALTO"),21,AND(Z1099=10,U1099="BAJO"),18,AND(Z1099=10,V1099&lt;&gt;0),18,AND(Z1099=11,P1099&lt;&gt;0),25,AND(Z1099=11,R1099&lt;&gt;0),23,AND(Z1099=11,U1099="ALTO"),20,AND(Z1099=11,U1099="BAJO"),16,AND(Z1099=11,V1099&lt;&gt;0),11,AND(Z1099=12,P1099&lt;&gt;0),25,AND(Z1099=12,R1099&lt;&gt;0),23,AND(Z1099=12,U1099="ALTO"),20,AND(Z1099=12,U1099="BAJO"),16,AND(Z1099=12,V1099&lt;&gt;0),12,AND(Z1099=13,P1099&lt;&gt;0),25,AND(Z1099=13,R1099&lt;&gt;0),21,AND(Z1099=13,U1099="ALTO"),20,AND(Z1099=13,U1099="BAJO"),17,AND(Z1099=13,V1099&lt;&gt;0),17,AND(Z1099=14,P1099&lt;&gt;0),25,AND(Z1099=14,R1099&lt;&gt;0),24,AND(Z1099=14,U1099="ALTO"),23,AND(Z1099=14,U1099="BAJO"),21,AND(Z1099=14,V1099&lt;&gt;0),18,AND(Z1099=15,P1099&lt;&gt;0),25,AND(Z1099=15,R1099&lt;&gt;0),24,AND(Z1099=15,U1099="ALTO"),22,AND(Z1099=15,U1099="BAJO"),19,AND(Z1099=15,V1099&lt;&gt;0),19,AND(Z1099=16,P1099&lt;&gt;0),25,AND(Z1099=16,R1099&lt;&gt;0),23,AND(Z1099=16,U1099="ALTO"),23,AND(Z1099=16,U1099="BAJO"),23,AND(Z1099=16,V1099&lt;&gt;0),20,AND(Z1099=17,P1099&lt;&gt;0),25,AND(Z1099=17,R1099&lt;&gt;0),24,AND(Z1099=17,U1099="ALTO"),23,AND(Z1099=17,U1099="BAJO"),21,AND(Z1099=17,V1099&lt;&gt;0),20,AND(Z1099=18,P1099&lt;&gt;0),25,AND(Z1099=18,R1099&lt;&gt;0),24,AND(Z1099=18,U1099="ALTO"),23,AND(Z1099=18,U1099="BAJO"),22,AND(Z1099=18,V1099&lt;&gt;0),21,AND(Z1099=19,P1099&lt;&gt;0),25,AND(Z1099=19,R1099&lt;&gt;0),25,AND(Z1099=19,U1099="ALTO"),24,AND(Z1099=19,U1099="BAJO"),22,AND(Z1099=19,V1099&lt;&gt;0),22,AND(Z1099&lt;&gt;0,X1099&lt;&gt;0),Z1099,TRUE,"FALSO")</f>
        <v>FALSO</v>
      </c>
      <c r="AC1099" s="222"/>
      <c r="AD1099" s="222"/>
      <c r="AE1099" s="36"/>
      <c r="AF1099" s="37"/>
      <c r="AG1099" s="37"/>
      <c r="AH1099" s="25"/>
      <c r="AI1099" s="25"/>
      <c r="AJ1099" s="25"/>
      <c r="AK1099" s="25"/>
      <c r="AL1099" s="25"/>
      <c r="AM1099" s="25"/>
      <c r="AN1099" s="25"/>
      <c r="AO1099" s="35"/>
      <c r="AP1099" s="25"/>
      <c r="AQ1099" s="35"/>
      <c r="AR1099" s="25"/>
      <c r="AS1099" s="35"/>
      <c r="AT1099" s="25"/>
      <c r="AU1099" s="35"/>
      <c r="AV1099" s="25"/>
      <c r="AW1099" s="35"/>
      <c r="AX1099" s="25"/>
    </row>
    <row r="1100" spans="1:50" ht="26.25">
      <c r="A1100" s="285"/>
      <c r="B1100" s="381"/>
      <c r="C1100" s="379"/>
      <c r="D1100" s="378"/>
      <c r="E1100" s="252"/>
      <c r="F1100" s="253"/>
      <c r="G1100" s="225"/>
      <c r="H1100" s="227"/>
      <c r="I1100" s="254"/>
      <c r="J1100" s="255" t="e">
        <f>+VLOOKUP(I1100,Peligros_Aspectos!A:D,4,0)</f>
        <v>#N/A</v>
      </c>
      <c r="K1100" s="256" t="e">
        <f>+VLOOKUP(I1100,Peligros_Aspectos!A:D,2,0)</f>
        <v>#N/A</v>
      </c>
      <c r="L1100" s="257" t="e">
        <f>+VLOOKUP(I1100,Peligros_Aspectos!A:C,3,0)</f>
        <v>#N/A</v>
      </c>
      <c r="M1100" s="232"/>
      <c r="N1100" s="258"/>
      <c r="O1100" s="245" t="str">
        <f t="shared" si="81"/>
        <v/>
      </c>
      <c r="P1100" s="260"/>
      <c r="Q1100" s="260"/>
      <c r="R1100" s="260"/>
      <c r="S1100" s="260"/>
      <c r="T1100" s="260"/>
      <c r="U1100" s="258"/>
      <c r="V1100" s="264"/>
      <c r="W1100" s="264"/>
      <c r="X1100" s="260"/>
      <c r="Y1100" s="266"/>
      <c r="Z1100" s="245" t="str">
        <f t="shared" si="80"/>
        <v/>
      </c>
      <c r="AA1100" s="267"/>
      <c r="AB1100" s="245" t="str">
        <f t="array" ref="AB1100">_xlfn.IFS(AND(Z1100=1,P1100&lt;&gt;0),25,AND(Z1100=1,R1100&lt;&gt;0),21,AND(Z1100=1,U1100="ALTO"),16,AND(Z1100=1,U1100="BAJO"),11,AND(Z1100=1,V1100&lt;&gt;0),2,AND(Z1100=2,P1100&lt;&gt;0),25,AND(Z1100=2,R1100&lt;&gt;0),21,AND(Z1100=2,U1100="ALTO"),16,AND(Z1100=2,U1100="BAJO"),11,AND(Z1100=2,V1100&lt;&gt;0),4,AND(Z1100=3,P1100&lt;&gt;0),25,AND(Z1100=3,R1100&lt;&gt;0),21,AND(Z1100=3,U1100="ALTO"),16,AND(Z1100=3,U1100="BAJO"),12,AND(Z1100=3,V1100&lt;&gt;0),5,AND(Z1100=4,P1100&lt;&gt;0),25,AND(Z1100=4,R1100&lt;&gt;0),13,AND(Z1100=4,U1100="ALTO"),16,AND(Z1100=4,U1100="BAJO"),14,AND(Z1100=4,V1100&lt;&gt;0),7,AND(Z1100=5,P1100&lt;&gt;0),25,AND(Z1100=5,R1100&lt;&gt;0),21,AND(Z1100=5,U1100="ALTO"),16,AND(Z1100=5,U1100="BAJO"),12,AND(Z1100=5,V1100&lt;&gt;0),8,AND(Z1100=6,P1100&lt;&gt;0),25,AND(Z1100=6,R1100&lt;&gt;0),21,AND(Z1100=6,U1100="ALTO"),20,AND(Z1100=6,U1100="BAJO"),17,AND(Z1100=6,V1100&lt;&gt;0),6,AND(Z1100=7,P1100&lt;&gt;0),25,AND(Z1100=7,R1100&lt;&gt;0),23,AND(Z1100=7,U1100="ALTO"),16,AND(Z1100=7,U1100="BAJO"),11,AND(Z1100=7,V1100&lt;&gt;0),7,AND(Z1100=8,P1100&lt;&gt;0),25,AND(Z1100=8,R1100&lt;&gt;0),21,AND(Z1100=8,U1100="ALTO"),16,AND(Z1100=8,U1100="BAJO"),12,AND(Z1100=8,V1100&lt;&gt;0),8,AND(Z1100=9,P1100&lt;&gt;0),25,AND(Z1100=9,R1100&lt;&gt;0),21,AND(Z1100=9,U1100="ALTO"),20,AND(Z1100=9,U1100="BAJO"),17,AND(Z1100=9,V1100&lt;&gt;0),13,AND(Z1100=10,P1100&lt;&gt;0),25,AND(Z1100=10,R1100&lt;&gt;0),22,AND(Z1100=10,U1100="ALTO"),21,AND(Z1100=10,U1100="BAJO"),18,AND(Z1100=10,V1100&lt;&gt;0),18,AND(Z1100=11,P1100&lt;&gt;0),25,AND(Z1100=11,R1100&lt;&gt;0),23,AND(Z1100=11,U1100="ALTO"),20,AND(Z1100=11,U1100="BAJO"),16,AND(Z1100=11,V1100&lt;&gt;0),11,AND(Z1100=12,P1100&lt;&gt;0),25,AND(Z1100=12,R1100&lt;&gt;0),23,AND(Z1100=12,U1100="ALTO"),20,AND(Z1100=12,U1100="BAJO"),16,AND(Z1100=12,V1100&lt;&gt;0),12,AND(Z1100=13,P1100&lt;&gt;0),25,AND(Z1100=13,R1100&lt;&gt;0),21,AND(Z1100=13,U1100="ALTO"),20,AND(Z1100=13,U1100="BAJO"),17,AND(Z1100=13,V1100&lt;&gt;0),17,AND(Z1100=14,P1100&lt;&gt;0),25,AND(Z1100=14,R1100&lt;&gt;0),24,AND(Z1100=14,U1100="ALTO"),23,AND(Z1100=14,U1100="BAJO"),21,AND(Z1100=14,V1100&lt;&gt;0),18,AND(Z1100=15,P1100&lt;&gt;0),25,AND(Z1100=15,R1100&lt;&gt;0),24,AND(Z1100=15,U1100="ALTO"),22,AND(Z1100=15,U1100="BAJO"),19,AND(Z1100=15,V1100&lt;&gt;0),19,AND(Z1100=16,P1100&lt;&gt;0),25,AND(Z1100=16,R1100&lt;&gt;0),23,AND(Z1100=16,U1100="ALTO"),23,AND(Z1100=16,U1100="BAJO"),23,AND(Z1100=16,V1100&lt;&gt;0),20,AND(Z1100=17,P1100&lt;&gt;0),25,AND(Z1100=17,R1100&lt;&gt;0),24,AND(Z1100=17,U1100="ALTO"),23,AND(Z1100=17,U1100="BAJO"),21,AND(Z1100=17,V1100&lt;&gt;0),20,AND(Z1100=18,P1100&lt;&gt;0),25,AND(Z1100=18,R1100&lt;&gt;0),24,AND(Z1100=18,U1100="ALTO"),23,AND(Z1100=18,U1100="BAJO"),22,AND(Z1100=18,V1100&lt;&gt;0),21,AND(Z1100=19,P1100&lt;&gt;0),25,AND(Z1100=19,R1100&lt;&gt;0),25,AND(Z1100=19,U1100="ALTO"),24,AND(Z1100=19,U1100="BAJO"),22,AND(Z1100=19,V1100&lt;&gt;0),22,AND(Z1100&lt;&gt;0,X1100&lt;&gt;0),Z1100,TRUE,"FALSO")</f>
        <v>FALSO</v>
      </c>
      <c r="AC1100" s="222"/>
      <c r="AD1100" s="222"/>
      <c r="AE1100" s="36"/>
      <c r="AF1100" s="37"/>
      <c r="AG1100" s="37"/>
      <c r="AH1100" s="25"/>
      <c r="AI1100" s="25"/>
      <c r="AJ1100" s="25"/>
      <c r="AK1100" s="25"/>
      <c r="AL1100" s="25"/>
      <c r="AM1100" s="25"/>
      <c r="AN1100" s="25"/>
      <c r="AO1100" s="35"/>
      <c r="AP1100" s="25"/>
      <c r="AQ1100" s="35"/>
      <c r="AR1100" s="25"/>
      <c r="AS1100" s="35"/>
      <c r="AT1100" s="25"/>
      <c r="AU1100" s="35"/>
      <c r="AV1100" s="25"/>
      <c r="AW1100" s="35"/>
      <c r="AX1100" s="25"/>
    </row>
    <row r="1101" spans="1:50" ht="26.25">
      <c r="A1101" s="285"/>
      <c r="B1101" s="381"/>
      <c r="C1101" s="379"/>
      <c r="D1101" s="378"/>
      <c r="E1101" s="252"/>
      <c r="F1101" s="253"/>
      <c r="G1101" s="225"/>
      <c r="H1101" s="227"/>
      <c r="I1101" s="254"/>
      <c r="J1101" s="255" t="e">
        <f>+VLOOKUP(I1101,Peligros_Aspectos!A:D,4,0)</f>
        <v>#N/A</v>
      </c>
      <c r="K1101" s="256" t="e">
        <f>+VLOOKUP(I1101,Peligros_Aspectos!A:D,2,0)</f>
        <v>#N/A</v>
      </c>
      <c r="L1101" s="257" t="e">
        <f>+VLOOKUP(I1101,Peligros_Aspectos!A:C,3,0)</f>
        <v>#N/A</v>
      </c>
      <c r="M1101" s="232"/>
      <c r="N1101" s="258"/>
      <c r="O1101" s="245" t="str">
        <f t="shared" si="81"/>
        <v/>
      </c>
      <c r="P1101" s="260"/>
      <c r="Q1101" s="260"/>
      <c r="R1101" s="260"/>
      <c r="S1101" s="260"/>
      <c r="T1101" s="260"/>
      <c r="U1101" s="258"/>
      <c r="V1101" s="264"/>
      <c r="W1101" s="264"/>
      <c r="X1101" s="260"/>
      <c r="Y1101" s="266"/>
      <c r="Z1101" s="245" t="str">
        <f t="shared" ref="Z1101" si="85">O1101</f>
        <v/>
      </c>
      <c r="AA1101" s="267"/>
      <c r="AB1101" s="245" t="str">
        <f t="array" ref="AB1101">_xlfn.IFS(AND(Z1101=1,P1101&lt;&gt;0),25,AND(Z1101=1,R1101&lt;&gt;0),21,AND(Z1101=1,U1101="ALTO"),16,AND(Z1101=1,U1101="BAJO"),11,AND(Z1101=1,V1101&lt;&gt;0),2,AND(Z1101=2,P1101&lt;&gt;0),25,AND(Z1101=2,R1101&lt;&gt;0),21,AND(Z1101=2,U1101="ALTO"),16,AND(Z1101=2,U1101="BAJO"),11,AND(Z1101=2,V1101&lt;&gt;0),4,AND(Z1101=3,P1101&lt;&gt;0),25,AND(Z1101=3,R1101&lt;&gt;0),21,AND(Z1101=3,U1101="ALTO"),16,AND(Z1101=3,U1101="BAJO"),12,AND(Z1101=3,V1101&lt;&gt;0),5,AND(Z1101=4,P1101&lt;&gt;0),25,AND(Z1101=4,R1101&lt;&gt;0),13,AND(Z1101=4,U1101="ALTO"),16,AND(Z1101=4,U1101="BAJO"),14,AND(Z1101=4,V1101&lt;&gt;0),7,AND(Z1101=5,P1101&lt;&gt;0),25,AND(Z1101=5,R1101&lt;&gt;0),21,AND(Z1101=5,U1101="ALTO"),16,AND(Z1101=5,U1101="BAJO"),12,AND(Z1101=5,V1101&lt;&gt;0),8,AND(Z1101=6,P1101&lt;&gt;0),25,AND(Z1101=6,R1101&lt;&gt;0),21,AND(Z1101=6,U1101="ALTO"),20,AND(Z1101=6,U1101="BAJO"),17,AND(Z1101=6,V1101&lt;&gt;0),6,AND(Z1101=7,P1101&lt;&gt;0),25,AND(Z1101=7,R1101&lt;&gt;0),23,AND(Z1101=7,U1101="ALTO"),16,AND(Z1101=7,U1101="BAJO"),11,AND(Z1101=7,V1101&lt;&gt;0),7,AND(Z1101=8,P1101&lt;&gt;0),25,AND(Z1101=8,R1101&lt;&gt;0),21,AND(Z1101=8,U1101="ALTO"),16,AND(Z1101=8,U1101="BAJO"),12,AND(Z1101=8,V1101&lt;&gt;0),8,AND(Z1101=9,P1101&lt;&gt;0),25,AND(Z1101=9,R1101&lt;&gt;0),21,AND(Z1101=9,U1101="ALTO"),20,AND(Z1101=9,U1101="BAJO"),17,AND(Z1101=9,V1101&lt;&gt;0),13,AND(Z1101=10,P1101&lt;&gt;0),25,AND(Z1101=10,R1101&lt;&gt;0),22,AND(Z1101=10,U1101="ALTO"),21,AND(Z1101=10,U1101="BAJO"),18,AND(Z1101=10,V1101&lt;&gt;0),18,AND(Z1101=11,P1101&lt;&gt;0),25,AND(Z1101=11,R1101&lt;&gt;0),23,AND(Z1101=11,U1101="ALTO"),20,AND(Z1101=11,U1101="BAJO"),16,AND(Z1101=11,V1101&lt;&gt;0),11,AND(Z1101=12,P1101&lt;&gt;0),25,AND(Z1101=12,R1101&lt;&gt;0),23,AND(Z1101=12,U1101="ALTO"),20,AND(Z1101=12,U1101="BAJO"),16,AND(Z1101=12,V1101&lt;&gt;0),12,AND(Z1101=13,P1101&lt;&gt;0),25,AND(Z1101=13,R1101&lt;&gt;0),21,AND(Z1101=13,U1101="ALTO"),20,AND(Z1101=13,U1101="BAJO"),17,AND(Z1101=13,V1101&lt;&gt;0),17,AND(Z1101=14,P1101&lt;&gt;0),25,AND(Z1101=14,R1101&lt;&gt;0),24,AND(Z1101=14,U1101="ALTO"),23,AND(Z1101=14,U1101="BAJO"),21,AND(Z1101=14,V1101&lt;&gt;0),18,AND(Z1101=15,P1101&lt;&gt;0),25,AND(Z1101=15,R1101&lt;&gt;0),24,AND(Z1101=15,U1101="ALTO"),22,AND(Z1101=15,U1101="BAJO"),19,AND(Z1101=15,V1101&lt;&gt;0),19,AND(Z1101=16,P1101&lt;&gt;0),25,AND(Z1101=16,R1101&lt;&gt;0),23,AND(Z1101=16,U1101="ALTO"),23,AND(Z1101=16,U1101="BAJO"),23,AND(Z1101=16,V1101&lt;&gt;0),20,AND(Z1101=17,P1101&lt;&gt;0),25,AND(Z1101=17,R1101&lt;&gt;0),24,AND(Z1101=17,U1101="ALTO"),23,AND(Z1101=17,U1101="BAJO"),21,AND(Z1101=17,V1101&lt;&gt;0),20,AND(Z1101=18,P1101&lt;&gt;0),25,AND(Z1101=18,R1101&lt;&gt;0),24,AND(Z1101=18,U1101="ALTO"),23,AND(Z1101=18,U1101="BAJO"),22,AND(Z1101=18,V1101&lt;&gt;0),21,AND(Z1101=19,P1101&lt;&gt;0),25,AND(Z1101=19,R1101&lt;&gt;0),25,AND(Z1101=19,U1101="ALTO"),24,AND(Z1101=19,U1101="BAJO"),22,AND(Z1101=19,V1101&lt;&gt;0),22,AND(Z1101&lt;&gt;0,X1101&lt;&gt;0),Z1101,TRUE,"FALSO")</f>
        <v>FALSO</v>
      </c>
      <c r="AC1101" s="222"/>
      <c r="AD1101" s="222"/>
      <c r="AE1101" s="36"/>
      <c r="AF1101" s="37"/>
      <c r="AG1101" s="37"/>
      <c r="AH1101" s="25"/>
      <c r="AI1101" s="25"/>
      <c r="AJ1101" s="25"/>
      <c r="AK1101" s="25"/>
      <c r="AL1101" s="25"/>
      <c r="AM1101" s="25"/>
      <c r="AN1101" s="25"/>
      <c r="AO1101" s="35"/>
      <c r="AP1101" s="25"/>
      <c r="AQ1101" s="35"/>
      <c r="AR1101" s="25"/>
      <c r="AS1101" s="35"/>
      <c r="AT1101" s="25"/>
      <c r="AU1101" s="35"/>
      <c r="AV1101" s="25"/>
      <c r="AW1101" s="35"/>
      <c r="AX1101" s="25"/>
    </row>
    <row r="1102" spans="1:50" ht="26.25">
      <c r="A1102" s="285"/>
      <c r="B1102" s="381"/>
      <c r="C1102" s="379"/>
      <c r="D1102" s="378"/>
      <c r="E1102" s="252"/>
      <c r="F1102" s="253"/>
      <c r="G1102" s="225"/>
      <c r="H1102" s="227"/>
      <c r="I1102" s="254"/>
      <c r="J1102" s="255" t="e">
        <f>+VLOOKUP(I1102,Peligros_Aspectos!A:D,4,0)</f>
        <v>#N/A</v>
      </c>
      <c r="K1102" s="256" t="e">
        <f>+VLOOKUP(I1102,Peligros_Aspectos!A:D,2,0)</f>
        <v>#N/A</v>
      </c>
      <c r="L1102" s="257" t="e">
        <f>+VLOOKUP(I1102,Peligros_Aspectos!A:C,3,0)</f>
        <v>#N/A</v>
      </c>
      <c r="M1102" s="232"/>
      <c r="N1102" s="258"/>
      <c r="O1102" s="245" t="str">
        <f t="shared" si="81"/>
        <v/>
      </c>
      <c r="P1102" s="260"/>
      <c r="Q1102" s="260"/>
      <c r="R1102" s="260"/>
      <c r="S1102" s="260"/>
      <c r="T1102" s="260"/>
      <c r="U1102" s="258"/>
      <c r="V1102" s="264"/>
      <c r="W1102" s="264"/>
      <c r="X1102" s="260"/>
      <c r="Y1102" s="266"/>
      <c r="Z1102" s="245" t="str">
        <f t="shared" si="80"/>
        <v/>
      </c>
      <c r="AA1102" s="267"/>
      <c r="AB1102" s="245" t="str">
        <f t="array" ref="AB1102">_xlfn.IFS(AND(Z1102=1,P1102&lt;&gt;0),25,AND(Z1102=1,R1102&lt;&gt;0),21,AND(Z1102=1,U1102="ALTO"),16,AND(Z1102=1,U1102="BAJO"),11,AND(Z1102=1,V1102&lt;&gt;0),2,AND(Z1102=2,P1102&lt;&gt;0),25,AND(Z1102=2,R1102&lt;&gt;0),21,AND(Z1102=2,U1102="ALTO"),16,AND(Z1102=2,U1102="BAJO"),11,AND(Z1102=2,V1102&lt;&gt;0),4,AND(Z1102=3,P1102&lt;&gt;0),25,AND(Z1102=3,R1102&lt;&gt;0),21,AND(Z1102=3,U1102="ALTO"),16,AND(Z1102=3,U1102="BAJO"),12,AND(Z1102=3,V1102&lt;&gt;0),5,AND(Z1102=4,P1102&lt;&gt;0),25,AND(Z1102=4,R1102&lt;&gt;0),13,AND(Z1102=4,U1102="ALTO"),16,AND(Z1102=4,U1102="BAJO"),14,AND(Z1102=4,V1102&lt;&gt;0),7,AND(Z1102=5,P1102&lt;&gt;0),25,AND(Z1102=5,R1102&lt;&gt;0),21,AND(Z1102=5,U1102="ALTO"),16,AND(Z1102=5,U1102="BAJO"),12,AND(Z1102=5,V1102&lt;&gt;0),8,AND(Z1102=6,P1102&lt;&gt;0),25,AND(Z1102=6,R1102&lt;&gt;0),21,AND(Z1102=6,U1102="ALTO"),20,AND(Z1102=6,U1102="BAJO"),17,AND(Z1102=6,V1102&lt;&gt;0),6,AND(Z1102=7,P1102&lt;&gt;0),25,AND(Z1102=7,R1102&lt;&gt;0),23,AND(Z1102=7,U1102="ALTO"),16,AND(Z1102=7,U1102="BAJO"),11,AND(Z1102=7,V1102&lt;&gt;0),7,AND(Z1102=8,P1102&lt;&gt;0),25,AND(Z1102=8,R1102&lt;&gt;0),21,AND(Z1102=8,U1102="ALTO"),16,AND(Z1102=8,U1102="BAJO"),12,AND(Z1102=8,V1102&lt;&gt;0),8,AND(Z1102=9,P1102&lt;&gt;0),25,AND(Z1102=9,R1102&lt;&gt;0),21,AND(Z1102=9,U1102="ALTO"),20,AND(Z1102=9,U1102="BAJO"),17,AND(Z1102=9,V1102&lt;&gt;0),13,AND(Z1102=10,P1102&lt;&gt;0),25,AND(Z1102=10,R1102&lt;&gt;0),22,AND(Z1102=10,U1102="ALTO"),21,AND(Z1102=10,U1102="BAJO"),18,AND(Z1102=10,V1102&lt;&gt;0),18,AND(Z1102=11,P1102&lt;&gt;0),25,AND(Z1102=11,R1102&lt;&gt;0),23,AND(Z1102=11,U1102="ALTO"),20,AND(Z1102=11,U1102="BAJO"),16,AND(Z1102=11,V1102&lt;&gt;0),11,AND(Z1102=12,P1102&lt;&gt;0),25,AND(Z1102=12,R1102&lt;&gt;0),23,AND(Z1102=12,U1102="ALTO"),20,AND(Z1102=12,U1102="BAJO"),16,AND(Z1102=12,V1102&lt;&gt;0),12,AND(Z1102=13,P1102&lt;&gt;0),25,AND(Z1102=13,R1102&lt;&gt;0),21,AND(Z1102=13,U1102="ALTO"),20,AND(Z1102=13,U1102="BAJO"),17,AND(Z1102=13,V1102&lt;&gt;0),17,AND(Z1102=14,P1102&lt;&gt;0),25,AND(Z1102=14,R1102&lt;&gt;0),24,AND(Z1102=14,U1102="ALTO"),23,AND(Z1102=14,U1102="BAJO"),21,AND(Z1102=14,V1102&lt;&gt;0),18,AND(Z1102=15,P1102&lt;&gt;0),25,AND(Z1102=15,R1102&lt;&gt;0),24,AND(Z1102=15,U1102="ALTO"),22,AND(Z1102=15,U1102="BAJO"),19,AND(Z1102=15,V1102&lt;&gt;0),19,AND(Z1102=16,P1102&lt;&gt;0),25,AND(Z1102=16,R1102&lt;&gt;0),23,AND(Z1102=16,U1102="ALTO"),23,AND(Z1102=16,U1102="BAJO"),23,AND(Z1102=16,V1102&lt;&gt;0),20,AND(Z1102=17,P1102&lt;&gt;0),25,AND(Z1102=17,R1102&lt;&gt;0),24,AND(Z1102=17,U1102="ALTO"),23,AND(Z1102=17,U1102="BAJO"),21,AND(Z1102=17,V1102&lt;&gt;0),20,AND(Z1102=18,P1102&lt;&gt;0),25,AND(Z1102=18,R1102&lt;&gt;0),24,AND(Z1102=18,U1102="ALTO"),23,AND(Z1102=18,U1102="BAJO"),22,AND(Z1102=18,V1102&lt;&gt;0),21,AND(Z1102=19,P1102&lt;&gt;0),25,AND(Z1102=19,R1102&lt;&gt;0),25,AND(Z1102=19,U1102="ALTO"),24,AND(Z1102=19,U1102="BAJO"),22,AND(Z1102=19,V1102&lt;&gt;0),22,AND(Z1102&lt;&gt;0,X1102&lt;&gt;0),Z1102,TRUE,"FALSO")</f>
        <v>FALSO</v>
      </c>
      <c r="AC1102" s="222"/>
      <c r="AD1102" s="222"/>
      <c r="AE1102" s="36"/>
      <c r="AF1102" s="37"/>
      <c r="AG1102" s="37"/>
      <c r="AH1102" s="25"/>
      <c r="AI1102" s="25"/>
      <c r="AJ1102" s="25"/>
      <c r="AK1102" s="25"/>
      <c r="AL1102" s="25"/>
      <c r="AM1102" s="25"/>
      <c r="AN1102" s="25"/>
      <c r="AO1102" s="35"/>
      <c r="AP1102" s="25"/>
      <c r="AQ1102" s="35"/>
      <c r="AR1102" s="25"/>
      <c r="AS1102" s="35"/>
      <c r="AT1102" s="25"/>
      <c r="AU1102" s="35"/>
      <c r="AV1102" s="25"/>
      <c r="AW1102" s="35"/>
      <c r="AX1102" s="25"/>
    </row>
    <row r="1103" spans="1:50" ht="26.25">
      <c r="A1103" s="285"/>
      <c r="B1103" s="381"/>
      <c r="C1103" s="379"/>
      <c r="D1103" s="378"/>
      <c r="E1103" s="252"/>
      <c r="F1103" s="253"/>
      <c r="G1103" s="225"/>
      <c r="H1103" s="227"/>
      <c r="I1103" s="254"/>
      <c r="J1103" s="255" t="e">
        <f>+VLOOKUP(I1103,Peligros_Aspectos!A:D,4,0)</f>
        <v>#N/A</v>
      </c>
      <c r="K1103" s="256" t="e">
        <f>+VLOOKUP(I1103,Peligros_Aspectos!A:D,2,0)</f>
        <v>#N/A</v>
      </c>
      <c r="L1103" s="257" t="e">
        <f>+VLOOKUP(I1103,Peligros_Aspectos!A:C,3,0)</f>
        <v>#N/A</v>
      </c>
      <c r="M1103" s="232"/>
      <c r="N1103" s="258"/>
      <c r="O1103" s="245" t="str">
        <f t="shared" si="81"/>
        <v/>
      </c>
      <c r="P1103" s="260"/>
      <c r="Q1103" s="260"/>
      <c r="R1103" s="260"/>
      <c r="S1103" s="260"/>
      <c r="T1103" s="260"/>
      <c r="U1103" s="258"/>
      <c r="V1103" s="264"/>
      <c r="W1103" s="264"/>
      <c r="X1103" s="260"/>
      <c r="Y1103" s="266"/>
      <c r="Z1103" s="245" t="str">
        <f t="shared" si="80"/>
        <v/>
      </c>
      <c r="AA1103" s="267"/>
      <c r="AB1103" s="245" t="str">
        <f t="array" ref="AB1103">_xlfn.IFS(AND(Z1103=1,P1103&lt;&gt;0),25,AND(Z1103=1,R1103&lt;&gt;0),21,AND(Z1103=1,U1103="ALTO"),16,AND(Z1103=1,U1103="BAJO"),11,AND(Z1103=1,V1103&lt;&gt;0),2,AND(Z1103=2,P1103&lt;&gt;0),25,AND(Z1103=2,R1103&lt;&gt;0),21,AND(Z1103=2,U1103="ALTO"),16,AND(Z1103=2,U1103="BAJO"),11,AND(Z1103=2,V1103&lt;&gt;0),4,AND(Z1103=3,P1103&lt;&gt;0),25,AND(Z1103=3,R1103&lt;&gt;0),21,AND(Z1103=3,U1103="ALTO"),16,AND(Z1103=3,U1103="BAJO"),12,AND(Z1103=3,V1103&lt;&gt;0),5,AND(Z1103=4,P1103&lt;&gt;0),25,AND(Z1103=4,R1103&lt;&gt;0),13,AND(Z1103=4,U1103="ALTO"),16,AND(Z1103=4,U1103="BAJO"),14,AND(Z1103=4,V1103&lt;&gt;0),7,AND(Z1103=5,P1103&lt;&gt;0),25,AND(Z1103=5,R1103&lt;&gt;0),21,AND(Z1103=5,U1103="ALTO"),16,AND(Z1103=5,U1103="BAJO"),12,AND(Z1103=5,V1103&lt;&gt;0),8,AND(Z1103=6,P1103&lt;&gt;0),25,AND(Z1103=6,R1103&lt;&gt;0),21,AND(Z1103=6,U1103="ALTO"),20,AND(Z1103=6,U1103="BAJO"),17,AND(Z1103=6,V1103&lt;&gt;0),6,AND(Z1103=7,P1103&lt;&gt;0),25,AND(Z1103=7,R1103&lt;&gt;0),23,AND(Z1103=7,U1103="ALTO"),16,AND(Z1103=7,U1103="BAJO"),11,AND(Z1103=7,V1103&lt;&gt;0),7,AND(Z1103=8,P1103&lt;&gt;0),25,AND(Z1103=8,R1103&lt;&gt;0),21,AND(Z1103=8,U1103="ALTO"),16,AND(Z1103=8,U1103="BAJO"),12,AND(Z1103=8,V1103&lt;&gt;0),8,AND(Z1103=9,P1103&lt;&gt;0),25,AND(Z1103=9,R1103&lt;&gt;0),21,AND(Z1103=9,U1103="ALTO"),20,AND(Z1103=9,U1103="BAJO"),17,AND(Z1103=9,V1103&lt;&gt;0),13,AND(Z1103=10,P1103&lt;&gt;0),25,AND(Z1103=10,R1103&lt;&gt;0),22,AND(Z1103=10,U1103="ALTO"),21,AND(Z1103=10,U1103="BAJO"),18,AND(Z1103=10,V1103&lt;&gt;0),18,AND(Z1103=11,P1103&lt;&gt;0),25,AND(Z1103=11,R1103&lt;&gt;0),23,AND(Z1103=11,U1103="ALTO"),20,AND(Z1103=11,U1103="BAJO"),16,AND(Z1103=11,V1103&lt;&gt;0),11,AND(Z1103=12,P1103&lt;&gt;0),25,AND(Z1103=12,R1103&lt;&gt;0),23,AND(Z1103=12,U1103="ALTO"),20,AND(Z1103=12,U1103="BAJO"),16,AND(Z1103=12,V1103&lt;&gt;0),12,AND(Z1103=13,P1103&lt;&gt;0),25,AND(Z1103=13,R1103&lt;&gt;0),21,AND(Z1103=13,U1103="ALTO"),20,AND(Z1103=13,U1103="BAJO"),17,AND(Z1103=13,V1103&lt;&gt;0),17,AND(Z1103=14,P1103&lt;&gt;0),25,AND(Z1103=14,R1103&lt;&gt;0),24,AND(Z1103=14,U1103="ALTO"),23,AND(Z1103=14,U1103="BAJO"),21,AND(Z1103=14,V1103&lt;&gt;0),18,AND(Z1103=15,P1103&lt;&gt;0),25,AND(Z1103=15,R1103&lt;&gt;0),24,AND(Z1103=15,U1103="ALTO"),22,AND(Z1103=15,U1103="BAJO"),19,AND(Z1103=15,V1103&lt;&gt;0),19,AND(Z1103=16,P1103&lt;&gt;0),25,AND(Z1103=16,R1103&lt;&gt;0),23,AND(Z1103=16,U1103="ALTO"),23,AND(Z1103=16,U1103="BAJO"),23,AND(Z1103=16,V1103&lt;&gt;0),20,AND(Z1103=17,P1103&lt;&gt;0),25,AND(Z1103=17,R1103&lt;&gt;0),24,AND(Z1103=17,U1103="ALTO"),23,AND(Z1103=17,U1103="BAJO"),21,AND(Z1103=17,V1103&lt;&gt;0),20,AND(Z1103=18,P1103&lt;&gt;0),25,AND(Z1103=18,R1103&lt;&gt;0),24,AND(Z1103=18,U1103="ALTO"),23,AND(Z1103=18,U1103="BAJO"),22,AND(Z1103=18,V1103&lt;&gt;0),21,AND(Z1103=19,P1103&lt;&gt;0),25,AND(Z1103=19,R1103&lt;&gt;0),25,AND(Z1103=19,U1103="ALTO"),24,AND(Z1103=19,U1103="BAJO"),22,AND(Z1103=19,V1103&lt;&gt;0),22,AND(Z1103&lt;&gt;0,X1103&lt;&gt;0),Z1103,TRUE,"FALSO")</f>
        <v>FALSO</v>
      </c>
      <c r="AC1103" s="222"/>
      <c r="AD1103" s="222"/>
      <c r="AE1103" s="36"/>
      <c r="AF1103" s="37"/>
      <c r="AG1103" s="37"/>
      <c r="AH1103" s="25"/>
      <c r="AI1103" s="25"/>
      <c r="AJ1103" s="25"/>
      <c r="AK1103" s="25"/>
      <c r="AL1103" s="25"/>
      <c r="AM1103" s="25"/>
      <c r="AN1103" s="25"/>
      <c r="AO1103" s="35"/>
      <c r="AP1103" s="25"/>
      <c r="AQ1103" s="35"/>
      <c r="AR1103" s="25"/>
      <c r="AS1103" s="35"/>
      <c r="AT1103" s="25"/>
      <c r="AU1103" s="35"/>
      <c r="AV1103" s="25"/>
      <c r="AW1103" s="35"/>
      <c r="AX1103" s="25"/>
    </row>
    <row r="1104" spans="1:50" ht="26.25">
      <c r="A1104" s="285"/>
      <c r="B1104" s="381"/>
      <c r="C1104" s="379"/>
      <c r="D1104" s="378"/>
      <c r="E1104" s="252"/>
      <c r="F1104" s="253"/>
      <c r="G1104" s="225"/>
      <c r="H1104" s="227"/>
      <c r="I1104" s="254"/>
      <c r="J1104" s="255" t="e">
        <f>+VLOOKUP(I1104,Peligros_Aspectos!A:D,4,0)</f>
        <v>#N/A</v>
      </c>
      <c r="K1104" s="256" t="e">
        <f>+VLOOKUP(I1104,Peligros_Aspectos!A:D,2,0)</f>
        <v>#N/A</v>
      </c>
      <c r="L1104" s="257" t="e">
        <f>+VLOOKUP(I1104,Peligros_Aspectos!A:C,3,0)</f>
        <v>#N/A</v>
      </c>
      <c r="M1104" s="232"/>
      <c r="N1104" s="258"/>
      <c r="O1104" s="245" t="str">
        <f t="shared" si="81"/>
        <v/>
      </c>
      <c r="P1104" s="260"/>
      <c r="Q1104" s="260"/>
      <c r="R1104" s="260"/>
      <c r="S1104" s="260"/>
      <c r="T1104" s="264"/>
      <c r="U1104" s="258"/>
      <c r="V1104" s="264"/>
      <c r="W1104" s="264"/>
      <c r="X1104" s="260"/>
      <c r="Y1104" s="266"/>
      <c r="Z1104" s="245" t="str">
        <f t="shared" si="80"/>
        <v/>
      </c>
      <c r="AA1104" s="267"/>
      <c r="AB1104" s="245" t="str">
        <f t="array" ref="AB1104">_xlfn.IFS(AND(Z1104=1,P1104&lt;&gt;0),25,AND(Z1104=1,R1104&lt;&gt;0),21,AND(Z1104=1,U1104="ALTO"),16,AND(Z1104=1,U1104="BAJO"),11,AND(Z1104=1,V1104&lt;&gt;0),2,AND(Z1104=2,P1104&lt;&gt;0),25,AND(Z1104=2,R1104&lt;&gt;0),21,AND(Z1104=2,U1104="ALTO"),16,AND(Z1104=2,U1104="BAJO"),11,AND(Z1104=2,V1104&lt;&gt;0),4,AND(Z1104=3,P1104&lt;&gt;0),25,AND(Z1104=3,R1104&lt;&gt;0),21,AND(Z1104=3,U1104="ALTO"),16,AND(Z1104=3,U1104="BAJO"),12,AND(Z1104=3,V1104&lt;&gt;0),5,AND(Z1104=4,P1104&lt;&gt;0),25,AND(Z1104=4,R1104&lt;&gt;0),13,AND(Z1104=4,U1104="ALTO"),16,AND(Z1104=4,U1104="BAJO"),14,AND(Z1104=4,V1104&lt;&gt;0),7,AND(Z1104=5,P1104&lt;&gt;0),25,AND(Z1104=5,R1104&lt;&gt;0),21,AND(Z1104=5,U1104="ALTO"),16,AND(Z1104=5,U1104="BAJO"),12,AND(Z1104=5,V1104&lt;&gt;0),8,AND(Z1104=6,P1104&lt;&gt;0),25,AND(Z1104=6,R1104&lt;&gt;0),21,AND(Z1104=6,U1104="ALTO"),20,AND(Z1104=6,U1104="BAJO"),17,AND(Z1104=6,V1104&lt;&gt;0),6,AND(Z1104=7,P1104&lt;&gt;0),25,AND(Z1104=7,R1104&lt;&gt;0),23,AND(Z1104=7,U1104="ALTO"),16,AND(Z1104=7,U1104="BAJO"),11,AND(Z1104=7,V1104&lt;&gt;0),7,AND(Z1104=8,P1104&lt;&gt;0),25,AND(Z1104=8,R1104&lt;&gt;0),21,AND(Z1104=8,U1104="ALTO"),16,AND(Z1104=8,U1104="BAJO"),12,AND(Z1104=8,V1104&lt;&gt;0),8,AND(Z1104=9,P1104&lt;&gt;0),25,AND(Z1104=9,R1104&lt;&gt;0),21,AND(Z1104=9,U1104="ALTO"),20,AND(Z1104=9,U1104="BAJO"),17,AND(Z1104=9,V1104&lt;&gt;0),13,AND(Z1104=10,P1104&lt;&gt;0),25,AND(Z1104=10,R1104&lt;&gt;0),22,AND(Z1104=10,U1104="ALTO"),21,AND(Z1104=10,U1104="BAJO"),18,AND(Z1104=10,V1104&lt;&gt;0),18,AND(Z1104=11,P1104&lt;&gt;0),25,AND(Z1104=11,R1104&lt;&gt;0),23,AND(Z1104=11,U1104="ALTO"),20,AND(Z1104=11,U1104="BAJO"),16,AND(Z1104=11,V1104&lt;&gt;0),11,AND(Z1104=12,P1104&lt;&gt;0),25,AND(Z1104=12,R1104&lt;&gt;0),23,AND(Z1104=12,U1104="ALTO"),20,AND(Z1104=12,U1104="BAJO"),16,AND(Z1104=12,V1104&lt;&gt;0),12,AND(Z1104=13,P1104&lt;&gt;0),25,AND(Z1104=13,R1104&lt;&gt;0),21,AND(Z1104=13,U1104="ALTO"),20,AND(Z1104=13,U1104="BAJO"),17,AND(Z1104=13,V1104&lt;&gt;0),17,AND(Z1104=14,P1104&lt;&gt;0),25,AND(Z1104=14,R1104&lt;&gt;0),24,AND(Z1104=14,U1104="ALTO"),23,AND(Z1104=14,U1104="BAJO"),21,AND(Z1104=14,V1104&lt;&gt;0),18,AND(Z1104=15,P1104&lt;&gt;0),25,AND(Z1104=15,R1104&lt;&gt;0),24,AND(Z1104=15,U1104="ALTO"),22,AND(Z1104=15,U1104="BAJO"),19,AND(Z1104=15,V1104&lt;&gt;0),19,AND(Z1104=16,P1104&lt;&gt;0),25,AND(Z1104=16,R1104&lt;&gt;0),23,AND(Z1104=16,U1104="ALTO"),23,AND(Z1104=16,U1104="BAJO"),23,AND(Z1104=16,V1104&lt;&gt;0),20,AND(Z1104=17,P1104&lt;&gt;0),25,AND(Z1104=17,R1104&lt;&gt;0),24,AND(Z1104=17,U1104="ALTO"),23,AND(Z1104=17,U1104="BAJO"),21,AND(Z1104=17,V1104&lt;&gt;0),20,AND(Z1104=18,P1104&lt;&gt;0),25,AND(Z1104=18,R1104&lt;&gt;0),24,AND(Z1104=18,U1104="ALTO"),23,AND(Z1104=18,U1104="BAJO"),22,AND(Z1104=18,V1104&lt;&gt;0),21,AND(Z1104=19,P1104&lt;&gt;0),25,AND(Z1104=19,R1104&lt;&gt;0),25,AND(Z1104=19,U1104="ALTO"),24,AND(Z1104=19,U1104="BAJO"),22,AND(Z1104=19,V1104&lt;&gt;0),22,AND(Z1104&lt;&gt;0,X1104&lt;&gt;0),Z1104,TRUE,"FALSO")</f>
        <v>FALSO</v>
      </c>
      <c r="AC1104" s="222"/>
      <c r="AD1104" s="222"/>
      <c r="AE1104" s="36"/>
      <c r="AF1104" s="37"/>
      <c r="AG1104" s="37"/>
      <c r="AH1104" s="25"/>
      <c r="AI1104" s="25"/>
      <c r="AJ1104" s="25"/>
      <c r="AK1104" s="25"/>
      <c r="AL1104" s="25"/>
      <c r="AM1104" s="25"/>
      <c r="AN1104" s="25"/>
      <c r="AO1104" s="35"/>
      <c r="AP1104" s="25"/>
      <c r="AQ1104" s="35"/>
      <c r="AR1104" s="25"/>
      <c r="AS1104" s="35"/>
      <c r="AT1104" s="25"/>
      <c r="AU1104" s="35"/>
      <c r="AV1104" s="25"/>
      <c r="AW1104" s="35"/>
      <c r="AX1104" s="25"/>
    </row>
    <row r="1105" spans="1:50" ht="26.25">
      <c r="A1105" s="285"/>
      <c r="B1105" s="381"/>
      <c r="C1105" s="379"/>
      <c r="D1105" s="378"/>
      <c r="E1105" s="252"/>
      <c r="F1105" s="253"/>
      <c r="G1105" s="225"/>
      <c r="H1105" s="227"/>
      <c r="I1105" s="254"/>
      <c r="J1105" s="255" t="e">
        <f>+VLOOKUP(I1105,Peligros_Aspectos!A:D,4,0)</f>
        <v>#N/A</v>
      </c>
      <c r="K1105" s="256" t="e">
        <f>+VLOOKUP(I1105,Peligros_Aspectos!A:D,2,0)</f>
        <v>#N/A</v>
      </c>
      <c r="L1105" s="257" t="e">
        <f>+VLOOKUP(I1105,Peligros_Aspectos!A:C,3,0)</f>
        <v>#N/A</v>
      </c>
      <c r="M1105" s="232"/>
      <c r="N1105" s="258"/>
      <c r="O1105" s="245" t="str">
        <f t="shared" si="81"/>
        <v/>
      </c>
      <c r="P1105" s="260"/>
      <c r="Q1105" s="260"/>
      <c r="R1105" s="260"/>
      <c r="S1105" s="260"/>
      <c r="T1105" s="260"/>
      <c r="U1105" s="258"/>
      <c r="V1105" s="264"/>
      <c r="W1105" s="264"/>
      <c r="X1105" s="260"/>
      <c r="Y1105" s="266"/>
      <c r="Z1105" s="245" t="str">
        <f t="shared" si="80"/>
        <v/>
      </c>
      <c r="AA1105" s="267"/>
      <c r="AB1105" s="245" t="str">
        <f t="array" ref="AB1105">_xlfn.IFS(AND(Z1105=1,P1105&lt;&gt;0),25,AND(Z1105=1,R1105&lt;&gt;0),21,AND(Z1105=1,U1105="ALTO"),16,AND(Z1105=1,U1105="BAJO"),11,AND(Z1105=1,V1105&lt;&gt;0),2,AND(Z1105=2,P1105&lt;&gt;0),25,AND(Z1105=2,R1105&lt;&gt;0),21,AND(Z1105=2,U1105="ALTO"),16,AND(Z1105=2,U1105="BAJO"),11,AND(Z1105=2,V1105&lt;&gt;0),4,AND(Z1105=3,P1105&lt;&gt;0),25,AND(Z1105=3,R1105&lt;&gt;0),21,AND(Z1105=3,U1105="ALTO"),16,AND(Z1105=3,U1105="BAJO"),12,AND(Z1105=3,V1105&lt;&gt;0),5,AND(Z1105=4,P1105&lt;&gt;0),25,AND(Z1105=4,R1105&lt;&gt;0),13,AND(Z1105=4,U1105="ALTO"),16,AND(Z1105=4,U1105="BAJO"),14,AND(Z1105=4,V1105&lt;&gt;0),7,AND(Z1105=5,P1105&lt;&gt;0),25,AND(Z1105=5,R1105&lt;&gt;0),21,AND(Z1105=5,U1105="ALTO"),16,AND(Z1105=5,U1105="BAJO"),12,AND(Z1105=5,V1105&lt;&gt;0),8,AND(Z1105=6,P1105&lt;&gt;0),25,AND(Z1105=6,R1105&lt;&gt;0),21,AND(Z1105=6,U1105="ALTO"),20,AND(Z1105=6,U1105="BAJO"),17,AND(Z1105=6,V1105&lt;&gt;0),6,AND(Z1105=7,P1105&lt;&gt;0),25,AND(Z1105=7,R1105&lt;&gt;0),23,AND(Z1105=7,U1105="ALTO"),16,AND(Z1105=7,U1105="BAJO"),11,AND(Z1105=7,V1105&lt;&gt;0),7,AND(Z1105=8,P1105&lt;&gt;0),25,AND(Z1105=8,R1105&lt;&gt;0),21,AND(Z1105=8,U1105="ALTO"),16,AND(Z1105=8,U1105="BAJO"),12,AND(Z1105=8,V1105&lt;&gt;0),8,AND(Z1105=9,P1105&lt;&gt;0),25,AND(Z1105=9,R1105&lt;&gt;0),21,AND(Z1105=9,U1105="ALTO"),20,AND(Z1105=9,U1105="BAJO"),17,AND(Z1105=9,V1105&lt;&gt;0),13,AND(Z1105=10,P1105&lt;&gt;0),25,AND(Z1105=10,R1105&lt;&gt;0),22,AND(Z1105=10,U1105="ALTO"),21,AND(Z1105=10,U1105="BAJO"),18,AND(Z1105=10,V1105&lt;&gt;0),18,AND(Z1105=11,P1105&lt;&gt;0),25,AND(Z1105=11,R1105&lt;&gt;0),23,AND(Z1105=11,U1105="ALTO"),20,AND(Z1105=11,U1105="BAJO"),16,AND(Z1105=11,V1105&lt;&gt;0),11,AND(Z1105=12,P1105&lt;&gt;0),25,AND(Z1105=12,R1105&lt;&gt;0),23,AND(Z1105=12,U1105="ALTO"),20,AND(Z1105=12,U1105="BAJO"),16,AND(Z1105=12,V1105&lt;&gt;0),12,AND(Z1105=13,P1105&lt;&gt;0),25,AND(Z1105=13,R1105&lt;&gt;0),21,AND(Z1105=13,U1105="ALTO"),20,AND(Z1105=13,U1105="BAJO"),17,AND(Z1105=13,V1105&lt;&gt;0),17,AND(Z1105=14,P1105&lt;&gt;0),25,AND(Z1105=14,R1105&lt;&gt;0),24,AND(Z1105=14,U1105="ALTO"),23,AND(Z1105=14,U1105="BAJO"),21,AND(Z1105=14,V1105&lt;&gt;0),18,AND(Z1105=15,P1105&lt;&gt;0),25,AND(Z1105=15,R1105&lt;&gt;0),24,AND(Z1105=15,U1105="ALTO"),22,AND(Z1105=15,U1105="BAJO"),19,AND(Z1105=15,V1105&lt;&gt;0),19,AND(Z1105=16,P1105&lt;&gt;0),25,AND(Z1105=16,R1105&lt;&gt;0),23,AND(Z1105=16,U1105="ALTO"),23,AND(Z1105=16,U1105="BAJO"),23,AND(Z1105=16,V1105&lt;&gt;0),20,AND(Z1105=17,P1105&lt;&gt;0),25,AND(Z1105=17,R1105&lt;&gt;0),24,AND(Z1105=17,U1105="ALTO"),23,AND(Z1105=17,U1105="BAJO"),21,AND(Z1105=17,V1105&lt;&gt;0),20,AND(Z1105=18,P1105&lt;&gt;0),25,AND(Z1105=18,R1105&lt;&gt;0),24,AND(Z1105=18,U1105="ALTO"),23,AND(Z1105=18,U1105="BAJO"),22,AND(Z1105=18,V1105&lt;&gt;0),21,AND(Z1105=19,P1105&lt;&gt;0),25,AND(Z1105=19,R1105&lt;&gt;0),25,AND(Z1105=19,U1105="ALTO"),24,AND(Z1105=19,U1105="BAJO"),22,AND(Z1105=19,V1105&lt;&gt;0),22,AND(Z1105&lt;&gt;0,X1105&lt;&gt;0),Z1105,TRUE,"FALSO")</f>
        <v>FALSO</v>
      </c>
      <c r="AC1105" s="222"/>
      <c r="AD1105" s="222"/>
      <c r="AE1105" s="36"/>
      <c r="AF1105" s="37"/>
      <c r="AG1105" s="37"/>
      <c r="AH1105" s="25"/>
      <c r="AI1105" s="25"/>
      <c r="AJ1105" s="25"/>
      <c r="AK1105" s="25"/>
      <c r="AL1105" s="25"/>
      <c r="AM1105" s="25"/>
      <c r="AN1105" s="25"/>
      <c r="AO1105" s="35"/>
      <c r="AP1105" s="25"/>
      <c r="AQ1105" s="35"/>
      <c r="AR1105" s="25"/>
      <c r="AS1105" s="35"/>
      <c r="AT1105" s="25"/>
      <c r="AU1105" s="35"/>
      <c r="AV1105" s="25"/>
      <c r="AW1105" s="35"/>
      <c r="AX1105" s="25"/>
    </row>
    <row r="1106" spans="1:50" ht="26.25">
      <c r="A1106" s="285"/>
      <c r="B1106" s="381"/>
      <c r="C1106" s="379"/>
      <c r="D1106" s="378"/>
      <c r="E1106" s="252"/>
      <c r="F1106" s="253"/>
      <c r="G1106" s="225"/>
      <c r="H1106" s="227"/>
      <c r="I1106" s="254"/>
      <c r="J1106" s="255" t="e">
        <f>+VLOOKUP(I1106,Peligros_Aspectos!A:D,4,0)</f>
        <v>#N/A</v>
      </c>
      <c r="K1106" s="256" t="e">
        <f>+VLOOKUP(I1106,Peligros_Aspectos!A:D,2,0)</f>
        <v>#N/A</v>
      </c>
      <c r="L1106" s="257" t="e">
        <f>+VLOOKUP(I1106,Peligros_Aspectos!A:C,3,0)</f>
        <v>#N/A</v>
      </c>
      <c r="M1106" s="232"/>
      <c r="N1106" s="258"/>
      <c r="O1106" s="245" t="str">
        <f t="shared" si="81"/>
        <v/>
      </c>
      <c r="P1106" s="260"/>
      <c r="Q1106" s="260"/>
      <c r="R1106" s="260"/>
      <c r="S1106" s="260"/>
      <c r="T1106" s="260"/>
      <c r="U1106" s="258"/>
      <c r="V1106" s="264"/>
      <c r="W1106" s="264"/>
      <c r="X1106" s="260"/>
      <c r="Y1106" s="266"/>
      <c r="Z1106" s="245" t="str">
        <f t="shared" si="80"/>
        <v/>
      </c>
      <c r="AA1106" s="267"/>
      <c r="AB1106" s="245" t="str">
        <f t="array" ref="AB1106">_xlfn.IFS(AND(Z1106=1,P1106&lt;&gt;0),25,AND(Z1106=1,R1106&lt;&gt;0),21,AND(Z1106=1,U1106="ALTO"),16,AND(Z1106=1,U1106="BAJO"),11,AND(Z1106=1,V1106&lt;&gt;0),2,AND(Z1106=2,P1106&lt;&gt;0),25,AND(Z1106=2,R1106&lt;&gt;0),21,AND(Z1106=2,U1106="ALTO"),16,AND(Z1106=2,U1106="BAJO"),11,AND(Z1106=2,V1106&lt;&gt;0),4,AND(Z1106=3,P1106&lt;&gt;0),25,AND(Z1106=3,R1106&lt;&gt;0),21,AND(Z1106=3,U1106="ALTO"),16,AND(Z1106=3,U1106="BAJO"),12,AND(Z1106=3,V1106&lt;&gt;0),5,AND(Z1106=4,P1106&lt;&gt;0),25,AND(Z1106=4,R1106&lt;&gt;0),13,AND(Z1106=4,U1106="ALTO"),16,AND(Z1106=4,U1106="BAJO"),14,AND(Z1106=4,V1106&lt;&gt;0),7,AND(Z1106=5,P1106&lt;&gt;0),25,AND(Z1106=5,R1106&lt;&gt;0),21,AND(Z1106=5,U1106="ALTO"),16,AND(Z1106=5,U1106="BAJO"),12,AND(Z1106=5,V1106&lt;&gt;0),8,AND(Z1106=6,P1106&lt;&gt;0),25,AND(Z1106=6,R1106&lt;&gt;0),21,AND(Z1106=6,U1106="ALTO"),20,AND(Z1106=6,U1106="BAJO"),17,AND(Z1106=6,V1106&lt;&gt;0),6,AND(Z1106=7,P1106&lt;&gt;0),25,AND(Z1106=7,R1106&lt;&gt;0),23,AND(Z1106=7,U1106="ALTO"),16,AND(Z1106=7,U1106="BAJO"),11,AND(Z1106=7,V1106&lt;&gt;0),7,AND(Z1106=8,P1106&lt;&gt;0),25,AND(Z1106=8,R1106&lt;&gt;0),21,AND(Z1106=8,U1106="ALTO"),16,AND(Z1106=8,U1106="BAJO"),12,AND(Z1106=8,V1106&lt;&gt;0),8,AND(Z1106=9,P1106&lt;&gt;0),25,AND(Z1106=9,R1106&lt;&gt;0),21,AND(Z1106=9,U1106="ALTO"),20,AND(Z1106=9,U1106="BAJO"),17,AND(Z1106=9,V1106&lt;&gt;0),13,AND(Z1106=10,P1106&lt;&gt;0),25,AND(Z1106=10,R1106&lt;&gt;0),22,AND(Z1106=10,U1106="ALTO"),21,AND(Z1106=10,U1106="BAJO"),18,AND(Z1106=10,V1106&lt;&gt;0),18,AND(Z1106=11,P1106&lt;&gt;0),25,AND(Z1106=11,R1106&lt;&gt;0),23,AND(Z1106=11,U1106="ALTO"),20,AND(Z1106=11,U1106="BAJO"),16,AND(Z1106=11,V1106&lt;&gt;0),11,AND(Z1106=12,P1106&lt;&gt;0),25,AND(Z1106=12,R1106&lt;&gt;0),23,AND(Z1106=12,U1106="ALTO"),20,AND(Z1106=12,U1106="BAJO"),16,AND(Z1106=12,V1106&lt;&gt;0),12,AND(Z1106=13,P1106&lt;&gt;0),25,AND(Z1106=13,R1106&lt;&gt;0),21,AND(Z1106=13,U1106="ALTO"),20,AND(Z1106=13,U1106="BAJO"),17,AND(Z1106=13,V1106&lt;&gt;0),17,AND(Z1106=14,P1106&lt;&gt;0),25,AND(Z1106=14,R1106&lt;&gt;0),24,AND(Z1106=14,U1106="ALTO"),23,AND(Z1106=14,U1106="BAJO"),21,AND(Z1106=14,V1106&lt;&gt;0),18,AND(Z1106=15,P1106&lt;&gt;0),25,AND(Z1106=15,R1106&lt;&gt;0),24,AND(Z1106=15,U1106="ALTO"),22,AND(Z1106=15,U1106="BAJO"),19,AND(Z1106=15,V1106&lt;&gt;0),19,AND(Z1106=16,P1106&lt;&gt;0),25,AND(Z1106=16,R1106&lt;&gt;0),23,AND(Z1106=16,U1106="ALTO"),23,AND(Z1106=16,U1106="BAJO"),23,AND(Z1106=16,V1106&lt;&gt;0),20,AND(Z1106=17,P1106&lt;&gt;0),25,AND(Z1106=17,R1106&lt;&gt;0),24,AND(Z1106=17,U1106="ALTO"),23,AND(Z1106=17,U1106="BAJO"),21,AND(Z1106=17,V1106&lt;&gt;0),20,AND(Z1106=18,P1106&lt;&gt;0),25,AND(Z1106=18,R1106&lt;&gt;0),24,AND(Z1106=18,U1106="ALTO"),23,AND(Z1106=18,U1106="BAJO"),22,AND(Z1106=18,V1106&lt;&gt;0),21,AND(Z1106=19,P1106&lt;&gt;0),25,AND(Z1106=19,R1106&lt;&gt;0),25,AND(Z1106=19,U1106="ALTO"),24,AND(Z1106=19,U1106="BAJO"),22,AND(Z1106=19,V1106&lt;&gt;0),22,AND(Z1106&lt;&gt;0,X1106&lt;&gt;0),Z1106,TRUE,"FALSO")</f>
        <v>FALSO</v>
      </c>
      <c r="AC1106" s="222"/>
      <c r="AD1106" s="222"/>
      <c r="AE1106" s="36"/>
      <c r="AF1106" s="37"/>
      <c r="AG1106" s="37"/>
      <c r="AH1106" s="25"/>
      <c r="AI1106" s="25"/>
      <c r="AJ1106" s="25"/>
      <c r="AK1106" s="25"/>
      <c r="AL1106" s="25"/>
      <c r="AM1106" s="25"/>
      <c r="AN1106" s="25"/>
      <c r="AO1106" s="35"/>
      <c r="AP1106" s="25"/>
      <c r="AQ1106" s="35"/>
      <c r="AR1106" s="25"/>
      <c r="AS1106" s="35"/>
      <c r="AT1106" s="25"/>
      <c r="AU1106" s="35"/>
      <c r="AV1106" s="25"/>
      <c r="AW1106" s="35"/>
      <c r="AX1106" s="25"/>
    </row>
    <row r="1107" spans="1:50" ht="26.25">
      <c r="A1107" s="285"/>
      <c r="B1107" s="381"/>
      <c r="C1107" s="379"/>
      <c r="D1107" s="378"/>
      <c r="E1107" s="252"/>
      <c r="F1107" s="253"/>
      <c r="G1107" s="225"/>
      <c r="H1107" s="227"/>
      <c r="I1107" s="254"/>
      <c r="J1107" s="255" t="e">
        <f>+VLOOKUP(I1107,Peligros_Aspectos!A:D,4,0)</f>
        <v>#N/A</v>
      </c>
      <c r="K1107" s="256" t="e">
        <f>+VLOOKUP(I1107,Peligros_Aspectos!A:D,2,0)</f>
        <v>#N/A</v>
      </c>
      <c r="L1107" s="257" t="e">
        <f>+VLOOKUP(I1107,Peligros_Aspectos!A:C,3,0)</f>
        <v>#N/A</v>
      </c>
      <c r="M1107" s="232"/>
      <c r="N1107" s="258"/>
      <c r="O1107" s="245" t="str">
        <f t="shared" si="81"/>
        <v/>
      </c>
      <c r="P1107" s="260"/>
      <c r="Q1107" s="260"/>
      <c r="R1107" s="260"/>
      <c r="S1107" s="260"/>
      <c r="T1107" s="260"/>
      <c r="U1107" s="258"/>
      <c r="V1107" s="265"/>
      <c r="W1107" s="264"/>
      <c r="X1107" s="260"/>
      <c r="Y1107" s="266"/>
      <c r="Z1107" s="245" t="str">
        <f t="shared" ref="Z1107:Z1184" si="86">O1107</f>
        <v/>
      </c>
      <c r="AA1107" s="267"/>
      <c r="AB1107" s="245" t="str">
        <f t="array" ref="AB1107">_xlfn.IFS(AND(Z1107=1,P1107&lt;&gt;0),25,AND(Z1107=1,R1107&lt;&gt;0),21,AND(Z1107=1,U1107="ALTO"),16,AND(Z1107=1,U1107="BAJO"),11,AND(Z1107=1,V1107&lt;&gt;0),2,AND(Z1107=2,P1107&lt;&gt;0),25,AND(Z1107=2,R1107&lt;&gt;0),21,AND(Z1107=2,U1107="ALTO"),16,AND(Z1107=2,U1107="BAJO"),11,AND(Z1107=2,V1107&lt;&gt;0),4,AND(Z1107=3,P1107&lt;&gt;0),25,AND(Z1107=3,R1107&lt;&gt;0),21,AND(Z1107=3,U1107="ALTO"),16,AND(Z1107=3,U1107="BAJO"),12,AND(Z1107=3,V1107&lt;&gt;0),5,AND(Z1107=4,P1107&lt;&gt;0),25,AND(Z1107=4,R1107&lt;&gt;0),13,AND(Z1107=4,U1107="ALTO"),16,AND(Z1107=4,U1107="BAJO"),14,AND(Z1107=4,V1107&lt;&gt;0),7,AND(Z1107=5,P1107&lt;&gt;0),25,AND(Z1107=5,R1107&lt;&gt;0),21,AND(Z1107=5,U1107="ALTO"),16,AND(Z1107=5,U1107="BAJO"),12,AND(Z1107=5,V1107&lt;&gt;0),8,AND(Z1107=6,P1107&lt;&gt;0),25,AND(Z1107=6,R1107&lt;&gt;0),21,AND(Z1107=6,U1107="ALTO"),20,AND(Z1107=6,U1107="BAJO"),17,AND(Z1107=6,V1107&lt;&gt;0),6,AND(Z1107=7,P1107&lt;&gt;0),25,AND(Z1107=7,R1107&lt;&gt;0),23,AND(Z1107=7,U1107="ALTO"),16,AND(Z1107=7,U1107="BAJO"),11,AND(Z1107=7,V1107&lt;&gt;0),7,AND(Z1107=8,P1107&lt;&gt;0),25,AND(Z1107=8,R1107&lt;&gt;0),21,AND(Z1107=8,U1107="ALTO"),16,AND(Z1107=8,U1107="BAJO"),12,AND(Z1107=8,V1107&lt;&gt;0),8,AND(Z1107=9,P1107&lt;&gt;0),25,AND(Z1107=9,R1107&lt;&gt;0),21,AND(Z1107=9,U1107="ALTO"),20,AND(Z1107=9,U1107="BAJO"),17,AND(Z1107=9,V1107&lt;&gt;0),13,AND(Z1107=10,P1107&lt;&gt;0),25,AND(Z1107=10,R1107&lt;&gt;0),22,AND(Z1107=10,U1107="ALTO"),21,AND(Z1107=10,U1107="BAJO"),18,AND(Z1107=10,V1107&lt;&gt;0),18,AND(Z1107=11,P1107&lt;&gt;0),25,AND(Z1107=11,R1107&lt;&gt;0),23,AND(Z1107=11,U1107="ALTO"),20,AND(Z1107=11,U1107="BAJO"),16,AND(Z1107=11,V1107&lt;&gt;0),11,AND(Z1107=12,P1107&lt;&gt;0),25,AND(Z1107=12,R1107&lt;&gt;0),23,AND(Z1107=12,U1107="ALTO"),20,AND(Z1107=12,U1107="BAJO"),16,AND(Z1107=12,V1107&lt;&gt;0),12,AND(Z1107=13,P1107&lt;&gt;0),25,AND(Z1107=13,R1107&lt;&gt;0),21,AND(Z1107=13,U1107="ALTO"),20,AND(Z1107=13,U1107="BAJO"),17,AND(Z1107=13,V1107&lt;&gt;0),17,AND(Z1107=14,P1107&lt;&gt;0),25,AND(Z1107=14,R1107&lt;&gt;0),24,AND(Z1107=14,U1107="ALTO"),23,AND(Z1107=14,U1107="BAJO"),21,AND(Z1107=14,V1107&lt;&gt;0),18,AND(Z1107=15,P1107&lt;&gt;0),25,AND(Z1107=15,R1107&lt;&gt;0),24,AND(Z1107=15,U1107="ALTO"),22,AND(Z1107=15,U1107="BAJO"),19,AND(Z1107=15,V1107&lt;&gt;0),19,AND(Z1107=16,P1107&lt;&gt;0),25,AND(Z1107=16,R1107&lt;&gt;0),23,AND(Z1107=16,U1107="ALTO"),23,AND(Z1107=16,U1107="BAJO"),23,AND(Z1107=16,V1107&lt;&gt;0),20,AND(Z1107=17,P1107&lt;&gt;0),25,AND(Z1107=17,R1107&lt;&gt;0),24,AND(Z1107=17,U1107="ALTO"),23,AND(Z1107=17,U1107="BAJO"),21,AND(Z1107=17,V1107&lt;&gt;0),20,AND(Z1107=18,P1107&lt;&gt;0),25,AND(Z1107=18,R1107&lt;&gt;0),24,AND(Z1107=18,U1107="ALTO"),23,AND(Z1107=18,U1107="BAJO"),22,AND(Z1107=18,V1107&lt;&gt;0),21,AND(Z1107=19,P1107&lt;&gt;0),25,AND(Z1107=19,R1107&lt;&gt;0),25,AND(Z1107=19,U1107="ALTO"),24,AND(Z1107=19,U1107="BAJO"),22,AND(Z1107=19,V1107&lt;&gt;0),22,AND(Z1107&lt;&gt;0,X1107&lt;&gt;0),Z1107,TRUE,"FALSO")</f>
        <v>FALSO</v>
      </c>
      <c r="AC1107" s="222"/>
      <c r="AD1107" s="222"/>
      <c r="AE1107" s="36"/>
      <c r="AF1107" s="37"/>
      <c r="AG1107" s="37"/>
      <c r="AH1107" s="25"/>
      <c r="AI1107" s="25"/>
      <c r="AJ1107" s="25"/>
      <c r="AK1107" s="25"/>
      <c r="AL1107" s="25"/>
      <c r="AM1107" s="25"/>
      <c r="AN1107" s="25"/>
      <c r="AO1107" s="35"/>
      <c r="AP1107" s="25"/>
      <c r="AQ1107" s="35"/>
      <c r="AR1107" s="25"/>
      <c r="AS1107" s="35"/>
      <c r="AT1107" s="25"/>
      <c r="AU1107" s="35"/>
      <c r="AV1107" s="25"/>
      <c r="AW1107" s="35"/>
      <c r="AX1107" s="25"/>
    </row>
    <row r="1108" spans="1:50" ht="26.25">
      <c r="A1108" s="285"/>
      <c r="B1108" s="381"/>
      <c r="C1108" s="379"/>
      <c r="D1108" s="378"/>
      <c r="E1108" s="252"/>
      <c r="F1108" s="253"/>
      <c r="G1108" s="225"/>
      <c r="H1108" s="227"/>
      <c r="I1108" s="254"/>
      <c r="J1108" s="255" t="e">
        <f>+VLOOKUP(I1108,Peligros_Aspectos!A:D,4,0)</f>
        <v>#N/A</v>
      </c>
      <c r="K1108" s="256" t="e">
        <f>+VLOOKUP(I1108,Peligros_Aspectos!A:D,2,0)</f>
        <v>#N/A</v>
      </c>
      <c r="L1108" s="257" t="e">
        <f>+VLOOKUP(I1108,Peligros_Aspectos!A:C,3,0)</f>
        <v>#N/A</v>
      </c>
      <c r="M1108" s="232"/>
      <c r="N1108" s="258"/>
      <c r="O1108" s="245" t="str">
        <f t="shared" si="81"/>
        <v/>
      </c>
      <c r="P1108" s="260"/>
      <c r="Q1108" s="260"/>
      <c r="R1108" s="260"/>
      <c r="S1108" s="260"/>
      <c r="T1108" s="260"/>
      <c r="U1108" s="258"/>
      <c r="V1108" s="264"/>
      <c r="W1108" s="264"/>
      <c r="X1108" s="260"/>
      <c r="Y1108" s="266"/>
      <c r="Z1108" s="245" t="str">
        <f t="shared" si="86"/>
        <v/>
      </c>
      <c r="AA1108" s="267"/>
      <c r="AB1108" s="245" t="str">
        <f t="array" ref="AB1108">_xlfn.IFS(AND(Z1108=1,P1108&lt;&gt;0),25,AND(Z1108=1,R1108&lt;&gt;0),21,AND(Z1108=1,U1108="ALTO"),16,AND(Z1108=1,U1108="BAJO"),11,AND(Z1108=1,V1108&lt;&gt;0),2,AND(Z1108=2,P1108&lt;&gt;0),25,AND(Z1108=2,R1108&lt;&gt;0),21,AND(Z1108=2,U1108="ALTO"),16,AND(Z1108=2,U1108="BAJO"),11,AND(Z1108=2,V1108&lt;&gt;0),4,AND(Z1108=3,P1108&lt;&gt;0),25,AND(Z1108=3,R1108&lt;&gt;0),21,AND(Z1108=3,U1108="ALTO"),16,AND(Z1108=3,U1108="BAJO"),12,AND(Z1108=3,V1108&lt;&gt;0),5,AND(Z1108=4,P1108&lt;&gt;0),25,AND(Z1108=4,R1108&lt;&gt;0),13,AND(Z1108=4,U1108="ALTO"),16,AND(Z1108=4,U1108="BAJO"),14,AND(Z1108=4,V1108&lt;&gt;0),7,AND(Z1108=5,P1108&lt;&gt;0),25,AND(Z1108=5,R1108&lt;&gt;0),21,AND(Z1108=5,U1108="ALTO"),16,AND(Z1108=5,U1108="BAJO"),12,AND(Z1108=5,V1108&lt;&gt;0),8,AND(Z1108=6,P1108&lt;&gt;0),25,AND(Z1108=6,R1108&lt;&gt;0),21,AND(Z1108=6,U1108="ALTO"),20,AND(Z1108=6,U1108="BAJO"),17,AND(Z1108=6,V1108&lt;&gt;0),6,AND(Z1108=7,P1108&lt;&gt;0),25,AND(Z1108=7,R1108&lt;&gt;0),23,AND(Z1108=7,U1108="ALTO"),16,AND(Z1108=7,U1108="BAJO"),11,AND(Z1108=7,V1108&lt;&gt;0),7,AND(Z1108=8,P1108&lt;&gt;0),25,AND(Z1108=8,R1108&lt;&gt;0),21,AND(Z1108=8,U1108="ALTO"),16,AND(Z1108=8,U1108="BAJO"),12,AND(Z1108=8,V1108&lt;&gt;0),8,AND(Z1108=9,P1108&lt;&gt;0),25,AND(Z1108=9,R1108&lt;&gt;0),21,AND(Z1108=9,U1108="ALTO"),20,AND(Z1108=9,U1108="BAJO"),17,AND(Z1108=9,V1108&lt;&gt;0),13,AND(Z1108=10,P1108&lt;&gt;0),25,AND(Z1108=10,R1108&lt;&gt;0),22,AND(Z1108=10,U1108="ALTO"),21,AND(Z1108=10,U1108="BAJO"),18,AND(Z1108=10,V1108&lt;&gt;0),18,AND(Z1108=11,P1108&lt;&gt;0),25,AND(Z1108=11,R1108&lt;&gt;0),23,AND(Z1108=11,U1108="ALTO"),20,AND(Z1108=11,U1108="BAJO"),16,AND(Z1108=11,V1108&lt;&gt;0),11,AND(Z1108=12,P1108&lt;&gt;0),25,AND(Z1108=12,R1108&lt;&gt;0),23,AND(Z1108=12,U1108="ALTO"),20,AND(Z1108=12,U1108="BAJO"),16,AND(Z1108=12,V1108&lt;&gt;0),12,AND(Z1108=13,P1108&lt;&gt;0),25,AND(Z1108=13,R1108&lt;&gt;0),21,AND(Z1108=13,U1108="ALTO"),20,AND(Z1108=13,U1108="BAJO"),17,AND(Z1108=13,V1108&lt;&gt;0),17,AND(Z1108=14,P1108&lt;&gt;0),25,AND(Z1108=14,R1108&lt;&gt;0),24,AND(Z1108=14,U1108="ALTO"),23,AND(Z1108=14,U1108="BAJO"),21,AND(Z1108=14,V1108&lt;&gt;0),18,AND(Z1108=15,P1108&lt;&gt;0),25,AND(Z1108=15,R1108&lt;&gt;0),24,AND(Z1108=15,U1108="ALTO"),22,AND(Z1108=15,U1108="BAJO"),19,AND(Z1108=15,V1108&lt;&gt;0),19,AND(Z1108=16,P1108&lt;&gt;0),25,AND(Z1108=16,R1108&lt;&gt;0),23,AND(Z1108=16,U1108="ALTO"),23,AND(Z1108=16,U1108="BAJO"),23,AND(Z1108=16,V1108&lt;&gt;0),20,AND(Z1108=17,P1108&lt;&gt;0),25,AND(Z1108=17,R1108&lt;&gt;0),24,AND(Z1108=17,U1108="ALTO"),23,AND(Z1108=17,U1108="BAJO"),21,AND(Z1108=17,V1108&lt;&gt;0),20,AND(Z1108=18,P1108&lt;&gt;0),25,AND(Z1108=18,R1108&lt;&gt;0),24,AND(Z1108=18,U1108="ALTO"),23,AND(Z1108=18,U1108="BAJO"),22,AND(Z1108=18,V1108&lt;&gt;0),21,AND(Z1108=19,P1108&lt;&gt;0),25,AND(Z1108=19,R1108&lt;&gt;0),25,AND(Z1108=19,U1108="ALTO"),24,AND(Z1108=19,U1108="BAJO"),22,AND(Z1108=19,V1108&lt;&gt;0),22,AND(Z1108&lt;&gt;0,X1108&lt;&gt;0),Z1108,TRUE,"FALSO")</f>
        <v>FALSO</v>
      </c>
      <c r="AC1108" s="222"/>
      <c r="AD1108" s="222"/>
      <c r="AE1108" s="36"/>
      <c r="AF1108" s="37"/>
      <c r="AG1108" s="37"/>
      <c r="AH1108" s="25"/>
      <c r="AI1108" s="25"/>
      <c r="AJ1108" s="25"/>
      <c r="AK1108" s="25"/>
      <c r="AL1108" s="25"/>
      <c r="AM1108" s="25"/>
      <c r="AN1108" s="25"/>
      <c r="AO1108" s="35"/>
      <c r="AP1108" s="25"/>
      <c r="AQ1108" s="35"/>
      <c r="AR1108" s="25"/>
      <c r="AS1108" s="35"/>
      <c r="AT1108" s="25"/>
      <c r="AU1108" s="35"/>
      <c r="AV1108" s="25"/>
      <c r="AW1108" s="35"/>
      <c r="AX1108" s="25"/>
    </row>
    <row r="1109" spans="1:50" ht="26.25">
      <c r="A1109" s="285"/>
      <c r="B1109" s="381"/>
      <c r="C1109" s="379"/>
      <c r="D1109" s="378"/>
      <c r="E1109" s="252"/>
      <c r="F1109" s="253"/>
      <c r="G1109" s="225"/>
      <c r="H1109" s="227"/>
      <c r="I1109" s="254"/>
      <c r="J1109" s="255" t="e">
        <f>+VLOOKUP(I1109,Peligros_Aspectos!A:D,4,0)</f>
        <v>#N/A</v>
      </c>
      <c r="K1109" s="256" t="e">
        <f>+VLOOKUP(I1109,Peligros_Aspectos!A:D,2,0)</f>
        <v>#N/A</v>
      </c>
      <c r="L1109" s="257" t="e">
        <f>+VLOOKUP(I1109,Peligros_Aspectos!A:C,3,0)</f>
        <v>#N/A</v>
      </c>
      <c r="M1109" s="232"/>
      <c r="N1109" s="258"/>
      <c r="O1109" s="245" t="str">
        <f t="shared" si="81"/>
        <v/>
      </c>
      <c r="P1109" s="260"/>
      <c r="Q1109" s="260"/>
      <c r="R1109" s="260"/>
      <c r="S1109" s="260"/>
      <c r="T1109" s="260"/>
      <c r="U1109" s="258"/>
      <c r="V1109" s="264"/>
      <c r="W1109" s="264"/>
      <c r="X1109" s="260"/>
      <c r="Y1109" s="266"/>
      <c r="Z1109" s="245" t="str">
        <f t="shared" si="86"/>
        <v/>
      </c>
      <c r="AA1109" s="267"/>
      <c r="AB1109" s="245" t="str">
        <f t="array" ref="AB1109">_xlfn.IFS(AND(Z1109=1,P1109&lt;&gt;0),25,AND(Z1109=1,R1109&lt;&gt;0),21,AND(Z1109=1,U1109="ALTO"),16,AND(Z1109=1,U1109="BAJO"),11,AND(Z1109=1,V1109&lt;&gt;0),2,AND(Z1109=2,P1109&lt;&gt;0),25,AND(Z1109=2,R1109&lt;&gt;0),21,AND(Z1109=2,U1109="ALTO"),16,AND(Z1109=2,U1109="BAJO"),11,AND(Z1109=2,V1109&lt;&gt;0),4,AND(Z1109=3,P1109&lt;&gt;0),25,AND(Z1109=3,R1109&lt;&gt;0),21,AND(Z1109=3,U1109="ALTO"),16,AND(Z1109=3,U1109="BAJO"),12,AND(Z1109=3,V1109&lt;&gt;0),5,AND(Z1109=4,P1109&lt;&gt;0),25,AND(Z1109=4,R1109&lt;&gt;0),13,AND(Z1109=4,U1109="ALTO"),16,AND(Z1109=4,U1109="BAJO"),14,AND(Z1109=4,V1109&lt;&gt;0),7,AND(Z1109=5,P1109&lt;&gt;0),25,AND(Z1109=5,R1109&lt;&gt;0),21,AND(Z1109=5,U1109="ALTO"),16,AND(Z1109=5,U1109="BAJO"),12,AND(Z1109=5,V1109&lt;&gt;0),8,AND(Z1109=6,P1109&lt;&gt;0),25,AND(Z1109=6,R1109&lt;&gt;0),21,AND(Z1109=6,U1109="ALTO"),20,AND(Z1109=6,U1109="BAJO"),17,AND(Z1109=6,V1109&lt;&gt;0),6,AND(Z1109=7,P1109&lt;&gt;0),25,AND(Z1109=7,R1109&lt;&gt;0),23,AND(Z1109=7,U1109="ALTO"),16,AND(Z1109=7,U1109="BAJO"),11,AND(Z1109=7,V1109&lt;&gt;0),7,AND(Z1109=8,P1109&lt;&gt;0),25,AND(Z1109=8,R1109&lt;&gt;0),21,AND(Z1109=8,U1109="ALTO"),16,AND(Z1109=8,U1109="BAJO"),12,AND(Z1109=8,V1109&lt;&gt;0),8,AND(Z1109=9,P1109&lt;&gt;0),25,AND(Z1109=9,R1109&lt;&gt;0),21,AND(Z1109=9,U1109="ALTO"),20,AND(Z1109=9,U1109="BAJO"),17,AND(Z1109=9,V1109&lt;&gt;0),13,AND(Z1109=10,P1109&lt;&gt;0),25,AND(Z1109=10,R1109&lt;&gt;0),22,AND(Z1109=10,U1109="ALTO"),21,AND(Z1109=10,U1109="BAJO"),18,AND(Z1109=10,V1109&lt;&gt;0),18,AND(Z1109=11,P1109&lt;&gt;0),25,AND(Z1109=11,R1109&lt;&gt;0),23,AND(Z1109=11,U1109="ALTO"),20,AND(Z1109=11,U1109="BAJO"),16,AND(Z1109=11,V1109&lt;&gt;0),11,AND(Z1109=12,P1109&lt;&gt;0),25,AND(Z1109=12,R1109&lt;&gt;0),23,AND(Z1109=12,U1109="ALTO"),20,AND(Z1109=12,U1109="BAJO"),16,AND(Z1109=12,V1109&lt;&gt;0),12,AND(Z1109=13,P1109&lt;&gt;0),25,AND(Z1109=13,R1109&lt;&gt;0),21,AND(Z1109=13,U1109="ALTO"),20,AND(Z1109=13,U1109="BAJO"),17,AND(Z1109=13,V1109&lt;&gt;0),17,AND(Z1109=14,P1109&lt;&gt;0),25,AND(Z1109=14,R1109&lt;&gt;0),24,AND(Z1109=14,U1109="ALTO"),23,AND(Z1109=14,U1109="BAJO"),21,AND(Z1109=14,V1109&lt;&gt;0),18,AND(Z1109=15,P1109&lt;&gt;0),25,AND(Z1109=15,R1109&lt;&gt;0),24,AND(Z1109=15,U1109="ALTO"),22,AND(Z1109=15,U1109="BAJO"),19,AND(Z1109=15,V1109&lt;&gt;0),19,AND(Z1109=16,P1109&lt;&gt;0),25,AND(Z1109=16,R1109&lt;&gt;0),23,AND(Z1109=16,U1109="ALTO"),23,AND(Z1109=16,U1109="BAJO"),23,AND(Z1109=16,V1109&lt;&gt;0),20,AND(Z1109=17,P1109&lt;&gt;0),25,AND(Z1109=17,R1109&lt;&gt;0),24,AND(Z1109=17,U1109="ALTO"),23,AND(Z1109=17,U1109="BAJO"),21,AND(Z1109=17,V1109&lt;&gt;0),20,AND(Z1109=18,P1109&lt;&gt;0),25,AND(Z1109=18,R1109&lt;&gt;0),24,AND(Z1109=18,U1109="ALTO"),23,AND(Z1109=18,U1109="BAJO"),22,AND(Z1109=18,V1109&lt;&gt;0),21,AND(Z1109=19,P1109&lt;&gt;0),25,AND(Z1109=19,R1109&lt;&gt;0),25,AND(Z1109=19,U1109="ALTO"),24,AND(Z1109=19,U1109="BAJO"),22,AND(Z1109=19,V1109&lt;&gt;0),22,AND(Z1109&lt;&gt;0,X1109&lt;&gt;0),Z1109,TRUE,"FALSO")</f>
        <v>FALSO</v>
      </c>
      <c r="AC1109" s="222"/>
      <c r="AD1109" s="222"/>
      <c r="AE1109" s="36"/>
      <c r="AF1109" s="37"/>
      <c r="AG1109" s="37"/>
      <c r="AH1109" s="25"/>
      <c r="AI1109" s="25"/>
      <c r="AJ1109" s="25"/>
      <c r="AK1109" s="25"/>
      <c r="AL1109" s="25"/>
      <c r="AM1109" s="25"/>
      <c r="AN1109" s="25"/>
      <c r="AO1109" s="35"/>
      <c r="AP1109" s="25"/>
      <c r="AQ1109" s="35"/>
      <c r="AR1109" s="25"/>
      <c r="AS1109" s="35"/>
      <c r="AT1109" s="25"/>
      <c r="AU1109" s="35"/>
      <c r="AV1109" s="25"/>
      <c r="AW1109" s="35"/>
      <c r="AX1109" s="25"/>
    </row>
    <row r="1110" spans="1:50" ht="26.25">
      <c r="A1110" s="285"/>
      <c r="B1110" s="381"/>
      <c r="C1110" s="379"/>
      <c r="D1110" s="378"/>
      <c r="E1110" s="252"/>
      <c r="F1110" s="253"/>
      <c r="G1110" s="225"/>
      <c r="H1110" s="227"/>
      <c r="I1110" s="254"/>
      <c r="J1110" s="255" t="e">
        <f>+VLOOKUP(I1110,Peligros_Aspectos!A:D,4,0)</f>
        <v>#N/A</v>
      </c>
      <c r="K1110" s="256" t="e">
        <f>+VLOOKUP(I1110,Peligros_Aspectos!A:D,2,0)</f>
        <v>#N/A</v>
      </c>
      <c r="L1110" s="257" t="e">
        <f>+VLOOKUP(I1110,Peligros_Aspectos!A:C,3,0)</f>
        <v>#N/A</v>
      </c>
      <c r="M1110" s="232"/>
      <c r="N1110" s="258"/>
      <c r="O1110" s="245" t="str">
        <f t="shared" si="81"/>
        <v/>
      </c>
      <c r="P1110" s="260"/>
      <c r="Q1110" s="260"/>
      <c r="R1110" s="260"/>
      <c r="S1110" s="260"/>
      <c r="T1110" s="260"/>
      <c r="U1110" s="258"/>
      <c r="V1110" s="264"/>
      <c r="W1110" s="264"/>
      <c r="X1110" s="260"/>
      <c r="Y1110" s="266"/>
      <c r="Z1110" s="245" t="str">
        <f t="shared" si="86"/>
        <v/>
      </c>
      <c r="AA1110" s="267"/>
      <c r="AB1110" s="245" t="str">
        <f t="array" ref="AB1110">_xlfn.IFS(AND(Z1110=1,P1110&lt;&gt;0),25,AND(Z1110=1,R1110&lt;&gt;0),21,AND(Z1110=1,U1110="ALTO"),16,AND(Z1110=1,U1110="BAJO"),11,AND(Z1110=1,V1110&lt;&gt;0),2,AND(Z1110=2,P1110&lt;&gt;0),25,AND(Z1110=2,R1110&lt;&gt;0),21,AND(Z1110=2,U1110="ALTO"),16,AND(Z1110=2,U1110="BAJO"),11,AND(Z1110=2,V1110&lt;&gt;0),4,AND(Z1110=3,P1110&lt;&gt;0),25,AND(Z1110=3,R1110&lt;&gt;0),21,AND(Z1110=3,U1110="ALTO"),16,AND(Z1110=3,U1110="BAJO"),12,AND(Z1110=3,V1110&lt;&gt;0),5,AND(Z1110=4,P1110&lt;&gt;0),25,AND(Z1110=4,R1110&lt;&gt;0),13,AND(Z1110=4,U1110="ALTO"),16,AND(Z1110=4,U1110="BAJO"),14,AND(Z1110=4,V1110&lt;&gt;0),7,AND(Z1110=5,P1110&lt;&gt;0),25,AND(Z1110=5,R1110&lt;&gt;0),21,AND(Z1110=5,U1110="ALTO"),16,AND(Z1110=5,U1110="BAJO"),12,AND(Z1110=5,V1110&lt;&gt;0),8,AND(Z1110=6,P1110&lt;&gt;0),25,AND(Z1110=6,R1110&lt;&gt;0),21,AND(Z1110=6,U1110="ALTO"),20,AND(Z1110=6,U1110="BAJO"),17,AND(Z1110=6,V1110&lt;&gt;0),6,AND(Z1110=7,P1110&lt;&gt;0),25,AND(Z1110=7,R1110&lt;&gt;0),23,AND(Z1110=7,U1110="ALTO"),16,AND(Z1110=7,U1110="BAJO"),11,AND(Z1110=7,V1110&lt;&gt;0),7,AND(Z1110=8,P1110&lt;&gt;0),25,AND(Z1110=8,R1110&lt;&gt;0),21,AND(Z1110=8,U1110="ALTO"),16,AND(Z1110=8,U1110="BAJO"),12,AND(Z1110=8,V1110&lt;&gt;0),8,AND(Z1110=9,P1110&lt;&gt;0),25,AND(Z1110=9,R1110&lt;&gt;0),21,AND(Z1110=9,U1110="ALTO"),20,AND(Z1110=9,U1110="BAJO"),17,AND(Z1110=9,V1110&lt;&gt;0),13,AND(Z1110=10,P1110&lt;&gt;0),25,AND(Z1110=10,R1110&lt;&gt;0),22,AND(Z1110=10,U1110="ALTO"),21,AND(Z1110=10,U1110="BAJO"),18,AND(Z1110=10,V1110&lt;&gt;0),18,AND(Z1110=11,P1110&lt;&gt;0),25,AND(Z1110=11,R1110&lt;&gt;0),23,AND(Z1110=11,U1110="ALTO"),20,AND(Z1110=11,U1110="BAJO"),16,AND(Z1110=11,V1110&lt;&gt;0),11,AND(Z1110=12,P1110&lt;&gt;0),25,AND(Z1110=12,R1110&lt;&gt;0),23,AND(Z1110=12,U1110="ALTO"),20,AND(Z1110=12,U1110="BAJO"),16,AND(Z1110=12,V1110&lt;&gt;0),12,AND(Z1110=13,P1110&lt;&gt;0),25,AND(Z1110=13,R1110&lt;&gt;0),21,AND(Z1110=13,U1110="ALTO"),20,AND(Z1110=13,U1110="BAJO"),17,AND(Z1110=13,V1110&lt;&gt;0),17,AND(Z1110=14,P1110&lt;&gt;0),25,AND(Z1110=14,R1110&lt;&gt;0),24,AND(Z1110=14,U1110="ALTO"),23,AND(Z1110=14,U1110="BAJO"),21,AND(Z1110=14,V1110&lt;&gt;0),18,AND(Z1110=15,P1110&lt;&gt;0),25,AND(Z1110=15,R1110&lt;&gt;0),24,AND(Z1110=15,U1110="ALTO"),22,AND(Z1110=15,U1110="BAJO"),19,AND(Z1110=15,V1110&lt;&gt;0),19,AND(Z1110=16,P1110&lt;&gt;0),25,AND(Z1110=16,R1110&lt;&gt;0),23,AND(Z1110=16,U1110="ALTO"),23,AND(Z1110=16,U1110="BAJO"),23,AND(Z1110=16,V1110&lt;&gt;0),20,AND(Z1110=17,P1110&lt;&gt;0),25,AND(Z1110=17,R1110&lt;&gt;0),24,AND(Z1110=17,U1110="ALTO"),23,AND(Z1110=17,U1110="BAJO"),21,AND(Z1110=17,V1110&lt;&gt;0),20,AND(Z1110=18,P1110&lt;&gt;0),25,AND(Z1110=18,R1110&lt;&gt;0),24,AND(Z1110=18,U1110="ALTO"),23,AND(Z1110=18,U1110="BAJO"),22,AND(Z1110=18,V1110&lt;&gt;0),21,AND(Z1110=19,P1110&lt;&gt;0),25,AND(Z1110=19,R1110&lt;&gt;0),25,AND(Z1110=19,U1110="ALTO"),24,AND(Z1110=19,U1110="BAJO"),22,AND(Z1110=19,V1110&lt;&gt;0),22,AND(Z1110&lt;&gt;0,X1110&lt;&gt;0),Z1110,TRUE,"FALSO")</f>
        <v>FALSO</v>
      </c>
      <c r="AC1110" s="222"/>
      <c r="AD1110" s="222"/>
      <c r="AE1110" s="36"/>
      <c r="AF1110" s="37"/>
      <c r="AG1110" s="37"/>
      <c r="AH1110" s="25"/>
      <c r="AI1110" s="25"/>
      <c r="AJ1110" s="25"/>
      <c r="AK1110" s="25"/>
      <c r="AL1110" s="25"/>
      <c r="AM1110" s="25"/>
      <c r="AN1110" s="25"/>
      <c r="AO1110" s="35"/>
      <c r="AP1110" s="25"/>
      <c r="AQ1110" s="35"/>
      <c r="AR1110" s="25"/>
      <c r="AS1110" s="35"/>
      <c r="AT1110" s="25"/>
      <c r="AU1110" s="35"/>
      <c r="AV1110" s="25"/>
      <c r="AW1110" s="35"/>
      <c r="AX1110" s="25"/>
    </row>
    <row r="1111" spans="1:50" ht="26.25">
      <c r="A1111" s="285"/>
      <c r="B1111" s="381"/>
      <c r="C1111" s="379"/>
      <c r="D1111" s="378"/>
      <c r="E1111" s="252"/>
      <c r="F1111" s="253"/>
      <c r="G1111" s="225"/>
      <c r="H1111" s="227"/>
      <c r="I1111" s="254"/>
      <c r="J1111" s="255" t="e">
        <f>+VLOOKUP(I1111,Peligros_Aspectos!A:D,4,0)</f>
        <v>#N/A</v>
      </c>
      <c r="K1111" s="256" t="e">
        <f>+VLOOKUP(I1111,Peligros_Aspectos!A:D,2,0)</f>
        <v>#N/A</v>
      </c>
      <c r="L1111" s="257" t="e">
        <f>+VLOOKUP(I1111,Peligros_Aspectos!A:C,3,0)</f>
        <v>#N/A</v>
      </c>
      <c r="M1111" s="232"/>
      <c r="N1111" s="258"/>
      <c r="O1111" s="245" t="str">
        <f t="shared" si="81"/>
        <v/>
      </c>
      <c r="P1111" s="260"/>
      <c r="Q1111" s="260"/>
      <c r="R1111" s="260"/>
      <c r="S1111" s="260"/>
      <c r="T1111" s="260"/>
      <c r="U1111" s="258"/>
      <c r="V1111" s="264"/>
      <c r="W1111" s="264"/>
      <c r="X1111" s="260"/>
      <c r="Y1111" s="266"/>
      <c r="Z1111" s="245" t="str">
        <f t="shared" si="86"/>
        <v/>
      </c>
      <c r="AA1111" s="267"/>
      <c r="AB1111" s="245" t="str">
        <f t="array" ref="AB1111">_xlfn.IFS(AND(Z1111=1,P1111&lt;&gt;0),25,AND(Z1111=1,R1111&lt;&gt;0),21,AND(Z1111=1,U1111="ALTO"),16,AND(Z1111=1,U1111="BAJO"),11,AND(Z1111=1,V1111&lt;&gt;0),2,AND(Z1111=2,P1111&lt;&gt;0),25,AND(Z1111=2,R1111&lt;&gt;0),21,AND(Z1111=2,U1111="ALTO"),16,AND(Z1111=2,U1111="BAJO"),11,AND(Z1111=2,V1111&lt;&gt;0),4,AND(Z1111=3,P1111&lt;&gt;0),25,AND(Z1111=3,R1111&lt;&gt;0),21,AND(Z1111=3,U1111="ALTO"),16,AND(Z1111=3,U1111="BAJO"),12,AND(Z1111=3,V1111&lt;&gt;0),5,AND(Z1111=4,P1111&lt;&gt;0),25,AND(Z1111=4,R1111&lt;&gt;0),13,AND(Z1111=4,U1111="ALTO"),16,AND(Z1111=4,U1111="BAJO"),14,AND(Z1111=4,V1111&lt;&gt;0),7,AND(Z1111=5,P1111&lt;&gt;0),25,AND(Z1111=5,R1111&lt;&gt;0),21,AND(Z1111=5,U1111="ALTO"),16,AND(Z1111=5,U1111="BAJO"),12,AND(Z1111=5,V1111&lt;&gt;0),8,AND(Z1111=6,P1111&lt;&gt;0),25,AND(Z1111=6,R1111&lt;&gt;0),21,AND(Z1111=6,U1111="ALTO"),20,AND(Z1111=6,U1111="BAJO"),17,AND(Z1111=6,V1111&lt;&gt;0),6,AND(Z1111=7,P1111&lt;&gt;0),25,AND(Z1111=7,R1111&lt;&gt;0),23,AND(Z1111=7,U1111="ALTO"),16,AND(Z1111=7,U1111="BAJO"),11,AND(Z1111=7,V1111&lt;&gt;0),7,AND(Z1111=8,P1111&lt;&gt;0),25,AND(Z1111=8,R1111&lt;&gt;0),21,AND(Z1111=8,U1111="ALTO"),16,AND(Z1111=8,U1111="BAJO"),12,AND(Z1111=8,V1111&lt;&gt;0),8,AND(Z1111=9,P1111&lt;&gt;0),25,AND(Z1111=9,R1111&lt;&gt;0),21,AND(Z1111=9,U1111="ALTO"),20,AND(Z1111=9,U1111="BAJO"),17,AND(Z1111=9,V1111&lt;&gt;0),13,AND(Z1111=10,P1111&lt;&gt;0),25,AND(Z1111=10,R1111&lt;&gt;0),22,AND(Z1111=10,U1111="ALTO"),21,AND(Z1111=10,U1111="BAJO"),18,AND(Z1111=10,V1111&lt;&gt;0),18,AND(Z1111=11,P1111&lt;&gt;0),25,AND(Z1111=11,R1111&lt;&gt;0),23,AND(Z1111=11,U1111="ALTO"),20,AND(Z1111=11,U1111="BAJO"),16,AND(Z1111=11,V1111&lt;&gt;0),11,AND(Z1111=12,P1111&lt;&gt;0),25,AND(Z1111=12,R1111&lt;&gt;0),23,AND(Z1111=12,U1111="ALTO"),20,AND(Z1111=12,U1111="BAJO"),16,AND(Z1111=12,V1111&lt;&gt;0),12,AND(Z1111=13,P1111&lt;&gt;0),25,AND(Z1111=13,R1111&lt;&gt;0),21,AND(Z1111=13,U1111="ALTO"),20,AND(Z1111=13,U1111="BAJO"),17,AND(Z1111=13,V1111&lt;&gt;0),17,AND(Z1111=14,P1111&lt;&gt;0),25,AND(Z1111=14,R1111&lt;&gt;0),24,AND(Z1111=14,U1111="ALTO"),23,AND(Z1111=14,U1111="BAJO"),21,AND(Z1111=14,V1111&lt;&gt;0),18,AND(Z1111=15,P1111&lt;&gt;0),25,AND(Z1111=15,R1111&lt;&gt;0),24,AND(Z1111=15,U1111="ALTO"),22,AND(Z1111=15,U1111="BAJO"),19,AND(Z1111=15,V1111&lt;&gt;0),19,AND(Z1111=16,P1111&lt;&gt;0),25,AND(Z1111=16,R1111&lt;&gt;0),23,AND(Z1111=16,U1111="ALTO"),23,AND(Z1111=16,U1111="BAJO"),23,AND(Z1111=16,V1111&lt;&gt;0),20,AND(Z1111=17,P1111&lt;&gt;0),25,AND(Z1111=17,R1111&lt;&gt;0),24,AND(Z1111=17,U1111="ALTO"),23,AND(Z1111=17,U1111="BAJO"),21,AND(Z1111=17,V1111&lt;&gt;0),20,AND(Z1111=18,P1111&lt;&gt;0),25,AND(Z1111=18,R1111&lt;&gt;0),24,AND(Z1111=18,U1111="ALTO"),23,AND(Z1111=18,U1111="BAJO"),22,AND(Z1111=18,V1111&lt;&gt;0),21,AND(Z1111=19,P1111&lt;&gt;0),25,AND(Z1111=19,R1111&lt;&gt;0),25,AND(Z1111=19,U1111="ALTO"),24,AND(Z1111=19,U1111="BAJO"),22,AND(Z1111=19,V1111&lt;&gt;0),22,AND(Z1111&lt;&gt;0,X1111&lt;&gt;0),Z1111,TRUE,"FALSO")</f>
        <v>FALSO</v>
      </c>
      <c r="AC1111" s="222"/>
      <c r="AD1111" s="222"/>
      <c r="AE1111" s="36"/>
      <c r="AF1111" s="37"/>
      <c r="AG1111" s="37"/>
      <c r="AH1111" s="25"/>
      <c r="AI1111" s="25"/>
      <c r="AJ1111" s="25"/>
      <c r="AK1111" s="25"/>
      <c r="AL1111" s="25"/>
      <c r="AM1111" s="25"/>
      <c r="AN1111" s="25"/>
      <c r="AO1111" s="35"/>
      <c r="AP1111" s="25"/>
      <c r="AQ1111" s="35"/>
      <c r="AR1111" s="25"/>
      <c r="AS1111" s="35"/>
      <c r="AT1111" s="25"/>
      <c r="AU1111" s="35"/>
      <c r="AV1111" s="25"/>
      <c r="AW1111" s="35"/>
      <c r="AX1111" s="25"/>
    </row>
    <row r="1112" spans="1:50" ht="26.25">
      <c r="A1112" s="285"/>
      <c r="B1112" s="381"/>
      <c r="C1112" s="379"/>
      <c r="D1112" s="378"/>
      <c r="E1112" s="252"/>
      <c r="F1112" s="253"/>
      <c r="G1112" s="225"/>
      <c r="H1112" s="227"/>
      <c r="I1112" s="254"/>
      <c r="J1112" s="255" t="e">
        <f>+VLOOKUP(I1112,Peligros_Aspectos!A:D,4,0)</f>
        <v>#N/A</v>
      </c>
      <c r="K1112" s="256" t="e">
        <f>+VLOOKUP(I1112,Peligros_Aspectos!A:D,2,0)</f>
        <v>#N/A</v>
      </c>
      <c r="L1112" s="257" t="e">
        <f>+VLOOKUP(I1112,Peligros_Aspectos!A:C,3,0)</f>
        <v>#N/A</v>
      </c>
      <c r="M1112" s="232"/>
      <c r="N1112" s="258"/>
      <c r="O1112" s="245" t="str">
        <f t="shared" si="81"/>
        <v/>
      </c>
      <c r="P1112" s="260"/>
      <c r="Q1112" s="260"/>
      <c r="R1112" s="260"/>
      <c r="S1112" s="260"/>
      <c r="T1112" s="260"/>
      <c r="U1112" s="258"/>
      <c r="V1112" s="265"/>
      <c r="W1112" s="264"/>
      <c r="X1112" s="260"/>
      <c r="Y1112" s="266"/>
      <c r="Z1112" s="245" t="str">
        <f t="shared" si="86"/>
        <v/>
      </c>
      <c r="AA1112" s="267"/>
      <c r="AB1112" s="245" t="str">
        <f t="array" ref="AB1112">_xlfn.IFS(AND(Z1112=1,P1112&lt;&gt;0),25,AND(Z1112=1,R1112&lt;&gt;0),21,AND(Z1112=1,U1112="ALTO"),16,AND(Z1112=1,U1112="BAJO"),11,AND(Z1112=1,V1112&lt;&gt;0),2,AND(Z1112=2,P1112&lt;&gt;0),25,AND(Z1112=2,R1112&lt;&gt;0),21,AND(Z1112=2,U1112="ALTO"),16,AND(Z1112=2,U1112="BAJO"),11,AND(Z1112=2,V1112&lt;&gt;0),4,AND(Z1112=3,P1112&lt;&gt;0),25,AND(Z1112=3,R1112&lt;&gt;0),21,AND(Z1112=3,U1112="ALTO"),16,AND(Z1112=3,U1112="BAJO"),12,AND(Z1112=3,V1112&lt;&gt;0),5,AND(Z1112=4,P1112&lt;&gt;0),25,AND(Z1112=4,R1112&lt;&gt;0),13,AND(Z1112=4,U1112="ALTO"),16,AND(Z1112=4,U1112="BAJO"),14,AND(Z1112=4,V1112&lt;&gt;0),7,AND(Z1112=5,P1112&lt;&gt;0),25,AND(Z1112=5,R1112&lt;&gt;0),21,AND(Z1112=5,U1112="ALTO"),16,AND(Z1112=5,U1112="BAJO"),12,AND(Z1112=5,V1112&lt;&gt;0),8,AND(Z1112=6,P1112&lt;&gt;0),25,AND(Z1112=6,R1112&lt;&gt;0),21,AND(Z1112=6,U1112="ALTO"),20,AND(Z1112=6,U1112="BAJO"),17,AND(Z1112=6,V1112&lt;&gt;0),6,AND(Z1112=7,P1112&lt;&gt;0),25,AND(Z1112=7,R1112&lt;&gt;0),23,AND(Z1112=7,U1112="ALTO"),16,AND(Z1112=7,U1112="BAJO"),11,AND(Z1112=7,V1112&lt;&gt;0),7,AND(Z1112=8,P1112&lt;&gt;0),25,AND(Z1112=8,R1112&lt;&gt;0),21,AND(Z1112=8,U1112="ALTO"),16,AND(Z1112=8,U1112="BAJO"),12,AND(Z1112=8,V1112&lt;&gt;0),8,AND(Z1112=9,P1112&lt;&gt;0),25,AND(Z1112=9,R1112&lt;&gt;0),21,AND(Z1112=9,U1112="ALTO"),20,AND(Z1112=9,U1112="BAJO"),17,AND(Z1112=9,V1112&lt;&gt;0),13,AND(Z1112=10,P1112&lt;&gt;0),25,AND(Z1112=10,R1112&lt;&gt;0),22,AND(Z1112=10,U1112="ALTO"),21,AND(Z1112=10,U1112="BAJO"),18,AND(Z1112=10,V1112&lt;&gt;0),18,AND(Z1112=11,P1112&lt;&gt;0),25,AND(Z1112=11,R1112&lt;&gt;0),23,AND(Z1112=11,U1112="ALTO"),20,AND(Z1112=11,U1112="BAJO"),16,AND(Z1112=11,V1112&lt;&gt;0),11,AND(Z1112=12,P1112&lt;&gt;0),25,AND(Z1112=12,R1112&lt;&gt;0),23,AND(Z1112=12,U1112="ALTO"),20,AND(Z1112=12,U1112="BAJO"),16,AND(Z1112=12,V1112&lt;&gt;0),12,AND(Z1112=13,P1112&lt;&gt;0),25,AND(Z1112=13,R1112&lt;&gt;0),21,AND(Z1112=13,U1112="ALTO"),20,AND(Z1112=13,U1112="BAJO"),17,AND(Z1112=13,V1112&lt;&gt;0),17,AND(Z1112=14,P1112&lt;&gt;0),25,AND(Z1112=14,R1112&lt;&gt;0),24,AND(Z1112=14,U1112="ALTO"),23,AND(Z1112=14,U1112="BAJO"),21,AND(Z1112=14,V1112&lt;&gt;0),18,AND(Z1112=15,P1112&lt;&gt;0),25,AND(Z1112=15,R1112&lt;&gt;0),24,AND(Z1112=15,U1112="ALTO"),22,AND(Z1112=15,U1112="BAJO"),19,AND(Z1112=15,V1112&lt;&gt;0),19,AND(Z1112=16,P1112&lt;&gt;0),25,AND(Z1112=16,R1112&lt;&gt;0),23,AND(Z1112=16,U1112="ALTO"),23,AND(Z1112=16,U1112="BAJO"),23,AND(Z1112=16,V1112&lt;&gt;0),20,AND(Z1112=17,P1112&lt;&gt;0),25,AND(Z1112=17,R1112&lt;&gt;0),24,AND(Z1112=17,U1112="ALTO"),23,AND(Z1112=17,U1112="BAJO"),21,AND(Z1112=17,V1112&lt;&gt;0),20,AND(Z1112=18,P1112&lt;&gt;0),25,AND(Z1112=18,R1112&lt;&gt;0),24,AND(Z1112=18,U1112="ALTO"),23,AND(Z1112=18,U1112="BAJO"),22,AND(Z1112=18,V1112&lt;&gt;0),21,AND(Z1112=19,P1112&lt;&gt;0),25,AND(Z1112=19,R1112&lt;&gt;0),25,AND(Z1112=19,U1112="ALTO"),24,AND(Z1112=19,U1112="BAJO"),22,AND(Z1112=19,V1112&lt;&gt;0),22,AND(Z1112&lt;&gt;0,X1112&lt;&gt;0),Z1112,TRUE,"FALSO")</f>
        <v>FALSO</v>
      </c>
      <c r="AC1112" s="222"/>
      <c r="AD1112" s="222"/>
      <c r="AE1112" s="36"/>
      <c r="AF1112" s="37"/>
      <c r="AG1112" s="37"/>
      <c r="AH1112" s="25"/>
      <c r="AI1112" s="25"/>
      <c r="AJ1112" s="25"/>
      <c r="AK1112" s="25"/>
      <c r="AL1112" s="25"/>
      <c r="AM1112" s="25"/>
      <c r="AN1112" s="25"/>
      <c r="AO1112" s="35"/>
      <c r="AP1112" s="25"/>
      <c r="AQ1112" s="35"/>
      <c r="AR1112" s="25"/>
      <c r="AS1112" s="35"/>
      <c r="AT1112" s="25"/>
      <c r="AU1112" s="35"/>
      <c r="AV1112" s="25"/>
      <c r="AW1112" s="35"/>
      <c r="AX1112" s="25"/>
    </row>
    <row r="1113" spans="1:50" ht="26.25">
      <c r="A1113" s="285"/>
      <c r="B1113" s="381"/>
      <c r="C1113" s="379"/>
      <c r="D1113" s="378"/>
      <c r="E1113" s="252"/>
      <c r="F1113" s="253"/>
      <c r="G1113" s="225"/>
      <c r="H1113" s="227"/>
      <c r="I1113" s="254"/>
      <c r="J1113" s="255" t="e">
        <f>+VLOOKUP(I1113,Peligros_Aspectos!A:D,4,0)</f>
        <v>#N/A</v>
      </c>
      <c r="K1113" s="256" t="e">
        <f>+VLOOKUP(I1113,Peligros_Aspectos!A:D,2,0)</f>
        <v>#N/A</v>
      </c>
      <c r="L1113" s="257" t="e">
        <f>+VLOOKUP(I1113,Peligros_Aspectos!A:C,3,0)</f>
        <v>#N/A</v>
      </c>
      <c r="M1113" s="232"/>
      <c r="N1113" s="258"/>
      <c r="O1113" s="245" t="str">
        <f t="shared" si="81"/>
        <v/>
      </c>
      <c r="P1113" s="260"/>
      <c r="Q1113" s="260"/>
      <c r="R1113" s="260"/>
      <c r="S1113" s="260"/>
      <c r="T1113" s="260"/>
      <c r="U1113" s="258"/>
      <c r="V1113" s="264"/>
      <c r="W1113" s="264"/>
      <c r="X1113" s="260"/>
      <c r="Y1113" s="266"/>
      <c r="Z1113" s="245" t="str">
        <f t="shared" si="86"/>
        <v/>
      </c>
      <c r="AA1113" s="267"/>
      <c r="AB1113" s="245" t="str">
        <f t="array" ref="AB1113">_xlfn.IFS(AND(Z1113=1,P1113&lt;&gt;0),25,AND(Z1113=1,R1113&lt;&gt;0),21,AND(Z1113=1,U1113="ALTO"),16,AND(Z1113=1,U1113="BAJO"),11,AND(Z1113=1,V1113&lt;&gt;0),2,AND(Z1113=2,P1113&lt;&gt;0),25,AND(Z1113=2,R1113&lt;&gt;0),21,AND(Z1113=2,U1113="ALTO"),16,AND(Z1113=2,U1113="BAJO"),11,AND(Z1113=2,V1113&lt;&gt;0),4,AND(Z1113=3,P1113&lt;&gt;0),25,AND(Z1113=3,R1113&lt;&gt;0),21,AND(Z1113=3,U1113="ALTO"),16,AND(Z1113=3,U1113="BAJO"),12,AND(Z1113=3,V1113&lt;&gt;0),5,AND(Z1113=4,P1113&lt;&gt;0),25,AND(Z1113=4,R1113&lt;&gt;0),13,AND(Z1113=4,U1113="ALTO"),16,AND(Z1113=4,U1113="BAJO"),14,AND(Z1113=4,V1113&lt;&gt;0),7,AND(Z1113=5,P1113&lt;&gt;0),25,AND(Z1113=5,R1113&lt;&gt;0),21,AND(Z1113=5,U1113="ALTO"),16,AND(Z1113=5,U1113="BAJO"),12,AND(Z1113=5,V1113&lt;&gt;0),8,AND(Z1113=6,P1113&lt;&gt;0),25,AND(Z1113=6,R1113&lt;&gt;0),21,AND(Z1113=6,U1113="ALTO"),20,AND(Z1113=6,U1113="BAJO"),17,AND(Z1113=6,V1113&lt;&gt;0),6,AND(Z1113=7,P1113&lt;&gt;0),25,AND(Z1113=7,R1113&lt;&gt;0),23,AND(Z1113=7,U1113="ALTO"),16,AND(Z1113=7,U1113="BAJO"),11,AND(Z1113=7,V1113&lt;&gt;0),7,AND(Z1113=8,P1113&lt;&gt;0),25,AND(Z1113=8,R1113&lt;&gt;0),21,AND(Z1113=8,U1113="ALTO"),16,AND(Z1113=8,U1113="BAJO"),12,AND(Z1113=8,V1113&lt;&gt;0),8,AND(Z1113=9,P1113&lt;&gt;0),25,AND(Z1113=9,R1113&lt;&gt;0),21,AND(Z1113=9,U1113="ALTO"),20,AND(Z1113=9,U1113="BAJO"),17,AND(Z1113=9,V1113&lt;&gt;0),13,AND(Z1113=10,P1113&lt;&gt;0),25,AND(Z1113=10,R1113&lt;&gt;0),22,AND(Z1113=10,U1113="ALTO"),21,AND(Z1113=10,U1113="BAJO"),18,AND(Z1113=10,V1113&lt;&gt;0),18,AND(Z1113=11,P1113&lt;&gt;0),25,AND(Z1113=11,R1113&lt;&gt;0),23,AND(Z1113=11,U1113="ALTO"),20,AND(Z1113=11,U1113="BAJO"),16,AND(Z1113=11,V1113&lt;&gt;0),11,AND(Z1113=12,P1113&lt;&gt;0),25,AND(Z1113=12,R1113&lt;&gt;0),23,AND(Z1113=12,U1113="ALTO"),20,AND(Z1113=12,U1113="BAJO"),16,AND(Z1113=12,V1113&lt;&gt;0),12,AND(Z1113=13,P1113&lt;&gt;0),25,AND(Z1113=13,R1113&lt;&gt;0),21,AND(Z1113=13,U1113="ALTO"),20,AND(Z1113=13,U1113="BAJO"),17,AND(Z1113=13,V1113&lt;&gt;0),17,AND(Z1113=14,P1113&lt;&gt;0),25,AND(Z1113=14,R1113&lt;&gt;0),24,AND(Z1113=14,U1113="ALTO"),23,AND(Z1113=14,U1113="BAJO"),21,AND(Z1113=14,V1113&lt;&gt;0),18,AND(Z1113=15,P1113&lt;&gt;0),25,AND(Z1113=15,R1113&lt;&gt;0),24,AND(Z1113=15,U1113="ALTO"),22,AND(Z1113=15,U1113="BAJO"),19,AND(Z1113=15,V1113&lt;&gt;0),19,AND(Z1113=16,P1113&lt;&gt;0),25,AND(Z1113=16,R1113&lt;&gt;0),23,AND(Z1113=16,U1113="ALTO"),23,AND(Z1113=16,U1113="BAJO"),23,AND(Z1113=16,V1113&lt;&gt;0),20,AND(Z1113=17,P1113&lt;&gt;0),25,AND(Z1113=17,R1113&lt;&gt;0),24,AND(Z1113=17,U1113="ALTO"),23,AND(Z1113=17,U1113="BAJO"),21,AND(Z1113=17,V1113&lt;&gt;0),20,AND(Z1113=18,P1113&lt;&gt;0),25,AND(Z1113=18,R1113&lt;&gt;0),24,AND(Z1113=18,U1113="ALTO"),23,AND(Z1113=18,U1113="BAJO"),22,AND(Z1113=18,V1113&lt;&gt;0),21,AND(Z1113=19,P1113&lt;&gt;0),25,AND(Z1113=19,R1113&lt;&gt;0),25,AND(Z1113=19,U1113="ALTO"),24,AND(Z1113=19,U1113="BAJO"),22,AND(Z1113=19,V1113&lt;&gt;0),22,AND(Z1113&lt;&gt;0,X1113&lt;&gt;0),Z1113,TRUE,"FALSO")</f>
        <v>FALSO</v>
      </c>
      <c r="AC1113" s="222"/>
      <c r="AD1113" s="222"/>
      <c r="AE1113" s="36"/>
      <c r="AF1113" s="37"/>
      <c r="AG1113" s="37"/>
      <c r="AH1113" s="25"/>
      <c r="AI1113" s="25"/>
      <c r="AJ1113" s="25"/>
      <c r="AK1113" s="25"/>
      <c r="AL1113" s="25"/>
      <c r="AM1113" s="25"/>
      <c r="AN1113" s="25"/>
      <c r="AO1113" s="35"/>
      <c r="AP1113" s="25"/>
      <c r="AQ1113" s="35"/>
      <c r="AR1113" s="25"/>
      <c r="AS1113" s="35"/>
      <c r="AT1113" s="25"/>
      <c r="AU1113" s="35"/>
      <c r="AV1113" s="25"/>
      <c r="AW1113" s="35"/>
      <c r="AX1113" s="25"/>
    </row>
    <row r="1114" spans="1:50" ht="26.25">
      <c r="A1114" s="285"/>
      <c r="B1114" s="381"/>
      <c r="C1114" s="379"/>
      <c r="D1114" s="378"/>
      <c r="E1114" s="252"/>
      <c r="F1114" s="253"/>
      <c r="G1114" s="225"/>
      <c r="H1114" s="227"/>
      <c r="I1114" s="254"/>
      <c r="J1114" s="255" t="e">
        <f>+VLOOKUP(I1114,Peligros_Aspectos!A:D,4,0)</f>
        <v>#N/A</v>
      </c>
      <c r="K1114" s="256" t="e">
        <f>+VLOOKUP(I1114,Peligros_Aspectos!A:D,2,0)</f>
        <v>#N/A</v>
      </c>
      <c r="L1114" s="257" t="e">
        <f>+VLOOKUP(I1114,Peligros_Aspectos!A:C,3,0)</f>
        <v>#N/A</v>
      </c>
      <c r="M1114" s="232"/>
      <c r="N1114" s="258"/>
      <c r="O1114" s="245" t="str">
        <f t="shared" ref="O1114:O1177" si="87">IF(CONCATENATE(N1114,M1114)="1A",1,IF(CONCATENATE(N1114,M1114)="1B",2,IF(CONCATENATE(N1114,M1114)="2A",3,IF(CONCATENATE(N1114,M1114)="1C",4,IF(CONCATENATE(N1114,M1114)="2B",5,IF(CONCATENATE(N1114,M1114)="3A",6,IF(CONCATENATE(N1114,M1114)="1D",7,IF(CONCATENATE(N1114,M1114)="2C",8,IF(CONCATENATE(N1114,M1114)="3B",9,IF(CONCATENATE(N1114,M1114)="4A",10,IF(CONCATENATE(N1114,M1114)="1E",11,IF(CONCATENATE(N1114,M1114)="2D",12,IF(CONCATENATE(N1114,M1114)="3C",13,IF(CONCATENATE(N1114,M1114)="4B",14,IF(CONCATENATE(N1114,M1114)="5A",15,IF(CONCATENATE(N1114,M1114)="2E",16,IF(CONCATENATE(N1114,M1114)="3D",17,IF(CONCATENATE(N1114,M1114)="4C",18,IF(CONCATENATE(N1114,M1114)="5B",19,IF(CONCATENATE(N1114,M1114)="3E",20,IF(CONCATENATE(N1114,M1114)="4D",21,IF(CONCATENATE(N1114,M1114)="5C",22,IF(CONCATENATE(N1114,M1114)="4E",23,IF(CONCATENATE(N1114,M1114)="5D",24,IF(CONCATENATE(N1114,M1114)="5E",25,"")))))))))))))))))))))))))</f>
        <v/>
      </c>
      <c r="P1114" s="260"/>
      <c r="Q1114" s="260"/>
      <c r="R1114" s="260"/>
      <c r="S1114" s="260"/>
      <c r="T1114" s="260"/>
      <c r="U1114" s="258"/>
      <c r="V1114" s="265"/>
      <c r="W1114" s="264"/>
      <c r="X1114" s="260"/>
      <c r="Y1114" s="266"/>
      <c r="Z1114" s="245" t="str">
        <f t="shared" si="86"/>
        <v/>
      </c>
      <c r="AA1114" s="267"/>
      <c r="AB1114" s="245" t="str">
        <f t="array" ref="AB1114">_xlfn.IFS(AND(Z1114=1,P1114&lt;&gt;0),25,AND(Z1114=1,R1114&lt;&gt;0),21,AND(Z1114=1,U1114="ALTO"),16,AND(Z1114=1,U1114="BAJO"),11,AND(Z1114=1,V1114&lt;&gt;0),2,AND(Z1114=2,P1114&lt;&gt;0),25,AND(Z1114=2,R1114&lt;&gt;0),21,AND(Z1114=2,U1114="ALTO"),16,AND(Z1114=2,U1114="BAJO"),11,AND(Z1114=2,V1114&lt;&gt;0),4,AND(Z1114=3,P1114&lt;&gt;0),25,AND(Z1114=3,R1114&lt;&gt;0),21,AND(Z1114=3,U1114="ALTO"),16,AND(Z1114=3,U1114="BAJO"),12,AND(Z1114=3,V1114&lt;&gt;0),5,AND(Z1114=4,P1114&lt;&gt;0),25,AND(Z1114=4,R1114&lt;&gt;0),13,AND(Z1114=4,U1114="ALTO"),16,AND(Z1114=4,U1114="BAJO"),14,AND(Z1114=4,V1114&lt;&gt;0),7,AND(Z1114=5,P1114&lt;&gt;0),25,AND(Z1114=5,R1114&lt;&gt;0),21,AND(Z1114=5,U1114="ALTO"),16,AND(Z1114=5,U1114="BAJO"),12,AND(Z1114=5,V1114&lt;&gt;0),8,AND(Z1114=6,P1114&lt;&gt;0),25,AND(Z1114=6,R1114&lt;&gt;0),21,AND(Z1114=6,U1114="ALTO"),20,AND(Z1114=6,U1114="BAJO"),17,AND(Z1114=6,V1114&lt;&gt;0),6,AND(Z1114=7,P1114&lt;&gt;0),25,AND(Z1114=7,R1114&lt;&gt;0),23,AND(Z1114=7,U1114="ALTO"),16,AND(Z1114=7,U1114="BAJO"),11,AND(Z1114=7,V1114&lt;&gt;0),7,AND(Z1114=8,P1114&lt;&gt;0),25,AND(Z1114=8,R1114&lt;&gt;0),21,AND(Z1114=8,U1114="ALTO"),16,AND(Z1114=8,U1114="BAJO"),12,AND(Z1114=8,V1114&lt;&gt;0),8,AND(Z1114=9,P1114&lt;&gt;0),25,AND(Z1114=9,R1114&lt;&gt;0),21,AND(Z1114=9,U1114="ALTO"),20,AND(Z1114=9,U1114="BAJO"),17,AND(Z1114=9,V1114&lt;&gt;0),13,AND(Z1114=10,P1114&lt;&gt;0),25,AND(Z1114=10,R1114&lt;&gt;0),22,AND(Z1114=10,U1114="ALTO"),21,AND(Z1114=10,U1114="BAJO"),18,AND(Z1114=10,V1114&lt;&gt;0),18,AND(Z1114=11,P1114&lt;&gt;0),25,AND(Z1114=11,R1114&lt;&gt;0),23,AND(Z1114=11,U1114="ALTO"),20,AND(Z1114=11,U1114="BAJO"),16,AND(Z1114=11,V1114&lt;&gt;0),11,AND(Z1114=12,P1114&lt;&gt;0),25,AND(Z1114=12,R1114&lt;&gt;0),23,AND(Z1114=12,U1114="ALTO"),20,AND(Z1114=12,U1114="BAJO"),16,AND(Z1114=12,V1114&lt;&gt;0),12,AND(Z1114=13,P1114&lt;&gt;0),25,AND(Z1114=13,R1114&lt;&gt;0),21,AND(Z1114=13,U1114="ALTO"),20,AND(Z1114=13,U1114="BAJO"),17,AND(Z1114=13,V1114&lt;&gt;0),17,AND(Z1114=14,P1114&lt;&gt;0),25,AND(Z1114=14,R1114&lt;&gt;0),24,AND(Z1114=14,U1114="ALTO"),23,AND(Z1114=14,U1114="BAJO"),21,AND(Z1114=14,V1114&lt;&gt;0),18,AND(Z1114=15,P1114&lt;&gt;0),25,AND(Z1114=15,R1114&lt;&gt;0),24,AND(Z1114=15,U1114="ALTO"),22,AND(Z1114=15,U1114="BAJO"),19,AND(Z1114=15,V1114&lt;&gt;0),19,AND(Z1114=16,P1114&lt;&gt;0),25,AND(Z1114=16,R1114&lt;&gt;0),23,AND(Z1114=16,U1114="ALTO"),23,AND(Z1114=16,U1114="BAJO"),23,AND(Z1114=16,V1114&lt;&gt;0),20,AND(Z1114=17,P1114&lt;&gt;0),25,AND(Z1114=17,R1114&lt;&gt;0),24,AND(Z1114=17,U1114="ALTO"),23,AND(Z1114=17,U1114="BAJO"),21,AND(Z1114=17,V1114&lt;&gt;0),20,AND(Z1114=18,P1114&lt;&gt;0),25,AND(Z1114=18,R1114&lt;&gt;0),24,AND(Z1114=18,U1114="ALTO"),23,AND(Z1114=18,U1114="BAJO"),22,AND(Z1114=18,V1114&lt;&gt;0),21,AND(Z1114=19,P1114&lt;&gt;0),25,AND(Z1114=19,R1114&lt;&gt;0),25,AND(Z1114=19,U1114="ALTO"),24,AND(Z1114=19,U1114="BAJO"),22,AND(Z1114=19,V1114&lt;&gt;0),22,AND(Z1114&lt;&gt;0,X1114&lt;&gt;0),Z1114,TRUE,"FALSO")</f>
        <v>FALSO</v>
      </c>
      <c r="AC1114" s="222"/>
      <c r="AD1114" s="222"/>
      <c r="AE1114" s="36"/>
      <c r="AF1114" s="37"/>
      <c r="AG1114" s="37"/>
      <c r="AH1114" s="25"/>
      <c r="AI1114" s="25"/>
      <c r="AJ1114" s="25"/>
      <c r="AK1114" s="25"/>
      <c r="AL1114" s="25"/>
      <c r="AM1114" s="25"/>
      <c r="AN1114" s="25"/>
      <c r="AO1114" s="35"/>
      <c r="AP1114" s="25"/>
      <c r="AQ1114" s="35"/>
      <c r="AR1114" s="25"/>
      <c r="AS1114" s="35"/>
      <c r="AT1114" s="25"/>
      <c r="AU1114" s="35"/>
      <c r="AV1114" s="25"/>
      <c r="AW1114" s="35"/>
      <c r="AX1114" s="25"/>
    </row>
    <row r="1115" spans="1:50" ht="26.25">
      <c r="A1115" s="285"/>
      <c r="B1115" s="381"/>
      <c r="C1115" s="379"/>
      <c r="D1115" s="378"/>
      <c r="E1115" s="252"/>
      <c r="F1115" s="253"/>
      <c r="G1115" s="225"/>
      <c r="H1115" s="227"/>
      <c r="I1115" s="254"/>
      <c r="J1115" s="255" t="e">
        <f>+VLOOKUP(I1115,Peligros_Aspectos!A:D,4,0)</f>
        <v>#N/A</v>
      </c>
      <c r="K1115" s="256" t="e">
        <f>+VLOOKUP(I1115,Peligros_Aspectos!A:D,2,0)</f>
        <v>#N/A</v>
      </c>
      <c r="L1115" s="257" t="e">
        <f>+VLOOKUP(I1115,Peligros_Aspectos!A:C,3,0)</f>
        <v>#N/A</v>
      </c>
      <c r="M1115" s="232"/>
      <c r="N1115" s="258"/>
      <c r="O1115" s="245" t="str">
        <f t="shared" si="87"/>
        <v/>
      </c>
      <c r="P1115" s="260"/>
      <c r="Q1115" s="260"/>
      <c r="R1115" s="260"/>
      <c r="S1115" s="260"/>
      <c r="T1115" s="260"/>
      <c r="U1115" s="258"/>
      <c r="V1115" s="264"/>
      <c r="W1115" s="264"/>
      <c r="X1115" s="260"/>
      <c r="Y1115" s="266"/>
      <c r="Z1115" s="245" t="str">
        <f t="shared" si="86"/>
        <v/>
      </c>
      <c r="AA1115" s="267"/>
      <c r="AB1115" s="245" t="str">
        <f t="array" ref="AB1115">_xlfn.IFS(AND(Z1115=1,P1115&lt;&gt;0),25,AND(Z1115=1,R1115&lt;&gt;0),21,AND(Z1115=1,U1115="ALTO"),16,AND(Z1115=1,U1115="BAJO"),11,AND(Z1115=1,V1115&lt;&gt;0),2,AND(Z1115=2,P1115&lt;&gt;0),25,AND(Z1115=2,R1115&lt;&gt;0),21,AND(Z1115=2,U1115="ALTO"),16,AND(Z1115=2,U1115="BAJO"),11,AND(Z1115=2,V1115&lt;&gt;0),4,AND(Z1115=3,P1115&lt;&gt;0),25,AND(Z1115=3,R1115&lt;&gt;0),21,AND(Z1115=3,U1115="ALTO"),16,AND(Z1115=3,U1115="BAJO"),12,AND(Z1115=3,V1115&lt;&gt;0),5,AND(Z1115=4,P1115&lt;&gt;0),25,AND(Z1115=4,R1115&lt;&gt;0),13,AND(Z1115=4,U1115="ALTO"),16,AND(Z1115=4,U1115="BAJO"),14,AND(Z1115=4,V1115&lt;&gt;0),7,AND(Z1115=5,P1115&lt;&gt;0),25,AND(Z1115=5,R1115&lt;&gt;0),21,AND(Z1115=5,U1115="ALTO"),16,AND(Z1115=5,U1115="BAJO"),12,AND(Z1115=5,V1115&lt;&gt;0),8,AND(Z1115=6,P1115&lt;&gt;0),25,AND(Z1115=6,R1115&lt;&gt;0),21,AND(Z1115=6,U1115="ALTO"),20,AND(Z1115=6,U1115="BAJO"),17,AND(Z1115=6,V1115&lt;&gt;0),6,AND(Z1115=7,P1115&lt;&gt;0),25,AND(Z1115=7,R1115&lt;&gt;0),23,AND(Z1115=7,U1115="ALTO"),16,AND(Z1115=7,U1115="BAJO"),11,AND(Z1115=7,V1115&lt;&gt;0),7,AND(Z1115=8,P1115&lt;&gt;0),25,AND(Z1115=8,R1115&lt;&gt;0),21,AND(Z1115=8,U1115="ALTO"),16,AND(Z1115=8,U1115="BAJO"),12,AND(Z1115=8,V1115&lt;&gt;0),8,AND(Z1115=9,P1115&lt;&gt;0),25,AND(Z1115=9,R1115&lt;&gt;0),21,AND(Z1115=9,U1115="ALTO"),20,AND(Z1115=9,U1115="BAJO"),17,AND(Z1115=9,V1115&lt;&gt;0),13,AND(Z1115=10,P1115&lt;&gt;0),25,AND(Z1115=10,R1115&lt;&gt;0),22,AND(Z1115=10,U1115="ALTO"),21,AND(Z1115=10,U1115="BAJO"),18,AND(Z1115=10,V1115&lt;&gt;0),18,AND(Z1115=11,P1115&lt;&gt;0),25,AND(Z1115=11,R1115&lt;&gt;0),23,AND(Z1115=11,U1115="ALTO"),20,AND(Z1115=11,U1115="BAJO"),16,AND(Z1115=11,V1115&lt;&gt;0),11,AND(Z1115=12,P1115&lt;&gt;0),25,AND(Z1115=12,R1115&lt;&gt;0),23,AND(Z1115=12,U1115="ALTO"),20,AND(Z1115=12,U1115="BAJO"),16,AND(Z1115=12,V1115&lt;&gt;0),12,AND(Z1115=13,P1115&lt;&gt;0),25,AND(Z1115=13,R1115&lt;&gt;0),21,AND(Z1115=13,U1115="ALTO"),20,AND(Z1115=13,U1115="BAJO"),17,AND(Z1115=13,V1115&lt;&gt;0),17,AND(Z1115=14,P1115&lt;&gt;0),25,AND(Z1115=14,R1115&lt;&gt;0),24,AND(Z1115=14,U1115="ALTO"),23,AND(Z1115=14,U1115="BAJO"),21,AND(Z1115=14,V1115&lt;&gt;0),18,AND(Z1115=15,P1115&lt;&gt;0),25,AND(Z1115=15,R1115&lt;&gt;0),24,AND(Z1115=15,U1115="ALTO"),22,AND(Z1115=15,U1115="BAJO"),19,AND(Z1115=15,V1115&lt;&gt;0),19,AND(Z1115=16,P1115&lt;&gt;0),25,AND(Z1115=16,R1115&lt;&gt;0),23,AND(Z1115=16,U1115="ALTO"),23,AND(Z1115=16,U1115="BAJO"),23,AND(Z1115=16,V1115&lt;&gt;0),20,AND(Z1115=17,P1115&lt;&gt;0),25,AND(Z1115=17,R1115&lt;&gt;0),24,AND(Z1115=17,U1115="ALTO"),23,AND(Z1115=17,U1115="BAJO"),21,AND(Z1115=17,V1115&lt;&gt;0),20,AND(Z1115=18,P1115&lt;&gt;0),25,AND(Z1115=18,R1115&lt;&gt;0),24,AND(Z1115=18,U1115="ALTO"),23,AND(Z1115=18,U1115="BAJO"),22,AND(Z1115=18,V1115&lt;&gt;0),21,AND(Z1115=19,P1115&lt;&gt;0),25,AND(Z1115=19,R1115&lt;&gt;0),25,AND(Z1115=19,U1115="ALTO"),24,AND(Z1115=19,U1115="BAJO"),22,AND(Z1115=19,V1115&lt;&gt;0),22,AND(Z1115&lt;&gt;0,X1115&lt;&gt;0),Z1115,TRUE,"FALSO")</f>
        <v>FALSO</v>
      </c>
      <c r="AC1115" s="222"/>
      <c r="AD1115" s="222"/>
      <c r="AE1115" s="36"/>
      <c r="AF1115" s="37"/>
      <c r="AG1115" s="37"/>
      <c r="AH1115" s="25"/>
      <c r="AI1115" s="25"/>
      <c r="AJ1115" s="25"/>
      <c r="AK1115" s="25"/>
      <c r="AL1115" s="25"/>
      <c r="AM1115" s="25"/>
      <c r="AN1115" s="25"/>
      <c r="AO1115" s="35"/>
      <c r="AP1115" s="25"/>
      <c r="AQ1115" s="35"/>
      <c r="AR1115" s="25"/>
      <c r="AS1115" s="35"/>
      <c r="AT1115" s="25"/>
      <c r="AU1115" s="35"/>
      <c r="AV1115" s="25"/>
      <c r="AW1115" s="35"/>
      <c r="AX1115" s="25"/>
    </row>
    <row r="1116" spans="1:50" ht="26.25">
      <c r="A1116" s="285"/>
      <c r="B1116" s="381"/>
      <c r="C1116" s="379"/>
      <c r="D1116" s="378"/>
      <c r="E1116" s="252"/>
      <c r="F1116" s="253"/>
      <c r="G1116" s="225"/>
      <c r="H1116" s="227"/>
      <c r="I1116" s="254"/>
      <c r="J1116" s="255" t="e">
        <f>+VLOOKUP(I1116,Peligros_Aspectos!A:D,4,0)</f>
        <v>#N/A</v>
      </c>
      <c r="K1116" s="256" t="e">
        <f>+VLOOKUP(I1116,Peligros_Aspectos!A:D,2,0)</f>
        <v>#N/A</v>
      </c>
      <c r="L1116" s="257" t="e">
        <f>+VLOOKUP(I1116,Peligros_Aspectos!A:C,3,0)</f>
        <v>#N/A</v>
      </c>
      <c r="M1116" s="232"/>
      <c r="N1116" s="258"/>
      <c r="O1116" s="245" t="str">
        <f t="shared" si="87"/>
        <v/>
      </c>
      <c r="P1116" s="260"/>
      <c r="Q1116" s="260"/>
      <c r="R1116" s="260"/>
      <c r="S1116" s="260"/>
      <c r="T1116" s="260"/>
      <c r="U1116" s="258"/>
      <c r="V1116" s="265"/>
      <c r="W1116" s="264"/>
      <c r="X1116" s="260"/>
      <c r="Y1116" s="266"/>
      <c r="Z1116" s="245" t="str">
        <f t="shared" si="86"/>
        <v/>
      </c>
      <c r="AA1116" s="267"/>
      <c r="AB1116" s="245" t="str">
        <f t="array" ref="AB1116">_xlfn.IFS(AND(Z1116=1,P1116&lt;&gt;0),25,AND(Z1116=1,R1116&lt;&gt;0),21,AND(Z1116=1,U1116="ALTO"),16,AND(Z1116=1,U1116="BAJO"),11,AND(Z1116=1,V1116&lt;&gt;0),2,AND(Z1116=2,P1116&lt;&gt;0),25,AND(Z1116=2,R1116&lt;&gt;0),21,AND(Z1116=2,U1116="ALTO"),16,AND(Z1116=2,U1116="BAJO"),11,AND(Z1116=2,V1116&lt;&gt;0),4,AND(Z1116=3,P1116&lt;&gt;0),25,AND(Z1116=3,R1116&lt;&gt;0),21,AND(Z1116=3,U1116="ALTO"),16,AND(Z1116=3,U1116="BAJO"),12,AND(Z1116=3,V1116&lt;&gt;0),5,AND(Z1116=4,P1116&lt;&gt;0),25,AND(Z1116=4,R1116&lt;&gt;0),13,AND(Z1116=4,U1116="ALTO"),16,AND(Z1116=4,U1116="BAJO"),14,AND(Z1116=4,V1116&lt;&gt;0),7,AND(Z1116=5,P1116&lt;&gt;0),25,AND(Z1116=5,R1116&lt;&gt;0),21,AND(Z1116=5,U1116="ALTO"),16,AND(Z1116=5,U1116="BAJO"),12,AND(Z1116=5,V1116&lt;&gt;0),8,AND(Z1116=6,P1116&lt;&gt;0),25,AND(Z1116=6,R1116&lt;&gt;0),21,AND(Z1116=6,U1116="ALTO"),20,AND(Z1116=6,U1116="BAJO"),17,AND(Z1116=6,V1116&lt;&gt;0),6,AND(Z1116=7,P1116&lt;&gt;0),25,AND(Z1116=7,R1116&lt;&gt;0),23,AND(Z1116=7,U1116="ALTO"),16,AND(Z1116=7,U1116="BAJO"),11,AND(Z1116=7,V1116&lt;&gt;0),7,AND(Z1116=8,P1116&lt;&gt;0),25,AND(Z1116=8,R1116&lt;&gt;0),21,AND(Z1116=8,U1116="ALTO"),16,AND(Z1116=8,U1116="BAJO"),12,AND(Z1116=8,V1116&lt;&gt;0),8,AND(Z1116=9,P1116&lt;&gt;0),25,AND(Z1116=9,R1116&lt;&gt;0),21,AND(Z1116=9,U1116="ALTO"),20,AND(Z1116=9,U1116="BAJO"),17,AND(Z1116=9,V1116&lt;&gt;0),13,AND(Z1116=10,P1116&lt;&gt;0),25,AND(Z1116=10,R1116&lt;&gt;0),22,AND(Z1116=10,U1116="ALTO"),21,AND(Z1116=10,U1116="BAJO"),18,AND(Z1116=10,V1116&lt;&gt;0),18,AND(Z1116=11,P1116&lt;&gt;0),25,AND(Z1116=11,R1116&lt;&gt;0),23,AND(Z1116=11,U1116="ALTO"),20,AND(Z1116=11,U1116="BAJO"),16,AND(Z1116=11,V1116&lt;&gt;0),11,AND(Z1116=12,P1116&lt;&gt;0),25,AND(Z1116=12,R1116&lt;&gt;0),23,AND(Z1116=12,U1116="ALTO"),20,AND(Z1116=12,U1116="BAJO"),16,AND(Z1116=12,V1116&lt;&gt;0),12,AND(Z1116=13,P1116&lt;&gt;0),25,AND(Z1116=13,R1116&lt;&gt;0),21,AND(Z1116=13,U1116="ALTO"),20,AND(Z1116=13,U1116="BAJO"),17,AND(Z1116=13,V1116&lt;&gt;0),17,AND(Z1116=14,P1116&lt;&gt;0),25,AND(Z1116=14,R1116&lt;&gt;0),24,AND(Z1116=14,U1116="ALTO"),23,AND(Z1116=14,U1116="BAJO"),21,AND(Z1116=14,V1116&lt;&gt;0),18,AND(Z1116=15,P1116&lt;&gt;0),25,AND(Z1116=15,R1116&lt;&gt;0),24,AND(Z1116=15,U1116="ALTO"),22,AND(Z1116=15,U1116="BAJO"),19,AND(Z1116=15,V1116&lt;&gt;0),19,AND(Z1116=16,P1116&lt;&gt;0),25,AND(Z1116=16,R1116&lt;&gt;0),23,AND(Z1116=16,U1116="ALTO"),23,AND(Z1116=16,U1116="BAJO"),23,AND(Z1116=16,V1116&lt;&gt;0),20,AND(Z1116=17,P1116&lt;&gt;0),25,AND(Z1116=17,R1116&lt;&gt;0),24,AND(Z1116=17,U1116="ALTO"),23,AND(Z1116=17,U1116="BAJO"),21,AND(Z1116=17,V1116&lt;&gt;0),20,AND(Z1116=18,P1116&lt;&gt;0),25,AND(Z1116=18,R1116&lt;&gt;0),24,AND(Z1116=18,U1116="ALTO"),23,AND(Z1116=18,U1116="BAJO"),22,AND(Z1116=18,V1116&lt;&gt;0),21,AND(Z1116=19,P1116&lt;&gt;0),25,AND(Z1116=19,R1116&lt;&gt;0),25,AND(Z1116=19,U1116="ALTO"),24,AND(Z1116=19,U1116="BAJO"),22,AND(Z1116=19,V1116&lt;&gt;0),22,AND(Z1116&lt;&gt;0,X1116&lt;&gt;0),Z1116,TRUE,"FALSO")</f>
        <v>FALSO</v>
      </c>
      <c r="AC1116" s="222"/>
      <c r="AD1116" s="222"/>
      <c r="AE1116" s="36"/>
      <c r="AF1116" s="37"/>
      <c r="AG1116" s="37"/>
      <c r="AH1116" s="25"/>
      <c r="AI1116" s="25"/>
      <c r="AJ1116" s="25"/>
      <c r="AK1116" s="25"/>
      <c r="AL1116" s="25"/>
      <c r="AM1116" s="25"/>
      <c r="AN1116" s="25"/>
      <c r="AO1116" s="35"/>
      <c r="AP1116" s="25"/>
      <c r="AQ1116" s="35"/>
      <c r="AR1116" s="25"/>
      <c r="AS1116" s="35"/>
      <c r="AT1116" s="25"/>
      <c r="AU1116" s="35"/>
      <c r="AV1116" s="25"/>
      <c r="AW1116" s="35"/>
      <c r="AX1116" s="25"/>
    </row>
    <row r="1117" spans="1:50" ht="26.25">
      <c r="A1117" s="285"/>
      <c r="B1117" s="381"/>
      <c r="C1117" s="379"/>
      <c r="D1117" s="378"/>
      <c r="E1117" s="252"/>
      <c r="F1117" s="253"/>
      <c r="G1117" s="225"/>
      <c r="H1117" s="227"/>
      <c r="I1117" s="254"/>
      <c r="J1117" s="255" t="e">
        <f>+VLOOKUP(I1117,Peligros_Aspectos!A:D,4,0)</f>
        <v>#N/A</v>
      </c>
      <c r="K1117" s="256" t="e">
        <f>+VLOOKUP(I1117,Peligros_Aspectos!A:D,2,0)</f>
        <v>#N/A</v>
      </c>
      <c r="L1117" s="257" t="e">
        <f>+VLOOKUP(I1117,Peligros_Aspectos!A:C,3,0)</f>
        <v>#N/A</v>
      </c>
      <c r="M1117" s="232"/>
      <c r="N1117" s="258"/>
      <c r="O1117" s="245" t="str">
        <f t="shared" si="87"/>
        <v/>
      </c>
      <c r="P1117" s="260"/>
      <c r="Q1117" s="260"/>
      <c r="R1117" s="260"/>
      <c r="S1117" s="260"/>
      <c r="T1117" s="260"/>
      <c r="U1117" s="258"/>
      <c r="V1117" s="264"/>
      <c r="W1117" s="264"/>
      <c r="X1117" s="260"/>
      <c r="Y1117" s="266"/>
      <c r="Z1117" s="245" t="str">
        <f t="shared" si="86"/>
        <v/>
      </c>
      <c r="AA1117" s="267"/>
      <c r="AB1117" s="245" t="str">
        <f t="array" ref="AB1117">_xlfn.IFS(AND(Z1117=1,P1117&lt;&gt;0),25,AND(Z1117=1,R1117&lt;&gt;0),21,AND(Z1117=1,U1117="ALTO"),16,AND(Z1117=1,U1117="BAJO"),11,AND(Z1117=1,V1117&lt;&gt;0),2,AND(Z1117=2,P1117&lt;&gt;0),25,AND(Z1117=2,R1117&lt;&gt;0),21,AND(Z1117=2,U1117="ALTO"),16,AND(Z1117=2,U1117="BAJO"),11,AND(Z1117=2,V1117&lt;&gt;0),4,AND(Z1117=3,P1117&lt;&gt;0),25,AND(Z1117=3,R1117&lt;&gt;0),21,AND(Z1117=3,U1117="ALTO"),16,AND(Z1117=3,U1117="BAJO"),12,AND(Z1117=3,V1117&lt;&gt;0),5,AND(Z1117=4,P1117&lt;&gt;0),25,AND(Z1117=4,R1117&lt;&gt;0),13,AND(Z1117=4,U1117="ALTO"),16,AND(Z1117=4,U1117="BAJO"),14,AND(Z1117=4,V1117&lt;&gt;0),7,AND(Z1117=5,P1117&lt;&gt;0),25,AND(Z1117=5,R1117&lt;&gt;0),21,AND(Z1117=5,U1117="ALTO"),16,AND(Z1117=5,U1117="BAJO"),12,AND(Z1117=5,V1117&lt;&gt;0),8,AND(Z1117=6,P1117&lt;&gt;0),25,AND(Z1117=6,R1117&lt;&gt;0),21,AND(Z1117=6,U1117="ALTO"),20,AND(Z1117=6,U1117="BAJO"),17,AND(Z1117=6,V1117&lt;&gt;0),6,AND(Z1117=7,P1117&lt;&gt;0),25,AND(Z1117=7,R1117&lt;&gt;0),23,AND(Z1117=7,U1117="ALTO"),16,AND(Z1117=7,U1117="BAJO"),11,AND(Z1117=7,V1117&lt;&gt;0),7,AND(Z1117=8,P1117&lt;&gt;0),25,AND(Z1117=8,R1117&lt;&gt;0),21,AND(Z1117=8,U1117="ALTO"),16,AND(Z1117=8,U1117="BAJO"),12,AND(Z1117=8,V1117&lt;&gt;0),8,AND(Z1117=9,P1117&lt;&gt;0),25,AND(Z1117=9,R1117&lt;&gt;0),21,AND(Z1117=9,U1117="ALTO"),20,AND(Z1117=9,U1117="BAJO"),17,AND(Z1117=9,V1117&lt;&gt;0),13,AND(Z1117=10,P1117&lt;&gt;0),25,AND(Z1117=10,R1117&lt;&gt;0),22,AND(Z1117=10,U1117="ALTO"),21,AND(Z1117=10,U1117="BAJO"),18,AND(Z1117=10,V1117&lt;&gt;0),18,AND(Z1117=11,P1117&lt;&gt;0),25,AND(Z1117=11,R1117&lt;&gt;0),23,AND(Z1117=11,U1117="ALTO"),20,AND(Z1117=11,U1117="BAJO"),16,AND(Z1117=11,V1117&lt;&gt;0),11,AND(Z1117=12,P1117&lt;&gt;0),25,AND(Z1117=12,R1117&lt;&gt;0),23,AND(Z1117=12,U1117="ALTO"),20,AND(Z1117=12,U1117="BAJO"),16,AND(Z1117=12,V1117&lt;&gt;0),12,AND(Z1117=13,P1117&lt;&gt;0),25,AND(Z1117=13,R1117&lt;&gt;0),21,AND(Z1117=13,U1117="ALTO"),20,AND(Z1117=13,U1117="BAJO"),17,AND(Z1117=13,V1117&lt;&gt;0),17,AND(Z1117=14,P1117&lt;&gt;0),25,AND(Z1117=14,R1117&lt;&gt;0),24,AND(Z1117=14,U1117="ALTO"),23,AND(Z1117=14,U1117="BAJO"),21,AND(Z1117=14,V1117&lt;&gt;0),18,AND(Z1117=15,P1117&lt;&gt;0),25,AND(Z1117=15,R1117&lt;&gt;0),24,AND(Z1117=15,U1117="ALTO"),22,AND(Z1117=15,U1117="BAJO"),19,AND(Z1117=15,V1117&lt;&gt;0),19,AND(Z1117=16,P1117&lt;&gt;0),25,AND(Z1117=16,R1117&lt;&gt;0),23,AND(Z1117=16,U1117="ALTO"),23,AND(Z1117=16,U1117="BAJO"),23,AND(Z1117=16,V1117&lt;&gt;0),20,AND(Z1117=17,P1117&lt;&gt;0),25,AND(Z1117=17,R1117&lt;&gt;0),24,AND(Z1117=17,U1117="ALTO"),23,AND(Z1117=17,U1117="BAJO"),21,AND(Z1117=17,V1117&lt;&gt;0),20,AND(Z1117=18,P1117&lt;&gt;0),25,AND(Z1117=18,R1117&lt;&gt;0),24,AND(Z1117=18,U1117="ALTO"),23,AND(Z1117=18,U1117="BAJO"),22,AND(Z1117=18,V1117&lt;&gt;0),21,AND(Z1117=19,P1117&lt;&gt;0),25,AND(Z1117=19,R1117&lt;&gt;0),25,AND(Z1117=19,U1117="ALTO"),24,AND(Z1117=19,U1117="BAJO"),22,AND(Z1117=19,V1117&lt;&gt;0),22,AND(Z1117&lt;&gt;0,X1117&lt;&gt;0),Z1117,TRUE,"FALSO")</f>
        <v>FALSO</v>
      </c>
      <c r="AC1117" s="222"/>
      <c r="AD1117" s="222"/>
      <c r="AE1117" s="36"/>
      <c r="AF1117" s="37"/>
      <c r="AG1117" s="37"/>
      <c r="AH1117" s="25"/>
      <c r="AI1117" s="25"/>
      <c r="AJ1117" s="25"/>
      <c r="AK1117" s="25"/>
      <c r="AL1117" s="25"/>
      <c r="AM1117" s="25"/>
      <c r="AN1117" s="25"/>
      <c r="AO1117" s="35"/>
      <c r="AP1117" s="25"/>
      <c r="AQ1117" s="35"/>
      <c r="AR1117" s="25"/>
      <c r="AS1117" s="35"/>
      <c r="AT1117" s="25"/>
      <c r="AU1117" s="35"/>
      <c r="AV1117" s="25"/>
      <c r="AW1117" s="35"/>
      <c r="AX1117" s="25"/>
    </row>
    <row r="1118" spans="1:50" ht="26.25">
      <c r="A1118" s="285"/>
      <c r="B1118" s="381"/>
      <c r="C1118" s="379"/>
      <c r="D1118" s="378"/>
      <c r="E1118" s="252"/>
      <c r="F1118" s="253"/>
      <c r="G1118" s="225"/>
      <c r="H1118" s="227"/>
      <c r="I1118" s="254"/>
      <c r="J1118" s="255" t="e">
        <f>+VLOOKUP(I1118,Peligros_Aspectos!A:D,4,0)</f>
        <v>#N/A</v>
      </c>
      <c r="K1118" s="256" t="e">
        <f>+VLOOKUP(I1118,Peligros_Aspectos!A:D,2,0)</f>
        <v>#N/A</v>
      </c>
      <c r="L1118" s="257" t="e">
        <f>+VLOOKUP(I1118,Peligros_Aspectos!A:C,3,0)</f>
        <v>#N/A</v>
      </c>
      <c r="M1118" s="232"/>
      <c r="N1118" s="258"/>
      <c r="O1118" s="245" t="str">
        <f t="shared" si="87"/>
        <v/>
      </c>
      <c r="P1118" s="260"/>
      <c r="Q1118" s="260"/>
      <c r="R1118" s="260"/>
      <c r="S1118" s="260"/>
      <c r="T1118" s="260"/>
      <c r="U1118" s="258"/>
      <c r="V1118" s="264"/>
      <c r="W1118" s="264"/>
      <c r="X1118" s="260"/>
      <c r="Y1118" s="266"/>
      <c r="Z1118" s="245" t="str">
        <f t="shared" ref="Z1118" si="88">O1118</f>
        <v/>
      </c>
      <c r="AA1118" s="267"/>
      <c r="AB1118" s="245" t="str">
        <f t="array" ref="AB1118">_xlfn.IFS(AND(Z1118=1,P1118&lt;&gt;0),25,AND(Z1118=1,R1118&lt;&gt;0),21,AND(Z1118=1,U1118="ALTO"),16,AND(Z1118=1,U1118="BAJO"),11,AND(Z1118=1,V1118&lt;&gt;0),2,AND(Z1118=2,P1118&lt;&gt;0),25,AND(Z1118=2,R1118&lt;&gt;0),21,AND(Z1118=2,U1118="ALTO"),16,AND(Z1118=2,U1118="BAJO"),11,AND(Z1118=2,V1118&lt;&gt;0),4,AND(Z1118=3,P1118&lt;&gt;0),25,AND(Z1118=3,R1118&lt;&gt;0),21,AND(Z1118=3,U1118="ALTO"),16,AND(Z1118=3,U1118="BAJO"),12,AND(Z1118=3,V1118&lt;&gt;0),5,AND(Z1118=4,P1118&lt;&gt;0),25,AND(Z1118=4,R1118&lt;&gt;0),13,AND(Z1118=4,U1118="ALTO"),16,AND(Z1118=4,U1118="BAJO"),14,AND(Z1118=4,V1118&lt;&gt;0),7,AND(Z1118=5,P1118&lt;&gt;0),25,AND(Z1118=5,R1118&lt;&gt;0),21,AND(Z1118=5,U1118="ALTO"),16,AND(Z1118=5,U1118="BAJO"),12,AND(Z1118=5,V1118&lt;&gt;0),8,AND(Z1118=6,P1118&lt;&gt;0),25,AND(Z1118=6,R1118&lt;&gt;0),21,AND(Z1118=6,U1118="ALTO"),20,AND(Z1118=6,U1118="BAJO"),17,AND(Z1118=6,V1118&lt;&gt;0),6,AND(Z1118=7,P1118&lt;&gt;0),25,AND(Z1118=7,R1118&lt;&gt;0),23,AND(Z1118=7,U1118="ALTO"),16,AND(Z1118=7,U1118="BAJO"),11,AND(Z1118=7,V1118&lt;&gt;0),7,AND(Z1118=8,P1118&lt;&gt;0),25,AND(Z1118=8,R1118&lt;&gt;0),21,AND(Z1118=8,U1118="ALTO"),16,AND(Z1118=8,U1118="BAJO"),12,AND(Z1118=8,V1118&lt;&gt;0),8,AND(Z1118=9,P1118&lt;&gt;0),25,AND(Z1118=9,R1118&lt;&gt;0),21,AND(Z1118=9,U1118="ALTO"),20,AND(Z1118=9,U1118="BAJO"),17,AND(Z1118=9,V1118&lt;&gt;0),13,AND(Z1118=10,P1118&lt;&gt;0),25,AND(Z1118=10,R1118&lt;&gt;0),22,AND(Z1118=10,U1118="ALTO"),21,AND(Z1118=10,U1118="BAJO"),18,AND(Z1118=10,V1118&lt;&gt;0),18,AND(Z1118=11,P1118&lt;&gt;0),25,AND(Z1118=11,R1118&lt;&gt;0),23,AND(Z1118=11,U1118="ALTO"),20,AND(Z1118=11,U1118="BAJO"),16,AND(Z1118=11,V1118&lt;&gt;0),11,AND(Z1118=12,P1118&lt;&gt;0),25,AND(Z1118=12,R1118&lt;&gt;0),23,AND(Z1118=12,U1118="ALTO"),20,AND(Z1118=12,U1118="BAJO"),16,AND(Z1118=12,V1118&lt;&gt;0),12,AND(Z1118=13,P1118&lt;&gt;0),25,AND(Z1118=13,R1118&lt;&gt;0),21,AND(Z1118=13,U1118="ALTO"),20,AND(Z1118=13,U1118="BAJO"),17,AND(Z1118=13,V1118&lt;&gt;0),17,AND(Z1118=14,P1118&lt;&gt;0),25,AND(Z1118=14,R1118&lt;&gt;0),24,AND(Z1118=14,U1118="ALTO"),23,AND(Z1118=14,U1118="BAJO"),21,AND(Z1118=14,V1118&lt;&gt;0),18,AND(Z1118=15,P1118&lt;&gt;0),25,AND(Z1118=15,R1118&lt;&gt;0),24,AND(Z1118=15,U1118="ALTO"),22,AND(Z1118=15,U1118="BAJO"),19,AND(Z1118=15,V1118&lt;&gt;0),19,AND(Z1118=16,P1118&lt;&gt;0),25,AND(Z1118=16,R1118&lt;&gt;0),23,AND(Z1118=16,U1118="ALTO"),23,AND(Z1118=16,U1118="BAJO"),23,AND(Z1118=16,V1118&lt;&gt;0),20,AND(Z1118=17,P1118&lt;&gt;0),25,AND(Z1118=17,R1118&lt;&gt;0),24,AND(Z1118=17,U1118="ALTO"),23,AND(Z1118=17,U1118="BAJO"),21,AND(Z1118=17,V1118&lt;&gt;0),20,AND(Z1118=18,P1118&lt;&gt;0),25,AND(Z1118=18,R1118&lt;&gt;0),24,AND(Z1118=18,U1118="ALTO"),23,AND(Z1118=18,U1118="BAJO"),22,AND(Z1118=18,V1118&lt;&gt;0),21,AND(Z1118=19,P1118&lt;&gt;0),25,AND(Z1118=19,R1118&lt;&gt;0),25,AND(Z1118=19,U1118="ALTO"),24,AND(Z1118=19,U1118="BAJO"),22,AND(Z1118=19,V1118&lt;&gt;0),22,AND(Z1118&lt;&gt;0,X1118&lt;&gt;0),Z1118,TRUE,"FALSO")</f>
        <v>FALSO</v>
      </c>
      <c r="AC1118" s="222"/>
      <c r="AD1118" s="222"/>
      <c r="AE1118" s="36"/>
      <c r="AF1118" s="37"/>
      <c r="AG1118" s="37"/>
      <c r="AH1118" s="25"/>
      <c r="AI1118" s="25"/>
      <c r="AJ1118" s="25"/>
      <c r="AK1118" s="25"/>
      <c r="AL1118" s="25"/>
      <c r="AM1118" s="25"/>
      <c r="AN1118" s="25"/>
      <c r="AO1118" s="35"/>
      <c r="AP1118" s="25"/>
      <c r="AQ1118" s="35"/>
      <c r="AR1118" s="25"/>
      <c r="AS1118" s="35"/>
      <c r="AT1118" s="25"/>
      <c r="AU1118" s="35"/>
      <c r="AV1118" s="25"/>
      <c r="AW1118" s="35"/>
      <c r="AX1118" s="25"/>
    </row>
    <row r="1119" spans="1:50" ht="26.25">
      <c r="A1119" s="285"/>
      <c r="B1119" s="381"/>
      <c r="C1119" s="379"/>
      <c r="D1119" s="378"/>
      <c r="E1119" s="252"/>
      <c r="F1119" s="253"/>
      <c r="G1119" s="225"/>
      <c r="H1119" s="227"/>
      <c r="I1119" s="254"/>
      <c r="J1119" s="255" t="e">
        <f>+VLOOKUP(I1119,Peligros_Aspectos!A:D,4,0)</f>
        <v>#N/A</v>
      </c>
      <c r="K1119" s="256" t="e">
        <f>+VLOOKUP(I1119,Peligros_Aspectos!A:D,2,0)</f>
        <v>#N/A</v>
      </c>
      <c r="L1119" s="257" t="e">
        <f>+VLOOKUP(I1119,Peligros_Aspectos!A:C,3,0)</f>
        <v>#N/A</v>
      </c>
      <c r="M1119" s="232"/>
      <c r="N1119" s="258"/>
      <c r="O1119" s="245" t="str">
        <f t="shared" si="87"/>
        <v/>
      </c>
      <c r="P1119" s="260"/>
      <c r="Q1119" s="260"/>
      <c r="R1119" s="260"/>
      <c r="S1119" s="260"/>
      <c r="T1119" s="260"/>
      <c r="U1119" s="258"/>
      <c r="V1119" s="264"/>
      <c r="W1119" s="264"/>
      <c r="X1119" s="260"/>
      <c r="Y1119" s="266"/>
      <c r="Z1119" s="245" t="str">
        <f t="shared" si="86"/>
        <v/>
      </c>
      <c r="AA1119" s="267"/>
      <c r="AB1119" s="245" t="str">
        <f t="array" ref="AB1119">_xlfn.IFS(AND(Z1119=1,P1119&lt;&gt;0),25,AND(Z1119=1,R1119&lt;&gt;0),21,AND(Z1119=1,U1119="ALTO"),16,AND(Z1119=1,U1119="BAJO"),11,AND(Z1119=1,V1119&lt;&gt;0),2,AND(Z1119=2,P1119&lt;&gt;0),25,AND(Z1119=2,R1119&lt;&gt;0),21,AND(Z1119=2,U1119="ALTO"),16,AND(Z1119=2,U1119="BAJO"),11,AND(Z1119=2,V1119&lt;&gt;0),4,AND(Z1119=3,P1119&lt;&gt;0),25,AND(Z1119=3,R1119&lt;&gt;0),21,AND(Z1119=3,U1119="ALTO"),16,AND(Z1119=3,U1119="BAJO"),12,AND(Z1119=3,V1119&lt;&gt;0),5,AND(Z1119=4,P1119&lt;&gt;0),25,AND(Z1119=4,R1119&lt;&gt;0),13,AND(Z1119=4,U1119="ALTO"),16,AND(Z1119=4,U1119="BAJO"),14,AND(Z1119=4,V1119&lt;&gt;0),7,AND(Z1119=5,P1119&lt;&gt;0),25,AND(Z1119=5,R1119&lt;&gt;0),21,AND(Z1119=5,U1119="ALTO"),16,AND(Z1119=5,U1119="BAJO"),12,AND(Z1119=5,V1119&lt;&gt;0),8,AND(Z1119=6,P1119&lt;&gt;0),25,AND(Z1119=6,R1119&lt;&gt;0),21,AND(Z1119=6,U1119="ALTO"),20,AND(Z1119=6,U1119="BAJO"),17,AND(Z1119=6,V1119&lt;&gt;0),6,AND(Z1119=7,P1119&lt;&gt;0),25,AND(Z1119=7,R1119&lt;&gt;0),23,AND(Z1119=7,U1119="ALTO"),16,AND(Z1119=7,U1119="BAJO"),11,AND(Z1119=7,V1119&lt;&gt;0),7,AND(Z1119=8,P1119&lt;&gt;0),25,AND(Z1119=8,R1119&lt;&gt;0),21,AND(Z1119=8,U1119="ALTO"),16,AND(Z1119=8,U1119="BAJO"),12,AND(Z1119=8,V1119&lt;&gt;0),8,AND(Z1119=9,P1119&lt;&gt;0),25,AND(Z1119=9,R1119&lt;&gt;0),21,AND(Z1119=9,U1119="ALTO"),20,AND(Z1119=9,U1119="BAJO"),17,AND(Z1119=9,V1119&lt;&gt;0),13,AND(Z1119=10,P1119&lt;&gt;0),25,AND(Z1119=10,R1119&lt;&gt;0),22,AND(Z1119=10,U1119="ALTO"),21,AND(Z1119=10,U1119="BAJO"),18,AND(Z1119=10,V1119&lt;&gt;0),18,AND(Z1119=11,P1119&lt;&gt;0),25,AND(Z1119=11,R1119&lt;&gt;0),23,AND(Z1119=11,U1119="ALTO"),20,AND(Z1119=11,U1119="BAJO"),16,AND(Z1119=11,V1119&lt;&gt;0),11,AND(Z1119=12,P1119&lt;&gt;0),25,AND(Z1119=12,R1119&lt;&gt;0),23,AND(Z1119=12,U1119="ALTO"),20,AND(Z1119=12,U1119="BAJO"),16,AND(Z1119=12,V1119&lt;&gt;0),12,AND(Z1119=13,P1119&lt;&gt;0),25,AND(Z1119=13,R1119&lt;&gt;0),21,AND(Z1119=13,U1119="ALTO"),20,AND(Z1119=13,U1119="BAJO"),17,AND(Z1119=13,V1119&lt;&gt;0),17,AND(Z1119=14,P1119&lt;&gt;0),25,AND(Z1119=14,R1119&lt;&gt;0),24,AND(Z1119=14,U1119="ALTO"),23,AND(Z1119=14,U1119="BAJO"),21,AND(Z1119=14,V1119&lt;&gt;0),18,AND(Z1119=15,P1119&lt;&gt;0),25,AND(Z1119=15,R1119&lt;&gt;0),24,AND(Z1119=15,U1119="ALTO"),22,AND(Z1119=15,U1119="BAJO"),19,AND(Z1119=15,V1119&lt;&gt;0),19,AND(Z1119=16,P1119&lt;&gt;0),25,AND(Z1119=16,R1119&lt;&gt;0),23,AND(Z1119=16,U1119="ALTO"),23,AND(Z1119=16,U1119="BAJO"),23,AND(Z1119=16,V1119&lt;&gt;0),20,AND(Z1119=17,P1119&lt;&gt;0),25,AND(Z1119=17,R1119&lt;&gt;0),24,AND(Z1119=17,U1119="ALTO"),23,AND(Z1119=17,U1119="BAJO"),21,AND(Z1119=17,V1119&lt;&gt;0),20,AND(Z1119=18,P1119&lt;&gt;0),25,AND(Z1119=18,R1119&lt;&gt;0),24,AND(Z1119=18,U1119="ALTO"),23,AND(Z1119=18,U1119="BAJO"),22,AND(Z1119=18,V1119&lt;&gt;0),21,AND(Z1119=19,P1119&lt;&gt;0),25,AND(Z1119=19,R1119&lt;&gt;0),25,AND(Z1119=19,U1119="ALTO"),24,AND(Z1119=19,U1119="BAJO"),22,AND(Z1119=19,V1119&lt;&gt;0),22,AND(Z1119&lt;&gt;0,X1119&lt;&gt;0),Z1119,TRUE,"FALSO")</f>
        <v>FALSO</v>
      </c>
      <c r="AC1119" s="222"/>
      <c r="AD1119" s="222"/>
      <c r="AE1119" s="36"/>
      <c r="AF1119" s="37"/>
      <c r="AG1119" s="37"/>
      <c r="AH1119" s="25"/>
      <c r="AI1119" s="25"/>
      <c r="AJ1119" s="25"/>
      <c r="AK1119" s="25"/>
      <c r="AL1119" s="25"/>
      <c r="AM1119" s="25"/>
      <c r="AN1119" s="25"/>
      <c r="AO1119" s="35"/>
      <c r="AP1119" s="25"/>
      <c r="AQ1119" s="35"/>
      <c r="AR1119" s="25"/>
      <c r="AS1119" s="35"/>
      <c r="AT1119" s="25"/>
      <c r="AU1119" s="35"/>
      <c r="AV1119" s="25"/>
      <c r="AW1119" s="35"/>
      <c r="AX1119" s="25"/>
    </row>
    <row r="1120" spans="1:50" ht="26.25">
      <c r="A1120" s="285"/>
      <c r="B1120" s="381"/>
      <c r="C1120" s="379"/>
      <c r="D1120" s="378"/>
      <c r="E1120" s="252"/>
      <c r="F1120" s="253"/>
      <c r="G1120" s="225"/>
      <c r="H1120" s="227"/>
      <c r="I1120" s="254"/>
      <c r="J1120" s="255" t="e">
        <f>+VLOOKUP(I1120,Peligros_Aspectos!A:D,4,0)</f>
        <v>#N/A</v>
      </c>
      <c r="K1120" s="256" t="e">
        <f>+VLOOKUP(I1120,Peligros_Aspectos!A:D,2,0)</f>
        <v>#N/A</v>
      </c>
      <c r="L1120" s="257" t="e">
        <f>+VLOOKUP(I1120,Peligros_Aspectos!A:C,3,0)</f>
        <v>#N/A</v>
      </c>
      <c r="M1120" s="232"/>
      <c r="N1120" s="258"/>
      <c r="O1120" s="245" t="str">
        <f t="shared" si="87"/>
        <v/>
      </c>
      <c r="P1120" s="260"/>
      <c r="Q1120" s="260"/>
      <c r="R1120" s="260"/>
      <c r="S1120" s="260"/>
      <c r="T1120" s="260"/>
      <c r="U1120" s="258"/>
      <c r="V1120" s="265"/>
      <c r="W1120" s="264"/>
      <c r="X1120" s="260"/>
      <c r="Y1120" s="266"/>
      <c r="Z1120" s="245" t="str">
        <f t="shared" ref="Z1120" si="89">O1120</f>
        <v/>
      </c>
      <c r="AA1120" s="267"/>
      <c r="AB1120" s="245" t="str">
        <f t="array" ref="AB1120">_xlfn.IFS(AND(Z1120=1,P1120&lt;&gt;0),25,AND(Z1120=1,R1120&lt;&gt;0),21,AND(Z1120=1,U1120="ALTO"),16,AND(Z1120=1,U1120="BAJO"),11,AND(Z1120=1,V1120&lt;&gt;0),2,AND(Z1120=2,P1120&lt;&gt;0),25,AND(Z1120=2,R1120&lt;&gt;0),21,AND(Z1120=2,U1120="ALTO"),16,AND(Z1120=2,U1120="BAJO"),11,AND(Z1120=2,V1120&lt;&gt;0),4,AND(Z1120=3,P1120&lt;&gt;0),25,AND(Z1120=3,R1120&lt;&gt;0),21,AND(Z1120=3,U1120="ALTO"),16,AND(Z1120=3,U1120="BAJO"),12,AND(Z1120=3,V1120&lt;&gt;0),5,AND(Z1120=4,P1120&lt;&gt;0),25,AND(Z1120=4,R1120&lt;&gt;0),13,AND(Z1120=4,U1120="ALTO"),16,AND(Z1120=4,U1120="BAJO"),14,AND(Z1120=4,V1120&lt;&gt;0),7,AND(Z1120=5,P1120&lt;&gt;0),25,AND(Z1120=5,R1120&lt;&gt;0),21,AND(Z1120=5,U1120="ALTO"),16,AND(Z1120=5,U1120="BAJO"),12,AND(Z1120=5,V1120&lt;&gt;0),8,AND(Z1120=6,P1120&lt;&gt;0),25,AND(Z1120=6,R1120&lt;&gt;0),21,AND(Z1120=6,U1120="ALTO"),20,AND(Z1120=6,U1120="BAJO"),17,AND(Z1120=6,V1120&lt;&gt;0),6,AND(Z1120=7,P1120&lt;&gt;0),25,AND(Z1120=7,R1120&lt;&gt;0),23,AND(Z1120=7,U1120="ALTO"),16,AND(Z1120=7,U1120="BAJO"),11,AND(Z1120=7,V1120&lt;&gt;0),7,AND(Z1120=8,P1120&lt;&gt;0),25,AND(Z1120=8,R1120&lt;&gt;0),21,AND(Z1120=8,U1120="ALTO"),16,AND(Z1120=8,U1120="BAJO"),12,AND(Z1120=8,V1120&lt;&gt;0),8,AND(Z1120=9,P1120&lt;&gt;0),25,AND(Z1120=9,R1120&lt;&gt;0),21,AND(Z1120=9,U1120="ALTO"),20,AND(Z1120=9,U1120="BAJO"),17,AND(Z1120=9,V1120&lt;&gt;0),13,AND(Z1120=10,P1120&lt;&gt;0),25,AND(Z1120=10,R1120&lt;&gt;0),22,AND(Z1120=10,U1120="ALTO"),21,AND(Z1120=10,U1120="BAJO"),18,AND(Z1120=10,V1120&lt;&gt;0),18,AND(Z1120=11,P1120&lt;&gt;0),25,AND(Z1120=11,R1120&lt;&gt;0),23,AND(Z1120=11,U1120="ALTO"),20,AND(Z1120=11,U1120="BAJO"),16,AND(Z1120=11,V1120&lt;&gt;0),11,AND(Z1120=12,P1120&lt;&gt;0),25,AND(Z1120=12,R1120&lt;&gt;0),23,AND(Z1120=12,U1120="ALTO"),20,AND(Z1120=12,U1120="BAJO"),16,AND(Z1120=12,V1120&lt;&gt;0),12,AND(Z1120=13,P1120&lt;&gt;0),25,AND(Z1120=13,R1120&lt;&gt;0),21,AND(Z1120=13,U1120="ALTO"),20,AND(Z1120=13,U1120="BAJO"),17,AND(Z1120=13,V1120&lt;&gt;0),17,AND(Z1120=14,P1120&lt;&gt;0),25,AND(Z1120=14,R1120&lt;&gt;0),24,AND(Z1120=14,U1120="ALTO"),23,AND(Z1120=14,U1120="BAJO"),21,AND(Z1120=14,V1120&lt;&gt;0),18,AND(Z1120=15,P1120&lt;&gt;0),25,AND(Z1120=15,R1120&lt;&gt;0),24,AND(Z1120=15,U1120="ALTO"),22,AND(Z1120=15,U1120="BAJO"),19,AND(Z1120=15,V1120&lt;&gt;0),19,AND(Z1120=16,P1120&lt;&gt;0),25,AND(Z1120=16,R1120&lt;&gt;0),23,AND(Z1120=16,U1120="ALTO"),23,AND(Z1120=16,U1120="BAJO"),23,AND(Z1120=16,V1120&lt;&gt;0),20,AND(Z1120=17,P1120&lt;&gt;0),25,AND(Z1120=17,R1120&lt;&gt;0),24,AND(Z1120=17,U1120="ALTO"),23,AND(Z1120=17,U1120="BAJO"),21,AND(Z1120=17,V1120&lt;&gt;0),20,AND(Z1120=18,P1120&lt;&gt;0),25,AND(Z1120=18,R1120&lt;&gt;0),24,AND(Z1120=18,U1120="ALTO"),23,AND(Z1120=18,U1120="BAJO"),22,AND(Z1120=18,V1120&lt;&gt;0),21,AND(Z1120=19,P1120&lt;&gt;0),25,AND(Z1120=19,R1120&lt;&gt;0),25,AND(Z1120=19,U1120="ALTO"),24,AND(Z1120=19,U1120="BAJO"),22,AND(Z1120=19,V1120&lt;&gt;0),22,AND(Z1120&lt;&gt;0,X1120&lt;&gt;0),Z1120,TRUE,"FALSO")</f>
        <v>FALSO</v>
      </c>
      <c r="AC1120" s="222"/>
      <c r="AD1120" s="222"/>
      <c r="AE1120" s="36"/>
      <c r="AF1120" s="37"/>
      <c r="AG1120" s="37"/>
      <c r="AH1120" s="25"/>
      <c r="AI1120" s="25"/>
      <c r="AJ1120" s="25"/>
      <c r="AK1120" s="25"/>
      <c r="AL1120" s="25"/>
      <c r="AM1120" s="25"/>
      <c r="AN1120" s="25"/>
      <c r="AO1120" s="35"/>
      <c r="AP1120" s="25"/>
      <c r="AQ1120" s="35"/>
      <c r="AR1120" s="25"/>
      <c r="AS1120" s="35"/>
      <c r="AT1120" s="25"/>
      <c r="AU1120" s="35"/>
      <c r="AV1120" s="25"/>
      <c r="AW1120" s="35"/>
      <c r="AX1120" s="25"/>
    </row>
    <row r="1121" spans="1:50" ht="26.25">
      <c r="A1121" s="285"/>
      <c r="B1121" s="381"/>
      <c r="C1121" s="379"/>
      <c r="D1121" s="378"/>
      <c r="E1121" s="252"/>
      <c r="F1121" s="253"/>
      <c r="G1121" s="225"/>
      <c r="H1121" s="227"/>
      <c r="I1121" s="254"/>
      <c r="J1121" s="255" t="e">
        <f>+VLOOKUP(I1121,Peligros_Aspectos!A:D,4,0)</f>
        <v>#N/A</v>
      </c>
      <c r="K1121" s="256" t="e">
        <f>+VLOOKUP(I1121,Peligros_Aspectos!A:D,2,0)</f>
        <v>#N/A</v>
      </c>
      <c r="L1121" s="257" t="e">
        <f>+VLOOKUP(I1121,Peligros_Aspectos!A:C,3,0)</f>
        <v>#N/A</v>
      </c>
      <c r="M1121" s="232"/>
      <c r="N1121" s="258"/>
      <c r="O1121" s="245" t="str">
        <f t="shared" si="87"/>
        <v/>
      </c>
      <c r="P1121" s="260"/>
      <c r="Q1121" s="260"/>
      <c r="R1121" s="260"/>
      <c r="S1121" s="260"/>
      <c r="T1121" s="260"/>
      <c r="U1121" s="258"/>
      <c r="V1121" s="264"/>
      <c r="W1121" s="264"/>
      <c r="X1121" s="260"/>
      <c r="Y1121" s="266"/>
      <c r="Z1121" s="245" t="str">
        <f t="shared" si="86"/>
        <v/>
      </c>
      <c r="AA1121" s="267"/>
      <c r="AB1121" s="245" t="str">
        <f t="array" ref="AB1121">_xlfn.IFS(AND(Z1121=1,P1121&lt;&gt;0),25,AND(Z1121=1,R1121&lt;&gt;0),21,AND(Z1121=1,U1121="ALTO"),16,AND(Z1121=1,U1121="BAJO"),11,AND(Z1121=1,V1121&lt;&gt;0),2,AND(Z1121=2,P1121&lt;&gt;0),25,AND(Z1121=2,R1121&lt;&gt;0),21,AND(Z1121=2,U1121="ALTO"),16,AND(Z1121=2,U1121="BAJO"),11,AND(Z1121=2,V1121&lt;&gt;0),4,AND(Z1121=3,P1121&lt;&gt;0),25,AND(Z1121=3,R1121&lt;&gt;0),21,AND(Z1121=3,U1121="ALTO"),16,AND(Z1121=3,U1121="BAJO"),12,AND(Z1121=3,V1121&lt;&gt;0),5,AND(Z1121=4,P1121&lt;&gt;0),25,AND(Z1121=4,R1121&lt;&gt;0),13,AND(Z1121=4,U1121="ALTO"),16,AND(Z1121=4,U1121="BAJO"),14,AND(Z1121=4,V1121&lt;&gt;0),7,AND(Z1121=5,P1121&lt;&gt;0),25,AND(Z1121=5,R1121&lt;&gt;0),21,AND(Z1121=5,U1121="ALTO"),16,AND(Z1121=5,U1121="BAJO"),12,AND(Z1121=5,V1121&lt;&gt;0),8,AND(Z1121=6,P1121&lt;&gt;0),25,AND(Z1121=6,R1121&lt;&gt;0),21,AND(Z1121=6,U1121="ALTO"),20,AND(Z1121=6,U1121="BAJO"),17,AND(Z1121=6,V1121&lt;&gt;0),6,AND(Z1121=7,P1121&lt;&gt;0),25,AND(Z1121=7,R1121&lt;&gt;0),23,AND(Z1121=7,U1121="ALTO"),16,AND(Z1121=7,U1121="BAJO"),11,AND(Z1121=7,V1121&lt;&gt;0),7,AND(Z1121=8,P1121&lt;&gt;0),25,AND(Z1121=8,R1121&lt;&gt;0),21,AND(Z1121=8,U1121="ALTO"),16,AND(Z1121=8,U1121="BAJO"),12,AND(Z1121=8,V1121&lt;&gt;0),8,AND(Z1121=9,P1121&lt;&gt;0),25,AND(Z1121=9,R1121&lt;&gt;0),21,AND(Z1121=9,U1121="ALTO"),20,AND(Z1121=9,U1121="BAJO"),17,AND(Z1121=9,V1121&lt;&gt;0),13,AND(Z1121=10,P1121&lt;&gt;0),25,AND(Z1121=10,R1121&lt;&gt;0),22,AND(Z1121=10,U1121="ALTO"),21,AND(Z1121=10,U1121="BAJO"),18,AND(Z1121=10,V1121&lt;&gt;0),18,AND(Z1121=11,P1121&lt;&gt;0),25,AND(Z1121=11,R1121&lt;&gt;0),23,AND(Z1121=11,U1121="ALTO"),20,AND(Z1121=11,U1121="BAJO"),16,AND(Z1121=11,V1121&lt;&gt;0),11,AND(Z1121=12,P1121&lt;&gt;0),25,AND(Z1121=12,R1121&lt;&gt;0),23,AND(Z1121=12,U1121="ALTO"),20,AND(Z1121=12,U1121="BAJO"),16,AND(Z1121=12,V1121&lt;&gt;0),12,AND(Z1121=13,P1121&lt;&gt;0),25,AND(Z1121=13,R1121&lt;&gt;0),21,AND(Z1121=13,U1121="ALTO"),20,AND(Z1121=13,U1121="BAJO"),17,AND(Z1121=13,V1121&lt;&gt;0),17,AND(Z1121=14,P1121&lt;&gt;0),25,AND(Z1121=14,R1121&lt;&gt;0),24,AND(Z1121=14,U1121="ALTO"),23,AND(Z1121=14,U1121="BAJO"),21,AND(Z1121=14,V1121&lt;&gt;0),18,AND(Z1121=15,P1121&lt;&gt;0),25,AND(Z1121=15,R1121&lt;&gt;0),24,AND(Z1121=15,U1121="ALTO"),22,AND(Z1121=15,U1121="BAJO"),19,AND(Z1121=15,V1121&lt;&gt;0),19,AND(Z1121=16,P1121&lt;&gt;0),25,AND(Z1121=16,R1121&lt;&gt;0),23,AND(Z1121=16,U1121="ALTO"),23,AND(Z1121=16,U1121="BAJO"),23,AND(Z1121=16,V1121&lt;&gt;0),20,AND(Z1121=17,P1121&lt;&gt;0),25,AND(Z1121=17,R1121&lt;&gt;0),24,AND(Z1121=17,U1121="ALTO"),23,AND(Z1121=17,U1121="BAJO"),21,AND(Z1121=17,V1121&lt;&gt;0),20,AND(Z1121=18,P1121&lt;&gt;0),25,AND(Z1121=18,R1121&lt;&gt;0),24,AND(Z1121=18,U1121="ALTO"),23,AND(Z1121=18,U1121="BAJO"),22,AND(Z1121=18,V1121&lt;&gt;0),21,AND(Z1121=19,P1121&lt;&gt;0),25,AND(Z1121=19,R1121&lt;&gt;0),25,AND(Z1121=19,U1121="ALTO"),24,AND(Z1121=19,U1121="BAJO"),22,AND(Z1121=19,V1121&lt;&gt;0),22,AND(Z1121&lt;&gt;0,X1121&lt;&gt;0),Z1121,TRUE,"FALSO")</f>
        <v>FALSO</v>
      </c>
      <c r="AC1121" s="222"/>
      <c r="AD1121" s="222"/>
      <c r="AE1121" s="36"/>
      <c r="AF1121" s="37"/>
      <c r="AG1121" s="37"/>
      <c r="AH1121" s="25"/>
      <c r="AI1121" s="25"/>
      <c r="AJ1121" s="25"/>
      <c r="AK1121" s="25"/>
      <c r="AL1121" s="25"/>
      <c r="AM1121" s="25"/>
      <c r="AN1121" s="25"/>
      <c r="AO1121" s="35"/>
      <c r="AP1121" s="25"/>
      <c r="AQ1121" s="35"/>
      <c r="AR1121" s="25"/>
      <c r="AS1121" s="35"/>
      <c r="AT1121" s="25"/>
      <c r="AU1121" s="35"/>
      <c r="AV1121" s="25"/>
      <c r="AW1121" s="35"/>
      <c r="AX1121" s="25"/>
    </row>
    <row r="1122" spans="1:50" ht="26.25">
      <c r="A1122" s="285"/>
      <c r="B1122" s="381"/>
      <c r="C1122" s="379"/>
      <c r="D1122" s="378"/>
      <c r="E1122" s="252"/>
      <c r="F1122" s="253"/>
      <c r="G1122" s="225"/>
      <c r="H1122" s="227"/>
      <c r="I1122" s="254"/>
      <c r="J1122" s="255" t="e">
        <f>+VLOOKUP(I1122,Peligros_Aspectos!A:D,4,0)</f>
        <v>#N/A</v>
      </c>
      <c r="K1122" s="256" t="e">
        <f>+VLOOKUP(I1122,Peligros_Aspectos!A:D,2,0)</f>
        <v>#N/A</v>
      </c>
      <c r="L1122" s="257" t="e">
        <f>+VLOOKUP(I1122,Peligros_Aspectos!A:C,3,0)</f>
        <v>#N/A</v>
      </c>
      <c r="M1122" s="232"/>
      <c r="N1122" s="258"/>
      <c r="O1122" s="245" t="str">
        <f t="shared" si="87"/>
        <v/>
      </c>
      <c r="P1122" s="260"/>
      <c r="Q1122" s="260"/>
      <c r="R1122" s="260"/>
      <c r="S1122" s="260"/>
      <c r="T1122" s="260"/>
      <c r="U1122" s="258"/>
      <c r="V1122" s="264"/>
      <c r="W1122" s="264"/>
      <c r="X1122" s="260"/>
      <c r="Y1122" s="266"/>
      <c r="Z1122" s="245" t="str">
        <f t="shared" si="86"/>
        <v/>
      </c>
      <c r="AA1122" s="267"/>
      <c r="AB1122" s="245" t="str">
        <f t="array" ref="AB1122">_xlfn.IFS(AND(Z1122=1,P1122&lt;&gt;0),25,AND(Z1122=1,R1122&lt;&gt;0),21,AND(Z1122=1,U1122="ALTO"),16,AND(Z1122=1,U1122="BAJO"),11,AND(Z1122=1,V1122&lt;&gt;0),2,AND(Z1122=2,P1122&lt;&gt;0),25,AND(Z1122=2,R1122&lt;&gt;0),21,AND(Z1122=2,U1122="ALTO"),16,AND(Z1122=2,U1122="BAJO"),11,AND(Z1122=2,V1122&lt;&gt;0),4,AND(Z1122=3,P1122&lt;&gt;0),25,AND(Z1122=3,R1122&lt;&gt;0),21,AND(Z1122=3,U1122="ALTO"),16,AND(Z1122=3,U1122="BAJO"),12,AND(Z1122=3,V1122&lt;&gt;0),5,AND(Z1122=4,P1122&lt;&gt;0),25,AND(Z1122=4,R1122&lt;&gt;0),13,AND(Z1122=4,U1122="ALTO"),16,AND(Z1122=4,U1122="BAJO"),14,AND(Z1122=4,V1122&lt;&gt;0),7,AND(Z1122=5,P1122&lt;&gt;0),25,AND(Z1122=5,R1122&lt;&gt;0),21,AND(Z1122=5,U1122="ALTO"),16,AND(Z1122=5,U1122="BAJO"),12,AND(Z1122=5,V1122&lt;&gt;0),8,AND(Z1122=6,P1122&lt;&gt;0),25,AND(Z1122=6,R1122&lt;&gt;0),21,AND(Z1122=6,U1122="ALTO"),20,AND(Z1122=6,U1122="BAJO"),17,AND(Z1122=6,V1122&lt;&gt;0),6,AND(Z1122=7,P1122&lt;&gt;0),25,AND(Z1122=7,R1122&lt;&gt;0),23,AND(Z1122=7,U1122="ALTO"),16,AND(Z1122=7,U1122="BAJO"),11,AND(Z1122=7,V1122&lt;&gt;0),7,AND(Z1122=8,P1122&lt;&gt;0),25,AND(Z1122=8,R1122&lt;&gt;0),21,AND(Z1122=8,U1122="ALTO"),16,AND(Z1122=8,U1122="BAJO"),12,AND(Z1122=8,V1122&lt;&gt;0),8,AND(Z1122=9,P1122&lt;&gt;0),25,AND(Z1122=9,R1122&lt;&gt;0),21,AND(Z1122=9,U1122="ALTO"),20,AND(Z1122=9,U1122="BAJO"),17,AND(Z1122=9,V1122&lt;&gt;0),13,AND(Z1122=10,P1122&lt;&gt;0),25,AND(Z1122=10,R1122&lt;&gt;0),22,AND(Z1122=10,U1122="ALTO"),21,AND(Z1122=10,U1122="BAJO"),18,AND(Z1122=10,V1122&lt;&gt;0),18,AND(Z1122=11,P1122&lt;&gt;0),25,AND(Z1122=11,R1122&lt;&gt;0),23,AND(Z1122=11,U1122="ALTO"),20,AND(Z1122=11,U1122="BAJO"),16,AND(Z1122=11,V1122&lt;&gt;0),11,AND(Z1122=12,P1122&lt;&gt;0),25,AND(Z1122=12,R1122&lt;&gt;0),23,AND(Z1122=12,U1122="ALTO"),20,AND(Z1122=12,U1122="BAJO"),16,AND(Z1122=12,V1122&lt;&gt;0),12,AND(Z1122=13,P1122&lt;&gt;0),25,AND(Z1122=13,R1122&lt;&gt;0),21,AND(Z1122=13,U1122="ALTO"),20,AND(Z1122=13,U1122="BAJO"),17,AND(Z1122=13,V1122&lt;&gt;0),17,AND(Z1122=14,P1122&lt;&gt;0),25,AND(Z1122=14,R1122&lt;&gt;0),24,AND(Z1122=14,U1122="ALTO"),23,AND(Z1122=14,U1122="BAJO"),21,AND(Z1122=14,V1122&lt;&gt;0),18,AND(Z1122=15,P1122&lt;&gt;0),25,AND(Z1122=15,R1122&lt;&gt;0),24,AND(Z1122=15,U1122="ALTO"),22,AND(Z1122=15,U1122="BAJO"),19,AND(Z1122=15,V1122&lt;&gt;0),19,AND(Z1122=16,P1122&lt;&gt;0),25,AND(Z1122=16,R1122&lt;&gt;0),23,AND(Z1122=16,U1122="ALTO"),23,AND(Z1122=16,U1122="BAJO"),23,AND(Z1122=16,V1122&lt;&gt;0),20,AND(Z1122=17,P1122&lt;&gt;0),25,AND(Z1122=17,R1122&lt;&gt;0),24,AND(Z1122=17,U1122="ALTO"),23,AND(Z1122=17,U1122="BAJO"),21,AND(Z1122=17,V1122&lt;&gt;0),20,AND(Z1122=18,P1122&lt;&gt;0),25,AND(Z1122=18,R1122&lt;&gt;0),24,AND(Z1122=18,U1122="ALTO"),23,AND(Z1122=18,U1122="BAJO"),22,AND(Z1122=18,V1122&lt;&gt;0),21,AND(Z1122=19,P1122&lt;&gt;0),25,AND(Z1122=19,R1122&lt;&gt;0),25,AND(Z1122=19,U1122="ALTO"),24,AND(Z1122=19,U1122="BAJO"),22,AND(Z1122=19,V1122&lt;&gt;0),22,AND(Z1122&lt;&gt;0,X1122&lt;&gt;0),Z1122,TRUE,"FALSO")</f>
        <v>FALSO</v>
      </c>
      <c r="AC1122" s="222"/>
      <c r="AD1122" s="222"/>
      <c r="AE1122" s="36"/>
      <c r="AF1122" s="37"/>
      <c r="AG1122" s="37"/>
      <c r="AH1122" s="25"/>
      <c r="AI1122" s="25"/>
      <c r="AJ1122" s="25"/>
      <c r="AK1122" s="25"/>
      <c r="AL1122" s="25"/>
      <c r="AM1122" s="25"/>
      <c r="AN1122" s="25"/>
      <c r="AO1122" s="35"/>
      <c r="AP1122" s="25"/>
      <c r="AQ1122" s="35"/>
      <c r="AR1122" s="25"/>
      <c r="AS1122" s="35"/>
      <c r="AT1122" s="25"/>
      <c r="AU1122" s="35"/>
      <c r="AV1122" s="25"/>
      <c r="AW1122" s="35"/>
      <c r="AX1122" s="25"/>
    </row>
    <row r="1123" spans="1:50" ht="26.25">
      <c r="A1123" s="285"/>
      <c r="B1123" s="381"/>
      <c r="C1123" s="379"/>
      <c r="D1123" s="378"/>
      <c r="E1123" s="252"/>
      <c r="F1123" s="253"/>
      <c r="G1123" s="225"/>
      <c r="H1123" s="227"/>
      <c r="I1123" s="254"/>
      <c r="J1123" s="255" t="e">
        <f>+VLOOKUP(I1123,Peligros_Aspectos!A:D,4,0)</f>
        <v>#N/A</v>
      </c>
      <c r="K1123" s="256" t="e">
        <f>+VLOOKUP(I1123,Peligros_Aspectos!A:D,2,0)</f>
        <v>#N/A</v>
      </c>
      <c r="L1123" s="257" t="e">
        <f>+VLOOKUP(I1123,Peligros_Aspectos!A:C,3,0)</f>
        <v>#N/A</v>
      </c>
      <c r="M1123" s="232"/>
      <c r="N1123" s="258"/>
      <c r="O1123" s="245" t="str">
        <f t="shared" si="87"/>
        <v/>
      </c>
      <c r="P1123" s="260"/>
      <c r="Q1123" s="260"/>
      <c r="R1123" s="260"/>
      <c r="S1123" s="260"/>
      <c r="T1123" s="260"/>
      <c r="U1123" s="258"/>
      <c r="V1123" s="264"/>
      <c r="W1123" s="264"/>
      <c r="X1123" s="260"/>
      <c r="Y1123" s="266"/>
      <c r="Z1123" s="245" t="str">
        <f t="shared" si="86"/>
        <v/>
      </c>
      <c r="AA1123" s="267"/>
      <c r="AB1123" s="245" t="str">
        <f t="array" ref="AB1123">_xlfn.IFS(AND(Z1123=1,P1123&lt;&gt;0),25,AND(Z1123=1,R1123&lt;&gt;0),21,AND(Z1123=1,U1123="ALTO"),16,AND(Z1123=1,U1123="BAJO"),11,AND(Z1123=1,V1123&lt;&gt;0),2,AND(Z1123=2,P1123&lt;&gt;0),25,AND(Z1123=2,R1123&lt;&gt;0),21,AND(Z1123=2,U1123="ALTO"),16,AND(Z1123=2,U1123="BAJO"),11,AND(Z1123=2,V1123&lt;&gt;0),4,AND(Z1123=3,P1123&lt;&gt;0),25,AND(Z1123=3,R1123&lt;&gt;0),21,AND(Z1123=3,U1123="ALTO"),16,AND(Z1123=3,U1123="BAJO"),12,AND(Z1123=3,V1123&lt;&gt;0),5,AND(Z1123=4,P1123&lt;&gt;0),25,AND(Z1123=4,R1123&lt;&gt;0),13,AND(Z1123=4,U1123="ALTO"),16,AND(Z1123=4,U1123="BAJO"),14,AND(Z1123=4,V1123&lt;&gt;0),7,AND(Z1123=5,P1123&lt;&gt;0),25,AND(Z1123=5,R1123&lt;&gt;0),21,AND(Z1123=5,U1123="ALTO"),16,AND(Z1123=5,U1123="BAJO"),12,AND(Z1123=5,V1123&lt;&gt;0),8,AND(Z1123=6,P1123&lt;&gt;0),25,AND(Z1123=6,R1123&lt;&gt;0),21,AND(Z1123=6,U1123="ALTO"),20,AND(Z1123=6,U1123="BAJO"),17,AND(Z1123=6,V1123&lt;&gt;0),6,AND(Z1123=7,P1123&lt;&gt;0),25,AND(Z1123=7,R1123&lt;&gt;0),23,AND(Z1123=7,U1123="ALTO"),16,AND(Z1123=7,U1123="BAJO"),11,AND(Z1123=7,V1123&lt;&gt;0),7,AND(Z1123=8,P1123&lt;&gt;0),25,AND(Z1123=8,R1123&lt;&gt;0),21,AND(Z1123=8,U1123="ALTO"),16,AND(Z1123=8,U1123="BAJO"),12,AND(Z1123=8,V1123&lt;&gt;0),8,AND(Z1123=9,P1123&lt;&gt;0),25,AND(Z1123=9,R1123&lt;&gt;0),21,AND(Z1123=9,U1123="ALTO"),20,AND(Z1123=9,U1123="BAJO"),17,AND(Z1123=9,V1123&lt;&gt;0),13,AND(Z1123=10,P1123&lt;&gt;0),25,AND(Z1123=10,R1123&lt;&gt;0),22,AND(Z1123=10,U1123="ALTO"),21,AND(Z1123=10,U1123="BAJO"),18,AND(Z1123=10,V1123&lt;&gt;0),18,AND(Z1123=11,P1123&lt;&gt;0),25,AND(Z1123=11,R1123&lt;&gt;0),23,AND(Z1123=11,U1123="ALTO"),20,AND(Z1123=11,U1123="BAJO"),16,AND(Z1123=11,V1123&lt;&gt;0),11,AND(Z1123=12,P1123&lt;&gt;0),25,AND(Z1123=12,R1123&lt;&gt;0),23,AND(Z1123=12,U1123="ALTO"),20,AND(Z1123=12,U1123="BAJO"),16,AND(Z1123=12,V1123&lt;&gt;0),12,AND(Z1123=13,P1123&lt;&gt;0),25,AND(Z1123=13,R1123&lt;&gt;0),21,AND(Z1123=13,U1123="ALTO"),20,AND(Z1123=13,U1123="BAJO"),17,AND(Z1123=13,V1123&lt;&gt;0),17,AND(Z1123=14,P1123&lt;&gt;0),25,AND(Z1123=14,R1123&lt;&gt;0),24,AND(Z1123=14,U1123="ALTO"),23,AND(Z1123=14,U1123="BAJO"),21,AND(Z1123=14,V1123&lt;&gt;0),18,AND(Z1123=15,P1123&lt;&gt;0),25,AND(Z1123=15,R1123&lt;&gt;0),24,AND(Z1123=15,U1123="ALTO"),22,AND(Z1123=15,U1123="BAJO"),19,AND(Z1123=15,V1123&lt;&gt;0),19,AND(Z1123=16,P1123&lt;&gt;0),25,AND(Z1123=16,R1123&lt;&gt;0),23,AND(Z1123=16,U1123="ALTO"),23,AND(Z1123=16,U1123="BAJO"),23,AND(Z1123=16,V1123&lt;&gt;0),20,AND(Z1123=17,P1123&lt;&gt;0),25,AND(Z1123=17,R1123&lt;&gt;0),24,AND(Z1123=17,U1123="ALTO"),23,AND(Z1123=17,U1123="BAJO"),21,AND(Z1123=17,V1123&lt;&gt;0),20,AND(Z1123=18,P1123&lt;&gt;0),25,AND(Z1123=18,R1123&lt;&gt;0),24,AND(Z1123=18,U1123="ALTO"),23,AND(Z1123=18,U1123="BAJO"),22,AND(Z1123=18,V1123&lt;&gt;0),21,AND(Z1123=19,P1123&lt;&gt;0),25,AND(Z1123=19,R1123&lt;&gt;0),25,AND(Z1123=19,U1123="ALTO"),24,AND(Z1123=19,U1123="BAJO"),22,AND(Z1123=19,V1123&lt;&gt;0),22,AND(Z1123&lt;&gt;0,X1123&lt;&gt;0),Z1123,TRUE,"FALSO")</f>
        <v>FALSO</v>
      </c>
      <c r="AC1123" s="222"/>
      <c r="AD1123" s="222"/>
      <c r="AE1123" s="36"/>
      <c r="AF1123" s="37"/>
      <c r="AG1123" s="37"/>
      <c r="AH1123" s="25"/>
      <c r="AI1123" s="25"/>
      <c r="AJ1123" s="25"/>
      <c r="AK1123" s="25"/>
      <c r="AL1123" s="25"/>
      <c r="AM1123" s="25"/>
      <c r="AN1123" s="25"/>
      <c r="AO1123" s="35"/>
      <c r="AP1123" s="25"/>
      <c r="AQ1123" s="35"/>
      <c r="AR1123" s="25"/>
      <c r="AS1123" s="35"/>
      <c r="AT1123" s="25"/>
      <c r="AU1123" s="35"/>
      <c r="AV1123" s="25"/>
      <c r="AW1123" s="35"/>
      <c r="AX1123" s="25"/>
    </row>
    <row r="1124" spans="1:50" ht="26.25">
      <c r="A1124" s="285"/>
      <c r="B1124" s="381"/>
      <c r="C1124" s="379"/>
      <c r="D1124" s="378"/>
      <c r="E1124" s="252"/>
      <c r="F1124" s="253"/>
      <c r="G1124" s="225"/>
      <c r="H1124" s="227"/>
      <c r="I1124" s="254"/>
      <c r="J1124" s="255" t="e">
        <f>+VLOOKUP(I1124,Peligros_Aspectos!A:D,4,0)</f>
        <v>#N/A</v>
      </c>
      <c r="K1124" s="256" t="e">
        <f>+VLOOKUP(I1124,Peligros_Aspectos!A:D,2,0)</f>
        <v>#N/A</v>
      </c>
      <c r="L1124" s="257" t="e">
        <f>+VLOOKUP(I1124,Peligros_Aspectos!A:C,3,0)</f>
        <v>#N/A</v>
      </c>
      <c r="M1124" s="232"/>
      <c r="N1124" s="258"/>
      <c r="O1124" s="245" t="str">
        <f t="shared" si="87"/>
        <v/>
      </c>
      <c r="P1124" s="260"/>
      <c r="Q1124" s="260"/>
      <c r="R1124" s="260"/>
      <c r="S1124" s="260"/>
      <c r="T1124" s="260"/>
      <c r="U1124" s="258"/>
      <c r="V1124" s="264"/>
      <c r="W1124" s="264"/>
      <c r="X1124" s="260"/>
      <c r="Y1124" s="266"/>
      <c r="Z1124" s="245" t="str">
        <f t="shared" ref="Z1124" si="90">O1124</f>
        <v/>
      </c>
      <c r="AA1124" s="267"/>
      <c r="AB1124" s="245" t="str">
        <f t="array" ref="AB1124">_xlfn.IFS(AND(Z1124=1,P1124&lt;&gt;0),25,AND(Z1124=1,R1124&lt;&gt;0),21,AND(Z1124=1,U1124="ALTO"),16,AND(Z1124=1,U1124="BAJO"),11,AND(Z1124=1,V1124&lt;&gt;0),2,AND(Z1124=2,P1124&lt;&gt;0),25,AND(Z1124=2,R1124&lt;&gt;0),21,AND(Z1124=2,U1124="ALTO"),16,AND(Z1124=2,U1124="BAJO"),11,AND(Z1124=2,V1124&lt;&gt;0),4,AND(Z1124=3,P1124&lt;&gt;0),25,AND(Z1124=3,R1124&lt;&gt;0),21,AND(Z1124=3,U1124="ALTO"),16,AND(Z1124=3,U1124="BAJO"),12,AND(Z1124=3,V1124&lt;&gt;0),5,AND(Z1124=4,P1124&lt;&gt;0),25,AND(Z1124=4,R1124&lt;&gt;0),13,AND(Z1124=4,U1124="ALTO"),16,AND(Z1124=4,U1124="BAJO"),14,AND(Z1124=4,V1124&lt;&gt;0),7,AND(Z1124=5,P1124&lt;&gt;0),25,AND(Z1124=5,R1124&lt;&gt;0),21,AND(Z1124=5,U1124="ALTO"),16,AND(Z1124=5,U1124="BAJO"),12,AND(Z1124=5,V1124&lt;&gt;0),8,AND(Z1124=6,P1124&lt;&gt;0),25,AND(Z1124=6,R1124&lt;&gt;0),21,AND(Z1124=6,U1124="ALTO"),20,AND(Z1124=6,U1124="BAJO"),17,AND(Z1124=6,V1124&lt;&gt;0),6,AND(Z1124=7,P1124&lt;&gt;0),25,AND(Z1124=7,R1124&lt;&gt;0),23,AND(Z1124=7,U1124="ALTO"),16,AND(Z1124=7,U1124="BAJO"),11,AND(Z1124=7,V1124&lt;&gt;0),7,AND(Z1124=8,P1124&lt;&gt;0),25,AND(Z1124=8,R1124&lt;&gt;0),21,AND(Z1124=8,U1124="ALTO"),16,AND(Z1124=8,U1124="BAJO"),12,AND(Z1124=8,V1124&lt;&gt;0),8,AND(Z1124=9,P1124&lt;&gt;0),25,AND(Z1124=9,R1124&lt;&gt;0),21,AND(Z1124=9,U1124="ALTO"),20,AND(Z1124=9,U1124="BAJO"),17,AND(Z1124=9,V1124&lt;&gt;0),13,AND(Z1124=10,P1124&lt;&gt;0),25,AND(Z1124=10,R1124&lt;&gt;0),22,AND(Z1124=10,U1124="ALTO"),21,AND(Z1124=10,U1124="BAJO"),18,AND(Z1124=10,V1124&lt;&gt;0),18,AND(Z1124=11,P1124&lt;&gt;0),25,AND(Z1124=11,R1124&lt;&gt;0),23,AND(Z1124=11,U1124="ALTO"),20,AND(Z1124=11,U1124="BAJO"),16,AND(Z1124=11,V1124&lt;&gt;0),11,AND(Z1124=12,P1124&lt;&gt;0),25,AND(Z1124=12,R1124&lt;&gt;0),23,AND(Z1124=12,U1124="ALTO"),20,AND(Z1124=12,U1124="BAJO"),16,AND(Z1124=12,V1124&lt;&gt;0),12,AND(Z1124=13,P1124&lt;&gt;0),25,AND(Z1124=13,R1124&lt;&gt;0),21,AND(Z1124=13,U1124="ALTO"),20,AND(Z1124=13,U1124="BAJO"),17,AND(Z1124=13,V1124&lt;&gt;0),17,AND(Z1124=14,P1124&lt;&gt;0),25,AND(Z1124=14,R1124&lt;&gt;0),24,AND(Z1124=14,U1124="ALTO"),23,AND(Z1124=14,U1124="BAJO"),21,AND(Z1124=14,V1124&lt;&gt;0),18,AND(Z1124=15,P1124&lt;&gt;0),25,AND(Z1124=15,R1124&lt;&gt;0),24,AND(Z1124=15,U1124="ALTO"),22,AND(Z1124=15,U1124="BAJO"),19,AND(Z1124=15,V1124&lt;&gt;0),19,AND(Z1124=16,P1124&lt;&gt;0),25,AND(Z1124=16,R1124&lt;&gt;0),23,AND(Z1124=16,U1124="ALTO"),23,AND(Z1124=16,U1124="BAJO"),23,AND(Z1124=16,V1124&lt;&gt;0),20,AND(Z1124=17,P1124&lt;&gt;0),25,AND(Z1124=17,R1124&lt;&gt;0),24,AND(Z1124=17,U1124="ALTO"),23,AND(Z1124=17,U1124="BAJO"),21,AND(Z1124=17,V1124&lt;&gt;0),20,AND(Z1124=18,P1124&lt;&gt;0),25,AND(Z1124=18,R1124&lt;&gt;0),24,AND(Z1124=18,U1124="ALTO"),23,AND(Z1124=18,U1124="BAJO"),22,AND(Z1124=18,V1124&lt;&gt;0),21,AND(Z1124=19,P1124&lt;&gt;0),25,AND(Z1124=19,R1124&lt;&gt;0),25,AND(Z1124=19,U1124="ALTO"),24,AND(Z1124=19,U1124="BAJO"),22,AND(Z1124=19,V1124&lt;&gt;0),22,AND(Z1124&lt;&gt;0,X1124&lt;&gt;0),Z1124,TRUE,"FALSO")</f>
        <v>FALSO</v>
      </c>
      <c r="AC1124" s="222"/>
      <c r="AD1124" s="222"/>
      <c r="AE1124" s="36"/>
      <c r="AF1124" s="37"/>
      <c r="AG1124" s="37"/>
      <c r="AH1124" s="25"/>
      <c r="AI1124" s="25"/>
      <c r="AJ1124" s="25"/>
      <c r="AK1124" s="25"/>
      <c r="AL1124" s="25"/>
      <c r="AM1124" s="25"/>
      <c r="AN1124" s="25"/>
      <c r="AO1124" s="35"/>
      <c r="AP1124" s="25"/>
      <c r="AQ1124" s="35"/>
      <c r="AR1124" s="25"/>
      <c r="AS1124" s="35"/>
      <c r="AT1124" s="25"/>
      <c r="AU1124" s="35"/>
      <c r="AV1124" s="25"/>
      <c r="AW1124" s="35"/>
      <c r="AX1124" s="25"/>
    </row>
    <row r="1125" spans="1:50" ht="26.25">
      <c r="A1125" s="285"/>
      <c r="B1125" s="381"/>
      <c r="C1125" s="379"/>
      <c r="D1125" s="378"/>
      <c r="E1125" s="252"/>
      <c r="F1125" s="253"/>
      <c r="G1125" s="225"/>
      <c r="H1125" s="227"/>
      <c r="I1125" s="254"/>
      <c r="J1125" s="255" t="e">
        <f>+VLOOKUP(I1125,Peligros_Aspectos!A:D,4,0)</f>
        <v>#N/A</v>
      </c>
      <c r="K1125" s="256" t="e">
        <f>+VLOOKUP(I1125,Peligros_Aspectos!A:D,2,0)</f>
        <v>#N/A</v>
      </c>
      <c r="L1125" s="257" t="e">
        <f>+VLOOKUP(I1125,Peligros_Aspectos!A:C,3,0)</f>
        <v>#N/A</v>
      </c>
      <c r="M1125" s="232"/>
      <c r="N1125" s="258"/>
      <c r="O1125" s="245" t="str">
        <f t="shared" si="87"/>
        <v/>
      </c>
      <c r="P1125" s="260"/>
      <c r="Q1125" s="260"/>
      <c r="R1125" s="260"/>
      <c r="S1125" s="260"/>
      <c r="T1125" s="260"/>
      <c r="U1125" s="258"/>
      <c r="V1125" s="265"/>
      <c r="W1125" s="264"/>
      <c r="X1125" s="260"/>
      <c r="Y1125" s="266"/>
      <c r="Z1125" s="245" t="str">
        <f t="shared" si="86"/>
        <v/>
      </c>
      <c r="AA1125" s="267"/>
      <c r="AB1125" s="245" t="str">
        <f t="array" ref="AB1125">_xlfn.IFS(AND(Z1125=1,P1125&lt;&gt;0),25,AND(Z1125=1,R1125&lt;&gt;0),21,AND(Z1125=1,U1125="ALTO"),16,AND(Z1125=1,U1125="BAJO"),11,AND(Z1125=1,V1125&lt;&gt;0),2,AND(Z1125=2,P1125&lt;&gt;0),25,AND(Z1125=2,R1125&lt;&gt;0),21,AND(Z1125=2,U1125="ALTO"),16,AND(Z1125=2,U1125="BAJO"),11,AND(Z1125=2,V1125&lt;&gt;0),4,AND(Z1125=3,P1125&lt;&gt;0),25,AND(Z1125=3,R1125&lt;&gt;0),21,AND(Z1125=3,U1125="ALTO"),16,AND(Z1125=3,U1125="BAJO"),12,AND(Z1125=3,V1125&lt;&gt;0),5,AND(Z1125=4,P1125&lt;&gt;0),25,AND(Z1125=4,R1125&lt;&gt;0),13,AND(Z1125=4,U1125="ALTO"),16,AND(Z1125=4,U1125="BAJO"),14,AND(Z1125=4,V1125&lt;&gt;0),7,AND(Z1125=5,P1125&lt;&gt;0),25,AND(Z1125=5,R1125&lt;&gt;0),21,AND(Z1125=5,U1125="ALTO"),16,AND(Z1125=5,U1125="BAJO"),12,AND(Z1125=5,V1125&lt;&gt;0),8,AND(Z1125=6,P1125&lt;&gt;0),25,AND(Z1125=6,R1125&lt;&gt;0),21,AND(Z1125=6,U1125="ALTO"),20,AND(Z1125=6,U1125="BAJO"),17,AND(Z1125=6,V1125&lt;&gt;0),6,AND(Z1125=7,P1125&lt;&gt;0),25,AND(Z1125=7,R1125&lt;&gt;0),23,AND(Z1125=7,U1125="ALTO"),16,AND(Z1125=7,U1125="BAJO"),11,AND(Z1125=7,V1125&lt;&gt;0),7,AND(Z1125=8,P1125&lt;&gt;0),25,AND(Z1125=8,R1125&lt;&gt;0),21,AND(Z1125=8,U1125="ALTO"),16,AND(Z1125=8,U1125="BAJO"),12,AND(Z1125=8,V1125&lt;&gt;0),8,AND(Z1125=9,P1125&lt;&gt;0),25,AND(Z1125=9,R1125&lt;&gt;0),21,AND(Z1125=9,U1125="ALTO"),20,AND(Z1125=9,U1125="BAJO"),17,AND(Z1125=9,V1125&lt;&gt;0),13,AND(Z1125=10,P1125&lt;&gt;0),25,AND(Z1125=10,R1125&lt;&gt;0),22,AND(Z1125=10,U1125="ALTO"),21,AND(Z1125=10,U1125="BAJO"),18,AND(Z1125=10,V1125&lt;&gt;0),18,AND(Z1125=11,P1125&lt;&gt;0),25,AND(Z1125=11,R1125&lt;&gt;0),23,AND(Z1125=11,U1125="ALTO"),20,AND(Z1125=11,U1125="BAJO"),16,AND(Z1125=11,V1125&lt;&gt;0),11,AND(Z1125=12,P1125&lt;&gt;0),25,AND(Z1125=12,R1125&lt;&gt;0),23,AND(Z1125=12,U1125="ALTO"),20,AND(Z1125=12,U1125="BAJO"),16,AND(Z1125=12,V1125&lt;&gt;0),12,AND(Z1125=13,P1125&lt;&gt;0),25,AND(Z1125=13,R1125&lt;&gt;0),21,AND(Z1125=13,U1125="ALTO"),20,AND(Z1125=13,U1125="BAJO"),17,AND(Z1125=13,V1125&lt;&gt;0),17,AND(Z1125=14,P1125&lt;&gt;0),25,AND(Z1125=14,R1125&lt;&gt;0),24,AND(Z1125=14,U1125="ALTO"),23,AND(Z1125=14,U1125="BAJO"),21,AND(Z1125=14,V1125&lt;&gt;0),18,AND(Z1125=15,P1125&lt;&gt;0),25,AND(Z1125=15,R1125&lt;&gt;0),24,AND(Z1125=15,U1125="ALTO"),22,AND(Z1125=15,U1125="BAJO"),19,AND(Z1125=15,V1125&lt;&gt;0),19,AND(Z1125=16,P1125&lt;&gt;0),25,AND(Z1125=16,R1125&lt;&gt;0),23,AND(Z1125=16,U1125="ALTO"),23,AND(Z1125=16,U1125="BAJO"),23,AND(Z1125=16,V1125&lt;&gt;0),20,AND(Z1125=17,P1125&lt;&gt;0),25,AND(Z1125=17,R1125&lt;&gt;0),24,AND(Z1125=17,U1125="ALTO"),23,AND(Z1125=17,U1125="BAJO"),21,AND(Z1125=17,V1125&lt;&gt;0),20,AND(Z1125=18,P1125&lt;&gt;0),25,AND(Z1125=18,R1125&lt;&gt;0),24,AND(Z1125=18,U1125="ALTO"),23,AND(Z1125=18,U1125="BAJO"),22,AND(Z1125=18,V1125&lt;&gt;0),21,AND(Z1125=19,P1125&lt;&gt;0),25,AND(Z1125=19,R1125&lt;&gt;0),25,AND(Z1125=19,U1125="ALTO"),24,AND(Z1125=19,U1125="BAJO"),22,AND(Z1125=19,V1125&lt;&gt;0),22,AND(Z1125&lt;&gt;0,X1125&lt;&gt;0),Z1125,TRUE,"FALSO")</f>
        <v>FALSO</v>
      </c>
      <c r="AC1125" s="222"/>
      <c r="AD1125" s="222"/>
      <c r="AE1125" s="36"/>
      <c r="AF1125" s="37"/>
      <c r="AG1125" s="37"/>
      <c r="AH1125" s="25"/>
      <c r="AI1125" s="25"/>
      <c r="AJ1125" s="25"/>
      <c r="AK1125" s="25"/>
      <c r="AL1125" s="25"/>
      <c r="AM1125" s="25"/>
      <c r="AN1125" s="25"/>
      <c r="AO1125" s="35"/>
      <c r="AP1125" s="25"/>
      <c r="AQ1125" s="35"/>
      <c r="AR1125" s="25"/>
      <c r="AS1125" s="35"/>
      <c r="AT1125" s="25"/>
      <c r="AU1125" s="35"/>
      <c r="AV1125" s="25"/>
      <c r="AW1125" s="35"/>
      <c r="AX1125" s="25"/>
    </row>
    <row r="1126" spans="1:50" ht="26.25">
      <c r="A1126" s="285"/>
      <c r="B1126" s="381"/>
      <c r="C1126" s="379"/>
      <c r="D1126" s="378"/>
      <c r="E1126" s="252"/>
      <c r="F1126" s="253"/>
      <c r="G1126" s="225"/>
      <c r="H1126" s="227"/>
      <c r="I1126" s="254"/>
      <c r="J1126" s="255" t="e">
        <f>+VLOOKUP(I1126,Peligros_Aspectos!A:D,4,0)</f>
        <v>#N/A</v>
      </c>
      <c r="K1126" s="256" t="e">
        <f>+VLOOKUP(I1126,Peligros_Aspectos!A:D,2,0)</f>
        <v>#N/A</v>
      </c>
      <c r="L1126" s="257" t="e">
        <f>+VLOOKUP(I1126,Peligros_Aspectos!A:C,3,0)</f>
        <v>#N/A</v>
      </c>
      <c r="M1126" s="232"/>
      <c r="N1126" s="258"/>
      <c r="O1126" s="245" t="str">
        <f t="shared" si="87"/>
        <v/>
      </c>
      <c r="P1126" s="260"/>
      <c r="Q1126" s="260"/>
      <c r="R1126" s="260"/>
      <c r="S1126" s="260"/>
      <c r="T1126" s="260"/>
      <c r="U1126" s="258"/>
      <c r="V1126" s="264"/>
      <c r="W1126" s="264"/>
      <c r="X1126" s="260"/>
      <c r="Y1126" s="266"/>
      <c r="Z1126" s="245" t="str">
        <f t="shared" si="86"/>
        <v/>
      </c>
      <c r="AA1126" s="267"/>
      <c r="AB1126" s="245" t="str">
        <f t="array" ref="AB1126">_xlfn.IFS(AND(Z1126=1,P1126&lt;&gt;0),25,AND(Z1126=1,R1126&lt;&gt;0),21,AND(Z1126=1,U1126="ALTO"),16,AND(Z1126=1,U1126="BAJO"),11,AND(Z1126=1,V1126&lt;&gt;0),2,AND(Z1126=2,P1126&lt;&gt;0),25,AND(Z1126=2,R1126&lt;&gt;0),21,AND(Z1126=2,U1126="ALTO"),16,AND(Z1126=2,U1126="BAJO"),11,AND(Z1126=2,V1126&lt;&gt;0),4,AND(Z1126=3,P1126&lt;&gt;0),25,AND(Z1126=3,R1126&lt;&gt;0),21,AND(Z1126=3,U1126="ALTO"),16,AND(Z1126=3,U1126="BAJO"),12,AND(Z1126=3,V1126&lt;&gt;0),5,AND(Z1126=4,P1126&lt;&gt;0),25,AND(Z1126=4,R1126&lt;&gt;0),13,AND(Z1126=4,U1126="ALTO"),16,AND(Z1126=4,U1126="BAJO"),14,AND(Z1126=4,V1126&lt;&gt;0),7,AND(Z1126=5,P1126&lt;&gt;0),25,AND(Z1126=5,R1126&lt;&gt;0),21,AND(Z1126=5,U1126="ALTO"),16,AND(Z1126=5,U1126="BAJO"),12,AND(Z1126=5,V1126&lt;&gt;0),8,AND(Z1126=6,P1126&lt;&gt;0),25,AND(Z1126=6,R1126&lt;&gt;0),21,AND(Z1126=6,U1126="ALTO"),20,AND(Z1126=6,U1126="BAJO"),17,AND(Z1126=6,V1126&lt;&gt;0),6,AND(Z1126=7,P1126&lt;&gt;0),25,AND(Z1126=7,R1126&lt;&gt;0),23,AND(Z1126=7,U1126="ALTO"),16,AND(Z1126=7,U1126="BAJO"),11,AND(Z1126=7,V1126&lt;&gt;0),7,AND(Z1126=8,P1126&lt;&gt;0),25,AND(Z1126=8,R1126&lt;&gt;0),21,AND(Z1126=8,U1126="ALTO"),16,AND(Z1126=8,U1126="BAJO"),12,AND(Z1126=8,V1126&lt;&gt;0),8,AND(Z1126=9,P1126&lt;&gt;0),25,AND(Z1126=9,R1126&lt;&gt;0),21,AND(Z1126=9,U1126="ALTO"),20,AND(Z1126=9,U1126="BAJO"),17,AND(Z1126=9,V1126&lt;&gt;0),13,AND(Z1126=10,P1126&lt;&gt;0),25,AND(Z1126=10,R1126&lt;&gt;0),22,AND(Z1126=10,U1126="ALTO"),21,AND(Z1126=10,U1126="BAJO"),18,AND(Z1126=10,V1126&lt;&gt;0),18,AND(Z1126=11,P1126&lt;&gt;0),25,AND(Z1126=11,R1126&lt;&gt;0),23,AND(Z1126=11,U1126="ALTO"),20,AND(Z1126=11,U1126="BAJO"),16,AND(Z1126=11,V1126&lt;&gt;0),11,AND(Z1126=12,P1126&lt;&gt;0),25,AND(Z1126=12,R1126&lt;&gt;0),23,AND(Z1126=12,U1126="ALTO"),20,AND(Z1126=12,U1126="BAJO"),16,AND(Z1126=12,V1126&lt;&gt;0),12,AND(Z1126=13,P1126&lt;&gt;0),25,AND(Z1126=13,R1126&lt;&gt;0),21,AND(Z1126=13,U1126="ALTO"),20,AND(Z1126=13,U1126="BAJO"),17,AND(Z1126=13,V1126&lt;&gt;0),17,AND(Z1126=14,P1126&lt;&gt;0),25,AND(Z1126=14,R1126&lt;&gt;0),24,AND(Z1126=14,U1126="ALTO"),23,AND(Z1126=14,U1126="BAJO"),21,AND(Z1126=14,V1126&lt;&gt;0),18,AND(Z1126=15,P1126&lt;&gt;0),25,AND(Z1126=15,R1126&lt;&gt;0),24,AND(Z1126=15,U1126="ALTO"),22,AND(Z1126=15,U1126="BAJO"),19,AND(Z1126=15,V1126&lt;&gt;0),19,AND(Z1126=16,P1126&lt;&gt;0),25,AND(Z1126=16,R1126&lt;&gt;0),23,AND(Z1126=16,U1126="ALTO"),23,AND(Z1126=16,U1126="BAJO"),23,AND(Z1126=16,V1126&lt;&gt;0),20,AND(Z1126=17,P1126&lt;&gt;0),25,AND(Z1126=17,R1126&lt;&gt;0),24,AND(Z1126=17,U1126="ALTO"),23,AND(Z1126=17,U1126="BAJO"),21,AND(Z1126=17,V1126&lt;&gt;0),20,AND(Z1126=18,P1126&lt;&gt;0),25,AND(Z1126=18,R1126&lt;&gt;0),24,AND(Z1126=18,U1126="ALTO"),23,AND(Z1126=18,U1126="BAJO"),22,AND(Z1126=18,V1126&lt;&gt;0),21,AND(Z1126=19,P1126&lt;&gt;0),25,AND(Z1126=19,R1126&lt;&gt;0),25,AND(Z1126=19,U1126="ALTO"),24,AND(Z1126=19,U1126="BAJO"),22,AND(Z1126=19,V1126&lt;&gt;0),22,AND(Z1126&lt;&gt;0,X1126&lt;&gt;0),Z1126,TRUE,"FALSO")</f>
        <v>FALSO</v>
      </c>
      <c r="AC1126" s="222"/>
      <c r="AD1126" s="222"/>
      <c r="AE1126" s="36"/>
      <c r="AF1126" s="37"/>
      <c r="AG1126" s="37"/>
      <c r="AH1126" s="25"/>
      <c r="AI1126" s="25"/>
      <c r="AJ1126" s="25"/>
      <c r="AK1126" s="25"/>
      <c r="AL1126" s="25"/>
      <c r="AM1126" s="25"/>
      <c r="AN1126" s="25"/>
      <c r="AO1126" s="35"/>
      <c r="AP1126" s="25"/>
      <c r="AQ1126" s="35"/>
      <c r="AR1126" s="25"/>
      <c r="AS1126" s="35"/>
      <c r="AT1126" s="25"/>
      <c r="AU1126" s="35"/>
      <c r="AV1126" s="25"/>
      <c r="AW1126" s="35"/>
      <c r="AX1126" s="25"/>
    </row>
    <row r="1127" spans="1:50" ht="26.25">
      <c r="A1127" s="285"/>
      <c r="B1127" s="381"/>
      <c r="C1127" s="379"/>
      <c r="D1127" s="378"/>
      <c r="E1127" s="252"/>
      <c r="F1127" s="253"/>
      <c r="G1127" s="225"/>
      <c r="H1127" s="227"/>
      <c r="I1127" s="254"/>
      <c r="J1127" s="255" t="e">
        <f>+VLOOKUP(I1127,Peligros_Aspectos!A:D,4,0)</f>
        <v>#N/A</v>
      </c>
      <c r="K1127" s="256" t="e">
        <f>+VLOOKUP(I1127,Peligros_Aspectos!A:D,2,0)</f>
        <v>#N/A</v>
      </c>
      <c r="L1127" s="257" t="e">
        <f>+VLOOKUP(I1127,Peligros_Aspectos!A:C,3,0)</f>
        <v>#N/A</v>
      </c>
      <c r="M1127" s="232"/>
      <c r="N1127" s="258"/>
      <c r="O1127" s="245" t="str">
        <f t="shared" si="87"/>
        <v/>
      </c>
      <c r="P1127" s="260"/>
      <c r="Q1127" s="260"/>
      <c r="R1127" s="260"/>
      <c r="S1127" s="260"/>
      <c r="T1127" s="260"/>
      <c r="U1127" s="258"/>
      <c r="V1127" s="264"/>
      <c r="W1127" s="264"/>
      <c r="X1127" s="260"/>
      <c r="Y1127" s="266"/>
      <c r="Z1127" s="245" t="str">
        <f t="shared" si="86"/>
        <v/>
      </c>
      <c r="AA1127" s="267"/>
      <c r="AB1127" s="245" t="str">
        <f t="array" ref="AB1127">_xlfn.IFS(AND(Z1127=1,P1127&lt;&gt;0),25,AND(Z1127=1,R1127&lt;&gt;0),21,AND(Z1127=1,U1127="ALTO"),16,AND(Z1127=1,U1127="BAJO"),11,AND(Z1127=1,V1127&lt;&gt;0),2,AND(Z1127=2,P1127&lt;&gt;0),25,AND(Z1127=2,R1127&lt;&gt;0),21,AND(Z1127=2,U1127="ALTO"),16,AND(Z1127=2,U1127="BAJO"),11,AND(Z1127=2,V1127&lt;&gt;0),4,AND(Z1127=3,P1127&lt;&gt;0),25,AND(Z1127=3,R1127&lt;&gt;0),21,AND(Z1127=3,U1127="ALTO"),16,AND(Z1127=3,U1127="BAJO"),12,AND(Z1127=3,V1127&lt;&gt;0),5,AND(Z1127=4,P1127&lt;&gt;0),25,AND(Z1127=4,R1127&lt;&gt;0),13,AND(Z1127=4,U1127="ALTO"),16,AND(Z1127=4,U1127="BAJO"),14,AND(Z1127=4,V1127&lt;&gt;0),7,AND(Z1127=5,P1127&lt;&gt;0),25,AND(Z1127=5,R1127&lt;&gt;0),21,AND(Z1127=5,U1127="ALTO"),16,AND(Z1127=5,U1127="BAJO"),12,AND(Z1127=5,V1127&lt;&gt;0),8,AND(Z1127=6,P1127&lt;&gt;0),25,AND(Z1127=6,R1127&lt;&gt;0),21,AND(Z1127=6,U1127="ALTO"),20,AND(Z1127=6,U1127="BAJO"),17,AND(Z1127=6,V1127&lt;&gt;0),6,AND(Z1127=7,P1127&lt;&gt;0),25,AND(Z1127=7,R1127&lt;&gt;0),23,AND(Z1127=7,U1127="ALTO"),16,AND(Z1127=7,U1127="BAJO"),11,AND(Z1127=7,V1127&lt;&gt;0),7,AND(Z1127=8,P1127&lt;&gt;0),25,AND(Z1127=8,R1127&lt;&gt;0),21,AND(Z1127=8,U1127="ALTO"),16,AND(Z1127=8,U1127="BAJO"),12,AND(Z1127=8,V1127&lt;&gt;0),8,AND(Z1127=9,P1127&lt;&gt;0),25,AND(Z1127=9,R1127&lt;&gt;0),21,AND(Z1127=9,U1127="ALTO"),20,AND(Z1127=9,U1127="BAJO"),17,AND(Z1127=9,V1127&lt;&gt;0),13,AND(Z1127=10,P1127&lt;&gt;0),25,AND(Z1127=10,R1127&lt;&gt;0),22,AND(Z1127=10,U1127="ALTO"),21,AND(Z1127=10,U1127="BAJO"),18,AND(Z1127=10,V1127&lt;&gt;0),18,AND(Z1127=11,P1127&lt;&gt;0),25,AND(Z1127=11,R1127&lt;&gt;0),23,AND(Z1127=11,U1127="ALTO"),20,AND(Z1127=11,U1127="BAJO"),16,AND(Z1127=11,V1127&lt;&gt;0),11,AND(Z1127=12,P1127&lt;&gt;0),25,AND(Z1127=12,R1127&lt;&gt;0),23,AND(Z1127=12,U1127="ALTO"),20,AND(Z1127=12,U1127="BAJO"),16,AND(Z1127=12,V1127&lt;&gt;0),12,AND(Z1127=13,P1127&lt;&gt;0),25,AND(Z1127=13,R1127&lt;&gt;0),21,AND(Z1127=13,U1127="ALTO"),20,AND(Z1127=13,U1127="BAJO"),17,AND(Z1127=13,V1127&lt;&gt;0),17,AND(Z1127=14,P1127&lt;&gt;0),25,AND(Z1127=14,R1127&lt;&gt;0),24,AND(Z1127=14,U1127="ALTO"),23,AND(Z1127=14,U1127="BAJO"),21,AND(Z1127=14,V1127&lt;&gt;0),18,AND(Z1127=15,P1127&lt;&gt;0),25,AND(Z1127=15,R1127&lt;&gt;0),24,AND(Z1127=15,U1127="ALTO"),22,AND(Z1127=15,U1127="BAJO"),19,AND(Z1127=15,V1127&lt;&gt;0),19,AND(Z1127=16,P1127&lt;&gt;0),25,AND(Z1127=16,R1127&lt;&gt;0),23,AND(Z1127=16,U1127="ALTO"),23,AND(Z1127=16,U1127="BAJO"),23,AND(Z1127=16,V1127&lt;&gt;0),20,AND(Z1127=17,P1127&lt;&gt;0),25,AND(Z1127=17,R1127&lt;&gt;0),24,AND(Z1127=17,U1127="ALTO"),23,AND(Z1127=17,U1127="BAJO"),21,AND(Z1127=17,V1127&lt;&gt;0),20,AND(Z1127=18,P1127&lt;&gt;0),25,AND(Z1127=18,R1127&lt;&gt;0),24,AND(Z1127=18,U1127="ALTO"),23,AND(Z1127=18,U1127="BAJO"),22,AND(Z1127=18,V1127&lt;&gt;0),21,AND(Z1127=19,P1127&lt;&gt;0),25,AND(Z1127=19,R1127&lt;&gt;0),25,AND(Z1127=19,U1127="ALTO"),24,AND(Z1127=19,U1127="BAJO"),22,AND(Z1127=19,V1127&lt;&gt;0),22,AND(Z1127&lt;&gt;0,X1127&lt;&gt;0),Z1127,TRUE,"FALSO")</f>
        <v>FALSO</v>
      </c>
      <c r="AC1127" s="222"/>
      <c r="AD1127" s="222"/>
      <c r="AE1127" s="36"/>
      <c r="AF1127" s="37"/>
      <c r="AG1127" s="37"/>
      <c r="AH1127" s="25"/>
      <c r="AI1127" s="25"/>
      <c r="AJ1127" s="25"/>
      <c r="AK1127" s="25"/>
      <c r="AL1127" s="25"/>
      <c r="AM1127" s="25"/>
      <c r="AN1127" s="25"/>
      <c r="AO1127" s="35"/>
      <c r="AP1127" s="25"/>
      <c r="AQ1127" s="35"/>
      <c r="AR1127" s="25"/>
      <c r="AS1127" s="35"/>
      <c r="AT1127" s="25"/>
      <c r="AU1127" s="35"/>
      <c r="AV1127" s="25"/>
      <c r="AW1127" s="35"/>
      <c r="AX1127" s="25"/>
    </row>
    <row r="1128" spans="1:50" ht="26.25">
      <c r="A1128" s="285"/>
      <c r="B1128" s="381"/>
      <c r="C1128" s="379"/>
      <c r="D1128" s="378"/>
      <c r="E1128" s="252"/>
      <c r="F1128" s="253"/>
      <c r="G1128" s="225"/>
      <c r="H1128" s="227"/>
      <c r="I1128" s="254"/>
      <c r="J1128" s="255" t="e">
        <f>+VLOOKUP(I1128,Peligros_Aspectos!A:D,4,0)</f>
        <v>#N/A</v>
      </c>
      <c r="K1128" s="256" t="e">
        <f>+VLOOKUP(I1128,Peligros_Aspectos!A:D,2,0)</f>
        <v>#N/A</v>
      </c>
      <c r="L1128" s="257" t="e">
        <f>+VLOOKUP(I1128,Peligros_Aspectos!A:C,3,0)</f>
        <v>#N/A</v>
      </c>
      <c r="M1128" s="232"/>
      <c r="N1128" s="258"/>
      <c r="O1128" s="245" t="str">
        <f t="shared" si="87"/>
        <v/>
      </c>
      <c r="P1128" s="260"/>
      <c r="Q1128" s="260"/>
      <c r="R1128" s="260"/>
      <c r="S1128" s="260"/>
      <c r="T1128" s="260"/>
      <c r="U1128" s="258"/>
      <c r="V1128" s="265"/>
      <c r="W1128" s="264"/>
      <c r="X1128" s="260"/>
      <c r="Y1128" s="266"/>
      <c r="Z1128" s="245" t="str">
        <f t="shared" si="86"/>
        <v/>
      </c>
      <c r="AA1128" s="267"/>
      <c r="AB1128" s="245" t="str">
        <f t="array" ref="AB1128">_xlfn.IFS(AND(Z1128=1,P1128&lt;&gt;0),25,AND(Z1128=1,R1128&lt;&gt;0),21,AND(Z1128=1,U1128="ALTO"),16,AND(Z1128=1,U1128="BAJO"),11,AND(Z1128=1,V1128&lt;&gt;0),2,AND(Z1128=2,P1128&lt;&gt;0),25,AND(Z1128=2,R1128&lt;&gt;0),21,AND(Z1128=2,U1128="ALTO"),16,AND(Z1128=2,U1128="BAJO"),11,AND(Z1128=2,V1128&lt;&gt;0),4,AND(Z1128=3,P1128&lt;&gt;0),25,AND(Z1128=3,R1128&lt;&gt;0),21,AND(Z1128=3,U1128="ALTO"),16,AND(Z1128=3,U1128="BAJO"),12,AND(Z1128=3,V1128&lt;&gt;0),5,AND(Z1128=4,P1128&lt;&gt;0),25,AND(Z1128=4,R1128&lt;&gt;0),13,AND(Z1128=4,U1128="ALTO"),16,AND(Z1128=4,U1128="BAJO"),14,AND(Z1128=4,V1128&lt;&gt;0),7,AND(Z1128=5,P1128&lt;&gt;0),25,AND(Z1128=5,R1128&lt;&gt;0),21,AND(Z1128=5,U1128="ALTO"),16,AND(Z1128=5,U1128="BAJO"),12,AND(Z1128=5,V1128&lt;&gt;0),8,AND(Z1128=6,P1128&lt;&gt;0),25,AND(Z1128=6,R1128&lt;&gt;0),21,AND(Z1128=6,U1128="ALTO"),20,AND(Z1128=6,U1128="BAJO"),17,AND(Z1128=6,V1128&lt;&gt;0),6,AND(Z1128=7,P1128&lt;&gt;0),25,AND(Z1128=7,R1128&lt;&gt;0),23,AND(Z1128=7,U1128="ALTO"),16,AND(Z1128=7,U1128="BAJO"),11,AND(Z1128=7,V1128&lt;&gt;0),7,AND(Z1128=8,P1128&lt;&gt;0),25,AND(Z1128=8,R1128&lt;&gt;0),21,AND(Z1128=8,U1128="ALTO"),16,AND(Z1128=8,U1128="BAJO"),12,AND(Z1128=8,V1128&lt;&gt;0),8,AND(Z1128=9,P1128&lt;&gt;0),25,AND(Z1128=9,R1128&lt;&gt;0),21,AND(Z1128=9,U1128="ALTO"),20,AND(Z1128=9,U1128="BAJO"),17,AND(Z1128=9,V1128&lt;&gt;0),13,AND(Z1128=10,P1128&lt;&gt;0),25,AND(Z1128=10,R1128&lt;&gt;0),22,AND(Z1128=10,U1128="ALTO"),21,AND(Z1128=10,U1128="BAJO"),18,AND(Z1128=10,V1128&lt;&gt;0),18,AND(Z1128=11,P1128&lt;&gt;0),25,AND(Z1128=11,R1128&lt;&gt;0),23,AND(Z1128=11,U1128="ALTO"),20,AND(Z1128=11,U1128="BAJO"),16,AND(Z1128=11,V1128&lt;&gt;0),11,AND(Z1128=12,P1128&lt;&gt;0),25,AND(Z1128=12,R1128&lt;&gt;0),23,AND(Z1128=12,U1128="ALTO"),20,AND(Z1128=12,U1128="BAJO"),16,AND(Z1128=12,V1128&lt;&gt;0),12,AND(Z1128=13,P1128&lt;&gt;0),25,AND(Z1128=13,R1128&lt;&gt;0),21,AND(Z1128=13,U1128="ALTO"),20,AND(Z1128=13,U1128="BAJO"),17,AND(Z1128=13,V1128&lt;&gt;0),17,AND(Z1128=14,P1128&lt;&gt;0),25,AND(Z1128=14,R1128&lt;&gt;0),24,AND(Z1128=14,U1128="ALTO"),23,AND(Z1128=14,U1128="BAJO"),21,AND(Z1128=14,V1128&lt;&gt;0),18,AND(Z1128=15,P1128&lt;&gt;0),25,AND(Z1128=15,R1128&lt;&gt;0),24,AND(Z1128=15,U1128="ALTO"),22,AND(Z1128=15,U1128="BAJO"),19,AND(Z1128=15,V1128&lt;&gt;0),19,AND(Z1128=16,P1128&lt;&gt;0),25,AND(Z1128=16,R1128&lt;&gt;0),23,AND(Z1128=16,U1128="ALTO"),23,AND(Z1128=16,U1128="BAJO"),23,AND(Z1128=16,V1128&lt;&gt;0),20,AND(Z1128=17,P1128&lt;&gt;0),25,AND(Z1128=17,R1128&lt;&gt;0),24,AND(Z1128=17,U1128="ALTO"),23,AND(Z1128=17,U1128="BAJO"),21,AND(Z1128=17,V1128&lt;&gt;0),20,AND(Z1128=18,P1128&lt;&gt;0),25,AND(Z1128=18,R1128&lt;&gt;0),24,AND(Z1128=18,U1128="ALTO"),23,AND(Z1128=18,U1128="BAJO"),22,AND(Z1128=18,V1128&lt;&gt;0),21,AND(Z1128=19,P1128&lt;&gt;0),25,AND(Z1128=19,R1128&lt;&gt;0),25,AND(Z1128=19,U1128="ALTO"),24,AND(Z1128=19,U1128="BAJO"),22,AND(Z1128=19,V1128&lt;&gt;0),22,AND(Z1128&lt;&gt;0,X1128&lt;&gt;0),Z1128,TRUE,"FALSO")</f>
        <v>FALSO</v>
      </c>
      <c r="AC1128" s="222"/>
      <c r="AD1128" s="222"/>
      <c r="AE1128" s="36"/>
      <c r="AF1128" s="37"/>
      <c r="AG1128" s="37"/>
      <c r="AH1128" s="25"/>
      <c r="AI1128" s="25"/>
      <c r="AJ1128" s="25"/>
      <c r="AK1128" s="25"/>
      <c r="AL1128" s="25"/>
      <c r="AM1128" s="25"/>
      <c r="AN1128" s="25"/>
      <c r="AO1128" s="35"/>
      <c r="AP1128" s="25"/>
      <c r="AQ1128" s="35"/>
      <c r="AR1128" s="25"/>
      <c r="AS1128" s="35"/>
      <c r="AT1128" s="25"/>
      <c r="AU1128" s="35"/>
      <c r="AV1128" s="25"/>
      <c r="AW1128" s="35"/>
      <c r="AX1128" s="25"/>
    </row>
    <row r="1129" spans="1:50" ht="26.25">
      <c r="A1129" s="285"/>
      <c r="B1129" s="381"/>
      <c r="C1129" s="379"/>
      <c r="D1129" s="378"/>
      <c r="E1129" s="252"/>
      <c r="F1129" s="253"/>
      <c r="G1129" s="225"/>
      <c r="H1129" s="227"/>
      <c r="I1129" s="254"/>
      <c r="J1129" s="255" t="e">
        <f>+VLOOKUP(I1129,Peligros_Aspectos!A:D,4,0)</f>
        <v>#N/A</v>
      </c>
      <c r="K1129" s="256" t="e">
        <f>+VLOOKUP(I1129,Peligros_Aspectos!A:D,2,0)</f>
        <v>#N/A</v>
      </c>
      <c r="L1129" s="257" t="e">
        <f>+VLOOKUP(I1129,Peligros_Aspectos!A:C,3,0)</f>
        <v>#N/A</v>
      </c>
      <c r="M1129" s="232"/>
      <c r="N1129" s="258"/>
      <c r="O1129" s="245" t="str">
        <f t="shared" si="87"/>
        <v/>
      </c>
      <c r="P1129" s="260"/>
      <c r="Q1129" s="260"/>
      <c r="R1129" s="260"/>
      <c r="S1129" s="260"/>
      <c r="T1129" s="260"/>
      <c r="U1129" s="258"/>
      <c r="V1129" s="264"/>
      <c r="W1129" s="264"/>
      <c r="X1129" s="260"/>
      <c r="Y1129" s="266"/>
      <c r="Z1129" s="245" t="str">
        <f t="shared" si="86"/>
        <v/>
      </c>
      <c r="AA1129" s="267"/>
      <c r="AB1129" s="245" t="str">
        <f t="array" ref="AB1129">_xlfn.IFS(AND(Z1129=1,P1129&lt;&gt;0),25,AND(Z1129=1,R1129&lt;&gt;0),21,AND(Z1129=1,U1129="ALTO"),16,AND(Z1129=1,U1129="BAJO"),11,AND(Z1129=1,V1129&lt;&gt;0),2,AND(Z1129=2,P1129&lt;&gt;0),25,AND(Z1129=2,R1129&lt;&gt;0),21,AND(Z1129=2,U1129="ALTO"),16,AND(Z1129=2,U1129="BAJO"),11,AND(Z1129=2,V1129&lt;&gt;0),4,AND(Z1129=3,P1129&lt;&gt;0),25,AND(Z1129=3,R1129&lt;&gt;0),21,AND(Z1129=3,U1129="ALTO"),16,AND(Z1129=3,U1129="BAJO"),12,AND(Z1129=3,V1129&lt;&gt;0),5,AND(Z1129=4,P1129&lt;&gt;0),25,AND(Z1129=4,R1129&lt;&gt;0),13,AND(Z1129=4,U1129="ALTO"),16,AND(Z1129=4,U1129="BAJO"),14,AND(Z1129=4,V1129&lt;&gt;0),7,AND(Z1129=5,P1129&lt;&gt;0),25,AND(Z1129=5,R1129&lt;&gt;0),21,AND(Z1129=5,U1129="ALTO"),16,AND(Z1129=5,U1129="BAJO"),12,AND(Z1129=5,V1129&lt;&gt;0),8,AND(Z1129=6,P1129&lt;&gt;0),25,AND(Z1129=6,R1129&lt;&gt;0),21,AND(Z1129=6,U1129="ALTO"),20,AND(Z1129=6,U1129="BAJO"),17,AND(Z1129=6,V1129&lt;&gt;0),6,AND(Z1129=7,P1129&lt;&gt;0),25,AND(Z1129=7,R1129&lt;&gt;0),23,AND(Z1129=7,U1129="ALTO"),16,AND(Z1129=7,U1129="BAJO"),11,AND(Z1129=7,V1129&lt;&gt;0),7,AND(Z1129=8,P1129&lt;&gt;0),25,AND(Z1129=8,R1129&lt;&gt;0),21,AND(Z1129=8,U1129="ALTO"),16,AND(Z1129=8,U1129="BAJO"),12,AND(Z1129=8,V1129&lt;&gt;0),8,AND(Z1129=9,P1129&lt;&gt;0),25,AND(Z1129=9,R1129&lt;&gt;0),21,AND(Z1129=9,U1129="ALTO"),20,AND(Z1129=9,U1129="BAJO"),17,AND(Z1129=9,V1129&lt;&gt;0),13,AND(Z1129=10,P1129&lt;&gt;0),25,AND(Z1129=10,R1129&lt;&gt;0),22,AND(Z1129=10,U1129="ALTO"),21,AND(Z1129=10,U1129="BAJO"),18,AND(Z1129=10,V1129&lt;&gt;0),18,AND(Z1129=11,P1129&lt;&gt;0),25,AND(Z1129=11,R1129&lt;&gt;0),23,AND(Z1129=11,U1129="ALTO"),20,AND(Z1129=11,U1129="BAJO"),16,AND(Z1129=11,V1129&lt;&gt;0),11,AND(Z1129=12,P1129&lt;&gt;0),25,AND(Z1129=12,R1129&lt;&gt;0),23,AND(Z1129=12,U1129="ALTO"),20,AND(Z1129=12,U1129="BAJO"),16,AND(Z1129=12,V1129&lt;&gt;0),12,AND(Z1129=13,P1129&lt;&gt;0),25,AND(Z1129=13,R1129&lt;&gt;0),21,AND(Z1129=13,U1129="ALTO"),20,AND(Z1129=13,U1129="BAJO"),17,AND(Z1129=13,V1129&lt;&gt;0),17,AND(Z1129=14,P1129&lt;&gt;0),25,AND(Z1129=14,R1129&lt;&gt;0),24,AND(Z1129=14,U1129="ALTO"),23,AND(Z1129=14,U1129="BAJO"),21,AND(Z1129=14,V1129&lt;&gt;0),18,AND(Z1129=15,P1129&lt;&gt;0),25,AND(Z1129=15,R1129&lt;&gt;0),24,AND(Z1129=15,U1129="ALTO"),22,AND(Z1129=15,U1129="BAJO"),19,AND(Z1129=15,V1129&lt;&gt;0),19,AND(Z1129=16,P1129&lt;&gt;0),25,AND(Z1129=16,R1129&lt;&gt;0),23,AND(Z1129=16,U1129="ALTO"),23,AND(Z1129=16,U1129="BAJO"),23,AND(Z1129=16,V1129&lt;&gt;0),20,AND(Z1129=17,P1129&lt;&gt;0),25,AND(Z1129=17,R1129&lt;&gt;0),24,AND(Z1129=17,U1129="ALTO"),23,AND(Z1129=17,U1129="BAJO"),21,AND(Z1129=17,V1129&lt;&gt;0),20,AND(Z1129=18,P1129&lt;&gt;0),25,AND(Z1129=18,R1129&lt;&gt;0),24,AND(Z1129=18,U1129="ALTO"),23,AND(Z1129=18,U1129="BAJO"),22,AND(Z1129=18,V1129&lt;&gt;0),21,AND(Z1129=19,P1129&lt;&gt;0),25,AND(Z1129=19,R1129&lt;&gt;0),25,AND(Z1129=19,U1129="ALTO"),24,AND(Z1129=19,U1129="BAJO"),22,AND(Z1129=19,V1129&lt;&gt;0),22,AND(Z1129&lt;&gt;0,X1129&lt;&gt;0),Z1129,TRUE,"FALSO")</f>
        <v>FALSO</v>
      </c>
      <c r="AC1129" s="222"/>
      <c r="AD1129" s="222"/>
      <c r="AE1129" s="36"/>
      <c r="AF1129" s="37"/>
      <c r="AG1129" s="37"/>
      <c r="AH1129" s="25"/>
      <c r="AI1129" s="25"/>
      <c r="AJ1129" s="25"/>
      <c r="AK1129" s="25"/>
      <c r="AL1129" s="25"/>
      <c r="AM1129" s="25"/>
      <c r="AN1129" s="25"/>
      <c r="AO1129" s="35"/>
      <c r="AP1129" s="25"/>
      <c r="AQ1129" s="35"/>
      <c r="AR1129" s="25"/>
      <c r="AS1129" s="35"/>
      <c r="AT1129" s="25"/>
      <c r="AU1129" s="35"/>
      <c r="AV1129" s="25"/>
      <c r="AW1129" s="35"/>
      <c r="AX1129" s="25"/>
    </row>
    <row r="1130" spans="1:50" ht="26.25">
      <c r="A1130" s="285"/>
      <c r="B1130" s="381"/>
      <c r="C1130" s="379"/>
      <c r="D1130" s="378"/>
      <c r="E1130" s="252"/>
      <c r="F1130" s="253"/>
      <c r="G1130" s="225"/>
      <c r="H1130" s="227"/>
      <c r="I1130" s="254"/>
      <c r="J1130" s="255" t="e">
        <f>+VLOOKUP(I1130,Peligros_Aspectos!A:D,4,0)</f>
        <v>#N/A</v>
      </c>
      <c r="K1130" s="256" t="e">
        <f>+VLOOKUP(I1130,Peligros_Aspectos!A:D,2,0)</f>
        <v>#N/A</v>
      </c>
      <c r="L1130" s="257" t="e">
        <f>+VLOOKUP(I1130,Peligros_Aspectos!A:C,3,0)</f>
        <v>#N/A</v>
      </c>
      <c r="M1130" s="232"/>
      <c r="N1130" s="258"/>
      <c r="O1130" s="245" t="str">
        <f t="shared" si="87"/>
        <v/>
      </c>
      <c r="P1130" s="260"/>
      <c r="Q1130" s="260"/>
      <c r="R1130" s="260"/>
      <c r="S1130" s="260"/>
      <c r="T1130" s="260"/>
      <c r="U1130" s="258"/>
      <c r="V1130" s="265"/>
      <c r="W1130" s="264"/>
      <c r="X1130" s="260"/>
      <c r="Y1130" s="266"/>
      <c r="Z1130" s="245" t="str">
        <f t="shared" si="86"/>
        <v/>
      </c>
      <c r="AA1130" s="267"/>
      <c r="AB1130" s="245" t="str">
        <f t="array" ref="AB1130">_xlfn.IFS(AND(Z1130=1,P1130&lt;&gt;0),25,AND(Z1130=1,R1130&lt;&gt;0),21,AND(Z1130=1,U1130="ALTO"),16,AND(Z1130=1,U1130="BAJO"),11,AND(Z1130=1,V1130&lt;&gt;0),2,AND(Z1130=2,P1130&lt;&gt;0),25,AND(Z1130=2,R1130&lt;&gt;0),21,AND(Z1130=2,U1130="ALTO"),16,AND(Z1130=2,U1130="BAJO"),11,AND(Z1130=2,V1130&lt;&gt;0),4,AND(Z1130=3,P1130&lt;&gt;0),25,AND(Z1130=3,R1130&lt;&gt;0),21,AND(Z1130=3,U1130="ALTO"),16,AND(Z1130=3,U1130="BAJO"),12,AND(Z1130=3,V1130&lt;&gt;0),5,AND(Z1130=4,P1130&lt;&gt;0),25,AND(Z1130=4,R1130&lt;&gt;0),13,AND(Z1130=4,U1130="ALTO"),16,AND(Z1130=4,U1130="BAJO"),14,AND(Z1130=4,V1130&lt;&gt;0),7,AND(Z1130=5,P1130&lt;&gt;0),25,AND(Z1130=5,R1130&lt;&gt;0),21,AND(Z1130=5,U1130="ALTO"),16,AND(Z1130=5,U1130="BAJO"),12,AND(Z1130=5,V1130&lt;&gt;0),8,AND(Z1130=6,P1130&lt;&gt;0),25,AND(Z1130=6,R1130&lt;&gt;0),21,AND(Z1130=6,U1130="ALTO"),20,AND(Z1130=6,U1130="BAJO"),17,AND(Z1130=6,V1130&lt;&gt;0),6,AND(Z1130=7,P1130&lt;&gt;0),25,AND(Z1130=7,R1130&lt;&gt;0),23,AND(Z1130=7,U1130="ALTO"),16,AND(Z1130=7,U1130="BAJO"),11,AND(Z1130=7,V1130&lt;&gt;0),7,AND(Z1130=8,P1130&lt;&gt;0),25,AND(Z1130=8,R1130&lt;&gt;0),21,AND(Z1130=8,U1130="ALTO"),16,AND(Z1130=8,U1130="BAJO"),12,AND(Z1130=8,V1130&lt;&gt;0),8,AND(Z1130=9,P1130&lt;&gt;0),25,AND(Z1130=9,R1130&lt;&gt;0),21,AND(Z1130=9,U1130="ALTO"),20,AND(Z1130=9,U1130="BAJO"),17,AND(Z1130=9,V1130&lt;&gt;0),13,AND(Z1130=10,P1130&lt;&gt;0),25,AND(Z1130=10,R1130&lt;&gt;0),22,AND(Z1130=10,U1130="ALTO"),21,AND(Z1130=10,U1130="BAJO"),18,AND(Z1130=10,V1130&lt;&gt;0),18,AND(Z1130=11,P1130&lt;&gt;0),25,AND(Z1130=11,R1130&lt;&gt;0),23,AND(Z1130=11,U1130="ALTO"),20,AND(Z1130=11,U1130="BAJO"),16,AND(Z1130=11,V1130&lt;&gt;0),11,AND(Z1130=12,P1130&lt;&gt;0),25,AND(Z1130=12,R1130&lt;&gt;0),23,AND(Z1130=12,U1130="ALTO"),20,AND(Z1130=12,U1130="BAJO"),16,AND(Z1130=12,V1130&lt;&gt;0),12,AND(Z1130=13,P1130&lt;&gt;0),25,AND(Z1130=13,R1130&lt;&gt;0),21,AND(Z1130=13,U1130="ALTO"),20,AND(Z1130=13,U1130="BAJO"),17,AND(Z1130=13,V1130&lt;&gt;0),17,AND(Z1130=14,P1130&lt;&gt;0),25,AND(Z1130=14,R1130&lt;&gt;0),24,AND(Z1130=14,U1130="ALTO"),23,AND(Z1130=14,U1130="BAJO"),21,AND(Z1130=14,V1130&lt;&gt;0),18,AND(Z1130=15,P1130&lt;&gt;0),25,AND(Z1130=15,R1130&lt;&gt;0),24,AND(Z1130=15,U1130="ALTO"),22,AND(Z1130=15,U1130="BAJO"),19,AND(Z1130=15,V1130&lt;&gt;0),19,AND(Z1130=16,P1130&lt;&gt;0),25,AND(Z1130=16,R1130&lt;&gt;0),23,AND(Z1130=16,U1130="ALTO"),23,AND(Z1130=16,U1130="BAJO"),23,AND(Z1130=16,V1130&lt;&gt;0),20,AND(Z1130=17,P1130&lt;&gt;0),25,AND(Z1130=17,R1130&lt;&gt;0),24,AND(Z1130=17,U1130="ALTO"),23,AND(Z1130=17,U1130="BAJO"),21,AND(Z1130=17,V1130&lt;&gt;0),20,AND(Z1130=18,P1130&lt;&gt;0),25,AND(Z1130=18,R1130&lt;&gt;0),24,AND(Z1130=18,U1130="ALTO"),23,AND(Z1130=18,U1130="BAJO"),22,AND(Z1130=18,V1130&lt;&gt;0),21,AND(Z1130=19,P1130&lt;&gt;0),25,AND(Z1130=19,R1130&lt;&gt;0),25,AND(Z1130=19,U1130="ALTO"),24,AND(Z1130=19,U1130="BAJO"),22,AND(Z1130=19,V1130&lt;&gt;0),22,AND(Z1130&lt;&gt;0,X1130&lt;&gt;0),Z1130,TRUE,"FALSO")</f>
        <v>FALSO</v>
      </c>
      <c r="AC1130" s="222"/>
      <c r="AD1130" s="222"/>
      <c r="AE1130" s="36"/>
      <c r="AF1130" s="37"/>
      <c r="AG1130" s="37"/>
      <c r="AH1130" s="25"/>
      <c r="AI1130" s="25"/>
      <c r="AJ1130" s="25"/>
      <c r="AK1130" s="25"/>
      <c r="AL1130" s="25"/>
      <c r="AM1130" s="25"/>
      <c r="AN1130" s="25"/>
      <c r="AO1130" s="35"/>
      <c r="AP1130" s="25"/>
      <c r="AQ1130" s="35"/>
      <c r="AR1130" s="25"/>
      <c r="AS1130" s="35"/>
      <c r="AT1130" s="25"/>
      <c r="AU1130" s="35"/>
      <c r="AV1130" s="25"/>
      <c r="AW1130" s="35"/>
      <c r="AX1130" s="25"/>
    </row>
    <row r="1131" spans="1:50" ht="26.25">
      <c r="A1131" s="285"/>
      <c r="B1131" s="381"/>
      <c r="C1131" s="379"/>
      <c r="D1131" s="378"/>
      <c r="E1131" s="252"/>
      <c r="F1131" s="253"/>
      <c r="G1131" s="225"/>
      <c r="H1131" s="227"/>
      <c r="I1131" s="254"/>
      <c r="J1131" s="255" t="e">
        <f>+VLOOKUP(I1131,Peligros_Aspectos!A:D,4,0)</f>
        <v>#N/A</v>
      </c>
      <c r="K1131" s="256" t="e">
        <f>+VLOOKUP(I1131,Peligros_Aspectos!A:D,2,0)</f>
        <v>#N/A</v>
      </c>
      <c r="L1131" s="257" t="e">
        <f>+VLOOKUP(I1131,Peligros_Aspectos!A:C,3,0)</f>
        <v>#N/A</v>
      </c>
      <c r="M1131" s="232"/>
      <c r="N1131" s="258"/>
      <c r="O1131" s="245" t="str">
        <f t="shared" si="87"/>
        <v/>
      </c>
      <c r="P1131" s="260"/>
      <c r="Q1131" s="260"/>
      <c r="R1131" s="260"/>
      <c r="S1131" s="260"/>
      <c r="T1131" s="260"/>
      <c r="U1131" s="258"/>
      <c r="V1131" s="264"/>
      <c r="W1131" s="264"/>
      <c r="X1131" s="260"/>
      <c r="Y1131" s="266"/>
      <c r="Z1131" s="245" t="str">
        <f t="shared" si="86"/>
        <v/>
      </c>
      <c r="AA1131" s="267"/>
      <c r="AB1131" s="245" t="str">
        <f t="array" ref="AB1131">_xlfn.IFS(AND(Z1131=1,P1131&lt;&gt;0),25,AND(Z1131=1,R1131&lt;&gt;0),21,AND(Z1131=1,U1131="ALTO"),16,AND(Z1131=1,U1131="BAJO"),11,AND(Z1131=1,V1131&lt;&gt;0),2,AND(Z1131=2,P1131&lt;&gt;0),25,AND(Z1131=2,R1131&lt;&gt;0),21,AND(Z1131=2,U1131="ALTO"),16,AND(Z1131=2,U1131="BAJO"),11,AND(Z1131=2,V1131&lt;&gt;0),4,AND(Z1131=3,P1131&lt;&gt;0),25,AND(Z1131=3,R1131&lt;&gt;0),21,AND(Z1131=3,U1131="ALTO"),16,AND(Z1131=3,U1131="BAJO"),12,AND(Z1131=3,V1131&lt;&gt;0),5,AND(Z1131=4,P1131&lt;&gt;0),25,AND(Z1131=4,R1131&lt;&gt;0),13,AND(Z1131=4,U1131="ALTO"),16,AND(Z1131=4,U1131="BAJO"),14,AND(Z1131=4,V1131&lt;&gt;0),7,AND(Z1131=5,P1131&lt;&gt;0),25,AND(Z1131=5,R1131&lt;&gt;0),21,AND(Z1131=5,U1131="ALTO"),16,AND(Z1131=5,U1131="BAJO"),12,AND(Z1131=5,V1131&lt;&gt;0),8,AND(Z1131=6,P1131&lt;&gt;0),25,AND(Z1131=6,R1131&lt;&gt;0),21,AND(Z1131=6,U1131="ALTO"),20,AND(Z1131=6,U1131="BAJO"),17,AND(Z1131=6,V1131&lt;&gt;0),6,AND(Z1131=7,P1131&lt;&gt;0),25,AND(Z1131=7,R1131&lt;&gt;0),23,AND(Z1131=7,U1131="ALTO"),16,AND(Z1131=7,U1131="BAJO"),11,AND(Z1131=7,V1131&lt;&gt;0),7,AND(Z1131=8,P1131&lt;&gt;0),25,AND(Z1131=8,R1131&lt;&gt;0),21,AND(Z1131=8,U1131="ALTO"),16,AND(Z1131=8,U1131="BAJO"),12,AND(Z1131=8,V1131&lt;&gt;0),8,AND(Z1131=9,P1131&lt;&gt;0),25,AND(Z1131=9,R1131&lt;&gt;0),21,AND(Z1131=9,U1131="ALTO"),20,AND(Z1131=9,U1131="BAJO"),17,AND(Z1131=9,V1131&lt;&gt;0),13,AND(Z1131=10,P1131&lt;&gt;0),25,AND(Z1131=10,R1131&lt;&gt;0),22,AND(Z1131=10,U1131="ALTO"),21,AND(Z1131=10,U1131="BAJO"),18,AND(Z1131=10,V1131&lt;&gt;0),18,AND(Z1131=11,P1131&lt;&gt;0),25,AND(Z1131=11,R1131&lt;&gt;0),23,AND(Z1131=11,U1131="ALTO"),20,AND(Z1131=11,U1131="BAJO"),16,AND(Z1131=11,V1131&lt;&gt;0),11,AND(Z1131=12,P1131&lt;&gt;0),25,AND(Z1131=12,R1131&lt;&gt;0),23,AND(Z1131=12,U1131="ALTO"),20,AND(Z1131=12,U1131="BAJO"),16,AND(Z1131=12,V1131&lt;&gt;0),12,AND(Z1131=13,P1131&lt;&gt;0),25,AND(Z1131=13,R1131&lt;&gt;0),21,AND(Z1131=13,U1131="ALTO"),20,AND(Z1131=13,U1131="BAJO"),17,AND(Z1131=13,V1131&lt;&gt;0),17,AND(Z1131=14,P1131&lt;&gt;0),25,AND(Z1131=14,R1131&lt;&gt;0),24,AND(Z1131=14,U1131="ALTO"),23,AND(Z1131=14,U1131="BAJO"),21,AND(Z1131=14,V1131&lt;&gt;0),18,AND(Z1131=15,P1131&lt;&gt;0),25,AND(Z1131=15,R1131&lt;&gt;0),24,AND(Z1131=15,U1131="ALTO"),22,AND(Z1131=15,U1131="BAJO"),19,AND(Z1131=15,V1131&lt;&gt;0),19,AND(Z1131=16,P1131&lt;&gt;0),25,AND(Z1131=16,R1131&lt;&gt;0),23,AND(Z1131=16,U1131="ALTO"),23,AND(Z1131=16,U1131="BAJO"),23,AND(Z1131=16,V1131&lt;&gt;0),20,AND(Z1131=17,P1131&lt;&gt;0),25,AND(Z1131=17,R1131&lt;&gt;0),24,AND(Z1131=17,U1131="ALTO"),23,AND(Z1131=17,U1131="BAJO"),21,AND(Z1131=17,V1131&lt;&gt;0),20,AND(Z1131=18,P1131&lt;&gt;0),25,AND(Z1131=18,R1131&lt;&gt;0),24,AND(Z1131=18,U1131="ALTO"),23,AND(Z1131=18,U1131="BAJO"),22,AND(Z1131=18,V1131&lt;&gt;0),21,AND(Z1131=19,P1131&lt;&gt;0),25,AND(Z1131=19,R1131&lt;&gt;0),25,AND(Z1131=19,U1131="ALTO"),24,AND(Z1131=19,U1131="BAJO"),22,AND(Z1131=19,V1131&lt;&gt;0),22,AND(Z1131&lt;&gt;0,X1131&lt;&gt;0),Z1131,TRUE,"FALSO")</f>
        <v>FALSO</v>
      </c>
      <c r="AC1131" s="222"/>
      <c r="AD1131" s="222"/>
      <c r="AE1131" s="36"/>
      <c r="AF1131" s="37"/>
      <c r="AG1131" s="37"/>
      <c r="AH1131" s="25"/>
      <c r="AI1131" s="25"/>
      <c r="AJ1131" s="25"/>
      <c r="AK1131" s="25"/>
      <c r="AL1131" s="25"/>
      <c r="AM1131" s="25"/>
      <c r="AN1131" s="25"/>
      <c r="AO1131" s="35"/>
      <c r="AP1131" s="25"/>
      <c r="AQ1131" s="35"/>
      <c r="AR1131" s="25"/>
      <c r="AS1131" s="35"/>
      <c r="AT1131" s="25"/>
      <c r="AU1131" s="35"/>
      <c r="AV1131" s="25"/>
      <c r="AW1131" s="35"/>
      <c r="AX1131" s="25"/>
    </row>
    <row r="1132" spans="1:50" ht="26.25">
      <c r="A1132" s="285"/>
      <c r="B1132" s="381"/>
      <c r="C1132" s="379"/>
      <c r="D1132" s="378"/>
      <c r="E1132" s="252"/>
      <c r="F1132" s="253"/>
      <c r="G1132" s="225"/>
      <c r="H1132" s="227"/>
      <c r="I1132" s="254"/>
      <c r="J1132" s="255" t="e">
        <f>+VLOOKUP(I1132,Peligros_Aspectos!A:D,4,0)</f>
        <v>#N/A</v>
      </c>
      <c r="K1132" s="256" t="e">
        <f>+VLOOKUP(I1132,Peligros_Aspectos!A:D,2,0)</f>
        <v>#N/A</v>
      </c>
      <c r="L1132" s="257" t="e">
        <f>+VLOOKUP(I1132,Peligros_Aspectos!A:C,3,0)</f>
        <v>#N/A</v>
      </c>
      <c r="M1132" s="232"/>
      <c r="N1132" s="258"/>
      <c r="O1132" s="245" t="str">
        <f t="shared" si="87"/>
        <v/>
      </c>
      <c r="P1132" s="260"/>
      <c r="Q1132" s="260"/>
      <c r="R1132" s="260"/>
      <c r="S1132" s="260"/>
      <c r="T1132" s="260"/>
      <c r="U1132" s="258"/>
      <c r="V1132" s="264"/>
      <c r="W1132" s="264"/>
      <c r="X1132" s="260"/>
      <c r="Y1132" s="266"/>
      <c r="Z1132" s="245" t="str">
        <f t="shared" si="86"/>
        <v/>
      </c>
      <c r="AA1132" s="267"/>
      <c r="AB1132" s="245" t="str">
        <f t="array" ref="AB1132">_xlfn.IFS(AND(Z1132=1,P1132&lt;&gt;0),25,AND(Z1132=1,R1132&lt;&gt;0),21,AND(Z1132=1,U1132="ALTO"),16,AND(Z1132=1,U1132="BAJO"),11,AND(Z1132=1,V1132&lt;&gt;0),2,AND(Z1132=2,P1132&lt;&gt;0),25,AND(Z1132=2,R1132&lt;&gt;0),21,AND(Z1132=2,U1132="ALTO"),16,AND(Z1132=2,U1132="BAJO"),11,AND(Z1132=2,V1132&lt;&gt;0),4,AND(Z1132=3,P1132&lt;&gt;0),25,AND(Z1132=3,R1132&lt;&gt;0),21,AND(Z1132=3,U1132="ALTO"),16,AND(Z1132=3,U1132="BAJO"),12,AND(Z1132=3,V1132&lt;&gt;0),5,AND(Z1132=4,P1132&lt;&gt;0),25,AND(Z1132=4,R1132&lt;&gt;0),13,AND(Z1132=4,U1132="ALTO"),16,AND(Z1132=4,U1132="BAJO"),14,AND(Z1132=4,V1132&lt;&gt;0),7,AND(Z1132=5,P1132&lt;&gt;0),25,AND(Z1132=5,R1132&lt;&gt;0),21,AND(Z1132=5,U1132="ALTO"),16,AND(Z1132=5,U1132="BAJO"),12,AND(Z1132=5,V1132&lt;&gt;0),8,AND(Z1132=6,P1132&lt;&gt;0),25,AND(Z1132=6,R1132&lt;&gt;0),21,AND(Z1132=6,U1132="ALTO"),20,AND(Z1132=6,U1132="BAJO"),17,AND(Z1132=6,V1132&lt;&gt;0),6,AND(Z1132=7,P1132&lt;&gt;0),25,AND(Z1132=7,R1132&lt;&gt;0),23,AND(Z1132=7,U1132="ALTO"),16,AND(Z1132=7,U1132="BAJO"),11,AND(Z1132=7,V1132&lt;&gt;0),7,AND(Z1132=8,P1132&lt;&gt;0),25,AND(Z1132=8,R1132&lt;&gt;0),21,AND(Z1132=8,U1132="ALTO"),16,AND(Z1132=8,U1132="BAJO"),12,AND(Z1132=8,V1132&lt;&gt;0),8,AND(Z1132=9,P1132&lt;&gt;0),25,AND(Z1132=9,R1132&lt;&gt;0),21,AND(Z1132=9,U1132="ALTO"),20,AND(Z1132=9,U1132="BAJO"),17,AND(Z1132=9,V1132&lt;&gt;0),13,AND(Z1132=10,P1132&lt;&gt;0),25,AND(Z1132=10,R1132&lt;&gt;0),22,AND(Z1132=10,U1132="ALTO"),21,AND(Z1132=10,U1132="BAJO"),18,AND(Z1132=10,V1132&lt;&gt;0),18,AND(Z1132=11,P1132&lt;&gt;0),25,AND(Z1132=11,R1132&lt;&gt;0),23,AND(Z1132=11,U1132="ALTO"),20,AND(Z1132=11,U1132="BAJO"),16,AND(Z1132=11,V1132&lt;&gt;0),11,AND(Z1132=12,P1132&lt;&gt;0),25,AND(Z1132=12,R1132&lt;&gt;0),23,AND(Z1132=12,U1132="ALTO"),20,AND(Z1132=12,U1132="BAJO"),16,AND(Z1132=12,V1132&lt;&gt;0),12,AND(Z1132=13,P1132&lt;&gt;0),25,AND(Z1132=13,R1132&lt;&gt;0),21,AND(Z1132=13,U1132="ALTO"),20,AND(Z1132=13,U1132="BAJO"),17,AND(Z1132=13,V1132&lt;&gt;0),17,AND(Z1132=14,P1132&lt;&gt;0),25,AND(Z1132=14,R1132&lt;&gt;0),24,AND(Z1132=14,U1132="ALTO"),23,AND(Z1132=14,U1132="BAJO"),21,AND(Z1132=14,V1132&lt;&gt;0),18,AND(Z1132=15,P1132&lt;&gt;0),25,AND(Z1132=15,R1132&lt;&gt;0),24,AND(Z1132=15,U1132="ALTO"),22,AND(Z1132=15,U1132="BAJO"),19,AND(Z1132=15,V1132&lt;&gt;0),19,AND(Z1132=16,P1132&lt;&gt;0),25,AND(Z1132=16,R1132&lt;&gt;0),23,AND(Z1132=16,U1132="ALTO"),23,AND(Z1132=16,U1132="BAJO"),23,AND(Z1132=16,V1132&lt;&gt;0),20,AND(Z1132=17,P1132&lt;&gt;0),25,AND(Z1132=17,R1132&lt;&gt;0),24,AND(Z1132=17,U1132="ALTO"),23,AND(Z1132=17,U1132="BAJO"),21,AND(Z1132=17,V1132&lt;&gt;0),20,AND(Z1132=18,P1132&lt;&gt;0),25,AND(Z1132=18,R1132&lt;&gt;0),24,AND(Z1132=18,U1132="ALTO"),23,AND(Z1132=18,U1132="BAJO"),22,AND(Z1132=18,V1132&lt;&gt;0),21,AND(Z1132=19,P1132&lt;&gt;0),25,AND(Z1132=19,R1132&lt;&gt;0),25,AND(Z1132=19,U1132="ALTO"),24,AND(Z1132=19,U1132="BAJO"),22,AND(Z1132=19,V1132&lt;&gt;0),22,AND(Z1132&lt;&gt;0,X1132&lt;&gt;0),Z1132,TRUE,"FALSO")</f>
        <v>FALSO</v>
      </c>
      <c r="AC1132" s="222"/>
      <c r="AD1132" s="222"/>
      <c r="AE1132" s="36"/>
      <c r="AF1132" s="37"/>
      <c r="AG1132" s="37"/>
      <c r="AH1132" s="25"/>
      <c r="AI1132" s="25"/>
      <c r="AJ1132" s="25"/>
      <c r="AK1132" s="25"/>
      <c r="AL1132" s="25"/>
      <c r="AM1132" s="25"/>
      <c r="AN1132" s="25"/>
      <c r="AO1132" s="35"/>
      <c r="AP1132" s="25"/>
      <c r="AQ1132" s="35"/>
      <c r="AR1132" s="25"/>
      <c r="AS1132" s="35"/>
      <c r="AT1132" s="25"/>
      <c r="AU1132" s="35"/>
      <c r="AV1132" s="25"/>
      <c r="AW1132" s="35"/>
      <c r="AX1132" s="25"/>
    </row>
    <row r="1133" spans="1:50" ht="26.25">
      <c r="A1133" s="285"/>
      <c r="B1133" s="381"/>
      <c r="C1133" s="379"/>
      <c r="D1133" s="378"/>
      <c r="E1133" s="252"/>
      <c r="F1133" s="253"/>
      <c r="G1133" s="225"/>
      <c r="H1133" s="227"/>
      <c r="I1133" s="254"/>
      <c r="J1133" s="255" t="e">
        <f>+VLOOKUP(I1133,Peligros_Aspectos!A:D,4,0)</f>
        <v>#N/A</v>
      </c>
      <c r="K1133" s="256" t="e">
        <f>+VLOOKUP(I1133,Peligros_Aspectos!A:D,2,0)</f>
        <v>#N/A</v>
      </c>
      <c r="L1133" s="257" t="e">
        <f>+VLOOKUP(I1133,Peligros_Aspectos!A:C,3,0)</f>
        <v>#N/A</v>
      </c>
      <c r="M1133" s="232"/>
      <c r="N1133" s="258"/>
      <c r="O1133" s="245" t="str">
        <f t="shared" si="87"/>
        <v/>
      </c>
      <c r="P1133" s="260"/>
      <c r="Q1133" s="260"/>
      <c r="R1133" s="260"/>
      <c r="S1133" s="260"/>
      <c r="T1133" s="260"/>
      <c r="U1133" s="258"/>
      <c r="V1133" s="264"/>
      <c r="W1133" s="264"/>
      <c r="X1133" s="260"/>
      <c r="Y1133" s="266"/>
      <c r="Z1133" s="245" t="str">
        <f t="shared" si="86"/>
        <v/>
      </c>
      <c r="AA1133" s="267"/>
      <c r="AB1133" s="245" t="str">
        <f t="array" ref="AB1133">_xlfn.IFS(AND(Z1133=1,P1133&lt;&gt;0),25,AND(Z1133=1,R1133&lt;&gt;0),21,AND(Z1133=1,U1133="ALTO"),16,AND(Z1133=1,U1133="BAJO"),11,AND(Z1133=1,V1133&lt;&gt;0),2,AND(Z1133=2,P1133&lt;&gt;0),25,AND(Z1133=2,R1133&lt;&gt;0),21,AND(Z1133=2,U1133="ALTO"),16,AND(Z1133=2,U1133="BAJO"),11,AND(Z1133=2,V1133&lt;&gt;0),4,AND(Z1133=3,P1133&lt;&gt;0),25,AND(Z1133=3,R1133&lt;&gt;0),21,AND(Z1133=3,U1133="ALTO"),16,AND(Z1133=3,U1133="BAJO"),12,AND(Z1133=3,V1133&lt;&gt;0),5,AND(Z1133=4,P1133&lt;&gt;0),25,AND(Z1133=4,R1133&lt;&gt;0),13,AND(Z1133=4,U1133="ALTO"),16,AND(Z1133=4,U1133="BAJO"),14,AND(Z1133=4,V1133&lt;&gt;0),7,AND(Z1133=5,P1133&lt;&gt;0),25,AND(Z1133=5,R1133&lt;&gt;0),21,AND(Z1133=5,U1133="ALTO"),16,AND(Z1133=5,U1133="BAJO"),12,AND(Z1133=5,V1133&lt;&gt;0),8,AND(Z1133=6,P1133&lt;&gt;0),25,AND(Z1133=6,R1133&lt;&gt;0),21,AND(Z1133=6,U1133="ALTO"),20,AND(Z1133=6,U1133="BAJO"),17,AND(Z1133=6,V1133&lt;&gt;0),6,AND(Z1133=7,P1133&lt;&gt;0),25,AND(Z1133=7,R1133&lt;&gt;0),23,AND(Z1133=7,U1133="ALTO"),16,AND(Z1133=7,U1133="BAJO"),11,AND(Z1133=7,V1133&lt;&gt;0),7,AND(Z1133=8,P1133&lt;&gt;0),25,AND(Z1133=8,R1133&lt;&gt;0),21,AND(Z1133=8,U1133="ALTO"),16,AND(Z1133=8,U1133="BAJO"),12,AND(Z1133=8,V1133&lt;&gt;0),8,AND(Z1133=9,P1133&lt;&gt;0),25,AND(Z1133=9,R1133&lt;&gt;0),21,AND(Z1133=9,U1133="ALTO"),20,AND(Z1133=9,U1133="BAJO"),17,AND(Z1133=9,V1133&lt;&gt;0),13,AND(Z1133=10,P1133&lt;&gt;0),25,AND(Z1133=10,R1133&lt;&gt;0),22,AND(Z1133=10,U1133="ALTO"),21,AND(Z1133=10,U1133="BAJO"),18,AND(Z1133=10,V1133&lt;&gt;0),18,AND(Z1133=11,P1133&lt;&gt;0),25,AND(Z1133=11,R1133&lt;&gt;0),23,AND(Z1133=11,U1133="ALTO"),20,AND(Z1133=11,U1133="BAJO"),16,AND(Z1133=11,V1133&lt;&gt;0),11,AND(Z1133=12,P1133&lt;&gt;0),25,AND(Z1133=12,R1133&lt;&gt;0),23,AND(Z1133=12,U1133="ALTO"),20,AND(Z1133=12,U1133="BAJO"),16,AND(Z1133=12,V1133&lt;&gt;0),12,AND(Z1133=13,P1133&lt;&gt;0),25,AND(Z1133=13,R1133&lt;&gt;0),21,AND(Z1133=13,U1133="ALTO"),20,AND(Z1133=13,U1133="BAJO"),17,AND(Z1133=13,V1133&lt;&gt;0),17,AND(Z1133=14,P1133&lt;&gt;0),25,AND(Z1133=14,R1133&lt;&gt;0),24,AND(Z1133=14,U1133="ALTO"),23,AND(Z1133=14,U1133="BAJO"),21,AND(Z1133=14,V1133&lt;&gt;0),18,AND(Z1133=15,P1133&lt;&gt;0),25,AND(Z1133=15,R1133&lt;&gt;0),24,AND(Z1133=15,U1133="ALTO"),22,AND(Z1133=15,U1133="BAJO"),19,AND(Z1133=15,V1133&lt;&gt;0),19,AND(Z1133=16,P1133&lt;&gt;0),25,AND(Z1133=16,R1133&lt;&gt;0),23,AND(Z1133=16,U1133="ALTO"),23,AND(Z1133=16,U1133="BAJO"),23,AND(Z1133=16,V1133&lt;&gt;0),20,AND(Z1133=17,P1133&lt;&gt;0),25,AND(Z1133=17,R1133&lt;&gt;0),24,AND(Z1133=17,U1133="ALTO"),23,AND(Z1133=17,U1133="BAJO"),21,AND(Z1133=17,V1133&lt;&gt;0),20,AND(Z1133=18,P1133&lt;&gt;0),25,AND(Z1133=18,R1133&lt;&gt;0),24,AND(Z1133=18,U1133="ALTO"),23,AND(Z1133=18,U1133="BAJO"),22,AND(Z1133=18,V1133&lt;&gt;0),21,AND(Z1133=19,P1133&lt;&gt;0),25,AND(Z1133=19,R1133&lt;&gt;0),25,AND(Z1133=19,U1133="ALTO"),24,AND(Z1133=19,U1133="BAJO"),22,AND(Z1133=19,V1133&lt;&gt;0),22,AND(Z1133&lt;&gt;0,X1133&lt;&gt;0),Z1133,TRUE,"FALSO")</f>
        <v>FALSO</v>
      </c>
      <c r="AC1133" s="222"/>
      <c r="AD1133" s="222"/>
      <c r="AE1133" s="36"/>
      <c r="AF1133" s="37"/>
      <c r="AG1133" s="37"/>
      <c r="AH1133" s="25"/>
      <c r="AI1133" s="25"/>
      <c r="AJ1133" s="25"/>
      <c r="AK1133" s="25"/>
      <c r="AL1133" s="25"/>
      <c r="AM1133" s="25"/>
      <c r="AN1133" s="25"/>
      <c r="AO1133" s="35"/>
      <c r="AP1133" s="25"/>
      <c r="AQ1133" s="35"/>
      <c r="AR1133" s="25"/>
      <c r="AS1133" s="35"/>
      <c r="AT1133" s="25"/>
      <c r="AU1133" s="35"/>
      <c r="AV1133" s="25"/>
      <c r="AW1133" s="35"/>
      <c r="AX1133" s="25"/>
    </row>
    <row r="1134" spans="1:50" ht="26.25">
      <c r="A1134" s="285"/>
      <c r="B1134" s="381"/>
      <c r="C1134" s="379"/>
      <c r="D1134" s="378"/>
      <c r="E1134" s="252"/>
      <c r="F1134" s="253"/>
      <c r="G1134" s="225"/>
      <c r="H1134" s="227"/>
      <c r="I1134" s="254"/>
      <c r="J1134" s="255" t="e">
        <f>+VLOOKUP(I1134,Peligros_Aspectos!A:D,4,0)</f>
        <v>#N/A</v>
      </c>
      <c r="K1134" s="256" t="e">
        <f>+VLOOKUP(I1134,Peligros_Aspectos!A:D,2,0)</f>
        <v>#N/A</v>
      </c>
      <c r="L1134" s="257" t="e">
        <f>+VLOOKUP(I1134,Peligros_Aspectos!A:C,3,0)</f>
        <v>#N/A</v>
      </c>
      <c r="M1134" s="232"/>
      <c r="N1134" s="258"/>
      <c r="O1134" s="245" t="str">
        <f t="shared" si="87"/>
        <v/>
      </c>
      <c r="P1134" s="260"/>
      <c r="Q1134" s="260"/>
      <c r="R1134" s="260"/>
      <c r="S1134" s="260"/>
      <c r="T1134" s="260"/>
      <c r="U1134" s="258"/>
      <c r="V1134" s="264"/>
      <c r="W1134" s="264"/>
      <c r="X1134" s="260"/>
      <c r="Y1134" s="266"/>
      <c r="Z1134" s="245" t="str">
        <f t="shared" si="86"/>
        <v/>
      </c>
      <c r="AA1134" s="267"/>
      <c r="AB1134" s="245" t="str">
        <f t="array" ref="AB1134">_xlfn.IFS(AND(Z1134=1,P1134&lt;&gt;0),25,AND(Z1134=1,R1134&lt;&gt;0),21,AND(Z1134=1,U1134="ALTO"),16,AND(Z1134=1,U1134="BAJO"),11,AND(Z1134=1,V1134&lt;&gt;0),2,AND(Z1134=2,P1134&lt;&gt;0),25,AND(Z1134=2,R1134&lt;&gt;0),21,AND(Z1134=2,U1134="ALTO"),16,AND(Z1134=2,U1134="BAJO"),11,AND(Z1134=2,V1134&lt;&gt;0),4,AND(Z1134=3,P1134&lt;&gt;0),25,AND(Z1134=3,R1134&lt;&gt;0),21,AND(Z1134=3,U1134="ALTO"),16,AND(Z1134=3,U1134="BAJO"),12,AND(Z1134=3,V1134&lt;&gt;0),5,AND(Z1134=4,P1134&lt;&gt;0),25,AND(Z1134=4,R1134&lt;&gt;0),13,AND(Z1134=4,U1134="ALTO"),16,AND(Z1134=4,U1134="BAJO"),14,AND(Z1134=4,V1134&lt;&gt;0),7,AND(Z1134=5,P1134&lt;&gt;0),25,AND(Z1134=5,R1134&lt;&gt;0),21,AND(Z1134=5,U1134="ALTO"),16,AND(Z1134=5,U1134="BAJO"),12,AND(Z1134=5,V1134&lt;&gt;0),8,AND(Z1134=6,P1134&lt;&gt;0),25,AND(Z1134=6,R1134&lt;&gt;0),21,AND(Z1134=6,U1134="ALTO"),20,AND(Z1134=6,U1134="BAJO"),17,AND(Z1134=6,V1134&lt;&gt;0),6,AND(Z1134=7,P1134&lt;&gt;0),25,AND(Z1134=7,R1134&lt;&gt;0),23,AND(Z1134=7,U1134="ALTO"),16,AND(Z1134=7,U1134="BAJO"),11,AND(Z1134=7,V1134&lt;&gt;0),7,AND(Z1134=8,P1134&lt;&gt;0),25,AND(Z1134=8,R1134&lt;&gt;0),21,AND(Z1134=8,U1134="ALTO"),16,AND(Z1134=8,U1134="BAJO"),12,AND(Z1134=8,V1134&lt;&gt;0),8,AND(Z1134=9,P1134&lt;&gt;0),25,AND(Z1134=9,R1134&lt;&gt;0),21,AND(Z1134=9,U1134="ALTO"),20,AND(Z1134=9,U1134="BAJO"),17,AND(Z1134=9,V1134&lt;&gt;0),13,AND(Z1134=10,P1134&lt;&gt;0),25,AND(Z1134=10,R1134&lt;&gt;0),22,AND(Z1134=10,U1134="ALTO"),21,AND(Z1134=10,U1134="BAJO"),18,AND(Z1134=10,V1134&lt;&gt;0),18,AND(Z1134=11,P1134&lt;&gt;0),25,AND(Z1134=11,R1134&lt;&gt;0),23,AND(Z1134=11,U1134="ALTO"),20,AND(Z1134=11,U1134="BAJO"),16,AND(Z1134=11,V1134&lt;&gt;0),11,AND(Z1134=12,P1134&lt;&gt;0),25,AND(Z1134=12,R1134&lt;&gt;0),23,AND(Z1134=12,U1134="ALTO"),20,AND(Z1134=12,U1134="BAJO"),16,AND(Z1134=12,V1134&lt;&gt;0),12,AND(Z1134=13,P1134&lt;&gt;0),25,AND(Z1134=13,R1134&lt;&gt;0),21,AND(Z1134=13,U1134="ALTO"),20,AND(Z1134=13,U1134="BAJO"),17,AND(Z1134=13,V1134&lt;&gt;0),17,AND(Z1134=14,P1134&lt;&gt;0),25,AND(Z1134=14,R1134&lt;&gt;0),24,AND(Z1134=14,U1134="ALTO"),23,AND(Z1134=14,U1134="BAJO"),21,AND(Z1134=14,V1134&lt;&gt;0),18,AND(Z1134=15,P1134&lt;&gt;0),25,AND(Z1134=15,R1134&lt;&gt;0),24,AND(Z1134=15,U1134="ALTO"),22,AND(Z1134=15,U1134="BAJO"),19,AND(Z1134=15,V1134&lt;&gt;0),19,AND(Z1134=16,P1134&lt;&gt;0),25,AND(Z1134=16,R1134&lt;&gt;0),23,AND(Z1134=16,U1134="ALTO"),23,AND(Z1134=16,U1134="BAJO"),23,AND(Z1134=16,V1134&lt;&gt;0),20,AND(Z1134=17,P1134&lt;&gt;0),25,AND(Z1134=17,R1134&lt;&gt;0),24,AND(Z1134=17,U1134="ALTO"),23,AND(Z1134=17,U1134="BAJO"),21,AND(Z1134=17,V1134&lt;&gt;0),20,AND(Z1134=18,P1134&lt;&gt;0),25,AND(Z1134=18,R1134&lt;&gt;0),24,AND(Z1134=18,U1134="ALTO"),23,AND(Z1134=18,U1134="BAJO"),22,AND(Z1134=18,V1134&lt;&gt;0),21,AND(Z1134=19,P1134&lt;&gt;0),25,AND(Z1134=19,R1134&lt;&gt;0),25,AND(Z1134=19,U1134="ALTO"),24,AND(Z1134=19,U1134="BAJO"),22,AND(Z1134=19,V1134&lt;&gt;0),22,AND(Z1134&lt;&gt;0,X1134&lt;&gt;0),Z1134,TRUE,"FALSO")</f>
        <v>FALSO</v>
      </c>
      <c r="AC1134" s="222"/>
      <c r="AD1134" s="222"/>
      <c r="AE1134" s="36"/>
      <c r="AF1134" s="37"/>
      <c r="AG1134" s="37"/>
      <c r="AH1134" s="25"/>
      <c r="AI1134" s="25"/>
      <c r="AJ1134" s="25"/>
      <c r="AK1134" s="25"/>
      <c r="AL1134" s="25"/>
      <c r="AM1134" s="25"/>
      <c r="AN1134" s="25"/>
      <c r="AO1134" s="35"/>
      <c r="AP1134" s="25"/>
      <c r="AQ1134" s="35"/>
      <c r="AR1134" s="25"/>
      <c r="AS1134" s="35"/>
      <c r="AT1134" s="25"/>
      <c r="AU1134" s="35"/>
      <c r="AV1134" s="25"/>
      <c r="AW1134" s="35"/>
      <c r="AX1134" s="25"/>
    </row>
    <row r="1135" spans="1:50" ht="26.25">
      <c r="A1135" s="285"/>
      <c r="B1135" s="381"/>
      <c r="C1135" s="379"/>
      <c r="D1135" s="378"/>
      <c r="E1135" s="252"/>
      <c r="F1135" s="253"/>
      <c r="G1135" s="225"/>
      <c r="H1135" s="227"/>
      <c r="I1135" s="254"/>
      <c r="J1135" s="255" t="e">
        <f>+VLOOKUP(I1135,Peligros_Aspectos!A:D,4,0)</f>
        <v>#N/A</v>
      </c>
      <c r="K1135" s="256" t="e">
        <f>+VLOOKUP(I1135,Peligros_Aspectos!A:D,2,0)</f>
        <v>#N/A</v>
      </c>
      <c r="L1135" s="257" t="e">
        <f>+VLOOKUP(I1135,Peligros_Aspectos!A:C,3,0)</f>
        <v>#N/A</v>
      </c>
      <c r="M1135" s="232"/>
      <c r="N1135" s="258"/>
      <c r="O1135" s="245" t="str">
        <f t="shared" si="87"/>
        <v/>
      </c>
      <c r="P1135" s="260"/>
      <c r="Q1135" s="260"/>
      <c r="R1135" s="260"/>
      <c r="S1135" s="260"/>
      <c r="T1135" s="260"/>
      <c r="U1135" s="258"/>
      <c r="V1135" s="265"/>
      <c r="W1135" s="264"/>
      <c r="X1135" s="260"/>
      <c r="Y1135" s="266"/>
      <c r="Z1135" s="245" t="str">
        <f t="shared" si="86"/>
        <v/>
      </c>
      <c r="AA1135" s="267"/>
      <c r="AB1135" s="245" t="str">
        <f t="array" ref="AB1135">_xlfn.IFS(AND(Z1135=1,P1135&lt;&gt;0),25,AND(Z1135=1,R1135&lt;&gt;0),21,AND(Z1135=1,U1135="ALTO"),16,AND(Z1135=1,U1135="BAJO"),11,AND(Z1135=1,V1135&lt;&gt;0),2,AND(Z1135=2,P1135&lt;&gt;0),25,AND(Z1135=2,R1135&lt;&gt;0),21,AND(Z1135=2,U1135="ALTO"),16,AND(Z1135=2,U1135="BAJO"),11,AND(Z1135=2,V1135&lt;&gt;0),4,AND(Z1135=3,P1135&lt;&gt;0),25,AND(Z1135=3,R1135&lt;&gt;0),21,AND(Z1135=3,U1135="ALTO"),16,AND(Z1135=3,U1135="BAJO"),12,AND(Z1135=3,V1135&lt;&gt;0),5,AND(Z1135=4,P1135&lt;&gt;0),25,AND(Z1135=4,R1135&lt;&gt;0),13,AND(Z1135=4,U1135="ALTO"),16,AND(Z1135=4,U1135="BAJO"),14,AND(Z1135=4,V1135&lt;&gt;0),7,AND(Z1135=5,P1135&lt;&gt;0),25,AND(Z1135=5,R1135&lt;&gt;0),21,AND(Z1135=5,U1135="ALTO"),16,AND(Z1135=5,U1135="BAJO"),12,AND(Z1135=5,V1135&lt;&gt;0),8,AND(Z1135=6,P1135&lt;&gt;0),25,AND(Z1135=6,R1135&lt;&gt;0),21,AND(Z1135=6,U1135="ALTO"),20,AND(Z1135=6,U1135="BAJO"),17,AND(Z1135=6,V1135&lt;&gt;0),6,AND(Z1135=7,P1135&lt;&gt;0),25,AND(Z1135=7,R1135&lt;&gt;0),23,AND(Z1135=7,U1135="ALTO"),16,AND(Z1135=7,U1135="BAJO"),11,AND(Z1135=7,V1135&lt;&gt;0),7,AND(Z1135=8,P1135&lt;&gt;0),25,AND(Z1135=8,R1135&lt;&gt;0),21,AND(Z1135=8,U1135="ALTO"),16,AND(Z1135=8,U1135="BAJO"),12,AND(Z1135=8,V1135&lt;&gt;0),8,AND(Z1135=9,P1135&lt;&gt;0),25,AND(Z1135=9,R1135&lt;&gt;0),21,AND(Z1135=9,U1135="ALTO"),20,AND(Z1135=9,U1135="BAJO"),17,AND(Z1135=9,V1135&lt;&gt;0),13,AND(Z1135=10,P1135&lt;&gt;0),25,AND(Z1135=10,R1135&lt;&gt;0),22,AND(Z1135=10,U1135="ALTO"),21,AND(Z1135=10,U1135="BAJO"),18,AND(Z1135=10,V1135&lt;&gt;0),18,AND(Z1135=11,P1135&lt;&gt;0),25,AND(Z1135=11,R1135&lt;&gt;0),23,AND(Z1135=11,U1135="ALTO"),20,AND(Z1135=11,U1135="BAJO"),16,AND(Z1135=11,V1135&lt;&gt;0),11,AND(Z1135=12,P1135&lt;&gt;0),25,AND(Z1135=12,R1135&lt;&gt;0),23,AND(Z1135=12,U1135="ALTO"),20,AND(Z1135=12,U1135="BAJO"),16,AND(Z1135=12,V1135&lt;&gt;0),12,AND(Z1135=13,P1135&lt;&gt;0),25,AND(Z1135=13,R1135&lt;&gt;0),21,AND(Z1135=13,U1135="ALTO"),20,AND(Z1135=13,U1135="BAJO"),17,AND(Z1135=13,V1135&lt;&gt;0),17,AND(Z1135=14,P1135&lt;&gt;0),25,AND(Z1135=14,R1135&lt;&gt;0),24,AND(Z1135=14,U1135="ALTO"),23,AND(Z1135=14,U1135="BAJO"),21,AND(Z1135=14,V1135&lt;&gt;0),18,AND(Z1135=15,P1135&lt;&gt;0),25,AND(Z1135=15,R1135&lt;&gt;0),24,AND(Z1135=15,U1135="ALTO"),22,AND(Z1135=15,U1135="BAJO"),19,AND(Z1135=15,V1135&lt;&gt;0),19,AND(Z1135=16,P1135&lt;&gt;0),25,AND(Z1135=16,R1135&lt;&gt;0),23,AND(Z1135=16,U1135="ALTO"),23,AND(Z1135=16,U1135="BAJO"),23,AND(Z1135=16,V1135&lt;&gt;0),20,AND(Z1135=17,P1135&lt;&gt;0),25,AND(Z1135=17,R1135&lt;&gt;0),24,AND(Z1135=17,U1135="ALTO"),23,AND(Z1135=17,U1135="BAJO"),21,AND(Z1135=17,V1135&lt;&gt;0),20,AND(Z1135=18,P1135&lt;&gt;0),25,AND(Z1135=18,R1135&lt;&gt;0),24,AND(Z1135=18,U1135="ALTO"),23,AND(Z1135=18,U1135="BAJO"),22,AND(Z1135=18,V1135&lt;&gt;0),21,AND(Z1135=19,P1135&lt;&gt;0),25,AND(Z1135=19,R1135&lt;&gt;0),25,AND(Z1135=19,U1135="ALTO"),24,AND(Z1135=19,U1135="BAJO"),22,AND(Z1135=19,V1135&lt;&gt;0),22,AND(Z1135&lt;&gt;0,X1135&lt;&gt;0),Z1135,TRUE,"FALSO")</f>
        <v>FALSO</v>
      </c>
      <c r="AC1135" s="222"/>
      <c r="AD1135" s="222"/>
      <c r="AE1135" s="36"/>
      <c r="AF1135" s="37"/>
      <c r="AG1135" s="37"/>
      <c r="AH1135" s="25"/>
      <c r="AI1135" s="25"/>
      <c r="AJ1135" s="25"/>
      <c r="AK1135" s="25"/>
      <c r="AL1135" s="25"/>
      <c r="AM1135" s="25"/>
      <c r="AN1135" s="25"/>
      <c r="AO1135" s="35"/>
      <c r="AP1135" s="25"/>
      <c r="AQ1135" s="35"/>
      <c r="AR1135" s="25"/>
      <c r="AS1135" s="35"/>
      <c r="AT1135" s="25"/>
      <c r="AU1135" s="35"/>
      <c r="AV1135" s="25"/>
      <c r="AW1135" s="35"/>
      <c r="AX1135" s="25"/>
    </row>
    <row r="1136" spans="1:50" ht="26.25">
      <c r="A1136" s="285"/>
      <c r="B1136" s="381"/>
      <c r="C1136" s="379"/>
      <c r="D1136" s="378"/>
      <c r="E1136" s="252"/>
      <c r="F1136" s="253"/>
      <c r="G1136" s="225"/>
      <c r="H1136" s="227"/>
      <c r="I1136" s="254"/>
      <c r="J1136" s="255" t="e">
        <f>+VLOOKUP(I1136,Peligros_Aspectos!A:D,4,0)</f>
        <v>#N/A</v>
      </c>
      <c r="K1136" s="256" t="e">
        <f>+VLOOKUP(I1136,Peligros_Aspectos!A:D,2,0)</f>
        <v>#N/A</v>
      </c>
      <c r="L1136" s="257" t="e">
        <f>+VLOOKUP(I1136,Peligros_Aspectos!A:C,3,0)</f>
        <v>#N/A</v>
      </c>
      <c r="M1136" s="232"/>
      <c r="N1136" s="258"/>
      <c r="O1136" s="245" t="str">
        <f t="shared" si="87"/>
        <v/>
      </c>
      <c r="P1136" s="260"/>
      <c r="Q1136" s="260"/>
      <c r="R1136" s="260"/>
      <c r="S1136" s="260"/>
      <c r="T1136" s="260"/>
      <c r="U1136" s="258"/>
      <c r="V1136" s="264"/>
      <c r="W1136" s="264"/>
      <c r="X1136" s="260"/>
      <c r="Y1136" s="266"/>
      <c r="Z1136" s="245" t="str">
        <f t="shared" si="86"/>
        <v/>
      </c>
      <c r="AA1136" s="267"/>
      <c r="AB1136" s="245" t="str">
        <f t="array" ref="AB1136">_xlfn.IFS(AND(Z1136=1,P1136&lt;&gt;0),25,AND(Z1136=1,R1136&lt;&gt;0),21,AND(Z1136=1,U1136="ALTO"),16,AND(Z1136=1,U1136="BAJO"),11,AND(Z1136=1,V1136&lt;&gt;0),2,AND(Z1136=2,P1136&lt;&gt;0),25,AND(Z1136=2,R1136&lt;&gt;0),21,AND(Z1136=2,U1136="ALTO"),16,AND(Z1136=2,U1136="BAJO"),11,AND(Z1136=2,V1136&lt;&gt;0),4,AND(Z1136=3,P1136&lt;&gt;0),25,AND(Z1136=3,R1136&lt;&gt;0),21,AND(Z1136=3,U1136="ALTO"),16,AND(Z1136=3,U1136="BAJO"),12,AND(Z1136=3,V1136&lt;&gt;0),5,AND(Z1136=4,P1136&lt;&gt;0),25,AND(Z1136=4,R1136&lt;&gt;0),13,AND(Z1136=4,U1136="ALTO"),16,AND(Z1136=4,U1136="BAJO"),14,AND(Z1136=4,V1136&lt;&gt;0),7,AND(Z1136=5,P1136&lt;&gt;0),25,AND(Z1136=5,R1136&lt;&gt;0),21,AND(Z1136=5,U1136="ALTO"),16,AND(Z1136=5,U1136="BAJO"),12,AND(Z1136=5,V1136&lt;&gt;0),8,AND(Z1136=6,P1136&lt;&gt;0),25,AND(Z1136=6,R1136&lt;&gt;0),21,AND(Z1136=6,U1136="ALTO"),20,AND(Z1136=6,U1136="BAJO"),17,AND(Z1136=6,V1136&lt;&gt;0),6,AND(Z1136=7,P1136&lt;&gt;0),25,AND(Z1136=7,R1136&lt;&gt;0),23,AND(Z1136=7,U1136="ALTO"),16,AND(Z1136=7,U1136="BAJO"),11,AND(Z1136=7,V1136&lt;&gt;0),7,AND(Z1136=8,P1136&lt;&gt;0),25,AND(Z1136=8,R1136&lt;&gt;0),21,AND(Z1136=8,U1136="ALTO"),16,AND(Z1136=8,U1136="BAJO"),12,AND(Z1136=8,V1136&lt;&gt;0),8,AND(Z1136=9,P1136&lt;&gt;0),25,AND(Z1136=9,R1136&lt;&gt;0),21,AND(Z1136=9,U1136="ALTO"),20,AND(Z1136=9,U1136="BAJO"),17,AND(Z1136=9,V1136&lt;&gt;0),13,AND(Z1136=10,P1136&lt;&gt;0),25,AND(Z1136=10,R1136&lt;&gt;0),22,AND(Z1136=10,U1136="ALTO"),21,AND(Z1136=10,U1136="BAJO"),18,AND(Z1136=10,V1136&lt;&gt;0),18,AND(Z1136=11,P1136&lt;&gt;0),25,AND(Z1136=11,R1136&lt;&gt;0),23,AND(Z1136=11,U1136="ALTO"),20,AND(Z1136=11,U1136="BAJO"),16,AND(Z1136=11,V1136&lt;&gt;0),11,AND(Z1136=12,P1136&lt;&gt;0),25,AND(Z1136=12,R1136&lt;&gt;0),23,AND(Z1136=12,U1136="ALTO"),20,AND(Z1136=12,U1136="BAJO"),16,AND(Z1136=12,V1136&lt;&gt;0),12,AND(Z1136=13,P1136&lt;&gt;0),25,AND(Z1136=13,R1136&lt;&gt;0),21,AND(Z1136=13,U1136="ALTO"),20,AND(Z1136=13,U1136="BAJO"),17,AND(Z1136=13,V1136&lt;&gt;0),17,AND(Z1136=14,P1136&lt;&gt;0),25,AND(Z1136=14,R1136&lt;&gt;0),24,AND(Z1136=14,U1136="ALTO"),23,AND(Z1136=14,U1136="BAJO"),21,AND(Z1136=14,V1136&lt;&gt;0),18,AND(Z1136=15,P1136&lt;&gt;0),25,AND(Z1136=15,R1136&lt;&gt;0),24,AND(Z1136=15,U1136="ALTO"),22,AND(Z1136=15,U1136="BAJO"),19,AND(Z1136=15,V1136&lt;&gt;0),19,AND(Z1136=16,P1136&lt;&gt;0),25,AND(Z1136=16,R1136&lt;&gt;0),23,AND(Z1136=16,U1136="ALTO"),23,AND(Z1136=16,U1136="BAJO"),23,AND(Z1136=16,V1136&lt;&gt;0),20,AND(Z1136=17,P1136&lt;&gt;0),25,AND(Z1136=17,R1136&lt;&gt;0),24,AND(Z1136=17,U1136="ALTO"),23,AND(Z1136=17,U1136="BAJO"),21,AND(Z1136=17,V1136&lt;&gt;0),20,AND(Z1136=18,P1136&lt;&gt;0),25,AND(Z1136=18,R1136&lt;&gt;0),24,AND(Z1136=18,U1136="ALTO"),23,AND(Z1136=18,U1136="BAJO"),22,AND(Z1136=18,V1136&lt;&gt;0),21,AND(Z1136=19,P1136&lt;&gt;0),25,AND(Z1136=19,R1136&lt;&gt;0),25,AND(Z1136=19,U1136="ALTO"),24,AND(Z1136=19,U1136="BAJO"),22,AND(Z1136=19,V1136&lt;&gt;0),22,AND(Z1136&lt;&gt;0,X1136&lt;&gt;0),Z1136,TRUE,"FALSO")</f>
        <v>FALSO</v>
      </c>
      <c r="AC1136" s="222"/>
      <c r="AD1136" s="222"/>
      <c r="AE1136" s="36"/>
      <c r="AF1136" s="37"/>
      <c r="AG1136" s="37"/>
      <c r="AH1136" s="25"/>
      <c r="AI1136" s="25"/>
      <c r="AJ1136" s="25"/>
      <c r="AK1136" s="25"/>
      <c r="AL1136" s="25"/>
      <c r="AM1136" s="25"/>
      <c r="AN1136" s="25"/>
      <c r="AO1136" s="35"/>
      <c r="AP1136" s="25"/>
      <c r="AQ1136" s="35"/>
      <c r="AR1136" s="25"/>
      <c r="AS1136" s="35"/>
      <c r="AT1136" s="25"/>
      <c r="AU1136" s="35"/>
      <c r="AV1136" s="25"/>
      <c r="AW1136" s="35"/>
      <c r="AX1136" s="25"/>
    </row>
    <row r="1137" spans="1:50" ht="26.25">
      <c r="A1137" s="285"/>
      <c r="B1137" s="381"/>
      <c r="C1137" s="379"/>
      <c r="D1137" s="378"/>
      <c r="E1137" s="252"/>
      <c r="F1137" s="253"/>
      <c r="G1137" s="225"/>
      <c r="H1137" s="227"/>
      <c r="I1137" s="254"/>
      <c r="J1137" s="255" t="e">
        <f>+VLOOKUP(I1137,Peligros_Aspectos!A:D,4,0)</f>
        <v>#N/A</v>
      </c>
      <c r="K1137" s="256" t="e">
        <f>+VLOOKUP(I1137,Peligros_Aspectos!A:D,2,0)</f>
        <v>#N/A</v>
      </c>
      <c r="L1137" s="257" t="e">
        <f>+VLOOKUP(I1137,Peligros_Aspectos!A:C,3,0)</f>
        <v>#N/A</v>
      </c>
      <c r="M1137" s="232"/>
      <c r="N1137" s="258"/>
      <c r="O1137" s="245" t="str">
        <f t="shared" si="87"/>
        <v/>
      </c>
      <c r="P1137" s="260"/>
      <c r="Q1137" s="260"/>
      <c r="R1137" s="260"/>
      <c r="S1137" s="260"/>
      <c r="T1137" s="260"/>
      <c r="U1137" s="258"/>
      <c r="V1137" s="265"/>
      <c r="W1137" s="264"/>
      <c r="X1137" s="260"/>
      <c r="Y1137" s="266"/>
      <c r="Z1137" s="245" t="str">
        <f t="shared" si="86"/>
        <v/>
      </c>
      <c r="AA1137" s="267"/>
      <c r="AB1137" s="245" t="str">
        <f t="array" ref="AB1137">_xlfn.IFS(AND(Z1137=1,P1137&lt;&gt;0),25,AND(Z1137=1,R1137&lt;&gt;0),21,AND(Z1137=1,U1137="ALTO"),16,AND(Z1137=1,U1137="BAJO"),11,AND(Z1137=1,V1137&lt;&gt;0),2,AND(Z1137=2,P1137&lt;&gt;0),25,AND(Z1137=2,R1137&lt;&gt;0),21,AND(Z1137=2,U1137="ALTO"),16,AND(Z1137=2,U1137="BAJO"),11,AND(Z1137=2,V1137&lt;&gt;0),4,AND(Z1137=3,P1137&lt;&gt;0),25,AND(Z1137=3,R1137&lt;&gt;0),21,AND(Z1137=3,U1137="ALTO"),16,AND(Z1137=3,U1137="BAJO"),12,AND(Z1137=3,V1137&lt;&gt;0),5,AND(Z1137=4,P1137&lt;&gt;0),25,AND(Z1137=4,R1137&lt;&gt;0),13,AND(Z1137=4,U1137="ALTO"),16,AND(Z1137=4,U1137="BAJO"),14,AND(Z1137=4,V1137&lt;&gt;0),7,AND(Z1137=5,P1137&lt;&gt;0),25,AND(Z1137=5,R1137&lt;&gt;0),21,AND(Z1137=5,U1137="ALTO"),16,AND(Z1137=5,U1137="BAJO"),12,AND(Z1137=5,V1137&lt;&gt;0),8,AND(Z1137=6,P1137&lt;&gt;0),25,AND(Z1137=6,R1137&lt;&gt;0),21,AND(Z1137=6,U1137="ALTO"),20,AND(Z1137=6,U1137="BAJO"),17,AND(Z1137=6,V1137&lt;&gt;0),6,AND(Z1137=7,P1137&lt;&gt;0),25,AND(Z1137=7,R1137&lt;&gt;0),23,AND(Z1137=7,U1137="ALTO"),16,AND(Z1137=7,U1137="BAJO"),11,AND(Z1137=7,V1137&lt;&gt;0),7,AND(Z1137=8,P1137&lt;&gt;0),25,AND(Z1137=8,R1137&lt;&gt;0),21,AND(Z1137=8,U1137="ALTO"),16,AND(Z1137=8,U1137="BAJO"),12,AND(Z1137=8,V1137&lt;&gt;0),8,AND(Z1137=9,P1137&lt;&gt;0),25,AND(Z1137=9,R1137&lt;&gt;0),21,AND(Z1137=9,U1137="ALTO"),20,AND(Z1137=9,U1137="BAJO"),17,AND(Z1137=9,V1137&lt;&gt;0),13,AND(Z1137=10,P1137&lt;&gt;0),25,AND(Z1137=10,R1137&lt;&gt;0),22,AND(Z1137=10,U1137="ALTO"),21,AND(Z1137=10,U1137="BAJO"),18,AND(Z1137=10,V1137&lt;&gt;0),18,AND(Z1137=11,P1137&lt;&gt;0),25,AND(Z1137=11,R1137&lt;&gt;0),23,AND(Z1137=11,U1137="ALTO"),20,AND(Z1137=11,U1137="BAJO"),16,AND(Z1137=11,V1137&lt;&gt;0),11,AND(Z1137=12,P1137&lt;&gt;0),25,AND(Z1137=12,R1137&lt;&gt;0),23,AND(Z1137=12,U1137="ALTO"),20,AND(Z1137=12,U1137="BAJO"),16,AND(Z1137=12,V1137&lt;&gt;0),12,AND(Z1137=13,P1137&lt;&gt;0),25,AND(Z1137=13,R1137&lt;&gt;0),21,AND(Z1137=13,U1137="ALTO"),20,AND(Z1137=13,U1137="BAJO"),17,AND(Z1137=13,V1137&lt;&gt;0),17,AND(Z1137=14,P1137&lt;&gt;0),25,AND(Z1137=14,R1137&lt;&gt;0),24,AND(Z1137=14,U1137="ALTO"),23,AND(Z1137=14,U1137="BAJO"),21,AND(Z1137=14,V1137&lt;&gt;0),18,AND(Z1137=15,P1137&lt;&gt;0),25,AND(Z1137=15,R1137&lt;&gt;0),24,AND(Z1137=15,U1137="ALTO"),22,AND(Z1137=15,U1137="BAJO"),19,AND(Z1137=15,V1137&lt;&gt;0),19,AND(Z1137=16,P1137&lt;&gt;0),25,AND(Z1137=16,R1137&lt;&gt;0),23,AND(Z1137=16,U1137="ALTO"),23,AND(Z1137=16,U1137="BAJO"),23,AND(Z1137=16,V1137&lt;&gt;0),20,AND(Z1137=17,P1137&lt;&gt;0),25,AND(Z1137=17,R1137&lt;&gt;0),24,AND(Z1137=17,U1137="ALTO"),23,AND(Z1137=17,U1137="BAJO"),21,AND(Z1137=17,V1137&lt;&gt;0),20,AND(Z1137=18,P1137&lt;&gt;0),25,AND(Z1137=18,R1137&lt;&gt;0),24,AND(Z1137=18,U1137="ALTO"),23,AND(Z1137=18,U1137="BAJO"),22,AND(Z1137=18,V1137&lt;&gt;0),21,AND(Z1137=19,P1137&lt;&gt;0),25,AND(Z1137=19,R1137&lt;&gt;0),25,AND(Z1137=19,U1137="ALTO"),24,AND(Z1137=19,U1137="BAJO"),22,AND(Z1137=19,V1137&lt;&gt;0),22,AND(Z1137&lt;&gt;0,X1137&lt;&gt;0),Z1137,TRUE,"FALSO")</f>
        <v>FALSO</v>
      </c>
      <c r="AC1137" s="222"/>
      <c r="AD1137" s="222"/>
      <c r="AE1137" s="36"/>
      <c r="AF1137" s="37"/>
      <c r="AG1137" s="37"/>
      <c r="AH1137" s="25"/>
      <c r="AI1137" s="25"/>
      <c r="AJ1137" s="25"/>
      <c r="AK1137" s="25"/>
      <c r="AL1137" s="25"/>
      <c r="AM1137" s="25"/>
      <c r="AN1137" s="25"/>
      <c r="AO1137" s="35"/>
      <c r="AP1137" s="25"/>
      <c r="AQ1137" s="35"/>
      <c r="AR1137" s="25"/>
      <c r="AS1137" s="35"/>
      <c r="AT1137" s="25"/>
      <c r="AU1137" s="35"/>
      <c r="AV1137" s="25"/>
      <c r="AW1137" s="35"/>
      <c r="AX1137" s="25"/>
    </row>
    <row r="1138" spans="1:50" ht="26.25">
      <c r="A1138" s="285"/>
      <c r="B1138" s="381"/>
      <c r="C1138" s="379"/>
      <c r="D1138" s="378"/>
      <c r="E1138" s="252"/>
      <c r="F1138" s="253"/>
      <c r="G1138" s="225"/>
      <c r="H1138" s="227"/>
      <c r="I1138" s="254"/>
      <c r="J1138" s="255" t="e">
        <f>+VLOOKUP(I1138,Peligros_Aspectos!A:D,4,0)</f>
        <v>#N/A</v>
      </c>
      <c r="K1138" s="256" t="e">
        <f>+VLOOKUP(I1138,Peligros_Aspectos!A:D,2,0)</f>
        <v>#N/A</v>
      </c>
      <c r="L1138" s="257" t="e">
        <f>+VLOOKUP(I1138,Peligros_Aspectos!A:C,3,0)</f>
        <v>#N/A</v>
      </c>
      <c r="M1138" s="232"/>
      <c r="N1138" s="258"/>
      <c r="O1138" s="245" t="str">
        <f t="shared" si="87"/>
        <v/>
      </c>
      <c r="P1138" s="260"/>
      <c r="Q1138" s="260"/>
      <c r="R1138" s="260"/>
      <c r="S1138" s="260"/>
      <c r="T1138" s="260"/>
      <c r="U1138" s="258"/>
      <c r="V1138" s="264"/>
      <c r="W1138" s="264"/>
      <c r="X1138" s="260"/>
      <c r="Y1138" s="266"/>
      <c r="Z1138" s="245" t="str">
        <f t="shared" si="86"/>
        <v/>
      </c>
      <c r="AA1138" s="267"/>
      <c r="AB1138" s="245" t="str">
        <f t="array" ref="AB1138">_xlfn.IFS(AND(Z1138=1,P1138&lt;&gt;0),25,AND(Z1138=1,R1138&lt;&gt;0),21,AND(Z1138=1,U1138="ALTO"),16,AND(Z1138=1,U1138="BAJO"),11,AND(Z1138=1,V1138&lt;&gt;0),2,AND(Z1138=2,P1138&lt;&gt;0),25,AND(Z1138=2,R1138&lt;&gt;0),21,AND(Z1138=2,U1138="ALTO"),16,AND(Z1138=2,U1138="BAJO"),11,AND(Z1138=2,V1138&lt;&gt;0),4,AND(Z1138=3,P1138&lt;&gt;0),25,AND(Z1138=3,R1138&lt;&gt;0),21,AND(Z1138=3,U1138="ALTO"),16,AND(Z1138=3,U1138="BAJO"),12,AND(Z1138=3,V1138&lt;&gt;0),5,AND(Z1138=4,P1138&lt;&gt;0),25,AND(Z1138=4,R1138&lt;&gt;0),13,AND(Z1138=4,U1138="ALTO"),16,AND(Z1138=4,U1138="BAJO"),14,AND(Z1138=4,V1138&lt;&gt;0),7,AND(Z1138=5,P1138&lt;&gt;0),25,AND(Z1138=5,R1138&lt;&gt;0),21,AND(Z1138=5,U1138="ALTO"),16,AND(Z1138=5,U1138="BAJO"),12,AND(Z1138=5,V1138&lt;&gt;0),8,AND(Z1138=6,P1138&lt;&gt;0),25,AND(Z1138=6,R1138&lt;&gt;0),21,AND(Z1138=6,U1138="ALTO"),20,AND(Z1138=6,U1138="BAJO"),17,AND(Z1138=6,V1138&lt;&gt;0),6,AND(Z1138=7,P1138&lt;&gt;0),25,AND(Z1138=7,R1138&lt;&gt;0),23,AND(Z1138=7,U1138="ALTO"),16,AND(Z1138=7,U1138="BAJO"),11,AND(Z1138=7,V1138&lt;&gt;0),7,AND(Z1138=8,P1138&lt;&gt;0),25,AND(Z1138=8,R1138&lt;&gt;0),21,AND(Z1138=8,U1138="ALTO"),16,AND(Z1138=8,U1138="BAJO"),12,AND(Z1138=8,V1138&lt;&gt;0),8,AND(Z1138=9,P1138&lt;&gt;0),25,AND(Z1138=9,R1138&lt;&gt;0),21,AND(Z1138=9,U1138="ALTO"),20,AND(Z1138=9,U1138="BAJO"),17,AND(Z1138=9,V1138&lt;&gt;0),13,AND(Z1138=10,P1138&lt;&gt;0),25,AND(Z1138=10,R1138&lt;&gt;0),22,AND(Z1138=10,U1138="ALTO"),21,AND(Z1138=10,U1138="BAJO"),18,AND(Z1138=10,V1138&lt;&gt;0),18,AND(Z1138=11,P1138&lt;&gt;0),25,AND(Z1138=11,R1138&lt;&gt;0),23,AND(Z1138=11,U1138="ALTO"),20,AND(Z1138=11,U1138="BAJO"),16,AND(Z1138=11,V1138&lt;&gt;0),11,AND(Z1138=12,P1138&lt;&gt;0),25,AND(Z1138=12,R1138&lt;&gt;0),23,AND(Z1138=12,U1138="ALTO"),20,AND(Z1138=12,U1138="BAJO"),16,AND(Z1138=12,V1138&lt;&gt;0),12,AND(Z1138=13,P1138&lt;&gt;0),25,AND(Z1138=13,R1138&lt;&gt;0),21,AND(Z1138=13,U1138="ALTO"),20,AND(Z1138=13,U1138="BAJO"),17,AND(Z1138=13,V1138&lt;&gt;0),17,AND(Z1138=14,P1138&lt;&gt;0),25,AND(Z1138=14,R1138&lt;&gt;0),24,AND(Z1138=14,U1138="ALTO"),23,AND(Z1138=14,U1138="BAJO"),21,AND(Z1138=14,V1138&lt;&gt;0),18,AND(Z1138=15,P1138&lt;&gt;0),25,AND(Z1138=15,R1138&lt;&gt;0),24,AND(Z1138=15,U1138="ALTO"),22,AND(Z1138=15,U1138="BAJO"),19,AND(Z1138=15,V1138&lt;&gt;0),19,AND(Z1138=16,P1138&lt;&gt;0),25,AND(Z1138=16,R1138&lt;&gt;0),23,AND(Z1138=16,U1138="ALTO"),23,AND(Z1138=16,U1138="BAJO"),23,AND(Z1138=16,V1138&lt;&gt;0),20,AND(Z1138=17,P1138&lt;&gt;0),25,AND(Z1138=17,R1138&lt;&gt;0),24,AND(Z1138=17,U1138="ALTO"),23,AND(Z1138=17,U1138="BAJO"),21,AND(Z1138=17,V1138&lt;&gt;0),20,AND(Z1138=18,P1138&lt;&gt;0),25,AND(Z1138=18,R1138&lt;&gt;0),24,AND(Z1138=18,U1138="ALTO"),23,AND(Z1138=18,U1138="BAJO"),22,AND(Z1138=18,V1138&lt;&gt;0),21,AND(Z1138=19,P1138&lt;&gt;0),25,AND(Z1138=19,R1138&lt;&gt;0),25,AND(Z1138=19,U1138="ALTO"),24,AND(Z1138=19,U1138="BAJO"),22,AND(Z1138=19,V1138&lt;&gt;0),22,AND(Z1138&lt;&gt;0,X1138&lt;&gt;0),Z1138,TRUE,"FALSO")</f>
        <v>FALSO</v>
      </c>
      <c r="AC1138" s="222"/>
      <c r="AD1138" s="222"/>
      <c r="AE1138" s="36"/>
      <c r="AF1138" s="37"/>
      <c r="AG1138" s="37"/>
      <c r="AH1138" s="25"/>
      <c r="AI1138" s="25"/>
      <c r="AJ1138" s="25"/>
      <c r="AK1138" s="25"/>
      <c r="AL1138" s="25"/>
      <c r="AM1138" s="25"/>
      <c r="AN1138" s="25"/>
      <c r="AO1138" s="35"/>
      <c r="AP1138" s="25"/>
      <c r="AQ1138" s="35"/>
      <c r="AR1138" s="25"/>
      <c r="AS1138" s="35"/>
      <c r="AT1138" s="25"/>
      <c r="AU1138" s="35"/>
      <c r="AV1138" s="25"/>
      <c r="AW1138" s="35"/>
      <c r="AX1138" s="25"/>
    </row>
    <row r="1139" spans="1:50" ht="26.25">
      <c r="A1139" s="285"/>
      <c r="B1139" s="381"/>
      <c r="C1139" s="379"/>
      <c r="D1139" s="378"/>
      <c r="E1139" s="252"/>
      <c r="F1139" s="253"/>
      <c r="G1139" s="225"/>
      <c r="H1139" s="227"/>
      <c r="I1139" s="254"/>
      <c r="J1139" s="255" t="e">
        <f>+VLOOKUP(I1139,Peligros_Aspectos!A:D,4,0)</f>
        <v>#N/A</v>
      </c>
      <c r="K1139" s="256" t="e">
        <f>+VLOOKUP(I1139,Peligros_Aspectos!A:D,2,0)</f>
        <v>#N/A</v>
      </c>
      <c r="L1139" s="257" t="e">
        <f>+VLOOKUP(I1139,Peligros_Aspectos!A:C,3,0)</f>
        <v>#N/A</v>
      </c>
      <c r="M1139" s="232"/>
      <c r="N1139" s="258"/>
      <c r="O1139" s="245" t="str">
        <f t="shared" si="87"/>
        <v/>
      </c>
      <c r="P1139" s="260"/>
      <c r="Q1139" s="260"/>
      <c r="R1139" s="260"/>
      <c r="S1139" s="260"/>
      <c r="T1139" s="260"/>
      <c r="U1139" s="258"/>
      <c r="V1139" s="264"/>
      <c r="W1139" s="264"/>
      <c r="X1139" s="260"/>
      <c r="Y1139" s="266"/>
      <c r="Z1139" s="245" t="str">
        <f t="shared" si="86"/>
        <v/>
      </c>
      <c r="AA1139" s="267"/>
      <c r="AB1139" s="245" t="str">
        <f t="array" ref="AB1139">_xlfn.IFS(AND(Z1139=1,P1139&lt;&gt;0),25,AND(Z1139=1,R1139&lt;&gt;0),21,AND(Z1139=1,U1139="ALTO"),16,AND(Z1139=1,U1139="BAJO"),11,AND(Z1139=1,V1139&lt;&gt;0),2,AND(Z1139=2,P1139&lt;&gt;0),25,AND(Z1139=2,R1139&lt;&gt;0),21,AND(Z1139=2,U1139="ALTO"),16,AND(Z1139=2,U1139="BAJO"),11,AND(Z1139=2,V1139&lt;&gt;0),4,AND(Z1139=3,P1139&lt;&gt;0),25,AND(Z1139=3,R1139&lt;&gt;0),21,AND(Z1139=3,U1139="ALTO"),16,AND(Z1139=3,U1139="BAJO"),12,AND(Z1139=3,V1139&lt;&gt;0),5,AND(Z1139=4,P1139&lt;&gt;0),25,AND(Z1139=4,R1139&lt;&gt;0),13,AND(Z1139=4,U1139="ALTO"),16,AND(Z1139=4,U1139="BAJO"),14,AND(Z1139=4,V1139&lt;&gt;0),7,AND(Z1139=5,P1139&lt;&gt;0),25,AND(Z1139=5,R1139&lt;&gt;0),21,AND(Z1139=5,U1139="ALTO"),16,AND(Z1139=5,U1139="BAJO"),12,AND(Z1139=5,V1139&lt;&gt;0),8,AND(Z1139=6,P1139&lt;&gt;0),25,AND(Z1139=6,R1139&lt;&gt;0),21,AND(Z1139=6,U1139="ALTO"),20,AND(Z1139=6,U1139="BAJO"),17,AND(Z1139=6,V1139&lt;&gt;0),6,AND(Z1139=7,P1139&lt;&gt;0),25,AND(Z1139=7,R1139&lt;&gt;0),23,AND(Z1139=7,U1139="ALTO"),16,AND(Z1139=7,U1139="BAJO"),11,AND(Z1139=7,V1139&lt;&gt;0),7,AND(Z1139=8,P1139&lt;&gt;0),25,AND(Z1139=8,R1139&lt;&gt;0),21,AND(Z1139=8,U1139="ALTO"),16,AND(Z1139=8,U1139="BAJO"),12,AND(Z1139=8,V1139&lt;&gt;0),8,AND(Z1139=9,P1139&lt;&gt;0),25,AND(Z1139=9,R1139&lt;&gt;0),21,AND(Z1139=9,U1139="ALTO"),20,AND(Z1139=9,U1139="BAJO"),17,AND(Z1139=9,V1139&lt;&gt;0),13,AND(Z1139=10,P1139&lt;&gt;0),25,AND(Z1139=10,R1139&lt;&gt;0),22,AND(Z1139=10,U1139="ALTO"),21,AND(Z1139=10,U1139="BAJO"),18,AND(Z1139=10,V1139&lt;&gt;0),18,AND(Z1139=11,P1139&lt;&gt;0),25,AND(Z1139=11,R1139&lt;&gt;0),23,AND(Z1139=11,U1139="ALTO"),20,AND(Z1139=11,U1139="BAJO"),16,AND(Z1139=11,V1139&lt;&gt;0),11,AND(Z1139=12,P1139&lt;&gt;0),25,AND(Z1139=12,R1139&lt;&gt;0),23,AND(Z1139=12,U1139="ALTO"),20,AND(Z1139=12,U1139="BAJO"),16,AND(Z1139=12,V1139&lt;&gt;0),12,AND(Z1139=13,P1139&lt;&gt;0),25,AND(Z1139=13,R1139&lt;&gt;0),21,AND(Z1139=13,U1139="ALTO"),20,AND(Z1139=13,U1139="BAJO"),17,AND(Z1139=13,V1139&lt;&gt;0),17,AND(Z1139=14,P1139&lt;&gt;0),25,AND(Z1139=14,R1139&lt;&gt;0),24,AND(Z1139=14,U1139="ALTO"),23,AND(Z1139=14,U1139="BAJO"),21,AND(Z1139=14,V1139&lt;&gt;0),18,AND(Z1139=15,P1139&lt;&gt;0),25,AND(Z1139=15,R1139&lt;&gt;0),24,AND(Z1139=15,U1139="ALTO"),22,AND(Z1139=15,U1139="BAJO"),19,AND(Z1139=15,V1139&lt;&gt;0),19,AND(Z1139=16,P1139&lt;&gt;0),25,AND(Z1139=16,R1139&lt;&gt;0),23,AND(Z1139=16,U1139="ALTO"),23,AND(Z1139=16,U1139="BAJO"),23,AND(Z1139=16,V1139&lt;&gt;0),20,AND(Z1139=17,P1139&lt;&gt;0),25,AND(Z1139=17,R1139&lt;&gt;0),24,AND(Z1139=17,U1139="ALTO"),23,AND(Z1139=17,U1139="BAJO"),21,AND(Z1139=17,V1139&lt;&gt;0),20,AND(Z1139=18,P1139&lt;&gt;0),25,AND(Z1139=18,R1139&lt;&gt;0),24,AND(Z1139=18,U1139="ALTO"),23,AND(Z1139=18,U1139="BAJO"),22,AND(Z1139=18,V1139&lt;&gt;0),21,AND(Z1139=19,P1139&lt;&gt;0),25,AND(Z1139=19,R1139&lt;&gt;0),25,AND(Z1139=19,U1139="ALTO"),24,AND(Z1139=19,U1139="BAJO"),22,AND(Z1139=19,V1139&lt;&gt;0),22,AND(Z1139&lt;&gt;0,X1139&lt;&gt;0),Z1139,TRUE,"FALSO")</f>
        <v>FALSO</v>
      </c>
      <c r="AC1139" s="222"/>
      <c r="AD1139" s="222"/>
      <c r="AE1139" s="36"/>
      <c r="AF1139" s="37"/>
      <c r="AG1139" s="37"/>
      <c r="AH1139" s="25"/>
      <c r="AI1139" s="25"/>
      <c r="AJ1139" s="25"/>
      <c r="AK1139" s="25"/>
      <c r="AL1139" s="25"/>
      <c r="AM1139" s="25"/>
      <c r="AN1139" s="25"/>
      <c r="AO1139" s="35"/>
      <c r="AP1139" s="25"/>
      <c r="AQ1139" s="35"/>
      <c r="AR1139" s="25"/>
      <c r="AS1139" s="35"/>
      <c r="AT1139" s="25"/>
      <c r="AU1139" s="35"/>
      <c r="AV1139" s="25"/>
      <c r="AW1139" s="35"/>
      <c r="AX1139" s="25"/>
    </row>
    <row r="1140" spans="1:50" ht="26.25">
      <c r="A1140" s="285"/>
      <c r="B1140" s="381"/>
      <c r="C1140" s="379"/>
      <c r="D1140" s="378"/>
      <c r="E1140" s="252"/>
      <c r="F1140" s="253"/>
      <c r="G1140" s="225"/>
      <c r="H1140" s="227"/>
      <c r="I1140" s="254"/>
      <c r="J1140" s="255" t="e">
        <f>+VLOOKUP(I1140,Peligros_Aspectos!A:D,4,0)</f>
        <v>#N/A</v>
      </c>
      <c r="K1140" s="256" t="e">
        <f>+VLOOKUP(I1140,Peligros_Aspectos!A:D,2,0)</f>
        <v>#N/A</v>
      </c>
      <c r="L1140" s="257" t="e">
        <f>+VLOOKUP(I1140,Peligros_Aspectos!A:C,3,0)</f>
        <v>#N/A</v>
      </c>
      <c r="M1140" s="232"/>
      <c r="N1140" s="258"/>
      <c r="O1140" s="245" t="str">
        <f t="shared" si="87"/>
        <v/>
      </c>
      <c r="P1140" s="260"/>
      <c r="Q1140" s="260"/>
      <c r="R1140" s="260"/>
      <c r="S1140" s="260"/>
      <c r="T1140" s="260"/>
      <c r="U1140" s="258"/>
      <c r="V1140" s="264"/>
      <c r="W1140" s="264"/>
      <c r="X1140" s="260"/>
      <c r="Y1140" s="266"/>
      <c r="Z1140" s="245" t="str">
        <f t="shared" si="86"/>
        <v/>
      </c>
      <c r="AA1140" s="267"/>
      <c r="AB1140" s="245" t="str">
        <f t="array" ref="AB1140">_xlfn.IFS(AND(Z1140=1,P1140&lt;&gt;0),25,AND(Z1140=1,R1140&lt;&gt;0),21,AND(Z1140=1,U1140="ALTO"),16,AND(Z1140=1,U1140="BAJO"),11,AND(Z1140=1,V1140&lt;&gt;0),2,AND(Z1140=2,P1140&lt;&gt;0),25,AND(Z1140=2,R1140&lt;&gt;0),21,AND(Z1140=2,U1140="ALTO"),16,AND(Z1140=2,U1140="BAJO"),11,AND(Z1140=2,V1140&lt;&gt;0),4,AND(Z1140=3,P1140&lt;&gt;0),25,AND(Z1140=3,R1140&lt;&gt;0),21,AND(Z1140=3,U1140="ALTO"),16,AND(Z1140=3,U1140="BAJO"),12,AND(Z1140=3,V1140&lt;&gt;0),5,AND(Z1140=4,P1140&lt;&gt;0),25,AND(Z1140=4,R1140&lt;&gt;0),13,AND(Z1140=4,U1140="ALTO"),16,AND(Z1140=4,U1140="BAJO"),14,AND(Z1140=4,V1140&lt;&gt;0),7,AND(Z1140=5,P1140&lt;&gt;0),25,AND(Z1140=5,R1140&lt;&gt;0),21,AND(Z1140=5,U1140="ALTO"),16,AND(Z1140=5,U1140="BAJO"),12,AND(Z1140=5,V1140&lt;&gt;0),8,AND(Z1140=6,P1140&lt;&gt;0),25,AND(Z1140=6,R1140&lt;&gt;0),21,AND(Z1140=6,U1140="ALTO"),20,AND(Z1140=6,U1140="BAJO"),17,AND(Z1140=6,V1140&lt;&gt;0),6,AND(Z1140=7,P1140&lt;&gt;0),25,AND(Z1140=7,R1140&lt;&gt;0),23,AND(Z1140=7,U1140="ALTO"),16,AND(Z1140=7,U1140="BAJO"),11,AND(Z1140=7,V1140&lt;&gt;0),7,AND(Z1140=8,P1140&lt;&gt;0),25,AND(Z1140=8,R1140&lt;&gt;0),21,AND(Z1140=8,U1140="ALTO"),16,AND(Z1140=8,U1140="BAJO"),12,AND(Z1140=8,V1140&lt;&gt;0),8,AND(Z1140=9,P1140&lt;&gt;0),25,AND(Z1140=9,R1140&lt;&gt;0),21,AND(Z1140=9,U1140="ALTO"),20,AND(Z1140=9,U1140="BAJO"),17,AND(Z1140=9,V1140&lt;&gt;0),13,AND(Z1140=10,P1140&lt;&gt;0),25,AND(Z1140=10,R1140&lt;&gt;0),22,AND(Z1140=10,U1140="ALTO"),21,AND(Z1140=10,U1140="BAJO"),18,AND(Z1140=10,V1140&lt;&gt;0),18,AND(Z1140=11,P1140&lt;&gt;0),25,AND(Z1140=11,R1140&lt;&gt;0),23,AND(Z1140=11,U1140="ALTO"),20,AND(Z1140=11,U1140="BAJO"),16,AND(Z1140=11,V1140&lt;&gt;0),11,AND(Z1140=12,P1140&lt;&gt;0),25,AND(Z1140=12,R1140&lt;&gt;0),23,AND(Z1140=12,U1140="ALTO"),20,AND(Z1140=12,U1140="BAJO"),16,AND(Z1140=12,V1140&lt;&gt;0),12,AND(Z1140=13,P1140&lt;&gt;0),25,AND(Z1140=13,R1140&lt;&gt;0),21,AND(Z1140=13,U1140="ALTO"),20,AND(Z1140=13,U1140="BAJO"),17,AND(Z1140=13,V1140&lt;&gt;0),17,AND(Z1140=14,P1140&lt;&gt;0),25,AND(Z1140=14,R1140&lt;&gt;0),24,AND(Z1140=14,U1140="ALTO"),23,AND(Z1140=14,U1140="BAJO"),21,AND(Z1140=14,V1140&lt;&gt;0),18,AND(Z1140=15,P1140&lt;&gt;0),25,AND(Z1140=15,R1140&lt;&gt;0),24,AND(Z1140=15,U1140="ALTO"),22,AND(Z1140=15,U1140="BAJO"),19,AND(Z1140=15,V1140&lt;&gt;0),19,AND(Z1140=16,P1140&lt;&gt;0),25,AND(Z1140=16,R1140&lt;&gt;0),23,AND(Z1140=16,U1140="ALTO"),23,AND(Z1140=16,U1140="BAJO"),23,AND(Z1140=16,V1140&lt;&gt;0),20,AND(Z1140=17,P1140&lt;&gt;0),25,AND(Z1140=17,R1140&lt;&gt;0),24,AND(Z1140=17,U1140="ALTO"),23,AND(Z1140=17,U1140="BAJO"),21,AND(Z1140=17,V1140&lt;&gt;0),20,AND(Z1140=18,P1140&lt;&gt;0),25,AND(Z1140=18,R1140&lt;&gt;0),24,AND(Z1140=18,U1140="ALTO"),23,AND(Z1140=18,U1140="BAJO"),22,AND(Z1140=18,V1140&lt;&gt;0),21,AND(Z1140=19,P1140&lt;&gt;0),25,AND(Z1140=19,R1140&lt;&gt;0),25,AND(Z1140=19,U1140="ALTO"),24,AND(Z1140=19,U1140="BAJO"),22,AND(Z1140=19,V1140&lt;&gt;0),22,AND(Z1140&lt;&gt;0,X1140&lt;&gt;0),Z1140,TRUE,"FALSO")</f>
        <v>FALSO</v>
      </c>
      <c r="AC1140" s="222"/>
      <c r="AD1140" s="222"/>
      <c r="AE1140" s="36"/>
      <c r="AF1140" s="37"/>
      <c r="AG1140" s="37"/>
      <c r="AH1140" s="25"/>
      <c r="AI1140" s="25"/>
      <c r="AJ1140" s="25"/>
      <c r="AK1140" s="25"/>
      <c r="AL1140" s="25"/>
      <c r="AM1140" s="25"/>
      <c r="AN1140" s="25"/>
      <c r="AO1140" s="35"/>
      <c r="AP1140" s="25"/>
      <c r="AQ1140" s="35"/>
      <c r="AR1140" s="25"/>
      <c r="AS1140" s="35"/>
      <c r="AT1140" s="25"/>
      <c r="AU1140" s="35"/>
      <c r="AV1140" s="25"/>
      <c r="AW1140" s="35"/>
      <c r="AX1140" s="25"/>
    </row>
    <row r="1141" spans="1:50" ht="26.25">
      <c r="A1141" s="285"/>
      <c r="B1141" s="381"/>
      <c r="C1141" s="379"/>
      <c r="D1141" s="378"/>
      <c r="E1141" s="252"/>
      <c r="F1141" s="253"/>
      <c r="G1141" s="225"/>
      <c r="H1141" s="227"/>
      <c r="I1141" s="254"/>
      <c r="J1141" s="255" t="e">
        <f>+VLOOKUP(I1141,Peligros_Aspectos!A:D,4,0)</f>
        <v>#N/A</v>
      </c>
      <c r="K1141" s="256" t="e">
        <f>+VLOOKUP(I1141,Peligros_Aspectos!A:D,2,0)</f>
        <v>#N/A</v>
      </c>
      <c r="L1141" s="257" t="e">
        <f>+VLOOKUP(I1141,Peligros_Aspectos!A:C,3,0)</f>
        <v>#N/A</v>
      </c>
      <c r="M1141" s="232"/>
      <c r="N1141" s="258"/>
      <c r="O1141" s="245" t="str">
        <f t="shared" si="87"/>
        <v/>
      </c>
      <c r="P1141" s="260"/>
      <c r="Q1141" s="260"/>
      <c r="R1141" s="260"/>
      <c r="S1141" s="260"/>
      <c r="T1141" s="260"/>
      <c r="U1141" s="258"/>
      <c r="V1141" s="264"/>
      <c r="W1141" s="264"/>
      <c r="X1141" s="260"/>
      <c r="Y1141" s="266"/>
      <c r="Z1141" s="245" t="str">
        <f t="shared" si="86"/>
        <v/>
      </c>
      <c r="AA1141" s="267"/>
      <c r="AB1141" s="245" t="str">
        <f t="array" ref="AB1141">_xlfn.IFS(AND(Z1141=1,P1141&lt;&gt;0),25,AND(Z1141=1,R1141&lt;&gt;0),21,AND(Z1141=1,U1141="ALTO"),16,AND(Z1141=1,U1141="BAJO"),11,AND(Z1141=1,V1141&lt;&gt;0),2,AND(Z1141=2,P1141&lt;&gt;0),25,AND(Z1141=2,R1141&lt;&gt;0),21,AND(Z1141=2,U1141="ALTO"),16,AND(Z1141=2,U1141="BAJO"),11,AND(Z1141=2,V1141&lt;&gt;0),4,AND(Z1141=3,P1141&lt;&gt;0),25,AND(Z1141=3,R1141&lt;&gt;0),21,AND(Z1141=3,U1141="ALTO"),16,AND(Z1141=3,U1141="BAJO"),12,AND(Z1141=3,V1141&lt;&gt;0),5,AND(Z1141=4,P1141&lt;&gt;0),25,AND(Z1141=4,R1141&lt;&gt;0),13,AND(Z1141=4,U1141="ALTO"),16,AND(Z1141=4,U1141="BAJO"),14,AND(Z1141=4,V1141&lt;&gt;0),7,AND(Z1141=5,P1141&lt;&gt;0),25,AND(Z1141=5,R1141&lt;&gt;0),21,AND(Z1141=5,U1141="ALTO"),16,AND(Z1141=5,U1141="BAJO"),12,AND(Z1141=5,V1141&lt;&gt;0),8,AND(Z1141=6,P1141&lt;&gt;0),25,AND(Z1141=6,R1141&lt;&gt;0),21,AND(Z1141=6,U1141="ALTO"),20,AND(Z1141=6,U1141="BAJO"),17,AND(Z1141=6,V1141&lt;&gt;0),6,AND(Z1141=7,P1141&lt;&gt;0),25,AND(Z1141=7,R1141&lt;&gt;0),23,AND(Z1141=7,U1141="ALTO"),16,AND(Z1141=7,U1141="BAJO"),11,AND(Z1141=7,V1141&lt;&gt;0),7,AND(Z1141=8,P1141&lt;&gt;0),25,AND(Z1141=8,R1141&lt;&gt;0),21,AND(Z1141=8,U1141="ALTO"),16,AND(Z1141=8,U1141="BAJO"),12,AND(Z1141=8,V1141&lt;&gt;0),8,AND(Z1141=9,P1141&lt;&gt;0),25,AND(Z1141=9,R1141&lt;&gt;0),21,AND(Z1141=9,U1141="ALTO"),20,AND(Z1141=9,U1141="BAJO"),17,AND(Z1141=9,V1141&lt;&gt;0),13,AND(Z1141=10,P1141&lt;&gt;0),25,AND(Z1141=10,R1141&lt;&gt;0),22,AND(Z1141=10,U1141="ALTO"),21,AND(Z1141=10,U1141="BAJO"),18,AND(Z1141=10,V1141&lt;&gt;0),18,AND(Z1141=11,P1141&lt;&gt;0),25,AND(Z1141=11,R1141&lt;&gt;0),23,AND(Z1141=11,U1141="ALTO"),20,AND(Z1141=11,U1141="BAJO"),16,AND(Z1141=11,V1141&lt;&gt;0),11,AND(Z1141=12,P1141&lt;&gt;0),25,AND(Z1141=12,R1141&lt;&gt;0),23,AND(Z1141=12,U1141="ALTO"),20,AND(Z1141=12,U1141="BAJO"),16,AND(Z1141=12,V1141&lt;&gt;0),12,AND(Z1141=13,P1141&lt;&gt;0),25,AND(Z1141=13,R1141&lt;&gt;0),21,AND(Z1141=13,U1141="ALTO"),20,AND(Z1141=13,U1141="BAJO"),17,AND(Z1141=13,V1141&lt;&gt;0),17,AND(Z1141=14,P1141&lt;&gt;0),25,AND(Z1141=14,R1141&lt;&gt;0),24,AND(Z1141=14,U1141="ALTO"),23,AND(Z1141=14,U1141="BAJO"),21,AND(Z1141=14,V1141&lt;&gt;0),18,AND(Z1141=15,P1141&lt;&gt;0),25,AND(Z1141=15,R1141&lt;&gt;0),24,AND(Z1141=15,U1141="ALTO"),22,AND(Z1141=15,U1141="BAJO"),19,AND(Z1141=15,V1141&lt;&gt;0),19,AND(Z1141=16,P1141&lt;&gt;0),25,AND(Z1141=16,R1141&lt;&gt;0),23,AND(Z1141=16,U1141="ALTO"),23,AND(Z1141=16,U1141="BAJO"),23,AND(Z1141=16,V1141&lt;&gt;0),20,AND(Z1141=17,P1141&lt;&gt;0),25,AND(Z1141=17,R1141&lt;&gt;0),24,AND(Z1141=17,U1141="ALTO"),23,AND(Z1141=17,U1141="BAJO"),21,AND(Z1141=17,V1141&lt;&gt;0),20,AND(Z1141=18,P1141&lt;&gt;0),25,AND(Z1141=18,R1141&lt;&gt;0),24,AND(Z1141=18,U1141="ALTO"),23,AND(Z1141=18,U1141="BAJO"),22,AND(Z1141=18,V1141&lt;&gt;0),21,AND(Z1141=19,P1141&lt;&gt;0),25,AND(Z1141=19,R1141&lt;&gt;0),25,AND(Z1141=19,U1141="ALTO"),24,AND(Z1141=19,U1141="BAJO"),22,AND(Z1141=19,V1141&lt;&gt;0),22,AND(Z1141&lt;&gt;0,X1141&lt;&gt;0),Z1141,TRUE,"FALSO")</f>
        <v>FALSO</v>
      </c>
      <c r="AC1141" s="222"/>
      <c r="AD1141" s="222"/>
      <c r="AE1141" s="36"/>
      <c r="AF1141" s="37"/>
      <c r="AG1141" s="37"/>
      <c r="AH1141" s="25"/>
      <c r="AI1141" s="25"/>
      <c r="AJ1141" s="25"/>
      <c r="AK1141" s="25"/>
      <c r="AL1141" s="25"/>
      <c r="AM1141" s="25"/>
      <c r="AN1141" s="25"/>
      <c r="AO1141" s="35"/>
      <c r="AP1141" s="25"/>
      <c r="AQ1141" s="35"/>
      <c r="AR1141" s="25"/>
      <c r="AS1141" s="35"/>
      <c r="AT1141" s="25"/>
      <c r="AU1141" s="35"/>
      <c r="AV1141" s="25"/>
      <c r="AW1141" s="35"/>
      <c r="AX1141" s="25"/>
    </row>
    <row r="1142" spans="1:50" ht="26.25">
      <c r="A1142" s="285"/>
      <c r="B1142" s="381"/>
      <c r="C1142" s="379"/>
      <c r="D1142" s="378"/>
      <c r="E1142" s="252"/>
      <c r="F1142" s="253"/>
      <c r="G1142" s="225"/>
      <c r="H1142" s="227"/>
      <c r="I1142" s="254"/>
      <c r="J1142" s="255" t="e">
        <f>+VLOOKUP(I1142,Peligros_Aspectos!A:D,4,0)</f>
        <v>#N/A</v>
      </c>
      <c r="K1142" s="256" t="e">
        <f>+VLOOKUP(I1142,Peligros_Aspectos!A:D,2,0)</f>
        <v>#N/A</v>
      </c>
      <c r="L1142" s="257" t="e">
        <f>+VLOOKUP(I1142,Peligros_Aspectos!A:C,3,0)</f>
        <v>#N/A</v>
      </c>
      <c r="M1142" s="232"/>
      <c r="N1142" s="258"/>
      <c r="O1142" s="245" t="str">
        <f t="shared" si="87"/>
        <v/>
      </c>
      <c r="P1142" s="260"/>
      <c r="Q1142" s="260"/>
      <c r="R1142" s="260"/>
      <c r="S1142" s="260"/>
      <c r="T1142" s="260"/>
      <c r="U1142" s="258"/>
      <c r="V1142" s="264"/>
      <c r="W1142" s="264"/>
      <c r="X1142" s="260"/>
      <c r="Y1142" s="266"/>
      <c r="Z1142" s="245" t="str">
        <f t="shared" si="86"/>
        <v/>
      </c>
      <c r="AA1142" s="267"/>
      <c r="AB1142" s="245" t="str">
        <f t="array" ref="AB1142">_xlfn.IFS(AND(Z1142=1,P1142&lt;&gt;0),25,AND(Z1142=1,R1142&lt;&gt;0),21,AND(Z1142=1,U1142="ALTO"),16,AND(Z1142=1,U1142="BAJO"),11,AND(Z1142=1,V1142&lt;&gt;0),2,AND(Z1142=2,P1142&lt;&gt;0),25,AND(Z1142=2,R1142&lt;&gt;0),21,AND(Z1142=2,U1142="ALTO"),16,AND(Z1142=2,U1142="BAJO"),11,AND(Z1142=2,V1142&lt;&gt;0),4,AND(Z1142=3,P1142&lt;&gt;0),25,AND(Z1142=3,R1142&lt;&gt;0),21,AND(Z1142=3,U1142="ALTO"),16,AND(Z1142=3,U1142="BAJO"),12,AND(Z1142=3,V1142&lt;&gt;0),5,AND(Z1142=4,P1142&lt;&gt;0),25,AND(Z1142=4,R1142&lt;&gt;0),13,AND(Z1142=4,U1142="ALTO"),16,AND(Z1142=4,U1142="BAJO"),14,AND(Z1142=4,V1142&lt;&gt;0),7,AND(Z1142=5,P1142&lt;&gt;0),25,AND(Z1142=5,R1142&lt;&gt;0),21,AND(Z1142=5,U1142="ALTO"),16,AND(Z1142=5,U1142="BAJO"),12,AND(Z1142=5,V1142&lt;&gt;0),8,AND(Z1142=6,P1142&lt;&gt;0),25,AND(Z1142=6,R1142&lt;&gt;0),21,AND(Z1142=6,U1142="ALTO"),20,AND(Z1142=6,U1142="BAJO"),17,AND(Z1142=6,V1142&lt;&gt;0),6,AND(Z1142=7,P1142&lt;&gt;0),25,AND(Z1142=7,R1142&lt;&gt;0),23,AND(Z1142=7,U1142="ALTO"),16,AND(Z1142=7,U1142="BAJO"),11,AND(Z1142=7,V1142&lt;&gt;0),7,AND(Z1142=8,P1142&lt;&gt;0),25,AND(Z1142=8,R1142&lt;&gt;0),21,AND(Z1142=8,U1142="ALTO"),16,AND(Z1142=8,U1142="BAJO"),12,AND(Z1142=8,V1142&lt;&gt;0),8,AND(Z1142=9,P1142&lt;&gt;0),25,AND(Z1142=9,R1142&lt;&gt;0),21,AND(Z1142=9,U1142="ALTO"),20,AND(Z1142=9,U1142="BAJO"),17,AND(Z1142=9,V1142&lt;&gt;0),13,AND(Z1142=10,P1142&lt;&gt;0),25,AND(Z1142=10,R1142&lt;&gt;0),22,AND(Z1142=10,U1142="ALTO"),21,AND(Z1142=10,U1142="BAJO"),18,AND(Z1142=10,V1142&lt;&gt;0),18,AND(Z1142=11,P1142&lt;&gt;0),25,AND(Z1142=11,R1142&lt;&gt;0),23,AND(Z1142=11,U1142="ALTO"),20,AND(Z1142=11,U1142="BAJO"),16,AND(Z1142=11,V1142&lt;&gt;0),11,AND(Z1142=12,P1142&lt;&gt;0),25,AND(Z1142=12,R1142&lt;&gt;0),23,AND(Z1142=12,U1142="ALTO"),20,AND(Z1142=12,U1142="BAJO"),16,AND(Z1142=12,V1142&lt;&gt;0),12,AND(Z1142=13,P1142&lt;&gt;0),25,AND(Z1142=13,R1142&lt;&gt;0),21,AND(Z1142=13,U1142="ALTO"),20,AND(Z1142=13,U1142="BAJO"),17,AND(Z1142=13,V1142&lt;&gt;0),17,AND(Z1142=14,P1142&lt;&gt;0),25,AND(Z1142=14,R1142&lt;&gt;0),24,AND(Z1142=14,U1142="ALTO"),23,AND(Z1142=14,U1142="BAJO"),21,AND(Z1142=14,V1142&lt;&gt;0),18,AND(Z1142=15,P1142&lt;&gt;0),25,AND(Z1142=15,R1142&lt;&gt;0),24,AND(Z1142=15,U1142="ALTO"),22,AND(Z1142=15,U1142="BAJO"),19,AND(Z1142=15,V1142&lt;&gt;0),19,AND(Z1142=16,P1142&lt;&gt;0),25,AND(Z1142=16,R1142&lt;&gt;0),23,AND(Z1142=16,U1142="ALTO"),23,AND(Z1142=16,U1142="BAJO"),23,AND(Z1142=16,V1142&lt;&gt;0),20,AND(Z1142=17,P1142&lt;&gt;0),25,AND(Z1142=17,R1142&lt;&gt;0),24,AND(Z1142=17,U1142="ALTO"),23,AND(Z1142=17,U1142="BAJO"),21,AND(Z1142=17,V1142&lt;&gt;0),20,AND(Z1142=18,P1142&lt;&gt;0),25,AND(Z1142=18,R1142&lt;&gt;0),24,AND(Z1142=18,U1142="ALTO"),23,AND(Z1142=18,U1142="BAJO"),22,AND(Z1142=18,V1142&lt;&gt;0),21,AND(Z1142=19,P1142&lt;&gt;0),25,AND(Z1142=19,R1142&lt;&gt;0),25,AND(Z1142=19,U1142="ALTO"),24,AND(Z1142=19,U1142="BAJO"),22,AND(Z1142=19,V1142&lt;&gt;0),22,AND(Z1142&lt;&gt;0,X1142&lt;&gt;0),Z1142,TRUE,"FALSO")</f>
        <v>FALSO</v>
      </c>
      <c r="AC1142" s="222"/>
      <c r="AD1142" s="222"/>
      <c r="AE1142" s="36"/>
      <c r="AF1142" s="37"/>
      <c r="AG1142" s="37"/>
      <c r="AH1142" s="25"/>
      <c r="AI1142" s="25"/>
      <c r="AJ1142" s="25"/>
      <c r="AK1142" s="25"/>
      <c r="AL1142" s="25"/>
      <c r="AM1142" s="25"/>
      <c r="AN1142" s="25"/>
      <c r="AO1142" s="35"/>
      <c r="AP1142" s="25"/>
      <c r="AQ1142" s="35"/>
      <c r="AR1142" s="25"/>
      <c r="AS1142" s="35"/>
      <c r="AT1142" s="25"/>
      <c r="AU1142" s="35"/>
      <c r="AV1142" s="25"/>
      <c r="AW1142" s="35"/>
      <c r="AX1142" s="25"/>
    </row>
    <row r="1143" spans="1:50" ht="26.25">
      <c r="A1143" s="285"/>
      <c r="B1143" s="381"/>
      <c r="C1143" s="379"/>
      <c r="D1143" s="378"/>
      <c r="E1143" s="252"/>
      <c r="F1143" s="253"/>
      <c r="G1143" s="225"/>
      <c r="H1143" s="227"/>
      <c r="I1143" s="254"/>
      <c r="J1143" s="255" t="e">
        <f>+VLOOKUP(I1143,Peligros_Aspectos!A:D,4,0)</f>
        <v>#N/A</v>
      </c>
      <c r="K1143" s="256" t="e">
        <f>+VLOOKUP(I1143,Peligros_Aspectos!A:D,2,0)</f>
        <v>#N/A</v>
      </c>
      <c r="L1143" s="257" t="e">
        <f>+VLOOKUP(I1143,Peligros_Aspectos!A:C,3,0)</f>
        <v>#N/A</v>
      </c>
      <c r="M1143" s="232"/>
      <c r="N1143" s="258"/>
      <c r="O1143" s="245" t="str">
        <f t="shared" si="87"/>
        <v/>
      </c>
      <c r="P1143" s="260"/>
      <c r="Q1143" s="260"/>
      <c r="R1143" s="260"/>
      <c r="S1143" s="260"/>
      <c r="T1143" s="260"/>
      <c r="U1143" s="258"/>
      <c r="V1143" s="264"/>
      <c r="W1143" s="264"/>
      <c r="X1143" s="260"/>
      <c r="Y1143" s="266"/>
      <c r="Z1143" s="245" t="str">
        <f t="shared" si="86"/>
        <v/>
      </c>
      <c r="AA1143" s="267"/>
      <c r="AB1143" s="245" t="str">
        <f t="array" ref="AB1143">_xlfn.IFS(AND(Z1143=1,P1143&lt;&gt;0),25,AND(Z1143=1,R1143&lt;&gt;0),21,AND(Z1143=1,U1143="ALTO"),16,AND(Z1143=1,U1143="BAJO"),11,AND(Z1143=1,V1143&lt;&gt;0),2,AND(Z1143=2,P1143&lt;&gt;0),25,AND(Z1143=2,R1143&lt;&gt;0),21,AND(Z1143=2,U1143="ALTO"),16,AND(Z1143=2,U1143="BAJO"),11,AND(Z1143=2,V1143&lt;&gt;0),4,AND(Z1143=3,P1143&lt;&gt;0),25,AND(Z1143=3,R1143&lt;&gt;0),21,AND(Z1143=3,U1143="ALTO"),16,AND(Z1143=3,U1143="BAJO"),12,AND(Z1143=3,V1143&lt;&gt;0),5,AND(Z1143=4,P1143&lt;&gt;0),25,AND(Z1143=4,R1143&lt;&gt;0),13,AND(Z1143=4,U1143="ALTO"),16,AND(Z1143=4,U1143="BAJO"),14,AND(Z1143=4,V1143&lt;&gt;0),7,AND(Z1143=5,P1143&lt;&gt;0),25,AND(Z1143=5,R1143&lt;&gt;0),21,AND(Z1143=5,U1143="ALTO"),16,AND(Z1143=5,U1143="BAJO"),12,AND(Z1143=5,V1143&lt;&gt;0),8,AND(Z1143=6,P1143&lt;&gt;0),25,AND(Z1143=6,R1143&lt;&gt;0),21,AND(Z1143=6,U1143="ALTO"),20,AND(Z1143=6,U1143="BAJO"),17,AND(Z1143=6,V1143&lt;&gt;0),6,AND(Z1143=7,P1143&lt;&gt;0),25,AND(Z1143=7,R1143&lt;&gt;0),23,AND(Z1143=7,U1143="ALTO"),16,AND(Z1143=7,U1143="BAJO"),11,AND(Z1143=7,V1143&lt;&gt;0),7,AND(Z1143=8,P1143&lt;&gt;0),25,AND(Z1143=8,R1143&lt;&gt;0),21,AND(Z1143=8,U1143="ALTO"),16,AND(Z1143=8,U1143="BAJO"),12,AND(Z1143=8,V1143&lt;&gt;0),8,AND(Z1143=9,P1143&lt;&gt;0),25,AND(Z1143=9,R1143&lt;&gt;0),21,AND(Z1143=9,U1143="ALTO"),20,AND(Z1143=9,U1143="BAJO"),17,AND(Z1143=9,V1143&lt;&gt;0),13,AND(Z1143=10,P1143&lt;&gt;0),25,AND(Z1143=10,R1143&lt;&gt;0),22,AND(Z1143=10,U1143="ALTO"),21,AND(Z1143=10,U1143="BAJO"),18,AND(Z1143=10,V1143&lt;&gt;0),18,AND(Z1143=11,P1143&lt;&gt;0),25,AND(Z1143=11,R1143&lt;&gt;0),23,AND(Z1143=11,U1143="ALTO"),20,AND(Z1143=11,U1143="BAJO"),16,AND(Z1143=11,V1143&lt;&gt;0),11,AND(Z1143=12,P1143&lt;&gt;0),25,AND(Z1143=12,R1143&lt;&gt;0),23,AND(Z1143=12,U1143="ALTO"),20,AND(Z1143=12,U1143="BAJO"),16,AND(Z1143=12,V1143&lt;&gt;0),12,AND(Z1143=13,P1143&lt;&gt;0),25,AND(Z1143=13,R1143&lt;&gt;0),21,AND(Z1143=13,U1143="ALTO"),20,AND(Z1143=13,U1143="BAJO"),17,AND(Z1143=13,V1143&lt;&gt;0),17,AND(Z1143=14,P1143&lt;&gt;0),25,AND(Z1143=14,R1143&lt;&gt;0),24,AND(Z1143=14,U1143="ALTO"),23,AND(Z1143=14,U1143="BAJO"),21,AND(Z1143=14,V1143&lt;&gt;0),18,AND(Z1143=15,P1143&lt;&gt;0),25,AND(Z1143=15,R1143&lt;&gt;0),24,AND(Z1143=15,U1143="ALTO"),22,AND(Z1143=15,U1143="BAJO"),19,AND(Z1143=15,V1143&lt;&gt;0),19,AND(Z1143=16,P1143&lt;&gt;0),25,AND(Z1143=16,R1143&lt;&gt;0),23,AND(Z1143=16,U1143="ALTO"),23,AND(Z1143=16,U1143="BAJO"),23,AND(Z1143=16,V1143&lt;&gt;0),20,AND(Z1143=17,P1143&lt;&gt;0),25,AND(Z1143=17,R1143&lt;&gt;0),24,AND(Z1143=17,U1143="ALTO"),23,AND(Z1143=17,U1143="BAJO"),21,AND(Z1143=17,V1143&lt;&gt;0),20,AND(Z1143=18,P1143&lt;&gt;0),25,AND(Z1143=18,R1143&lt;&gt;0),24,AND(Z1143=18,U1143="ALTO"),23,AND(Z1143=18,U1143="BAJO"),22,AND(Z1143=18,V1143&lt;&gt;0),21,AND(Z1143=19,P1143&lt;&gt;0),25,AND(Z1143=19,R1143&lt;&gt;0),25,AND(Z1143=19,U1143="ALTO"),24,AND(Z1143=19,U1143="BAJO"),22,AND(Z1143=19,V1143&lt;&gt;0),22,AND(Z1143&lt;&gt;0,X1143&lt;&gt;0),Z1143,TRUE,"FALSO")</f>
        <v>FALSO</v>
      </c>
      <c r="AC1143" s="222"/>
      <c r="AD1143" s="222"/>
      <c r="AE1143" s="36"/>
      <c r="AF1143" s="37"/>
      <c r="AG1143" s="37"/>
      <c r="AH1143" s="25"/>
      <c r="AI1143" s="25"/>
      <c r="AJ1143" s="25"/>
      <c r="AK1143" s="25"/>
      <c r="AL1143" s="25"/>
      <c r="AM1143" s="25"/>
      <c r="AN1143" s="25"/>
      <c r="AO1143" s="35"/>
      <c r="AP1143" s="25"/>
      <c r="AQ1143" s="35"/>
      <c r="AR1143" s="25"/>
      <c r="AS1143" s="35"/>
      <c r="AT1143" s="25"/>
      <c r="AU1143" s="35"/>
      <c r="AV1143" s="25"/>
      <c r="AW1143" s="35"/>
      <c r="AX1143" s="25"/>
    </row>
    <row r="1144" spans="1:50" ht="26.25">
      <c r="A1144" s="285"/>
      <c r="B1144" s="381"/>
      <c r="C1144" s="379"/>
      <c r="D1144" s="378"/>
      <c r="E1144" s="252"/>
      <c r="F1144" s="253"/>
      <c r="G1144" s="225"/>
      <c r="H1144" s="227"/>
      <c r="I1144" s="254"/>
      <c r="J1144" s="255" t="e">
        <f>+VLOOKUP(I1144,Peligros_Aspectos!A:D,4,0)</f>
        <v>#N/A</v>
      </c>
      <c r="K1144" s="256" t="e">
        <f>+VLOOKUP(I1144,Peligros_Aspectos!A:D,2,0)</f>
        <v>#N/A</v>
      </c>
      <c r="L1144" s="257" t="e">
        <f>+VLOOKUP(I1144,Peligros_Aspectos!A:C,3,0)</f>
        <v>#N/A</v>
      </c>
      <c r="M1144" s="232"/>
      <c r="N1144" s="258"/>
      <c r="O1144" s="245" t="str">
        <f t="shared" si="87"/>
        <v/>
      </c>
      <c r="P1144" s="260"/>
      <c r="Q1144" s="260"/>
      <c r="R1144" s="260"/>
      <c r="S1144" s="260"/>
      <c r="T1144" s="260"/>
      <c r="U1144" s="258"/>
      <c r="V1144" s="264"/>
      <c r="W1144" s="264"/>
      <c r="X1144" s="260"/>
      <c r="Y1144" s="266"/>
      <c r="Z1144" s="245" t="str">
        <f t="shared" si="86"/>
        <v/>
      </c>
      <c r="AA1144" s="267"/>
      <c r="AB1144" s="245" t="str">
        <f t="array" ref="AB1144">_xlfn.IFS(AND(Z1144=1,P1144&lt;&gt;0),25,AND(Z1144=1,R1144&lt;&gt;0),21,AND(Z1144=1,U1144="ALTO"),16,AND(Z1144=1,U1144="BAJO"),11,AND(Z1144=1,V1144&lt;&gt;0),2,AND(Z1144=2,P1144&lt;&gt;0),25,AND(Z1144=2,R1144&lt;&gt;0),21,AND(Z1144=2,U1144="ALTO"),16,AND(Z1144=2,U1144="BAJO"),11,AND(Z1144=2,V1144&lt;&gt;0),4,AND(Z1144=3,P1144&lt;&gt;0),25,AND(Z1144=3,R1144&lt;&gt;0),21,AND(Z1144=3,U1144="ALTO"),16,AND(Z1144=3,U1144="BAJO"),12,AND(Z1144=3,V1144&lt;&gt;0),5,AND(Z1144=4,P1144&lt;&gt;0),25,AND(Z1144=4,R1144&lt;&gt;0),13,AND(Z1144=4,U1144="ALTO"),16,AND(Z1144=4,U1144="BAJO"),14,AND(Z1144=4,V1144&lt;&gt;0),7,AND(Z1144=5,P1144&lt;&gt;0),25,AND(Z1144=5,R1144&lt;&gt;0),21,AND(Z1144=5,U1144="ALTO"),16,AND(Z1144=5,U1144="BAJO"),12,AND(Z1144=5,V1144&lt;&gt;0),8,AND(Z1144=6,P1144&lt;&gt;0),25,AND(Z1144=6,R1144&lt;&gt;0),21,AND(Z1144=6,U1144="ALTO"),20,AND(Z1144=6,U1144="BAJO"),17,AND(Z1144=6,V1144&lt;&gt;0),6,AND(Z1144=7,P1144&lt;&gt;0),25,AND(Z1144=7,R1144&lt;&gt;0),23,AND(Z1144=7,U1144="ALTO"),16,AND(Z1144=7,U1144="BAJO"),11,AND(Z1144=7,V1144&lt;&gt;0),7,AND(Z1144=8,P1144&lt;&gt;0),25,AND(Z1144=8,R1144&lt;&gt;0),21,AND(Z1144=8,U1144="ALTO"),16,AND(Z1144=8,U1144="BAJO"),12,AND(Z1144=8,V1144&lt;&gt;0),8,AND(Z1144=9,P1144&lt;&gt;0),25,AND(Z1144=9,R1144&lt;&gt;0),21,AND(Z1144=9,U1144="ALTO"),20,AND(Z1144=9,U1144="BAJO"),17,AND(Z1144=9,V1144&lt;&gt;0),13,AND(Z1144=10,P1144&lt;&gt;0),25,AND(Z1144=10,R1144&lt;&gt;0),22,AND(Z1144=10,U1144="ALTO"),21,AND(Z1144=10,U1144="BAJO"),18,AND(Z1144=10,V1144&lt;&gt;0),18,AND(Z1144=11,P1144&lt;&gt;0),25,AND(Z1144=11,R1144&lt;&gt;0),23,AND(Z1144=11,U1144="ALTO"),20,AND(Z1144=11,U1144="BAJO"),16,AND(Z1144=11,V1144&lt;&gt;0),11,AND(Z1144=12,P1144&lt;&gt;0),25,AND(Z1144=12,R1144&lt;&gt;0),23,AND(Z1144=12,U1144="ALTO"),20,AND(Z1144=12,U1144="BAJO"),16,AND(Z1144=12,V1144&lt;&gt;0),12,AND(Z1144=13,P1144&lt;&gt;0),25,AND(Z1144=13,R1144&lt;&gt;0),21,AND(Z1144=13,U1144="ALTO"),20,AND(Z1144=13,U1144="BAJO"),17,AND(Z1144=13,V1144&lt;&gt;0),17,AND(Z1144=14,P1144&lt;&gt;0),25,AND(Z1144=14,R1144&lt;&gt;0),24,AND(Z1144=14,U1144="ALTO"),23,AND(Z1144=14,U1144="BAJO"),21,AND(Z1144=14,V1144&lt;&gt;0),18,AND(Z1144=15,P1144&lt;&gt;0),25,AND(Z1144=15,R1144&lt;&gt;0),24,AND(Z1144=15,U1144="ALTO"),22,AND(Z1144=15,U1144="BAJO"),19,AND(Z1144=15,V1144&lt;&gt;0),19,AND(Z1144=16,P1144&lt;&gt;0),25,AND(Z1144=16,R1144&lt;&gt;0),23,AND(Z1144=16,U1144="ALTO"),23,AND(Z1144=16,U1144="BAJO"),23,AND(Z1144=16,V1144&lt;&gt;0),20,AND(Z1144=17,P1144&lt;&gt;0),25,AND(Z1144=17,R1144&lt;&gt;0),24,AND(Z1144=17,U1144="ALTO"),23,AND(Z1144=17,U1144="BAJO"),21,AND(Z1144=17,V1144&lt;&gt;0),20,AND(Z1144=18,P1144&lt;&gt;0),25,AND(Z1144=18,R1144&lt;&gt;0),24,AND(Z1144=18,U1144="ALTO"),23,AND(Z1144=18,U1144="BAJO"),22,AND(Z1144=18,V1144&lt;&gt;0),21,AND(Z1144=19,P1144&lt;&gt;0),25,AND(Z1144=19,R1144&lt;&gt;0),25,AND(Z1144=19,U1144="ALTO"),24,AND(Z1144=19,U1144="BAJO"),22,AND(Z1144=19,V1144&lt;&gt;0),22,AND(Z1144&lt;&gt;0,X1144&lt;&gt;0),Z1144,TRUE,"FALSO")</f>
        <v>FALSO</v>
      </c>
      <c r="AC1144" s="222"/>
      <c r="AD1144" s="222"/>
      <c r="AE1144" s="36"/>
      <c r="AF1144" s="37"/>
      <c r="AG1144" s="37"/>
      <c r="AH1144" s="25"/>
      <c r="AI1144" s="25"/>
      <c r="AJ1144" s="25"/>
      <c r="AK1144" s="25"/>
      <c r="AL1144" s="25"/>
      <c r="AM1144" s="25"/>
      <c r="AN1144" s="25"/>
      <c r="AO1144" s="35"/>
      <c r="AP1144" s="25"/>
      <c r="AQ1144" s="35"/>
      <c r="AR1144" s="25"/>
      <c r="AS1144" s="35"/>
      <c r="AT1144" s="25"/>
      <c r="AU1144" s="35"/>
      <c r="AV1144" s="25"/>
      <c r="AW1144" s="35"/>
      <c r="AX1144" s="25"/>
    </row>
    <row r="1145" spans="1:50" ht="26.25">
      <c r="A1145" s="285"/>
      <c r="B1145" s="381"/>
      <c r="C1145" s="379"/>
      <c r="D1145" s="378"/>
      <c r="E1145" s="252"/>
      <c r="F1145" s="253"/>
      <c r="G1145" s="225"/>
      <c r="H1145" s="227"/>
      <c r="I1145" s="254"/>
      <c r="J1145" s="255" t="e">
        <f>+VLOOKUP(I1145,Peligros_Aspectos!A:D,4,0)</f>
        <v>#N/A</v>
      </c>
      <c r="K1145" s="256" t="e">
        <f>+VLOOKUP(I1145,Peligros_Aspectos!A:D,2,0)</f>
        <v>#N/A</v>
      </c>
      <c r="L1145" s="257" t="e">
        <f>+VLOOKUP(I1145,Peligros_Aspectos!A:C,3,0)</f>
        <v>#N/A</v>
      </c>
      <c r="M1145" s="232"/>
      <c r="N1145" s="258"/>
      <c r="O1145" s="245" t="str">
        <f t="shared" si="87"/>
        <v/>
      </c>
      <c r="P1145" s="260"/>
      <c r="Q1145" s="260"/>
      <c r="R1145" s="260"/>
      <c r="S1145" s="260"/>
      <c r="T1145" s="260"/>
      <c r="U1145" s="258"/>
      <c r="V1145" s="264"/>
      <c r="W1145" s="264"/>
      <c r="X1145" s="260"/>
      <c r="Y1145" s="266"/>
      <c r="Z1145" s="245" t="str">
        <f t="shared" si="86"/>
        <v/>
      </c>
      <c r="AA1145" s="267"/>
      <c r="AB1145" s="245" t="str">
        <f t="array" ref="AB1145">_xlfn.IFS(AND(Z1145=1,P1145&lt;&gt;0),25,AND(Z1145=1,R1145&lt;&gt;0),21,AND(Z1145=1,U1145="ALTO"),16,AND(Z1145=1,U1145="BAJO"),11,AND(Z1145=1,V1145&lt;&gt;0),2,AND(Z1145=2,P1145&lt;&gt;0),25,AND(Z1145=2,R1145&lt;&gt;0),21,AND(Z1145=2,U1145="ALTO"),16,AND(Z1145=2,U1145="BAJO"),11,AND(Z1145=2,V1145&lt;&gt;0),4,AND(Z1145=3,P1145&lt;&gt;0),25,AND(Z1145=3,R1145&lt;&gt;0),21,AND(Z1145=3,U1145="ALTO"),16,AND(Z1145=3,U1145="BAJO"),12,AND(Z1145=3,V1145&lt;&gt;0),5,AND(Z1145=4,P1145&lt;&gt;0),25,AND(Z1145=4,R1145&lt;&gt;0),13,AND(Z1145=4,U1145="ALTO"),16,AND(Z1145=4,U1145="BAJO"),14,AND(Z1145=4,V1145&lt;&gt;0),7,AND(Z1145=5,P1145&lt;&gt;0),25,AND(Z1145=5,R1145&lt;&gt;0),21,AND(Z1145=5,U1145="ALTO"),16,AND(Z1145=5,U1145="BAJO"),12,AND(Z1145=5,V1145&lt;&gt;0),8,AND(Z1145=6,P1145&lt;&gt;0),25,AND(Z1145=6,R1145&lt;&gt;0),21,AND(Z1145=6,U1145="ALTO"),20,AND(Z1145=6,U1145="BAJO"),17,AND(Z1145=6,V1145&lt;&gt;0),6,AND(Z1145=7,P1145&lt;&gt;0),25,AND(Z1145=7,R1145&lt;&gt;0),23,AND(Z1145=7,U1145="ALTO"),16,AND(Z1145=7,U1145="BAJO"),11,AND(Z1145=7,V1145&lt;&gt;0),7,AND(Z1145=8,P1145&lt;&gt;0),25,AND(Z1145=8,R1145&lt;&gt;0),21,AND(Z1145=8,U1145="ALTO"),16,AND(Z1145=8,U1145="BAJO"),12,AND(Z1145=8,V1145&lt;&gt;0),8,AND(Z1145=9,P1145&lt;&gt;0),25,AND(Z1145=9,R1145&lt;&gt;0),21,AND(Z1145=9,U1145="ALTO"),20,AND(Z1145=9,U1145="BAJO"),17,AND(Z1145=9,V1145&lt;&gt;0),13,AND(Z1145=10,P1145&lt;&gt;0),25,AND(Z1145=10,R1145&lt;&gt;0),22,AND(Z1145=10,U1145="ALTO"),21,AND(Z1145=10,U1145="BAJO"),18,AND(Z1145=10,V1145&lt;&gt;0),18,AND(Z1145=11,P1145&lt;&gt;0),25,AND(Z1145=11,R1145&lt;&gt;0),23,AND(Z1145=11,U1145="ALTO"),20,AND(Z1145=11,U1145="BAJO"),16,AND(Z1145=11,V1145&lt;&gt;0),11,AND(Z1145=12,P1145&lt;&gt;0),25,AND(Z1145=12,R1145&lt;&gt;0),23,AND(Z1145=12,U1145="ALTO"),20,AND(Z1145=12,U1145="BAJO"),16,AND(Z1145=12,V1145&lt;&gt;0),12,AND(Z1145=13,P1145&lt;&gt;0),25,AND(Z1145=13,R1145&lt;&gt;0),21,AND(Z1145=13,U1145="ALTO"),20,AND(Z1145=13,U1145="BAJO"),17,AND(Z1145=13,V1145&lt;&gt;0),17,AND(Z1145=14,P1145&lt;&gt;0),25,AND(Z1145=14,R1145&lt;&gt;0),24,AND(Z1145=14,U1145="ALTO"),23,AND(Z1145=14,U1145="BAJO"),21,AND(Z1145=14,V1145&lt;&gt;0),18,AND(Z1145=15,P1145&lt;&gt;0),25,AND(Z1145=15,R1145&lt;&gt;0),24,AND(Z1145=15,U1145="ALTO"),22,AND(Z1145=15,U1145="BAJO"),19,AND(Z1145=15,V1145&lt;&gt;0),19,AND(Z1145=16,P1145&lt;&gt;0),25,AND(Z1145=16,R1145&lt;&gt;0),23,AND(Z1145=16,U1145="ALTO"),23,AND(Z1145=16,U1145="BAJO"),23,AND(Z1145=16,V1145&lt;&gt;0),20,AND(Z1145=17,P1145&lt;&gt;0),25,AND(Z1145=17,R1145&lt;&gt;0),24,AND(Z1145=17,U1145="ALTO"),23,AND(Z1145=17,U1145="BAJO"),21,AND(Z1145=17,V1145&lt;&gt;0),20,AND(Z1145=18,P1145&lt;&gt;0),25,AND(Z1145=18,R1145&lt;&gt;0),24,AND(Z1145=18,U1145="ALTO"),23,AND(Z1145=18,U1145="BAJO"),22,AND(Z1145=18,V1145&lt;&gt;0),21,AND(Z1145=19,P1145&lt;&gt;0),25,AND(Z1145=19,R1145&lt;&gt;0),25,AND(Z1145=19,U1145="ALTO"),24,AND(Z1145=19,U1145="BAJO"),22,AND(Z1145=19,V1145&lt;&gt;0),22,AND(Z1145&lt;&gt;0,X1145&lt;&gt;0),Z1145,TRUE,"FALSO")</f>
        <v>FALSO</v>
      </c>
      <c r="AC1145" s="222"/>
      <c r="AD1145" s="222"/>
      <c r="AE1145" s="36"/>
      <c r="AF1145" s="37"/>
      <c r="AG1145" s="37"/>
      <c r="AH1145" s="25"/>
      <c r="AI1145" s="25"/>
      <c r="AJ1145" s="25"/>
      <c r="AK1145" s="25"/>
      <c r="AL1145" s="25"/>
      <c r="AM1145" s="25"/>
      <c r="AN1145" s="25"/>
      <c r="AO1145" s="35"/>
      <c r="AP1145" s="25"/>
      <c r="AQ1145" s="35"/>
      <c r="AR1145" s="25"/>
      <c r="AS1145" s="35"/>
      <c r="AT1145" s="25"/>
      <c r="AU1145" s="35"/>
      <c r="AV1145" s="25"/>
      <c r="AW1145" s="35"/>
      <c r="AX1145" s="25"/>
    </row>
    <row r="1146" spans="1:50" ht="26.25">
      <c r="A1146" s="285"/>
      <c r="B1146" s="381"/>
      <c r="C1146" s="379"/>
      <c r="D1146" s="378"/>
      <c r="E1146" s="252"/>
      <c r="F1146" s="253"/>
      <c r="G1146" s="225"/>
      <c r="H1146" s="227"/>
      <c r="I1146" s="254"/>
      <c r="J1146" s="255" t="e">
        <f>+VLOOKUP(I1146,Peligros_Aspectos!A:D,4,0)</f>
        <v>#N/A</v>
      </c>
      <c r="K1146" s="256" t="e">
        <f>+VLOOKUP(I1146,Peligros_Aspectos!A:D,2,0)</f>
        <v>#N/A</v>
      </c>
      <c r="L1146" s="257" t="e">
        <f>+VLOOKUP(I1146,Peligros_Aspectos!A:C,3,0)</f>
        <v>#N/A</v>
      </c>
      <c r="M1146" s="232"/>
      <c r="N1146" s="258"/>
      <c r="O1146" s="245" t="str">
        <f t="shared" si="87"/>
        <v/>
      </c>
      <c r="P1146" s="260"/>
      <c r="Q1146" s="260"/>
      <c r="R1146" s="260"/>
      <c r="S1146" s="260"/>
      <c r="T1146" s="260"/>
      <c r="U1146" s="258"/>
      <c r="V1146" s="264"/>
      <c r="W1146" s="264"/>
      <c r="X1146" s="260"/>
      <c r="Y1146" s="266"/>
      <c r="Z1146" s="245" t="str">
        <f t="shared" si="86"/>
        <v/>
      </c>
      <c r="AA1146" s="267"/>
      <c r="AB1146" s="245" t="str">
        <f t="array" ref="AB1146">_xlfn.IFS(AND(Z1146=1,P1146&lt;&gt;0),25,AND(Z1146=1,R1146&lt;&gt;0),21,AND(Z1146=1,U1146="ALTO"),16,AND(Z1146=1,U1146="BAJO"),11,AND(Z1146=1,V1146&lt;&gt;0),2,AND(Z1146=2,P1146&lt;&gt;0),25,AND(Z1146=2,R1146&lt;&gt;0),21,AND(Z1146=2,U1146="ALTO"),16,AND(Z1146=2,U1146="BAJO"),11,AND(Z1146=2,V1146&lt;&gt;0),4,AND(Z1146=3,P1146&lt;&gt;0),25,AND(Z1146=3,R1146&lt;&gt;0),21,AND(Z1146=3,U1146="ALTO"),16,AND(Z1146=3,U1146="BAJO"),12,AND(Z1146=3,V1146&lt;&gt;0),5,AND(Z1146=4,P1146&lt;&gt;0),25,AND(Z1146=4,R1146&lt;&gt;0),13,AND(Z1146=4,U1146="ALTO"),16,AND(Z1146=4,U1146="BAJO"),14,AND(Z1146=4,V1146&lt;&gt;0),7,AND(Z1146=5,P1146&lt;&gt;0),25,AND(Z1146=5,R1146&lt;&gt;0),21,AND(Z1146=5,U1146="ALTO"),16,AND(Z1146=5,U1146="BAJO"),12,AND(Z1146=5,V1146&lt;&gt;0),8,AND(Z1146=6,P1146&lt;&gt;0),25,AND(Z1146=6,R1146&lt;&gt;0),21,AND(Z1146=6,U1146="ALTO"),20,AND(Z1146=6,U1146="BAJO"),17,AND(Z1146=6,V1146&lt;&gt;0),6,AND(Z1146=7,P1146&lt;&gt;0),25,AND(Z1146=7,R1146&lt;&gt;0),23,AND(Z1146=7,U1146="ALTO"),16,AND(Z1146=7,U1146="BAJO"),11,AND(Z1146=7,V1146&lt;&gt;0),7,AND(Z1146=8,P1146&lt;&gt;0),25,AND(Z1146=8,R1146&lt;&gt;0),21,AND(Z1146=8,U1146="ALTO"),16,AND(Z1146=8,U1146="BAJO"),12,AND(Z1146=8,V1146&lt;&gt;0),8,AND(Z1146=9,P1146&lt;&gt;0),25,AND(Z1146=9,R1146&lt;&gt;0),21,AND(Z1146=9,U1146="ALTO"),20,AND(Z1146=9,U1146="BAJO"),17,AND(Z1146=9,V1146&lt;&gt;0),13,AND(Z1146=10,P1146&lt;&gt;0),25,AND(Z1146=10,R1146&lt;&gt;0),22,AND(Z1146=10,U1146="ALTO"),21,AND(Z1146=10,U1146="BAJO"),18,AND(Z1146=10,V1146&lt;&gt;0),18,AND(Z1146=11,P1146&lt;&gt;0),25,AND(Z1146=11,R1146&lt;&gt;0),23,AND(Z1146=11,U1146="ALTO"),20,AND(Z1146=11,U1146="BAJO"),16,AND(Z1146=11,V1146&lt;&gt;0),11,AND(Z1146=12,P1146&lt;&gt;0),25,AND(Z1146=12,R1146&lt;&gt;0),23,AND(Z1146=12,U1146="ALTO"),20,AND(Z1146=12,U1146="BAJO"),16,AND(Z1146=12,V1146&lt;&gt;0),12,AND(Z1146=13,P1146&lt;&gt;0),25,AND(Z1146=13,R1146&lt;&gt;0),21,AND(Z1146=13,U1146="ALTO"),20,AND(Z1146=13,U1146="BAJO"),17,AND(Z1146=13,V1146&lt;&gt;0),17,AND(Z1146=14,P1146&lt;&gt;0),25,AND(Z1146=14,R1146&lt;&gt;0),24,AND(Z1146=14,U1146="ALTO"),23,AND(Z1146=14,U1146="BAJO"),21,AND(Z1146=14,V1146&lt;&gt;0),18,AND(Z1146=15,P1146&lt;&gt;0),25,AND(Z1146=15,R1146&lt;&gt;0),24,AND(Z1146=15,U1146="ALTO"),22,AND(Z1146=15,U1146="BAJO"),19,AND(Z1146=15,V1146&lt;&gt;0),19,AND(Z1146=16,P1146&lt;&gt;0),25,AND(Z1146=16,R1146&lt;&gt;0),23,AND(Z1146=16,U1146="ALTO"),23,AND(Z1146=16,U1146="BAJO"),23,AND(Z1146=16,V1146&lt;&gt;0),20,AND(Z1146=17,P1146&lt;&gt;0),25,AND(Z1146=17,R1146&lt;&gt;0),24,AND(Z1146=17,U1146="ALTO"),23,AND(Z1146=17,U1146="BAJO"),21,AND(Z1146=17,V1146&lt;&gt;0),20,AND(Z1146=18,P1146&lt;&gt;0),25,AND(Z1146=18,R1146&lt;&gt;0),24,AND(Z1146=18,U1146="ALTO"),23,AND(Z1146=18,U1146="BAJO"),22,AND(Z1146=18,V1146&lt;&gt;0),21,AND(Z1146=19,P1146&lt;&gt;0),25,AND(Z1146=19,R1146&lt;&gt;0),25,AND(Z1146=19,U1146="ALTO"),24,AND(Z1146=19,U1146="BAJO"),22,AND(Z1146=19,V1146&lt;&gt;0),22,AND(Z1146&lt;&gt;0,X1146&lt;&gt;0),Z1146,TRUE,"FALSO")</f>
        <v>FALSO</v>
      </c>
      <c r="AC1146" s="222"/>
      <c r="AD1146" s="222"/>
      <c r="AE1146" s="36"/>
      <c r="AF1146" s="37"/>
      <c r="AG1146" s="37"/>
      <c r="AH1146" s="25"/>
      <c r="AI1146" s="25"/>
      <c r="AJ1146" s="25"/>
      <c r="AK1146" s="25"/>
      <c r="AL1146" s="25"/>
      <c r="AM1146" s="25"/>
      <c r="AN1146" s="25"/>
      <c r="AO1146" s="35"/>
      <c r="AP1146" s="25"/>
      <c r="AQ1146" s="35"/>
      <c r="AR1146" s="25"/>
      <c r="AS1146" s="35"/>
      <c r="AT1146" s="25"/>
      <c r="AU1146" s="35"/>
      <c r="AV1146" s="25"/>
      <c r="AW1146" s="35"/>
      <c r="AX1146" s="25"/>
    </row>
    <row r="1147" spans="1:50" ht="26.25">
      <c r="A1147" s="285"/>
      <c r="B1147" s="381"/>
      <c r="C1147" s="379"/>
      <c r="D1147" s="378"/>
      <c r="E1147" s="252"/>
      <c r="F1147" s="253"/>
      <c r="G1147" s="225"/>
      <c r="H1147" s="227"/>
      <c r="I1147" s="254"/>
      <c r="J1147" s="255" t="e">
        <f>+VLOOKUP(I1147,Peligros_Aspectos!A:D,4,0)</f>
        <v>#N/A</v>
      </c>
      <c r="K1147" s="256" t="e">
        <f>+VLOOKUP(I1147,Peligros_Aspectos!A:D,2,0)</f>
        <v>#N/A</v>
      </c>
      <c r="L1147" s="257" t="e">
        <f>+VLOOKUP(I1147,Peligros_Aspectos!A:C,3,0)</f>
        <v>#N/A</v>
      </c>
      <c r="M1147" s="232"/>
      <c r="N1147" s="258"/>
      <c r="O1147" s="245" t="str">
        <f t="shared" si="87"/>
        <v/>
      </c>
      <c r="P1147" s="260"/>
      <c r="Q1147" s="260"/>
      <c r="R1147" s="260"/>
      <c r="S1147" s="260"/>
      <c r="T1147" s="260"/>
      <c r="U1147" s="258"/>
      <c r="V1147" s="264"/>
      <c r="W1147" s="264"/>
      <c r="X1147" s="260"/>
      <c r="Y1147" s="266"/>
      <c r="Z1147" s="245" t="str">
        <f t="shared" si="86"/>
        <v/>
      </c>
      <c r="AA1147" s="267"/>
      <c r="AB1147" s="245" t="str">
        <f t="array" ref="AB1147">_xlfn.IFS(AND(Z1147=1,P1147&lt;&gt;0),25,AND(Z1147=1,R1147&lt;&gt;0),21,AND(Z1147=1,U1147="ALTO"),16,AND(Z1147=1,U1147="BAJO"),11,AND(Z1147=1,V1147&lt;&gt;0),2,AND(Z1147=2,P1147&lt;&gt;0),25,AND(Z1147=2,R1147&lt;&gt;0),21,AND(Z1147=2,U1147="ALTO"),16,AND(Z1147=2,U1147="BAJO"),11,AND(Z1147=2,V1147&lt;&gt;0),4,AND(Z1147=3,P1147&lt;&gt;0),25,AND(Z1147=3,R1147&lt;&gt;0),21,AND(Z1147=3,U1147="ALTO"),16,AND(Z1147=3,U1147="BAJO"),12,AND(Z1147=3,V1147&lt;&gt;0),5,AND(Z1147=4,P1147&lt;&gt;0),25,AND(Z1147=4,R1147&lt;&gt;0),13,AND(Z1147=4,U1147="ALTO"),16,AND(Z1147=4,U1147="BAJO"),14,AND(Z1147=4,V1147&lt;&gt;0),7,AND(Z1147=5,P1147&lt;&gt;0),25,AND(Z1147=5,R1147&lt;&gt;0),21,AND(Z1147=5,U1147="ALTO"),16,AND(Z1147=5,U1147="BAJO"),12,AND(Z1147=5,V1147&lt;&gt;0),8,AND(Z1147=6,P1147&lt;&gt;0),25,AND(Z1147=6,R1147&lt;&gt;0),21,AND(Z1147=6,U1147="ALTO"),20,AND(Z1147=6,U1147="BAJO"),17,AND(Z1147=6,V1147&lt;&gt;0),6,AND(Z1147=7,P1147&lt;&gt;0),25,AND(Z1147=7,R1147&lt;&gt;0),23,AND(Z1147=7,U1147="ALTO"),16,AND(Z1147=7,U1147="BAJO"),11,AND(Z1147=7,V1147&lt;&gt;0),7,AND(Z1147=8,P1147&lt;&gt;0),25,AND(Z1147=8,R1147&lt;&gt;0),21,AND(Z1147=8,U1147="ALTO"),16,AND(Z1147=8,U1147="BAJO"),12,AND(Z1147=8,V1147&lt;&gt;0),8,AND(Z1147=9,P1147&lt;&gt;0),25,AND(Z1147=9,R1147&lt;&gt;0),21,AND(Z1147=9,U1147="ALTO"),20,AND(Z1147=9,U1147="BAJO"),17,AND(Z1147=9,V1147&lt;&gt;0),13,AND(Z1147=10,P1147&lt;&gt;0),25,AND(Z1147=10,R1147&lt;&gt;0),22,AND(Z1147=10,U1147="ALTO"),21,AND(Z1147=10,U1147="BAJO"),18,AND(Z1147=10,V1147&lt;&gt;0),18,AND(Z1147=11,P1147&lt;&gt;0),25,AND(Z1147=11,R1147&lt;&gt;0),23,AND(Z1147=11,U1147="ALTO"),20,AND(Z1147=11,U1147="BAJO"),16,AND(Z1147=11,V1147&lt;&gt;0),11,AND(Z1147=12,P1147&lt;&gt;0),25,AND(Z1147=12,R1147&lt;&gt;0),23,AND(Z1147=12,U1147="ALTO"),20,AND(Z1147=12,U1147="BAJO"),16,AND(Z1147=12,V1147&lt;&gt;0),12,AND(Z1147=13,P1147&lt;&gt;0),25,AND(Z1147=13,R1147&lt;&gt;0),21,AND(Z1147=13,U1147="ALTO"),20,AND(Z1147=13,U1147="BAJO"),17,AND(Z1147=13,V1147&lt;&gt;0),17,AND(Z1147=14,P1147&lt;&gt;0),25,AND(Z1147=14,R1147&lt;&gt;0),24,AND(Z1147=14,U1147="ALTO"),23,AND(Z1147=14,U1147="BAJO"),21,AND(Z1147=14,V1147&lt;&gt;0),18,AND(Z1147=15,P1147&lt;&gt;0),25,AND(Z1147=15,R1147&lt;&gt;0),24,AND(Z1147=15,U1147="ALTO"),22,AND(Z1147=15,U1147="BAJO"),19,AND(Z1147=15,V1147&lt;&gt;0),19,AND(Z1147=16,P1147&lt;&gt;0),25,AND(Z1147=16,R1147&lt;&gt;0),23,AND(Z1147=16,U1147="ALTO"),23,AND(Z1147=16,U1147="BAJO"),23,AND(Z1147=16,V1147&lt;&gt;0),20,AND(Z1147=17,P1147&lt;&gt;0),25,AND(Z1147=17,R1147&lt;&gt;0),24,AND(Z1147=17,U1147="ALTO"),23,AND(Z1147=17,U1147="BAJO"),21,AND(Z1147=17,V1147&lt;&gt;0),20,AND(Z1147=18,P1147&lt;&gt;0),25,AND(Z1147=18,R1147&lt;&gt;0),24,AND(Z1147=18,U1147="ALTO"),23,AND(Z1147=18,U1147="BAJO"),22,AND(Z1147=18,V1147&lt;&gt;0),21,AND(Z1147=19,P1147&lt;&gt;0),25,AND(Z1147=19,R1147&lt;&gt;0),25,AND(Z1147=19,U1147="ALTO"),24,AND(Z1147=19,U1147="BAJO"),22,AND(Z1147=19,V1147&lt;&gt;0),22,AND(Z1147&lt;&gt;0,X1147&lt;&gt;0),Z1147,TRUE,"FALSO")</f>
        <v>FALSO</v>
      </c>
      <c r="AC1147" s="222"/>
      <c r="AD1147" s="222"/>
      <c r="AE1147" s="36"/>
      <c r="AF1147" s="37"/>
      <c r="AG1147" s="37"/>
      <c r="AH1147" s="25"/>
      <c r="AI1147" s="25"/>
      <c r="AJ1147" s="25"/>
      <c r="AK1147" s="25"/>
      <c r="AL1147" s="25"/>
      <c r="AM1147" s="25"/>
      <c r="AN1147" s="25"/>
      <c r="AO1147" s="35"/>
      <c r="AP1147" s="25"/>
      <c r="AQ1147" s="35"/>
      <c r="AR1147" s="25"/>
      <c r="AS1147" s="35"/>
      <c r="AT1147" s="25"/>
      <c r="AU1147" s="35"/>
      <c r="AV1147" s="25"/>
      <c r="AW1147" s="35"/>
      <c r="AX1147" s="25"/>
    </row>
    <row r="1148" spans="1:50" ht="26.25">
      <c r="A1148" s="285"/>
      <c r="B1148" s="381"/>
      <c r="C1148" s="379"/>
      <c r="D1148" s="378"/>
      <c r="E1148" s="252"/>
      <c r="F1148" s="253"/>
      <c r="G1148" s="225"/>
      <c r="H1148" s="227"/>
      <c r="I1148" s="254"/>
      <c r="J1148" s="255" t="e">
        <f>+VLOOKUP(I1148,Peligros_Aspectos!A:D,4,0)</f>
        <v>#N/A</v>
      </c>
      <c r="K1148" s="256" t="e">
        <f>+VLOOKUP(I1148,Peligros_Aspectos!A:D,2,0)</f>
        <v>#N/A</v>
      </c>
      <c r="L1148" s="257" t="e">
        <f>+VLOOKUP(I1148,Peligros_Aspectos!A:C,3,0)</f>
        <v>#N/A</v>
      </c>
      <c r="M1148" s="232"/>
      <c r="N1148" s="258"/>
      <c r="O1148" s="245" t="str">
        <f t="shared" si="87"/>
        <v/>
      </c>
      <c r="P1148" s="260"/>
      <c r="Q1148" s="260"/>
      <c r="R1148" s="260"/>
      <c r="S1148" s="260"/>
      <c r="T1148" s="260"/>
      <c r="U1148" s="258"/>
      <c r="V1148" s="264"/>
      <c r="W1148" s="264"/>
      <c r="X1148" s="260"/>
      <c r="Y1148" s="266"/>
      <c r="Z1148" s="245" t="str">
        <f t="shared" si="86"/>
        <v/>
      </c>
      <c r="AA1148" s="267"/>
      <c r="AB1148" s="245" t="str">
        <f t="array" ref="AB1148">_xlfn.IFS(AND(Z1148=1,P1148&lt;&gt;0),25,AND(Z1148=1,R1148&lt;&gt;0),21,AND(Z1148=1,U1148="ALTO"),16,AND(Z1148=1,U1148="BAJO"),11,AND(Z1148=1,V1148&lt;&gt;0),2,AND(Z1148=2,P1148&lt;&gt;0),25,AND(Z1148=2,R1148&lt;&gt;0),21,AND(Z1148=2,U1148="ALTO"),16,AND(Z1148=2,U1148="BAJO"),11,AND(Z1148=2,V1148&lt;&gt;0),4,AND(Z1148=3,P1148&lt;&gt;0),25,AND(Z1148=3,R1148&lt;&gt;0),21,AND(Z1148=3,U1148="ALTO"),16,AND(Z1148=3,U1148="BAJO"),12,AND(Z1148=3,V1148&lt;&gt;0),5,AND(Z1148=4,P1148&lt;&gt;0),25,AND(Z1148=4,R1148&lt;&gt;0),13,AND(Z1148=4,U1148="ALTO"),16,AND(Z1148=4,U1148="BAJO"),14,AND(Z1148=4,V1148&lt;&gt;0),7,AND(Z1148=5,P1148&lt;&gt;0),25,AND(Z1148=5,R1148&lt;&gt;0),21,AND(Z1148=5,U1148="ALTO"),16,AND(Z1148=5,U1148="BAJO"),12,AND(Z1148=5,V1148&lt;&gt;0),8,AND(Z1148=6,P1148&lt;&gt;0),25,AND(Z1148=6,R1148&lt;&gt;0),21,AND(Z1148=6,U1148="ALTO"),20,AND(Z1148=6,U1148="BAJO"),17,AND(Z1148=6,V1148&lt;&gt;0),6,AND(Z1148=7,P1148&lt;&gt;0),25,AND(Z1148=7,R1148&lt;&gt;0),23,AND(Z1148=7,U1148="ALTO"),16,AND(Z1148=7,U1148="BAJO"),11,AND(Z1148=7,V1148&lt;&gt;0),7,AND(Z1148=8,P1148&lt;&gt;0),25,AND(Z1148=8,R1148&lt;&gt;0),21,AND(Z1148=8,U1148="ALTO"),16,AND(Z1148=8,U1148="BAJO"),12,AND(Z1148=8,V1148&lt;&gt;0),8,AND(Z1148=9,P1148&lt;&gt;0),25,AND(Z1148=9,R1148&lt;&gt;0),21,AND(Z1148=9,U1148="ALTO"),20,AND(Z1148=9,U1148="BAJO"),17,AND(Z1148=9,V1148&lt;&gt;0),13,AND(Z1148=10,P1148&lt;&gt;0),25,AND(Z1148=10,R1148&lt;&gt;0),22,AND(Z1148=10,U1148="ALTO"),21,AND(Z1148=10,U1148="BAJO"),18,AND(Z1148=10,V1148&lt;&gt;0),18,AND(Z1148=11,P1148&lt;&gt;0),25,AND(Z1148=11,R1148&lt;&gt;0),23,AND(Z1148=11,U1148="ALTO"),20,AND(Z1148=11,U1148="BAJO"),16,AND(Z1148=11,V1148&lt;&gt;0),11,AND(Z1148=12,P1148&lt;&gt;0),25,AND(Z1148=12,R1148&lt;&gt;0),23,AND(Z1148=12,U1148="ALTO"),20,AND(Z1148=12,U1148="BAJO"),16,AND(Z1148=12,V1148&lt;&gt;0),12,AND(Z1148=13,P1148&lt;&gt;0),25,AND(Z1148=13,R1148&lt;&gt;0),21,AND(Z1148=13,U1148="ALTO"),20,AND(Z1148=13,U1148="BAJO"),17,AND(Z1148=13,V1148&lt;&gt;0),17,AND(Z1148=14,P1148&lt;&gt;0),25,AND(Z1148=14,R1148&lt;&gt;0),24,AND(Z1148=14,U1148="ALTO"),23,AND(Z1148=14,U1148="BAJO"),21,AND(Z1148=14,V1148&lt;&gt;0),18,AND(Z1148=15,P1148&lt;&gt;0),25,AND(Z1148=15,R1148&lt;&gt;0),24,AND(Z1148=15,U1148="ALTO"),22,AND(Z1148=15,U1148="BAJO"),19,AND(Z1148=15,V1148&lt;&gt;0),19,AND(Z1148=16,P1148&lt;&gt;0),25,AND(Z1148=16,R1148&lt;&gt;0),23,AND(Z1148=16,U1148="ALTO"),23,AND(Z1148=16,U1148="BAJO"),23,AND(Z1148=16,V1148&lt;&gt;0),20,AND(Z1148=17,P1148&lt;&gt;0),25,AND(Z1148=17,R1148&lt;&gt;0),24,AND(Z1148=17,U1148="ALTO"),23,AND(Z1148=17,U1148="BAJO"),21,AND(Z1148=17,V1148&lt;&gt;0),20,AND(Z1148=18,P1148&lt;&gt;0),25,AND(Z1148=18,R1148&lt;&gt;0),24,AND(Z1148=18,U1148="ALTO"),23,AND(Z1148=18,U1148="BAJO"),22,AND(Z1148=18,V1148&lt;&gt;0),21,AND(Z1148=19,P1148&lt;&gt;0),25,AND(Z1148=19,R1148&lt;&gt;0),25,AND(Z1148=19,U1148="ALTO"),24,AND(Z1148=19,U1148="BAJO"),22,AND(Z1148=19,V1148&lt;&gt;0),22,AND(Z1148&lt;&gt;0,X1148&lt;&gt;0),Z1148,TRUE,"FALSO")</f>
        <v>FALSO</v>
      </c>
      <c r="AC1148" s="222"/>
      <c r="AD1148" s="222"/>
      <c r="AE1148" s="36"/>
      <c r="AF1148" s="37"/>
      <c r="AG1148" s="37"/>
      <c r="AH1148" s="25"/>
      <c r="AI1148" s="25"/>
      <c r="AJ1148" s="25"/>
      <c r="AK1148" s="25"/>
      <c r="AL1148" s="25"/>
      <c r="AM1148" s="25"/>
      <c r="AN1148" s="25"/>
      <c r="AO1148" s="35"/>
      <c r="AP1148" s="25"/>
      <c r="AQ1148" s="35"/>
      <c r="AR1148" s="25"/>
      <c r="AS1148" s="35"/>
      <c r="AT1148" s="25"/>
      <c r="AU1148" s="35"/>
      <c r="AV1148" s="25"/>
      <c r="AW1148" s="35"/>
      <c r="AX1148" s="25"/>
    </row>
    <row r="1149" spans="1:50" ht="26.25">
      <c r="A1149" s="285"/>
      <c r="B1149" s="381"/>
      <c r="C1149" s="379"/>
      <c r="D1149" s="378"/>
      <c r="E1149" s="252"/>
      <c r="F1149" s="253"/>
      <c r="G1149" s="225"/>
      <c r="H1149" s="227"/>
      <c r="I1149" s="254"/>
      <c r="J1149" s="255" t="e">
        <f>+VLOOKUP(I1149,Peligros_Aspectos!A:D,4,0)</f>
        <v>#N/A</v>
      </c>
      <c r="K1149" s="256" t="e">
        <f>+VLOOKUP(I1149,Peligros_Aspectos!A:D,2,0)</f>
        <v>#N/A</v>
      </c>
      <c r="L1149" s="257" t="e">
        <f>+VLOOKUP(I1149,Peligros_Aspectos!A:C,3,0)</f>
        <v>#N/A</v>
      </c>
      <c r="M1149" s="232"/>
      <c r="N1149" s="258"/>
      <c r="O1149" s="245" t="str">
        <f t="shared" si="87"/>
        <v/>
      </c>
      <c r="P1149" s="260"/>
      <c r="Q1149" s="260"/>
      <c r="R1149" s="260"/>
      <c r="S1149" s="260"/>
      <c r="T1149" s="260"/>
      <c r="U1149" s="258"/>
      <c r="V1149" s="264"/>
      <c r="W1149" s="264"/>
      <c r="X1149" s="260"/>
      <c r="Y1149" s="266"/>
      <c r="Z1149" s="245" t="str">
        <f t="shared" si="86"/>
        <v/>
      </c>
      <c r="AA1149" s="267"/>
      <c r="AB1149" s="245" t="str">
        <f t="array" ref="AB1149">_xlfn.IFS(AND(Z1149=1,P1149&lt;&gt;0),25,AND(Z1149=1,R1149&lt;&gt;0),21,AND(Z1149=1,U1149="ALTO"),16,AND(Z1149=1,U1149="BAJO"),11,AND(Z1149=1,V1149&lt;&gt;0),2,AND(Z1149=2,P1149&lt;&gt;0),25,AND(Z1149=2,R1149&lt;&gt;0),21,AND(Z1149=2,U1149="ALTO"),16,AND(Z1149=2,U1149="BAJO"),11,AND(Z1149=2,V1149&lt;&gt;0),4,AND(Z1149=3,P1149&lt;&gt;0),25,AND(Z1149=3,R1149&lt;&gt;0),21,AND(Z1149=3,U1149="ALTO"),16,AND(Z1149=3,U1149="BAJO"),12,AND(Z1149=3,V1149&lt;&gt;0),5,AND(Z1149=4,P1149&lt;&gt;0),25,AND(Z1149=4,R1149&lt;&gt;0),13,AND(Z1149=4,U1149="ALTO"),16,AND(Z1149=4,U1149="BAJO"),14,AND(Z1149=4,V1149&lt;&gt;0),7,AND(Z1149=5,P1149&lt;&gt;0),25,AND(Z1149=5,R1149&lt;&gt;0),21,AND(Z1149=5,U1149="ALTO"),16,AND(Z1149=5,U1149="BAJO"),12,AND(Z1149=5,V1149&lt;&gt;0),8,AND(Z1149=6,P1149&lt;&gt;0),25,AND(Z1149=6,R1149&lt;&gt;0),21,AND(Z1149=6,U1149="ALTO"),20,AND(Z1149=6,U1149="BAJO"),17,AND(Z1149=6,V1149&lt;&gt;0),6,AND(Z1149=7,P1149&lt;&gt;0),25,AND(Z1149=7,R1149&lt;&gt;0),23,AND(Z1149=7,U1149="ALTO"),16,AND(Z1149=7,U1149="BAJO"),11,AND(Z1149=7,V1149&lt;&gt;0),7,AND(Z1149=8,P1149&lt;&gt;0),25,AND(Z1149=8,R1149&lt;&gt;0),21,AND(Z1149=8,U1149="ALTO"),16,AND(Z1149=8,U1149="BAJO"),12,AND(Z1149=8,V1149&lt;&gt;0),8,AND(Z1149=9,P1149&lt;&gt;0),25,AND(Z1149=9,R1149&lt;&gt;0),21,AND(Z1149=9,U1149="ALTO"),20,AND(Z1149=9,U1149="BAJO"),17,AND(Z1149=9,V1149&lt;&gt;0),13,AND(Z1149=10,P1149&lt;&gt;0),25,AND(Z1149=10,R1149&lt;&gt;0),22,AND(Z1149=10,U1149="ALTO"),21,AND(Z1149=10,U1149="BAJO"),18,AND(Z1149=10,V1149&lt;&gt;0),18,AND(Z1149=11,P1149&lt;&gt;0),25,AND(Z1149=11,R1149&lt;&gt;0),23,AND(Z1149=11,U1149="ALTO"),20,AND(Z1149=11,U1149="BAJO"),16,AND(Z1149=11,V1149&lt;&gt;0),11,AND(Z1149=12,P1149&lt;&gt;0),25,AND(Z1149=12,R1149&lt;&gt;0),23,AND(Z1149=12,U1149="ALTO"),20,AND(Z1149=12,U1149="BAJO"),16,AND(Z1149=12,V1149&lt;&gt;0),12,AND(Z1149=13,P1149&lt;&gt;0),25,AND(Z1149=13,R1149&lt;&gt;0),21,AND(Z1149=13,U1149="ALTO"),20,AND(Z1149=13,U1149="BAJO"),17,AND(Z1149=13,V1149&lt;&gt;0),17,AND(Z1149=14,P1149&lt;&gt;0),25,AND(Z1149=14,R1149&lt;&gt;0),24,AND(Z1149=14,U1149="ALTO"),23,AND(Z1149=14,U1149="BAJO"),21,AND(Z1149=14,V1149&lt;&gt;0),18,AND(Z1149=15,P1149&lt;&gt;0),25,AND(Z1149=15,R1149&lt;&gt;0),24,AND(Z1149=15,U1149="ALTO"),22,AND(Z1149=15,U1149="BAJO"),19,AND(Z1149=15,V1149&lt;&gt;0),19,AND(Z1149=16,P1149&lt;&gt;0),25,AND(Z1149=16,R1149&lt;&gt;0),23,AND(Z1149=16,U1149="ALTO"),23,AND(Z1149=16,U1149="BAJO"),23,AND(Z1149=16,V1149&lt;&gt;0),20,AND(Z1149=17,P1149&lt;&gt;0),25,AND(Z1149=17,R1149&lt;&gt;0),24,AND(Z1149=17,U1149="ALTO"),23,AND(Z1149=17,U1149="BAJO"),21,AND(Z1149=17,V1149&lt;&gt;0),20,AND(Z1149=18,P1149&lt;&gt;0),25,AND(Z1149=18,R1149&lt;&gt;0),24,AND(Z1149=18,U1149="ALTO"),23,AND(Z1149=18,U1149="BAJO"),22,AND(Z1149=18,V1149&lt;&gt;0),21,AND(Z1149=19,P1149&lt;&gt;0),25,AND(Z1149=19,R1149&lt;&gt;0),25,AND(Z1149=19,U1149="ALTO"),24,AND(Z1149=19,U1149="BAJO"),22,AND(Z1149=19,V1149&lt;&gt;0),22,AND(Z1149&lt;&gt;0,X1149&lt;&gt;0),Z1149,TRUE,"FALSO")</f>
        <v>FALSO</v>
      </c>
      <c r="AC1149" s="222"/>
      <c r="AD1149" s="222"/>
      <c r="AE1149" s="36"/>
      <c r="AF1149" s="37"/>
      <c r="AG1149" s="37"/>
      <c r="AH1149" s="25"/>
      <c r="AI1149" s="25"/>
      <c r="AJ1149" s="25"/>
      <c r="AK1149" s="25"/>
      <c r="AL1149" s="25"/>
      <c r="AM1149" s="25"/>
      <c r="AN1149" s="25"/>
      <c r="AO1149" s="35"/>
      <c r="AP1149" s="25"/>
      <c r="AQ1149" s="35"/>
      <c r="AR1149" s="25"/>
      <c r="AS1149" s="35"/>
      <c r="AT1149" s="25"/>
      <c r="AU1149" s="35"/>
      <c r="AV1149" s="25"/>
      <c r="AW1149" s="35"/>
      <c r="AX1149" s="25"/>
    </row>
    <row r="1150" spans="1:50" ht="26.25">
      <c r="A1150" s="285"/>
      <c r="B1150" s="381"/>
      <c r="C1150" s="379"/>
      <c r="D1150" s="378"/>
      <c r="E1150" s="252"/>
      <c r="F1150" s="253"/>
      <c r="G1150" s="225"/>
      <c r="H1150" s="227"/>
      <c r="I1150" s="254"/>
      <c r="J1150" s="255" t="e">
        <f>+VLOOKUP(I1150,Peligros_Aspectos!A:D,4,0)</f>
        <v>#N/A</v>
      </c>
      <c r="K1150" s="256" t="e">
        <f>+VLOOKUP(I1150,Peligros_Aspectos!A:D,2,0)</f>
        <v>#N/A</v>
      </c>
      <c r="L1150" s="257" t="e">
        <f>+VLOOKUP(I1150,Peligros_Aspectos!A:C,3,0)</f>
        <v>#N/A</v>
      </c>
      <c r="M1150" s="232"/>
      <c r="N1150" s="258"/>
      <c r="O1150" s="245" t="str">
        <f t="shared" si="87"/>
        <v/>
      </c>
      <c r="P1150" s="260"/>
      <c r="Q1150" s="260"/>
      <c r="R1150" s="260"/>
      <c r="S1150" s="260"/>
      <c r="T1150" s="260"/>
      <c r="U1150" s="258"/>
      <c r="V1150" s="264"/>
      <c r="W1150" s="264"/>
      <c r="X1150" s="260"/>
      <c r="Y1150" s="266"/>
      <c r="Z1150" s="245" t="str">
        <f t="shared" si="86"/>
        <v/>
      </c>
      <c r="AA1150" s="267"/>
      <c r="AB1150" s="245" t="str">
        <f t="array" ref="AB1150">_xlfn.IFS(AND(Z1150=1,P1150&lt;&gt;0),25,AND(Z1150=1,R1150&lt;&gt;0),21,AND(Z1150=1,U1150="ALTO"),16,AND(Z1150=1,U1150="BAJO"),11,AND(Z1150=1,V1150&lt;&gt;0),2,AND(Z1150=2,P1150&lt;&gt;0),25,AND(Z1150=2,R1150&lt;&gt;0),21,AND(Z1150=2,U1150="ALTO"),16,AND(Z1150=2,U1150="BAJO"),11,AND(Z1150=2,V1150&lt;&gt;0),4,AND(Z1150=3,P1150&lt;&gt;0),25,AND(Z1150=3,R1150&lt;&gt;0),21,AND(Z1150=3,U1150="ALTO"),16,AND(Z1150=3,U1150="BAJO"),12,AND(Z1150=3,V1150&lt;&gt;0),5,AND(Z1150=4,P1150&lt;&gt;0),25,AND(Z1150=4,R1150&lt;&gt;0),13,AND(Z1150=4,U1150="ALTO"),16,AND(Z1150=4,U1150="BAJO"),14,AND(Z1150=4,V1150&lt;&gt;0),7,AND(Z1150=5,P1150&lt;&gt;0),25,AND(Z1150=5,R1150&lt;&gt;0),21,AND(Z1150=5,U1150="ALTO"),16,AND(Z1150=5,U1150="BAJO"),12,AND(Z1150=5,V1150&lt;&gt;0),8,AND(Z1150=6,P1150&lt;&gt;0),25,AND(Z1150=6,R1150&lt;&gt;0),21,AND(Z1150=6,U1150="ALTO"),20,AND(Z1150=6,U1150="BAJO"),17,AND(Z1150=6,V1150&lt;&gt;0),6,AND(Z1150=7,P1150&lt;&gt;0),25,AND(Z1150=7,R1150&lt;&gt;0),23,AND(Z1150=7,U1150="ALTO"),16,AND(Z1150=7,U1150="BAJO"),11,AND(Z1150=7,V1150&lt;&gt;0),7,AND(Z1150=8,P1150&lt;&gt;0),25,AND(Z1150=8,R1150&lt;&gt;0),21,AND(Z1150=8,U1150="ALTO"),16,AND(Z1150=8,U1150="BAJO"),12,AND(Z1150=8,V1150&lt;&gt;0),8,AND(Z1150=9,P1150&lt;&gt;0),25,AND(Z1150=9,R1150&lt;&gt;0),21,AND(Z1150=9,U1150="ALTO"),20,AND(Z1150=9,U1150="BAJO"),17,AND(Z1150=9,V1150&lt;&gt;0),13,AND(Z1150=10,P1150&lt;&gt;0),25,AND(Z1150=10,R1150&lt;&gt;0),22,AND(Z1150=10,U1150="ALTO"),21,AND(Z1150=10,U1150="BAJO"),18,AND(Z1150=10,V1150&lt;&gt;0),18,AND(Z1150=11,P1150&lt;&gt;0),25,AND(Z1150=11,R1150&lt;&gt;0),23,AND(Z1150=11,U1150="ALTO"),20,AND(Z1150=11,U1150="BAJO"),16,AND(Z1150=11,V1150&lt;&gt;0),11,AND(Z1150=12,P1150&lt;&gt;0),25,AND(Z1150=12,R1150&lt;&gt;0),23,AND(Z1150=12,U1150="ALTO"),20,AND(Z1150=12,U1150="BAJO"),16,AND(Z1150=12,V1150&lt;&gt;0),12,AND(Z1150=13,P1150&lt;&gt;0),25,AND(Z1150=13,R1150&lt;&gt;0),21,AND(Z1150=13,U1150="ALTO"),20,AND(Z1150=13,U1150="BAJO"),17,AND(Z1150=13,V1150&lt;&gt;0),17,AND(Z1150=14,P1150&lt;&gt;0),25,AND(Z1150=14,R1150&lt;&gt;0),24,AND(Z1150=14,U1150="ALTO"),23,AND(Z1150=14,U1150="BAJO"),21,AND(Z1150=14,V1150&lt;&gt;0),18,AND(Z1150=15,P1150&lt;&gt;0),25,AND(Z1150=15,R1150&lt;&gt;0),24,AND(Z1150=15,U1150="ALTO"),22,AND(Z1150=15,U1150="BAJO"),19,AND(Z1150=15,V1150&lt;&gt;0),19,AND(Z1150=16,P1150&lt;&gt;0),25,AND(Z1150=16,R1150&lt;&gt;0),23,AND(Z1150=16,U1150="ALTO"),23,AND(Z1150=16,U1150="BAJO"),23,AND(Z1150=16,V1150&lt;&gt;0),20,AND(Z1150=17,P1150&lt;&gt;0),25,AND(Z1150=17,R1150&lt;&gt;0),24,AND(Z1150=17,U1150="ALTO"),23,AND(Z1150=17,U1150="BAJO"),21,AND(Z1150=17,V1150&lt;&gt;0),20,AND(Z1150=18,P1150&lt;&gt;0),25,AND(Z1150=18,R1150&lt;&gt;0),24,AND(Z1150=18,U1150="ALTO"),23,AND(Z1150=18,U1150="BAJO"),22,AND(Z1150=18,V1150&lt;&gt;0),21,AND(Z1150=19,P1150&lt;&gt;0),25,AND(Z1150=19,R1150&lt;&gt;0),25,AND(Z1150=19,U1150="ALTO"),24,AND(Z1150=19,U1150="BAJO"),22,AND(Z1150=19,V1150&lt;&gt;0),22,AND(Z1150&lt;&gt;0,X1150&lt;&gt;0),Z1150,TRUE,"FALSO")</f>
        <v>FALSO</v>
      </c>
      <c r="AC1150" s="222"/>
      <c r="AD1150" s="222"/>
      <c r="AE1150" s="36"/>
      <c r="AF1150" s="37"/>
      <c r="AG1150" s="37"/>
      <c r="AH1150" s="25"/>
      <c r="AI1150" s="25"/>
      <c r="AJ1150" s="25"/>
      <c r="AK1150" s="25"/>
      <c r="AL1150" s="25"/>
      <c r="AM1150" s="25"/>
      <c r="AN1150" s="25"/>
      <c r="AO1150" s="35"/>
      <c r="AP1150" s="25"/>
      <c r="AQ1150" s="35"/>
      <c r="AR1150" s="25"/>
      <c r="AS1150" s="35"/>
      <c r="AT1150" s="25"/>
      <c r="AU1150" s="35"/>
      <c r="AV1150" s="25"/>
      <c r="AW1150" s="35"/>
      <c r="AX1150" s="25"/>
    </row>
    <row r="1151" spans="1:50" ht="26.25">
      <c r="A1151" s="285"/>
      <c r="B1151" s="381"/>
      <c r="C1151" s="379"/>
      <c r="D1151" s="378"/>
      <c r="E1151" s="252"/>
      <c r="F1151" s="253"/>
      <c r="G1151" s="225"/>
      <c r="H1151" s="227"/>
      <c r="I1151" s="254"/>
      <c r="J1151" s="255" t="e">
        <f>+VLOOKUP(I1151,Peligros_Aspectos!A:D,4,0)</f>
        <v>#N/A</v>
      </c>
      <c r="K1151" s="256" t="e">
        <f>+VLOOKUP(I1151,Peligros_Aspectos!A:D,2,0)</f>
        <v>#N/A</v>
      </c>
      <c r="L1151" s="257" t="e">
        <f>+VLOOKUP(I1151,Peligros_Aspectos!A:C,3,0)</f>
        <v>#N/A</v>
      </c>
      <c r="M1151" s="232"/>
      <c r="N1151" s="258"/>
      <c r="O1151" s="245" t="str">
        <f t="shared" si="87"/>
        <v/>
      </c>
      <c r="P1151" s="260"/>
      <c r="Q1151" s="260"/>
      <c r="R1151" s="260"/>
      <c r="S1151" s="260"/>
      <c r="T1151" s="260"/>
      <c r="U1151" s="258"/>
      <c r="V1151" s="264"/>
      <c r="W1151" s="264"/>
      <c r="X1151" s="260"/>
      <c r="Y1151" s="266"/>
      <c r="Z1151" s="245" t="str">
        <f t="shared" si="86"/>
        <v/>
      </c>
      <c r="AA1151" s="267"/>
      <c r="AB1151" s="245" t="str">
        <f t="array" ref="AB1151">_xlfn.IFS(AND(Z1151=1,P1151&lt;&gt;0),25,AND(Z1151=1,R1151&lt;&gt;0),21,AND(Z1151=1,U1151="ALTO"),16,AND(Z1151=1,U1151="BAJO"),11,AND(Z1151=1,V1151&lt;&gt;0),2,AND(Z1151=2,P1151&lt;&gt;0),25,AND(Z1151=2,R1151&lt;&gt;0),21,AND(Z1151=2,U1151="ALTO"),16,AND(Z1151=2,U1151="BAJO"),11,AND(Z1151=2,V1151&lt;&gt;0),4,AND(Z1151=3,P1151&lt;&gt;0),25,AND(Z1151=3,R1151&lt;&gt;0),21,AND(Z1151=3,U1151="ALTO"),16,AND(Z1151=3,U1151="BAJO"),12,AND(Z1151=3,V1151&lt;&gt;0),5,AND(Z1151=4,P1151&lt;&gt;0),25,AND(Z1151=4,R1151&lt;&gt;0),13,AND(Z1151=4,U1151="ALTO"),16,AND(Z1151=4,U1151="BAJO"),14,AND(Z1151=4,V1151&lt;&gt;0),7,AND(Z1151=5,P1151&lt;&gt;0),25,AND(Z1151=5,R1151&lt;&gt;0),21,AND(Z1151=5,U1151="ALTO"),16,AND(Z1151=5,U1151="BAJO"),12,AND(Z1151=5,V1151&lt;&gt;0),8,AND(Z1151=6,P1151&lt;&gt;0),25,AND(Z1151=6,R1151&lt;&gt;0),21,AND(Z1151=6,U1151="ALTO"),20,AND(Z1151=6,U1151="BAJO"),17,AND(Z1151=6,V1151&lt;&gt;0),6,AND(Z1151=7,P1151&lt;&gt;0),25,AND(Z1151=7,R1151&lt;&gt;0),23,AND(Z1151=7,U1151="ALTO"),16,AND(Z1151=7,U1151="BAJO"),11,AND(Z1151=7,V1151&lt;&gt;0),7,AND(Z1151=8,P1151&lt;&gt;0),25,AND(Z1151=8,R1151&lt;&gt;0),21,AND(Z1151=8,U1151="ALTO"),16,AND(Z1151=8,U1151="BAJO"),12,AND(Z1151=8,V1151&lt;&gt;0),8,AND(Z1151=9,P1151&lt;&gt;0),25,AND(Z1151=9,R1151&lt;&gt;0),21,AND(Z1151=9,U1151="ALTO"),20,AND(Z1151=9,U1151="BAJO"),17,AND(Z1151=9,V1151&lt;&gt;0),13,AND(Z1151=10,P1151&lt;&gt;0),25,AND(Z1151=10,R1151&lt;&gt;0),22,AND(Z1151=10,U1151="ALTO"),21,AND(Z1151=10,U1151="BAJO"),18,AND(Z1151=10,V1151&lt;&gt;0),18,AND(Z1151=11,P1151&lt;&gt;0),25,AND(Z1151=11,R1151&lt;&gt;0),23,AND(Z1151=11,U1151="ALTO"),20,AND(Z1151=11,U1151="BAJO"),16,AND(Z1151=11,V1151&lt;&gt;0),11,AND(Z1151=12,P1151&lt;&gt;0),25,AND(Z1151=12,R1151&lt;&gt;0),23,AND(Z1151=12,U1151="ALTO"),20,AND(Z1151=12,U1151="BAJO"),16,AND(Z1151=12,V1151&lt;&gt;0),12,AND(Z1151=13,P1151&lt;&gt;0),25,AND(Z1151=13,R1151&lt;&gt;0),21,AND(Z1151=13,U1151="ALTO"),20,AND(Z1151=13,U1151="BAJO"),17,AND(Z1151=13,V1151&lt;&gt;0),17,AND(Z1151=14,P1151&lt;&gt;0),25,AND(Z1151=14,R1151&lt;&gt;0),24,AND(Z1151=14,U1151="ALTO"),23,AND(Z1151=14,U1151="BAJO"),21,AND(Z1151=14,V1151&lt;&gt;0),18,AND(Z1151=15,P1151&lt;&gt;0),25,AND(Z1151=15,R1151&lt;&gt;0),24,AND(Z1151=15,U1151="ALTO"),22,AND(Z1151=15,U1151="BAJO"),19,AND(Z1151=15,V1151&lt;&gt;0),19,AND(Z1151=16,P1151&lt;&gt;0),25,AND(Z1151=16,R1151&lt;&gt;0),23,AND(Z1151=16,U1151="ALTO"),23,AND(Z1151=16,U1151="BAJO"),23,AND(Z1151=16,V1151&lt;&gt;0),20,AND(Z1151=17,P1151&lt;&gt;0),25,AND(Z1151=17,R1151&lt;&gt;0),24,AND(Z1151=17,U1151="ALTO"),23,AND(Z1151=17,U1151="BAJO"),21,AND(Z1151=17,V1151&lt;&gt;0),20,AND(Z1151=18,P1151&lt;&gt;0),25,AND(Z1151=18,R1151&lt;&gt;0),24,AND(Z1151=18,U1151="ALTO"),23,AND(Z1151=18,U1151="BAJO"),22,AND(Z1151=18,V1151&lt;&gt;0),21,AND(Z1151=19,P1151&lt;&gt;0),25,AND(Z1151=19,R1151&lt;&gt;0),25,AND(Z1151=19,U1151="ALTO"),24,AND(Z1151=19,U1151="BAJO"),22,AND(Z1151=19,V1151&lt;&gt;0),22,AND(Z1151&lt;&gt;0,X1151&lt;&gt;0),Z1151,TRUE,"FALSO")</f>
        <v>FALSO</v>
      </c>
      <c r="AC1151" s="222"/>
      <c r="AD1151" s="222"/>
      <c r="AE1151" s="36"/>
      <c r="AF1151" s="37"/>
      <c r="AG1151" s="37"/>
      <c r="AH1151" s="25"/>
      <c r="AI1151" s="25"/>
      <c r="AJ1151" s="25"/>
      <c r="AK1151" s="25"/>
      <c r="AL1151" s="25"/>
      <c r="AM1151" s="25"/>
      <c r="AN1151" s="25"/>
      <c r="AO1151" s="35"/>
      <c r="AP1151" s="25"/>
      <c r="AQ1151" s="35"/>
      <c r="AR1151" s="25"/>
      <c r="AS1151" s="35"/>
      <c r="AT1151" s="25"/>
      <c r="AU1151" s="35"/>
      <c r="AV1151" s="25"/>
      <c r="AW1151" s="35"/>
      <c r="AX1151" s="25"/>
    </row>
    <row r="1152" spans="1:50" ht="26.25">
      <c r="A1152" s="285"/>
      <c r="B1152" s="381"/>
      <c r="C1152" s="379"/>
      <c r="D1152" s="378"/>
      <c r="E1152" s="252"/>
      <c r="F1152" s="253"/>
      <c r="G1152" s="225"/>
      <c r="H1152" s="227"/>
      <c r="I1152" s="254"/>
      <c r="J1152" s="255" t="e">
        <f>+VLOOKUP(I1152,Peligros_Aspectos!A:D,4,0)</f>
        <v>#N/A</v>
      </c>
      <c r="K1152" s="256" t="e">
        <f>+VLOOKUP(I1152,Peligros_Aspectos!A:D,2,0)</f>
        <v>#N/A</v>
      </c>
      <c r="L1152" s="257" t="e">
        <f>+VLOOKUP(I1152,Peligros_Aspectos!A:C,3,0)</f>
        <v>#N/A</v>
      </c>
      <c r="M1152" s="232"/>
      <c r="N1152" s="258"/>
      <c r="O1152" s="245" t="str">
        <f t="shared" si="87"/>
        <v/>
      </c>
      <c r="P1152" s="260"/>
      <c r="Q1152" s="260"/>
      <c r="R1152" s="260"/>
      <c r="S1152" s="260"/>
      <c r="T1152" s="260"/>
      <c r="U1152" s="258"/>
      <c r="V1152" s="264"/>
      <c r="W1152" s="264"/>
      <c r="X1152" s="260"/>
      <c r="Y1152" s="266"/>
      <c r="Z1152" s="245" t="str">
        <f t="shared" si="86"/>
        <v/>
      </c>
      <c r="AA1152" s="267"/>
      <c r="AB1152" s="245" t="str">
        <f t="array" ref="AB1152">_xlfn.IFS(AND(Z1152=1,P1152&lt;&gt;0),25,AND(Z1152=1,R1152&lt;&gt;0),21,AND(Z1152=1,U1152="ALTO"),16,AND(Z1152=1,U1152="BAJO"),11,AND(Z1152=1,V1152&lt;&gt;0),2,AND(Z1152=2,P1152&lt;&gt;0),25,AND(Z1152=2,R1152&lt;&gt;0),21,AND(Z1152=2,U1152="ALTO"),16,AND(Z1152=2,U1152="BAJO"),11,AND(Z1152=2,V1152&lt;&gt;0),4,AND(Z1152=3,P1152&lt;&gt;0),25,AND(Z1152=3,R1152&lt;&gt;0),21,AND(Z1152=3,U1152="ALTO"),16,AND(Z1152=3,U1152="BAJO"),12,AND(Z1152=3,V1152&lt;&gt;0),5,AND(Z1152=4,P1152&lt;&gt;0),25,AND(Z1152=4,R1152&lt;&gt;0),13,AND(Z1152=4,U1152="ALTO"),16,AND(Z1152=4,U1152="BAJO"),14,AND(Z1152=4,V1152&lt;&gt;0),7,AND(Z1152=5,P1152&lt;&gt;0),25,AND(Z1152=5,R1152&lt;&gt;0),21,AND(Z1152=5,U1152="ALTO"),16,AND(Z1152=5,U1152="BAJO"),12,AND(Z1152=5,V1152&lt;&gt;0),8,AND(Z1152=6,P1152&lt;&gt;0),25,AND(Z1152=6,R1152&lt;&gt;0),21,AND(Z1152=6,U1152="ALTO"),20,AND(Z1152=6,U1152="BAJO"),17,AND(Z1152=6,V1152&lt;&gt;0),6,AND(Z1152=7,P1152&lt;&gt;0),25,AND(Z1152=7,R1152&lt;&gt;0),23,AND(Z1152=7,U1152="ALTO"),16,AND(Z1152=7,U1152="BAJO"),11,AND(Z1152=7,V1152&lt;&gt;0),7,AND(Z1152=8,P1152&lt;&gt;0),25,AND(Z1152=8,R1152&lt;&gt;0),21,AND(Z1152=8,U1152="ALTO"),16,AND(Z1152=8,U1152="BAJO"),12,AND(Z1152=8,V1152&lt;&gt;0),8,AND(Z1152=9,P1152&lt;&gt;0),25,AND(Z1152=9,R1152&lt;&gt;0),21,AND(Z1152=9,U1152="ALTO"),20,AND(Z1152=9,U1152="BAJO"),17,AND(Z1152=9,V1152&lt;&gt;0),13,AND(Z1152=10,P1152&lt;&gt;0),25,AND(Z1152=10,R1152&lt;&gt;0),22,AND(Z1152=10,U1152="ALTO"),21,AND(Z1152=10,U1152="BAJO"),18,AND(Z1152=10,V1152&lt;&gt;0),18,AND(Z1152=11,P1152&lt;&gt;0),25,AND(Z1152=11,R1152&lt;&gt;0),23,AND(Z1152=11,U1152="ALTO"),20,AND(Z1152=11,U1152="BAJO"),16,AND(Z1152=11,V1152&lt;&gt;0),11,AND(Z1152=12,P1152&lt;&gt;0),25,AND(Z1152=12,R1152&lt;&gt;0),23,AND(Z1152=12,U1152="ALTO"),20,AND(Z1152=12,U1152="BAJO"),16,AND(Z1152=12,V1152&lt;&gt;0),12,AND(Z1152=13,P1152&lt;&gt;0),25,AND(Z1152=13,R1152&lt;&gt;0),21,AND(Z1152=13,U1152="ALTO"),20,AND(Z1152=13,U1152="BAJO"),17,AND(Z1152=13,V1152&lt;&gt;0),17,AND(Z1152=14,P1152&lt;&gt;0),25,AND(Z1152=14,R1152&lt;&gt;0),24,AND(Z1152=14,U1152="ALTO"),23,AND(Z1152=14,U1152="BAJO"),21,AND(Z1152=14,V1152&lt;&gt;0),18,AND(Z1152=15,P1152&lt;&gt;0),25,AND(Z1152=15,R1152&lt;&gt;0),24,AND(Z1152=15,U1152="ALTO"),22,AND(Z1152=15,U1152="BAJO"),19,AND(Z1152=15,V1152&lt;&gt;0),19,AND(Z1152=16,P1152&lt;&gt;0),25,AND(Z1152=16,R1152&lt;&gt;0),23,AND(Z1152=16,U1152="ALTO"),23,AND(Z1152=16,U1152="BAJO"),23,AND(Z1152=16,V1152&lt;&gt;0),20,AND(Z1152=17,P1152&lt;&gt;0),25,AND(Z1152=17,R1152&lt;&gt;0),24,AND(Z1152=17,U1152="ALTO"),23,AND(Z1152=17,U1152="BAJO"),21,AND(Z1152=17,V1152&lt;&gt;0),20,AND(Z1152=18,P1152&lt;&gt;0),25,AND(Z1152=18,R1152&lt;&gt;0),24,AND(Z1152=18,U1152="ALTO"),23,AND(Z1152=18,U1152="BAJO"),22,AND(Z1152=18,V1152&lt;&gt;0),21,AND(Z1152=19,P1152&lt;&gt;0),25,AND(Z1152=19,R1152&lt;&gt;0),25,AND(Z1152=19,U1152="ALTO"),24,AND(Z1152=19,U1152="BAJO"),22,AND(Z1152=19,V1152&lt;&gt;0),22,AND(Z1152&lt;&gt;0,X1152&lt;&gt;0),Z1152,TRUE,"FALSO")</f>
        <v>FALSO</v>
      </c>
      <c r="AC1152" s="222"/>
      <c r="AD1152" s="222"/>
      <c r="AE1152" s="36"/>
      <c r="AF1152" s="37"/>
      <c r="AG1152" s="37"/>
      <c r="AH1152" s="25"/>
      <c r="AI1152" s="25"/>
      <c r="AJ1152" s="25"/>
      <c r="AK1152" s="25"/>
      <c r="AL1152" s="25"/>
      <c r="AM1152" s="25"/>
      <c r="AN1152" s="25"/>
      <c r="AO1152" s="35"/>
      <c r="AP1152" s="25"/>
      <c r="AQ1152" s="35"/>
      <c r="AR1152" s="25"/>
      <c r="AS1152" s="35"/>
      <c r="AT1152" s="25"/>
      <c r="AU1152" s="35"/>
      <c r="AV1152" s="25"/>
      <c r="AW1152" s="35"/>
      <c r="AX1152" s="25"/>
    </row>
    <row r="1153" spans="1:50" ht="26.25">
      <c r="A1153" s="285"/>
      <c r="B1153" s="381"/>
      <c r="C1153" s="379"/>
      <c r="D1153" s="378"/>
      <c r="E1153" s="252"/>
      <c r="F1153" s="253"/>
      <c r="G1153" s="225"/>
      <c r="H1153" s="227"/>
      <c r="I1153" s="254"/>
      <c r="J1153" s="255" t="e">
        <f>+VLOOKUP(I1153,Peligros_Aspectos!A:D,4,0)</f>
        <v>#N/A</v>
      </c>
      <c r="K1153" s="256" t="e">
        <f>+VLOOKUP(I1153,Peligros_Aspectos!A:D,2,0)</f>
        <v>#N/A</v>
      </c>
      <c r="L1153" s="257" t="e">
        <f>+VLOOKUP(I1153,Peligros_Aspectos!A:C,3,0)</f>
        <v>#N/A</v>
      </c>
      <c r="M1153" s="232"/>
      <c r="N1153" s="258"/>
      <c r="O1153" s="245" t="str">
        <f t="shared" si="87"/>
        <v/>
      </c>
      <c r="P1153" s="260"/>
      <c r="Q1153" s="260"/>
      <c r="R1153" s="260"/>
      <c r="S1153" s="260"/>
      <c r="T1153" s="260"/>
      <c r="U1153" s="258"/>
      <c r="V1153" s="264"/>
      <c r="W1153" s="264"/>
      <c r="X1153" s="260"/>
      <c r="Y1153" s="266"/>
      <c r="Z1153" s="245" t="str">
        <f t="shared" si="86"/>
        <v/>
      </c>
      <c r="AA1153" s="267"/>
      <c r="AB1153" s="245" t="str">
        <f t="array" ref="AB1153">_xlfn.IFS(AND(Z1153=1,P1153&lt;&gt;0),25,AND(Z1153=1,R1153&lt;&gt;0),21,AND(Z1153=1,U1153="ALTO"),16,AND(Z1153=1,U1153="BAJO"),11,AND(Z1153=1,V1153&lt;&gt;0),2,AND(Z1153=2,P1153&lt;&gt;0),25,AND(Z1153=2,R1153&lt;&gt;0),21,AND(Z1153=2,U1153="ALTO"),16,AND(Z1153=2,U1153="BAJO"),11,AND(Z1153=2,V1153&lt;&gt;0),4,AND(Z1153=3,P1153&lt;&gt;0),25,AND(Z1153=3,R1153&lt;&gt;0),21,AND(Z1153=3,U1153="ALTO"),16,AND(Z1153=3,U1153="BAJO"),12,AND(Z1153=3,V1153&lt;&gt;0),5,AND(Z1153=4,P1153&lt;&gt;0),25,AND(Z1153=4,R1153&lt;&gt;0),13,AND(Z1153=4,U1153="ALTO"),16,AND(Z1153=4,U1153="BAJO"),14,AND(Z1153=4,V1153&lt;&gt;0),7,AND(Z1153=5,P1153&lt;&gt;0),25,AND(Z1153=5,R1153&lt;&gt;0),21,AND(Z1153=5,U1153="ALTO"),16,AND(Z1153=5,U1153="BAJO"),12,AND(Z1153=5,V1153&lt;&gt;0),8,AND(Z1153=6,P1153&lt;&gt;0),25,AND(Z1153=6,R1153&lt;&gt;0),21,AND(Z1153=6,U1153="ALTO"),20,AND(Z1153=6,U1153="BAJO"),17,AND(Z1153=6,V1153&lt;&gt;0),6,AND(Z1153=7,P1153&lt;&gt;0),25,AND(Z1153=7,R1153&lt;&gt;0),23,AND(Z1153=7,U1153="ALTO"),16,AND(Z1153=7,U1153="BAJO"),11,AND(Z1153=7,V1153&lt;&gt;0),7,AND(Z1153=8,P1153&lt;&gt;0),25,AND(Z1153=8,R1153&lt;&gt;0),21,AND(Z1153=8,U1153="ALTO"),16,AND(Z1153=8,U1153="BAJO"),12,AND(Z1153=8,V1153&lt;&gt;0),8,AND(Z1153=9,P1153&lt;&gt;0),25,AND(Z1153=9,R1153&lt;&gt;0),21,AND(Z1153=9,U1153="ALTO"),20,AND(Z1153=9,U1153="BAJO"),17,AND(Z1153=9,V1153&lt;&gt;0),13,AND(Z1153=10,P1153&lt;&gt;0),25,AND(Z1153=10,R1153&lt;&gt;0),22,AND(Z1153=10,U1153="ALTO"),21,AND(Z1153=10,U1153="BAJO"),18,AND(Z1153=10,V1153&lt;&gt;0),18,AND(Z1153=11,P1153&lt;&gt;0),25,AND(Z1153=11,R1153&lt;&gt;0),23,AND(Z1153=11,U1153="ALTO"),20,AND(Z1153=11,U1153="BAJO"),16,AND(Z1153=11,V1153&lt;&gt;0),11,AND(Z1153=12,P1153&lt;&gt;0),25,AND(Z1153=12,R1153&lt;&gt;0),23,AND(Z1153=12,U1153="ALTO"),20,AND(Z1153=12,U1153="BAJO"),16,AND(Z1153=12,V1153&lt;&gt;0),12,AND(Z1153=13,P1153&lt;&gt;0),25,AND(Z1153=13,R1153&lt;&gt;0),21,AND(Z1153=13,U1153="ALTO"),20,AND(Z1153=13,U1153="BAJO"),17,AND(Z1153=13,V1153&lt;&gt;0),17,AND(Z1153=14,P1153&lt;&gt;0),25,AND(Z1153=14,R1153&lt;&gt;0),24,AND(Z1153=14,U1153="ALTO"),23,AND(Z1153=14,U1153="BAJO"),21,AND(Z1153=14,V1153&lt;&gt;0),18,AND(Z1153=15,P1153&lt;&gt;0),25,AND(Z1153=15,R1153&lt;&gt;0),24,AND(Z1153=15,U1153="ALTO"),22,AND(Z1153=15,U1153="BAJO"),19,AND(Z1153=15,V1153&lt;&gt;0),19,AND(Z1153=16,P1153&lt;&gt;0),25,AND(Z1153=16,R1153&lt;&gt;0),23,AND(Z1153=16,U1153="ALTO"),23,AND(Z1153=16,U1153="BAJO"),23,AND(Z1153=16,V1153&lt;&gt;0),20,AND(Z1153=17,P1153&lt;&gt;0),25,AND(Z1153=17,R1153&lt;&gt;0),24,AND(Z1153=17,U1153="ALTO"),23,AND(Z1153=17,U1153="BAJO"),21,AND(Z1153=17,V1153&lt;&gt;0),20,AND(Z1153=18,P1153&lt;&gt;0),25,AND(Z1153=18,R1153&lt;&gt;0),24,AND(Z1153=18,U1153="ALTO"),23,AND(Z1153=18,U1153="BAJO"),22,AND(Z1153=18,V1153&lt;&gt;0),21,AND(Z1153=19,P1153&lt;&gt;0),25,AND(Z1153=19,R1153&lt;&gt;0),25,AND(Z1153=19,U1153="ALTO"),24,AND(Z1153=19,U1153="BAJO"),22,AND(Z1153=19,V1153&lt;&gt;0),22,AND(Z1153&lt;&gt;0,X1153&lt;&gt;0),Z1153,TRUE,"FALSO")</f>
        <v>FALSO</v>
      </c>
      <c r="AC1153" s="222"/>
      <c r="AD1153" s="222"/>
      <c r="AE1153" s="36"/>
      <c r="AF1153" s="37"/>
      <c r="AG1153" s="37"/>
      <c r="AH1153" s="25"/>
      <c r="AI1153" s="25"/>
      <c r="AJ1153" s="25"/>
      <c r="AK1153" s="25"/>
      <c r="AL1153" s="25"/>
      <c r="AM1153" s="25"/>
      <c r="AN1153" s="25"/>
      <c r="AO1153" s="35"/>
      <c r="AP1153" s="25"/>
      <c r="AQ1153" s="35"/>
      <c r="AR1153" s="25"/>
      <c r="AS1153" s="35"/>
      <c r="AT1153" s="25"/>
      <c r="AU1153" s="35"/>
      <c r="AV1153" s="25"/>
      <c r="AW1153" s="35"/>
      <c r="AX1153" s="25"/>
    </row>
    <row r="1154" spans="1:50" ht="26.25">
      <c r="A1154" s="285"/>
      <c r="B1154" s="381"/>
      <c r="C1154" s="379"/>
      <c r="D1154" s="378"/>
      <c r="E1154" s="252"/>
      <c r="F1154" s="253"/>
      <c r="G1154" s="225"/>
      <c r="H1154" s="227"/>
      <c r="I1154" s="254"/>
      <c r="J1154" s="255" t="e">
        <f>+VLOOKUP(I1154,Peligros_Aspectos!A:D,4,0)</f>
        <v>#N/A</v>
      </c>
      <c r="K1154" s="256" t="e">
        <f>+VLOOKUP(I1154,Peligros_Aspectos!A:D,2,0)</f>
        <v>#N/A</v>
      </c>
      <c r="L1154" s="257" t="e">
        <f>+VLOOKUP(I1154,Peligros_Aspectos!A:C,3,0)</f>
        <v>#N/A</v>
      </c>
      <c r="M1154" s="232"/>
      <c r="N1154" s="258"/>
      <c r="O1154" s="245" t="str">
        <f t="shared" si="87"/>
        <v/>
      </c>
      <c r="P1154" s="260"/>
      <c r="Q1154" s="260"/>
      <c r="R1154" s="260"/>
      <c r="S1154" s="260"/>
      <c r="T1154" s="260"/>
      <c r="U1154" s="258"/>
      <c r="V1154" s="264"/>
      <c r="W1154" s="264"/>
      <c r="X1154" s="260"/>
      <c r="Y1154" s="266"/>
      <c r="Z1154" s="245" t="str">
        <f t="shared" si="86"/>
        <v/>
      </c>
      <c r="AA1154" s="267"/>
      <c r="AB1154" s="245" t="str">
        <f t="array" ref="AB1154">_xlfn.IFS(AND(Z1154=1,P1154&lt;&gt;0),25,AND(Z1154=1,R1154&lt;&gt;0),21,AND(Z1154=1,U1154="ALTO"),16,AND(Z1154=1,U1154="BAJO"),11,AND(Z1154=1,V1154&lt;&gt;0),2,AND(Z1154=2,P1154&lt;&gt;0),25,AND(Z1154=2,R1154&lt;&gt;0),21,AND(Z1154=2,U1154="ALTO"),16,AND(Z1154=2,U1154="BAJO"),11,AND(Z1154=2,V1154&lt;&gt;0),4,AND(Z1154=3,P1154&lt;&gt;0),25,AND(Z1154=3,R1154&lt;&gt;0),21,AND(Z1154=3,U1154="ALTO"),16,AND(Z1154=3,U1154="BAJO"),12,AND(Z1154=3,V1154&lt;&gt;0),5,AND(Z1154=4,P1154&lt;&gt;0),25,AND(Z1154=4,R1154&lt;&gt;0),13,AND(Z1154=4,U1154="ALTO"),16,AND(Z1154=4,U1154="BAJO"),14,AND(Z1154=4,V1154&lt;&gt;0),7,AND(Z1154=5,P1154&lt;&gt;0),25,AND(Z1154=5,R1154&lt;&gt;0),21,AND(Z1154=5,U1154="ALTO"),16,AND(Z1154=5,U1154="BAJO"),12,AND(Z1154=5,V1154&lt;&gt;0),8,AND(Z1154=6,P1154&lt;&gt;0),25,AND(Z1154=6,R1154&lt;&gt;0),21,AND(Z1154=6,U1154="ALTO"),20,AND(Z1154=6,U1154="BAJO"),17,AND(Z1154=6,V1154&lt;&gt;0),6,AND(Z1154=7,P1154&lt;&gt;0),25,AND(Z1154=7,R1154&lt;&gt;0),23,AND(Z1154=7,U1154="ALTO"),16,AND(Z1154=7,U1154="BAJO"),11,AND(Z1154=7,V1154&lt;&gt;0),7,AND(Z1154=8,P1154&lt;&gt;0),25,AND(Z1154=8,R1154&lt;&gt;0),21,AND(Z1154=8,U1154="ALTO"),16,AND(Z1154=8,U1154="BAJO"),12,AND(Z1154=8,V1154&lt;&gt;0),8,AND(Z1154=9,P1154&lt;&gt;0),25,AND(Z1154=9,R1154&lt;&gt;0),21,AND(Z1154=9,U1154="ALTO"),20,AND(Z1154=9,U1154="BAJO"),17,AND(Z1154=9,V1154&lt;&gt;0),13,AND(Z1154=10,P1154&lt;&gt;0),25,AND(Z1154=10,R1154&lt;&gt;0),22,AND(Z1154=10,U1154="ALTO"),21,AND(Z1154=10,U1154="BAJO"),18,AND(Z1154=10,V1154&lt;&gt;0),18,AND(Z1154=11,P1154&lt;&gt;0),25,AND(Z1154=11,R1154&lt;&gt;0),23,AND(Z1154=11,U1154="ALTO"),20,AND(Z1154=11,U1154="BAJO"),16,AND(Z1154=11,V1154&lt;&gt;0),11,AND(Z1154=12,P1154&lt;&gt;0),25,AND(Z1154=12,R1154&lt;&gt;0),23,AND(Z1154=12,U1154="ALTO"),20,AND(Z1154=12,U1154="BAJO"),16,AND(Z1154=12,V1154&lt;&gt;0),12,AND(Z1154=13,P1154&lt;&gt;0),25,AND(Z1154=13,R1154&lt;&gt;0),21,AND(Z1154=13,U1154="ALTO"),20,AND(Z1154=13,U1154="BAJO"),17,AND(Z1154=13,V1154&lt;&gt;0),17,AND(Z1154=14,P1154&lt;&gt;0),25,AND(Z1154=14,R1154&lt;&gt;0),24,AND(Z1154=14,U1154="ALTO"),23,AND(Z1154=14,U1154="BAJO"),21,AND(Z1154=14,V1154&lt;&gt;0),18,AND(Z1154=15,P1154&lt;&gt;0),25,AND(Z1154=15,R1154&lt;&gt;0),24,AND(Z1154=15,U1154="ALTO"),22,AND(Z1154=15,U1154="BAJO"),19,AND(Z1154=15,V1154&lt;&gt;0),19,AND(Z1154=16,P1154&lt;&gt;0),25,AND(Z1154=16,R1154&lt;&gt;0),23,AND(Z1154=16,U1154="ALTO"),23,AND(Z1154=16,U1154="BAJO"),23,AND(Z1154=16,V1154&lt;&gt;0),20,AND(Z1154=17,P1154&lt;&gt;0),25,AND(Z1154=17,R1154&lt;&gt;0),24,AND(Z1154=17,U1154="ALTO"),23,AND(Z1154=17,U1154="BAJO"),21,AND(Z1154=17,V1154&lt;&gt;0),20,AND(Z1154=18,P1154&lt;&gt;0),25,AND(Z1154=18,R1154&lt;&gt;0),24,AND(Z1154=18,U1154="ALTO"),23,AND(Z1154=18,U1154="BAJO"),22,AND(Z1154=18,V1154&lt;&gt;0),21,AND(Z1154=19,P1154&lt;&gt;0),25,AND(Z1154=19,R1154&lt;&gt;0),25,AND(Z1154=19,U1154="ALTO"),24,AND(Z1154=19,U1154="BAJO"),22,AND(Z1154=19,V1154&lt;&gt;0),22,AND(Z1154&lt;&gt;0,X1154&lt;&gt;0),Z1154,TRUE,"FALSO")</f>
        <v>FALSO</v>
      </c>
      <c r="AC1154" s="222"/>
      <c r="AD1154" s="222"/>
      <c r="AE1154" s="36"/>
      <c r="AF1154" s="37"/>
      <c r="AG1154" s="37"/>
      <c r="AH1154" s="25"/>
      <c r="AI1154" s="25"/>
      <c r="AJ1154" s="25"/>
      <c r="AK1154" s="25"/>
      <c r="AL1154" s="25"/>
      <c r="AM1154" s="25"/>
      <c r="AN1154" s="25"/>
      <c r="AO1154" s="35"/>
      <c r="AP1154" s="25"/>
      <c r="AQ1154" s="35"/>
      <c r="AR1154" s="25"/>
      <c r="AS1154" s="35"/>
      <c r="AT1154" s="25"/>
      <c r="AU1154" s="35"/>
      <c r="AV1154" s="25"/>
      <c r="AW1154" s="35"/>
      <c r="AX1154" s="25"/>
    </row>
    <row r="1155" spans="1:50" ht="26.25">
      <c r="A1155" s="285"/>
      <c r="B1155" s="381"/>
      <c r="C1155" s="379"/>
      <c r="D1155" s="378"/>
      <c r="E1155" s="252"/>
      <c r="F1155" s="253"/>
      <c r="G1155" s="225"/>
      <c r="H1155" s="227"/>
      <c r="I1155" s="254"/>
      <c r="J1155" s="255" t="e">
        <f>+VLOOKUP(I1155,Peligros_Aspectos!A:D,4,0)</f>
        <v>#N/A</v>
      </c>
      <c r="K1155" s="256" t="e">
        <f>+VLOOKUP(I1155,Peligros_Aspectos!A:D,2,0)</f>
        <v>#N/A</v>
      </c>
      <c r="L1155" s="257" t="e">
        <f>+VLOOKUP(I1155,Peligros_Aspectos!A:C,3,0)</f>
        <v>#N/A</v>
      </c>
      <c r="M1155" s="232"/>
      <c r="N1155" s="258"/>
      <c r="O1155" s="245" t="str">
        <f t="shared" si="87"/>
        <v/>
      </c>
      <c r="P1155" s="260"/>
      <c r="Q1155" s="260"/>
      <c r="R1155" s="260"/>
      <c r="S1155" s="260"/>
      <c r="T1155" s="260"/>
      <c r="U1155" s="258"/>
      <c r="V1155" s="264"/>
      <c r="W1155" s="264"/>
      <c r="X1155" s="260"/>
      <c r="Y1155" s="266"/>
      <c r="Z1155" s="245" t="str">
        <f t="shared" si="86"/>
        <v/>
      </c>
      <c r="AA1155" s="267"/>
      <c r="AB1155" s="245" t="str">
        <f t="array" ref="AB1155">_xlfn.IFS(AND(Z1155=1,P1155&lt;&gt;0),25,AND(Z1155=1,R1155&lt;&gt;0),21,AND(Z1155=1,U1155="ALTO"),16,AND(Z1155=1,U1155="BAJO"),11,AND(Z1155=1,V1155&lt;&gt;0),2,AND(Z1155=2,P1155&lt;&gt;0),25,AND(Z1155=2,R1155&lt;&gt;0),21,AND(Z1155=2,U1155="ALTO"),16,AND(Z1155=2,U1155="BAJO"),11,AND(Z1155=2,V1155&lt;&gt;0),4,AND(Z1155=3,P1155&lt;&gt;0),25,AND(Z1155=3,R1155&lt;&gt;0),21,AND(Z1155=3,U1155="ALTO"),16,AND(Z1155=3,U1155="BAJO"),12,AND(Z1155=3,V1155&lt;&gt;0),5,AND(Z1155=4,P1155&lt;&gt;0),25,AND(Z1155=4,R1155&lt;&gt;0),13,AND(Z1155=4,U1155="ALTO"),16,AND(Z1155=4,U1155="BAJO"),14,AND(Z1155=4,V1155&lt;&gt;0),7,AND(Z1155=5,P1155&lt;&gt;0),25,AND(Z1155=5,R1155&lt;&gt;0),21,AND(Z1155=5,U1155="ALTO"),16,AND(Z1155=5,U1155="BAJO"),12,AND(Z1155=5,V1155&lt;&gt;0),8,AND(Z1155=6,P1155&lt;&gt;0),25,AND(Z1155=6,R1155&lt;&gt;0),21,AND(Z1155=6,U1155="ALTO"),20,AND(Z1155=6,U1155="BAJO"),17,AND(Z1155=6,V1155&lt;&gt;0),6,AND(Z1155=7,P1155&lt;&gt;0),25,AND(Z1155=7,R1155&lt;&gt;0),23,AND(Z1155=7,U1155="ALTO"),16,AND(Z1155=7,U1155="BAJO"),11,AND(Z1155=7,V1155&lt;&gt;0),7,AND(Z1155=8,P1155&lt;&gt;0),25,AND(Z1155=8,R1155&lt;&gt;0),21,AND(Z1155=8,U1155="ALTO"),16,AND(Z1155=8,U1155="BAJO"),12,AND(Z1155=8,V1155&lt;&gt;0),8,AND(Z1155=9,P1155&lt;&gt;0),25,AND(Z1155=9,R1155&lt;&gt;0),21,AND(Z1155=9,U1155="ALTO"),20,AND(Z1155=9,U1155="BAJO"),17,AND(Z1155=9,V1155&lt;&gt;0),13,AND(Z1155=10,P1155&lt;&gt;0),25,AND(Z1155=10,R1155&lt;&gt;0),22,AND(Z1155=10,U1155="ALTO"),21,AND(Z1155=10,U1155="BAJO"),18,AND(Z1155=10,V1155&lt;&gt;0),18,AND(Z1155=11,P1155&lt;&gt;0),25,AND(Z1155=11,R1155&lt;&gt;0),23,AND(Z1155=11,U1155="ALTO"),20,AND(Z1155=11,U1155="BAJO"),16,AND(Z1155=11,V1155&lt;&gt;0),11,AND(Z1155=12,P1155&lt;&gt;0),25,AND(Z1155=12,R1155&lt;&gt;0),23,AND(Z1155=12,U1155="ALTO"),20,AND(Z1155=12,U1155="BAJO"),16,AND(Z1155=12,V1155&lt;&gt;0),12,AND(Z1155=13,P1155&lt;&gt;0),25,AND(Z1155=13,R1155&lt;&gt;0),21,AND(Z1155=13,U1155="ALTO"),20,AND(Z1155=13,U1155="BAJO"),17,AND(Z1155=13,V1155&lt;&gt;0),17,AND(Z1155=14,P1155&lt;&gt;0),25,AND(Z1155=14,R1155&lt;&gt;0),24,AND(Z1155=14,U1155="ALTO"),23,AND(Z1155=14,U1155="BAJO"),21,AND(Z1155=14,V1155&lt;&gt;0),18,AND(Z1155=15,P1155&lt;&gt;0),25,AND(Z1155=15,R1155&lt;&gt;0),24,AND(Z1155=15,U1155="ALTO"),22,AND(Z1155=15,U1155="BAJO"),19,AND(Z1155=15,V1155&lt;&gt;0),19,AND(Z1155=16,P1155&lt;&gt;0),25,AND(Z1155=16,R1155&lt;&gt;0),23,AND(Z1155=16,U1155="ALTO"),23,AND(Z1155=16,U1155="BAJO"),23,AND(Z1155=16,V1155&lt;&gt;0),20,AND(Z1155=17,P1155&lt;&gt;0),25,AND(Z1155=17,R1155&lt;&gt;0),24,AND(Z1155=17,U1155="ALTO"),23,AND(Z1155=17,U1155="BAJO"),21,AND(Z1155=17,V1155&lt;&gt;0),20,AND(Z1155=18,P1155&lt;&gt;0),25,AND(Z1155=18,R1155&lt;&gt;0),24,AND(Z1155=18,U1155="ALTO"),23,AND(Z1155=18,U1155="BAJO"),22,AND(Z1155=18,V1155&lt;&gt;0),21,AND(Z1155=19,P1155&lt;&gt;0),25,AND(Z1155=19,R1155&lt;&gt;0),25,AND(Z1155=19,U1155="ALTO"),24,AND(Z1155=19,U1155="BAJO"),22,AND(Z1155=19,V1155&lt;&gt;0),22,AND(Z1155&lt;&gt;0,X1155&lt;&gt;0),Z1155,TRUE,"FALSO")</f>
        <v>FALSO</v>
      </c>
      <c r="AC1155" s="222"/>
      <c r="AD1155" s="222"/>
      <c r="AE1155" s="36"/>
      <c r="AF1155" s="37"/>
      <c r="AG1155" s="37"/>
      <c r="AH1155" s="25"/>
      <c r="AI1155" s="25"/>
      <c r="AJ1155" s="25"/>
      <c r="AK1155" s="25"/>
      <c r="AL1155" s="25"/>
      <c r="AM1155" s="25"/>
      <c r="AN1155" s="25"/>
      <c r="AO1155" s="35"/>
      <c r="AP1155" s="25"/>
      <c r="AQ1155" s="35"/>
      <c r="AR1155" s="25"/>
      <c r="AS1155" s="35"/>
      <c r="AT1155" s="25"/>
      <c r="AU1155" s="35"/>
      <c r="AV1155" s="25"/>
      <c r="AW1155" s="35"/>
      <c r="AX1155" s="25"/>
    </row>
    <row r="1156" spans="1:50" ht="26.25">
      <c r="A1156" s="285"/>
      <c r="B1156" s="381"/>
      <c r="C1156" s="379"/>
      <c r="D1156" s="378"/>
      <c r="E1156" s="252"/>
      <c r="F1156" s="253"/>
      <c r="G1156" s="225"/>
      <c r="H1156" s="227"/>
      <c r="I1156" s="254"/>
      <c r="J1156" s="255" t="e">
        <f>+VLOOKUP(I1156,Peligros_Aspectos!A:D,4,0)</f>
        <v>#N/A</v>
      </c>
      <c r="K1156" s="256" t="e">
        <f>+VLOOKUP(I1156,Peligros_Aspectos!A:D,2,0)</f>
        <v>#N/A</v>
      </c>
      <c r="L1156" s="257" t="e">
        <f>+VLOOKUP(I1156,Peligros_Aspectos!A:C,3,0)</f>
        <v>#N/A</v>
      </c>
      <c r="M1156" s="232"/>
      <c r="N1156" s="258"/>
      <c r="O1156" s="245" t="str">
        <f t="shared" si="87"/>
        <v/>
      </c>
      <c r="P1156" s="260"/>
      <c r="Q1156" s="260"/>
      <c r="R1156" s="260"/>
      <c r="S1156" s="260"/>
      <c r="T1156" s="260"/>
      <c r="U1156" s="258"/>
      <c r="V1156" s="264"/>
      <c r="W1156" s="264"/>
      <c r="X1156" s="260"/>
      <c r="Y1156" s="266"/>
      <c r="Z1156" s="245" t="str">
        <f t="shared" si="86"/>
        <v/>
      </c>
      <c r="AA1156" s="267"/>
      <c r="AB1156" s="245" t="str">
        <f t="array" ref="AB1156">_xlfn.IFS(AND(Z1156=1,P1156&lt;&gt;0),25,AND(Z1156=1,R1156&lt;&gt;0),21,AND(Z1156=1,U1156="ALTO"),16,AND(Z1156=1,U1156="BAJO"),11,AND(Z1156=1,V1156&lt;&gt;0),2,AND(Z1156=2,P1156&lt;&gt;0),25,AND(Z1156=2,R1156&lt;&gt;0),21,AND(Z1156=2,U1156="ALTO"),16,AND(Z1156=2,U1156="BAJO"),11,AND(Z1156=2,V1156&lt;&gt;0),4,AND(Z1156=3,P1156&lt;&gt;0),25,AND(Z1156=3,R1156&lt;&gt;0),21,AND(Z1156=3,U1156="ALTO"),16,AND(Z1156=3,U1156="BAJO"),12,AND(Z1156=3,V1156&lt;&gt;0),5,AND(Z1156=4,P1156&lt;&gt;0),25,AND(Z1156=4,R1156&lt;&gt;0),13,AND(Z1156=4,U1156="ALTO"),16,AND(Z1156=4,U1156="BAJO"),14,AND(Z1156=4,V1156&lt;&gt;0),7,AND(Z1156=5,P1156&lt;&gt;0),25,AND(Z1156=5,R1156&lt;&gt;0),21,AND(Z1156=5,U1156="ALTO"),16,AND(Z1156=5,U1156="BAJO"),12,AND(Z1156=5,V1156&lt;&gt;0),8,AND(Z1156=6,P1156&lt;&gt;0),25,AND(Z1156=6,R1156&lt;&gt;0),21,AND(Z1156=6,U1156="ALTO"),20,AND(Z1156=6,U1156="BAJO"),17,AND(Z1156=6,V1156&lt;&gt;0),6,AND(Z1156=7,P1156&lt;&gt;0),25,AND(Z1156=7,R1156&lt;&gt;0),23,AND(Z1156=7,U1156="ALTO"),16,AND(Z1156=7,U1156="BAJO"),11,AND(Z1156=7,V1156&lt;&gt;0),7,AND(Z1156=8,P1156&lt;&gt;0),25,AND(Z1156=8,R1156&lt;&gt;0),21,AND(Z1156=8,U1156="ALTO"),16,AND(Z1156=8,U1156="BAJO"),12,AND(Z1156=8,V1156&lt;&gt;0),8,AND(Z1156=9,P1156&lt;&gt;0),25,AND(Z1156=9,R1156&lt;&gt;0),21,AND(Z1156=9,U1156="ALTO"),20,AND(Z1156=9,U1156="BAJO"),17,AND(Z1156=9,V1156&lt;&gt;0),13,AND(Z1156=10,P1156&lt;&gt;0),25,AND(Z1156=10,R1156&lt;&gt;0),22,AND(Z1156=10,U1156="ALTO"),21,AND(Z1156=10,U1156="BAJO"),18,AND(Z1156=10,V1156&lt;&gt;0),18,AND(Z1156=11,P1156&lt;&gt;0),25,AND(Z1156=11,R1156&lt;&gt;0),23,AND(Z1156=11,U1156="ALTO"),20,AND(Z1156=11,U1156="BAJO"),16,AND(Z1156=11,V1156&lt;&gt;0),11,AND(Z1156=12,P1156&lt;&gt;0),25,AND(Z1156=12,R1156&lt;&gt;0),23,AND(Z1156=12,U1156="ALTO"),20,AND(Z1156=12,U1156="BAJO"),16,AND(Z1156=12,V1156&lt;&gt;0),12,AND(Z1156=13,P1156&lt;&gt;0),25,AND(Z1156=13,R1156&lt;&gt;0),21,AND(Z1156=13,U1156="ALTO"),20,AND(Z1156=13,U1156="BAJO"),17,AND(Z1156=13,V1156&lt;&gt;0),17,AND(Z1156=14,P1156&lt;&gt;0),25,AND(Z1156=14,R1156&lt;&gt;0),24,AND(Z1156=14,U1156="ALTO"),23,AND(Z1156=14,U1156="BAJO"),21,AND(Z1156=14,V1156&lt;&gt;0),18,AND(Z1156=15,P1156&lt;&gt;0),25,AND(Z1156=15,R1156&lt;&gt;0),24,AND(Z1156=15,U1156="ALTO"),22,AND(Z1156=15,U1156="BAJO"),19,AND(Z1156=15,V1156&lt;&gt;0),19,AND(Z1156=16,P1156&lt;&gt;0),25,AND(Z1156=16,R1156&lt;&gt;0),23,AND(Z1156=16,U1156="ALTO"),23,AND(Z1156=16,U1156="BAJO"),23,AND(Z1156=16,V1156&lt;&gt;0),20,AND(Z1156=17,P1156&lt;&gt;0),25,AND(Z1156=17,R1156&lt;&gt;0),24,AND(Z1156=17,U1156="ALTO"),23,AND(Z1156=17,U1156="BAJO"),21,AND(Z1156=17,V1156&lt;&gt;0),20,AND(Z1156=18,P1156&lt;&gt;0),25,AND(Z1156=18,R1156&lt;&gt;0),24,AND(Z1156=18,U1156="ALTO"),23,AND(Z1156=18,U1156="BAJO"),22,AND(Z1156=18,V1156&lt;&gt;0),21,AND(Z1156=19,P1156&lt;&gt;0),25,AND(Z1156=19,R1156&lt;&gt;0),25,AND(Z1156=19,U1156="ALTO"),24,AND(Z1156=19,U1156="BAJO"),22,AND(Z1156=19,V1156&lt;&gt;0),22,AND(Z1156&lt;&gt;0,X1156&lt;&gt;0),Z1156,TRUE,"FALSO")</f>
        <v>FALSO</v>
      </c>
      <c r="AC1156" s="222"/>
      <c r="AD1156" s="222"/>
      <c r="AE1156" s="36"/>
      <c r="AF1156" s="37"/>
      <c r="AG1156" s="37"/>
      <c r="AH1156" s="25"/>
      <c r="AI1156" s="25"/>
      <c r="AJ1156" s="25"/>
      <c r="AK1156" s="25"/>
      <c r="AL1156" s="25"/>
      <c r="AM1156" s="25"/>
      <c r="AN1156" s="25"/>
      <c r="AO1156" s="35"/>
      <c r="AP1156" s="25"/>
      <c r="AQ1156" s="35"/>
      <c r="AR1156" s="25"/>
      <c r="AS1156" s="35"/>
      <c r="AT1156" s="25"/>
      <c r="AU1156" s="35"/>
      <c r="AV1156" s="25"/>
      <c r="AW1156" s="35"/>
      <c r="AX1156" s="25"/>
    </row>
    <row r="1157" spans="1:50" ht="26.25">
      <c r="A1157" s="285"/>
      <c r="B1157" s="381"/>
      <c r="C1157" s="379"/>
      <c r="D1157" s="378"/>
      <c r="E1157" s="252"/>
      <c r="F1157" s="253"/>
      <c r="G1157" s="225"/>
      <c r="H1157" s="227"/>
      <c r="I1157" s="254"/>
      <c r="J1157" s="255" t="e">
        <f>+VLOOKUP(I1157,Peligros_Aspectos!A:D,4,0)</f>
        <v>#N/A</v>
      </c>
      <c r="K1157" s="256" t="e">
        <f>+VLOOKUP(I1157,Peligros_Aspectos!A:D,2,0)</f>
        <v>#N/A</v>
      </c>
      <c r="L1157" s="257" t="e">
        <f>+VLOOKUP(I1157,Peligros_Aspectos!A:C,3,0)</f>
        <v>#N/A</v>
      </c>
      <c r="M1157" s="232"/>
      <c r="N1157" s="258"/>
      <c r="O1157" s="245" t="str">
        <f t="shared" si="87"/>
        <v/>
      </c>
      <c r="P1157" s="260"/>
      <c r="Q1157" s="260"/>
      <c r="R1157" s="260"/>
      <c r="S1157" s="260"/>
      <c r="T1157" s="260"/>
      <c r="U1157" s="258"/>
      <c r="V1157" s="264"/>
      <c r="W1157" s="264"/>
      <c r="X1157" s="260"/>
      <c r="Y1157" s="266"/>
      <c r="Z1157" s="245" t="str">
        <f t="shared" si="86"/>
        <v/>
      </c>
      <c r="AA1157" s="267"/>
      <c r="AB1157" s="245" t="str">
        <f t="array" ref="AB1157">_xlfn.IFS(AND(Z1157=1,P1157&lt;&gt;0),25,AND(Z1157=1,R1157&lt;&gt;0),21,AND(Z1157=1,U1157="ALTO"),16,AND(Z1157=1,U1157="BAJO"),11,AND(Z1157=1,V1157&lt;&gt;0),2,AND(Z1157=2,P1157&lt;&gt;0),25,AND(Z1157=2,R1157&lt;&gt;0),21,AND(Z1157=2,U1157="ALTO"),16,AND(Z1157=2,U1157="BAJO"),11,AND(Z1157=2,V1157&lt;&gt;0),4,AND(Z1157=3,P1157&lt;&gt;0),25,AND(Z1157=3,R1157&lt;&gt;0),21,AND(Z1157=3,U1157="ALTO"),16,AND(Z1157=3,U1157="BAJO"),12,AND(Z1157=3,V1157&lt;&gt;0),5,AND(Z1157=4,P1157&lt;&gt;0),25,AND(Z1157=4,R1157&lt;&gt;0),13,AND(Z1157=4,U1157="ALTO"),16,AND(Z1157=4,U1157="BAJO"),14,AND(Z1157=4,V1157&lt;&gt;0),7,AND(Z1157=5,P1157&lt;&gt;0),25,AND(Z1157=5,R1157&lt;&gt;0),21,AND(Z1157=5,U1157="ALTO"),16,AND(Z1157=5,U1157="BAJO"),12,AND(Z1157=5,V1157&lt;&gt;0),8,AND(Z1157=6,P1157&lt;&gt;0),25,AND(Z1157=6,R1157&lt;&gt;0),21,AND(Z1157=6,U1157="ALTO"),20,AND(Z1157=6,U1157="BAJO"),17,AND(Z1157=6,V1157&lt;&gt;0),6,AND(Z1157=7,P1157&lt;&gt;0),25,AND(Z1157=7,R1157&lt;&gt;0),23,AND(Z1157=7,U1157="ALTO"),16,AND(Z1157=7,U1157="BAJO"),11,AND(Z1157=7,V1157&lt;&gt;0),7,AND(Z1157=8,P1157&lt;&gt;0),25,AND(Z1157=8,R1157&lt;&gt;0),21,AND(Z1157=8,U1157="ALTO"),16,AND(Z1157=8,U1157="BAJO"),12,AND(Z1157=8,V1157&lt;&gt;0),8,AND(Z1157=9,P1157&lt;&gt;0),25,AND(Z1157=9,R1157&lt;&gt;0),21,AND(Z1157=9,U1157="ALTO"),20,AND(Z1157=9,U1157="BAJO"),17,AND(Z1157=9,V1157&lt;&gt;0),13,AND(Z1157=10,P1157&lt;&gt;0),25,AND(Z1157=10,R1157&lt;&gt;0),22,AND(Z1157=10,U1157="ALTO"),21,AND(Z1157=10,U1157="BAJO"),18,AND(Z1157=10,V1157&lt;&gt;0),18,AND(Z1157=11,P1157&lt;&gt;0),25,AND(Z1157=11,R1157&lt;&gt;0),23,AND(Z1157=11,U1157="ALTO"),20,AND(Z1157=11,U1157="BAJO"),16,AND(Z1157=11,V1157&lt;&gt;0),11,AND(Z1157=12,P1157&lt;&gt;0),25,AND(Z1157=12,R1157&lt;&gt;0),23,AND(Z1157=12,U1157="ALTO"),20,AND(Z1157=12,U1157="BAJO"),16,AND(Z1157=12,V1157&lt;&gt;0),12,AND(Z1157=13,P1157&lt;&gt;0),25,AND(Z1157=13,R1157&lt;&gt;0),21,AND(Z1157=13,U1157="ALTO"),20,AND(Z1157=13,U1157="BAJO"),17,AND(Z1157=13,V1157&lt;&gt;0),17,AND(Z1157=14,P1157&lt;&gt;0),25,AND(Z1157=14,R1157&lt;&gt;0),24,AND(Z1157=14,U1157="ALTO"),23,AND(Z1157=14,U1157="BAJO"),21,AND(Z1157=14,V1157&lt;&gt;0),18,AND(Z1157=15,P1157&lt;&gt;0),25,AND(Z1157=15,R1157&lt;&gt;0),24,AND(Z1157=15,U1157="ALTO"),22,AND(Z1157=15,U1157="BAJO"),19,AND(Z1157=15,V1157&lt;&gt;0),19,AND(Z1157=16,P1157&lt;&gt;0),25,AND(Z1157=16,R1157&lt;&gt;0),23,AND(Z1157=16,U1157="ALTO"),23,AND(Z1157=16,U1157="BAJO"),23,AND(Z1157=16,V1157&lt;&gt;0),20,AND(Z1157=17,P1157&lt;&gt;0),25,AND(Z1157=17,R1157&lt;&gt;0),24,AND(Z1157=17,U1157="ALTO"),23,AND(Z1157=17,U1157="BAJO"),21,AND(Z1157=17,V1157&lt;&gt;0),20,AND(Z1157=18,P1157&lt;&gt;0),25,AND(Z1157=18,R1157&lt;&gt;0),24,AND(Z1157=18,U1157="ALTO"),23,AND(Z1157=18,U1157="BAJO"),22,AND(Z1157=18,V1157&lt;&gt;0),21,AND(Z1157=19,P1157&lt;&gt;0),25,AND(Z1157=19,R1157&lt;&gt;0),25,AND(Z1157=19,U1157="ALTO"),24,AND(Z1157=19,U1157="BAJO"),22,AND(Z1157=19,V1157&lt;&gt;0),22,AND(Z1157&lt;&gt;0,X1157&lt;&gt;0),Z1157,TRUE,"FALSO")</f>
        <v>FALSO</v>
      </c>
      <c r="AC1157" s="222"/>
      <c r="AD1157" s="222"/>
      <c r="AE1157" s="36"/>
      <c r="AF1157" s="37"/>
      <c r="AG1157" s="37"/>
      <c r="AH1157" s="25"/>
      <c r="AI1157" s="25"/>
      <c r="AJ1157" s="25"/>
      <c r="AK1157" s="25"/>
      <c r="AL1157" s="25"/>
      <c r="AM1157" s="25"/>
      <c r="AN1157" s="25"/>
      <c r="AO1157" s="35"/>
      <c r="AP1157" s="25"/>
      <c r="AQ1157" s="35"/>
      <c r="AR1157" s="25"/>
      <c r="AS1157" s="35"/>
      <c r="AT1157" s="25"/>
      <c r="AU1157" s="35"/>
      <c r="AV1157" s="25"/>
      <c r="AW1157" s="35"/>
      <c r="AX1157" s="25"/>
    </row>
    <row r="1158" spans="1:50" ht="26.25">
      <c r="A1158" s="285"/>
      <c r="B1158" s="381"/>
      <c r="C1158" s="379"/>
      <c r="D1158" s="378"/>
      <c r="E1158" s="252"/>
      <c r="F1158" s="253"/>
      <c r="G1158" s="225"/>
      <c r="H1158" s="227"/>
      <c r="I1158" s="254"/>
      <c r="J1158" s="255" t="e">
        <f>+VLOOKUP(I1158,Peligros_Aspectos!A:D,4,0)</f>
        <v>#N/A</v>
      </c>
      <c r="K1158" s="256" t="e">
        <f>+VLOOKUP(I1158,Peligros_Aspectos!A:D,2,0)</f>
        <v>#N/A</v>
      </c>
      <c r="L1158" s="257" t="e">
        <f>+VLOOKUP(I1158,Peligros_Aspectos!A:C,3,0)</f>
        <v>#N/A</v>
      </c>
      <c r="M1158" s="232"/>
      <c r="N1158" s="258"/>
      <c r="O1158" s="245" t="str">
        <f t="shared" si="87"/>
        <v/>
      </c>
      <c r="P1158" s="260"/>
      <c r="Q1158" s="260"/>
      <c r="R1158" s="260"/>
      <c r="S1158" s="260"/>
      <c r="T1158" s="260"/>
      <c r="U1158" s="258"/>
      <c r="V1158" s="264"/>
      <c r="W1158" s="264"/>
      <c r="X1158" s="260"/>
      <c r="Y1158" s="266"/>
      <c r="Z1158" s="245" t="str">
        <f t="shared" si="86"/>
        <v/>
      </c>
      <c r="AA1158" s="267"/>
      <c r="AB1158" s="245" t="str">
        <f t="array" ref="AB1158">_xlfn.IFS(AND(Z1158=1,P1158&lt;&gt;0),25,AND(Z1158=1,R1158&lt;&gt;0),21,AND(Z1158=1,U1158="ALTO"),16,AND(Z1158=1,U1158="BAJO"),11,AND(Z1158=1,V1158&lt;&gt;0),2,AND(Z1158=2,P1158&lt;&gt;0),25,AND(Z1158=2,R1158&lt;&gt;0),21,AND(Z1158=2,U1158="ALTO"),16,AND(Z1158=2,U1158="BAJO"),11,AND(Z1158=2,V1158&lt;&gt;0),4,AND(Z1158=3,P1158&lt;&gt;0),25,AND(Z1158=3,R1158&lt;&gt;0),21,AND(Z1158=3,U1158="ALTO"),16,AND(Z1158=3,U1158="BAJO"),12,AND(Z1158=3,V1158&lt;&gt;0),5,AND(Z1158=4,P1158&lt;&gt;0),25,AND(Z1158=4,R1158&lt;&gt;0),13,AND(Z1158=4,U1158="ALTO"),16,AND(Z1158=4,U1158="BAJO"),14,AND(Z1158=4,V1158&lt;&gt;0),7,AND(Z1158=5,P1158&lt;&gt;0),25,AND(Z1158=5,R1158&lt;&gt;0),21,AND(Z1158=5,U1158="ALTO"),16,AND(Z1158=5,U1158="BAJO"),12,AND(Z1158=5,V1158&lt;&gt;0),8,AND(Z1158=6,P1158&lt;&gt;0),25,AND(Z1158=6,R1158&lt;&gt;0),21,AND(Z1158=6,U1158="ALTO"),20,AND(Z1158=6,U1158="BAJO"),17,AND(Z1158=6,V1158&lt;&gt;0),6,AND(Z1158=7,P1158&lt;&gt;0),25,AND(Z1158=7,R1158&lt;&gt;0),23,AND(Z1158=7,U1158="ALTO"),16,AND(Z1158=7,U1158="BAJO"),11,AND(Z1158=7,V1158&lt;&gt;0),7,AND(Z1158=8,P1158&lt;&gt;0),25,AND(Z1158=8,R1158&lt;&gt;0),21,AND(Z1158=8,U1158="ALTO"),16,AND(Z1158=8,U1158="BAJO"),12,AND(Z1158=8,V1158&lt;&gt;0),8,AND(Z1158=9,P1158&lt;&gt;0),25,AND(Z1158=9,R1158&lt;&gt;0),21,AND(Z1158=9,U1158="ALTO"),20,AND(Z1158=9,U1158="BAJO"),17,AND(Z1158=9,V1158&lt;&gt;0),13,AND(Z1158=10,P1158&lt;&gt;0),25,AND(Z1158=10,R1158&lt;&gt;0),22,AND(Z1158=10,U1158="ALTO"),21,AND(Z1158=10,U1158="BAJO"),18,AND(Z1158=10,V1158&lt;&gt;0),18,AND(Z1158=11,P1158&lt;&gt;0),25,AND(Z1158=11,R1158&lt;&gt;0),23,AND(Z1158=11,U1158="ALTO"),20,AND(Z1158=11,U1158="BAJO"),16,AND(Z1158=11,V1158&lt;&gt;0),11,AND(Z1158=12,P1158&lt;&gt;0),25,AND(Z1158=12,R1158&lt;&gt;0),23,AND(Z1158=12,U1158="ALTO"),20,AND(Z1158=12,U1158="BAJO"),16,AND(Z1158=12,V1158&lt;&gt;0),12,AND(Z1158=13,P1158&lt;&gt;0),25,AND(Z1158=13,R1158&lt;&gt;0),21,AND(Z1158=13,U1158="ALTO"),20,AND(Z1158=13,U1158="BAJO"),17,AND(Z1158=13,V1158&lt;&gt;0),17,AND(Z1158=14,P1158&lt;&gt;0),25,AND(Z1158=14,R1158&lt;&gt;0),24,AND(Z1158=14,U1158="ALTO"),23,AND(Z1158=14,U1158="BAJO"),21,AND(Z1158=14,V1158&lt;&gt;0),18,AND(Z1158=15,P1158&lt;&gt;0),25,AND(Z1158=15,R1158&lt;&gt;0),24,AND(Z1158=15,U1158="ALTO"),22,AND(Z1158=15,U1158="BAJO"),19,AND(Z1158=15,V1158&lt;&gt;0),19,AND(Z1158=16,P1158&lt;&gt;0),25,AND(Z1158=16,R1158&lt;&gt;0),23,AND(Z1158=16,U1158="ALTO"),23,AND(Z1158=16,U1158="BAJO"),23,AND(Z1158=16,V1158&lt;&gt;0),20,AND(Z1158=17,P1158&lt;&gt;0),25,AND(Z1158=17,R1158&lt;&gt;0),24,AND(Z1158=17,U1158="ALTO"),23,AND(Z1158=17,U1158="BAJO"),21,AND(Z1158=17,V1158&lt;&gt;0),20,AND(Z1158=18,P1158&lt;&gt;0),25,AND(Z1158=18,R1158&lt;&gt;0),24,AND(Z1158=18,U1158="ALTO"),23,AND(Z1158=18,U1158="BAJO"),22,AND(Z1158=18,V1158&lt;&gt;0),21,AND(Z1158=19,P1158&lt;&gt;0),25,AND(Z1158=19,R1158&lt;&gt;0),25,AND(Z1158=19,U1158="ALTO"),24,AND(Z1158=19,U1158="BAJO"),22,AND(Z1158=19,V1158&lt;&gt;0),22,AND(Z1158&lt;&gt;0,X1158&lt;&gt;0),Z1158,TRUE,"FALSO")</f>
        <v>FALSO</v>
      </c>
      <c r="AC1158" s="222"/>
      <c r="AD1158" s="222"/>
      <c r="AE1158" s="36"/>
      <c r="AF1158" s="37"/>
      <c r="AG1158" s="37"/>
      <c r="AH1158" s="25"/>
      <c r="AI1158" s="25"/>
      <c r="AJ1158" s="25"/>
      <c r="AK1158" s="25"/>
      <c r="AL1158" s="25"/>
      <c r="AM1158" s="25"/>
      <c r="AN1158" s="25"/>
      <c r="AO1158" s="35"/>
      <c r="AP1158" s="25"/>
      <c r="AQ1158" s="35"/>
      <c r="AR1158" s="25"/>
      <c r="AS1158" s="35"/>
      <c r="AT1158" s="25"/>
      <c r="AU1158" s="35"/>
      <c r="AV1158" s="25"/>
      <c r="AW1158" s="35"/>
      <c r="AX1158" s="25"/>
    </row>
    <row r="1159" spans="1:50" ht="26.25">
      <c r="A1159" s="285"/>
      <c r="B1159" s="381"/>
      <c r="C1159" s="379"/>
      <c r="D1159" s="378"/>
      <c r="E1159" s="252"/>
      <c r="F1159" s="253"/>
      <c r="G1159" s="225"/>
      <c r="H1159" s="227"/>
      <c r="I1159" s="254"/>
      <c r="J1159" s="255" t="e">
        <f>+VLOOKUP(I1159,Peligros_Aspectos!A:D,4,0)</f>
        <v>#N/A</v>
      </c>
      <c r="K1159" s="256" t="e">
        <f>+VLOOKUP(I1159,Peligros_Aspectos!A:D,2,0)</f>
        <v>#N/A</v>
      </c>
      <c r="L1159" s="257" t="e">
        <f>+VLOOKUP(I1159,Peligros_Aspectos!A:C,3,0)</f>
        <v>#N/A</v>
      </c>
      <c r="M1159" s="232"/>
      <c r="N1159" s="258"/>
      <c r="O1159" s="245" t="str">
        <f t="shared" si="87"/>
        <v/>
      </c>
      <c r="P1159" s="260"/>
      <c r="Q1159" s="260"/>
      <c r="R1159" s="260"/>
      <c r="S1159" s="260"/>
      <c r="T1159" s="260"/>
      <c r="U1159" s="258"/>
      <c r="V1159" s="264"/>
      <c r="W1159" s="264"/>
      <c r="X1159" s="260"/>
      <c r="Y1159" s="266"/>
      <c r="Z1159" s="245" t="str">
        <f t="shared" si="86"/>
        <v/>
      </c>
      <c r="AA1159" s="267"/>
      <c r="AB1159" s="245" t="str">
        <f t="array" ref="AB1159">_xlfn.IFS(AND(Z1159=1,P1159&lt;&gt;0),25,AND(Z1159=1,R1159&lt;&gt;0),21,AND(Z1159=1,U1159="ALTO"),16,AND(Z1159=1,U1159="BAJO"),11,AND(Z1159=1,V1159&lt;&gt;0),2,AND(Z1159=2,P1159&lt;&gt;0),25,AND(Z1159=2,R1159&lt;&gt;0),21,AND(Z1159=2,U1159="ALTO"),16,AND(Z1159=2,U1159="BAJO"),11,AND(Z1159=2,V1159&lt;&gt;0),4,AND(Z1159=3,P1159&lt;&gt;0),25,AND(Z1159=3,R1159&lt;&gt;0),21,AND(Z1159=3,U1159="ALTO"),16,AND(Z1159=3,U1159="BAJO"),12,AND(Z1159=3,V1159&lt;&gt;0),5,AND(Z1159=4,P1159&lt;&gt;0),25,AND(Z1159=4,R1159&lt;&gt;0),13,AND(Z1159=4,U1159="ALTO"),16,AND(Z1159=4,U1159="BAJO"),14,AND(Z1159=4,V1159&lt;&gt;0),7,AND(Z1159=5,P1159&lt;&gt;0),25,AND(Z1159=5,R1159&lt;&gt;0),21,AND(Z1159=5,U1159="ALTO"),16,AND(Z1159=5,U1159="BAJO"),12,AND(Z1159=5,V1159&lt;&gt;0),8,AND(Z1159=6,P1159&lt;&gt;0),25,AND(Z1159=6,R1159&lt;&gt;0),21,AND(Z1159=6,U1159="ALTO"),20,AND(Z1159=6,U1159="BAJO"),17,AND(Z1159=6,V1159&lt;&gt;0),6,AND(Z1159=7,P1159&lt;&gt;0),25,AND(Z1159=7,R1159&lt;&gt;0),23,AND(Z1159=7,U1159="ALTO"),16,AND(Z1159=7,U1159="BAJO"),11,AND(Z1159=7,V1159&lt;&gt;0),7,AND(Z1159=8,P1159&lt;&gt;0),25,AND(Z1159=8,R1159&lt;&gt;0),21,AND(Z1159=8,U1159="ALTO"),16,AND(Z1159=8,U1159="BAJO"),12,AND(Z1159=8,V1159&lt;&gt;0),8,AND(Z1159=9,P1159&lt;&gt;0),25,AND(Z1159=9,R1159&lt;&gt;0),21,AND(Z1159=9,U1159="ALTO"),20,AND(Z1159=9,U1159="BAJO"),17,AND(Z1159=9,V1159&lt;&gt;0),13,AND(Z1159=10,P1159&lt;&gt;0),25,AND(Z1159=10,R1159&lt;&gt;0),22,AND(Z1159=10,U1159="ALTO"),21,AND(Z1159=10,U1159="BAJO"),18,AND(Z1159=10,V1159&lt;&gt;0),18,AND(Z1159=11,P1159&lt;&gt;0),25,AND(Z1159=11,R1159&lt;&gt;0),23,AND(Z1159=11,U1159="ALTO"),20,AND(Z1159=11,U1159="BAJO"),16,AND(Z1159=11,V1159&lt;&gt;0),11,AND(Z1159=12,P1159&lt;&gt;0),25,AND(Z1159=12,R1159&lt;&gt;0),23,AND(Z1159=12,U1159="ALTO"),20,AND(Z1159=12,U1159="BAJO"),16,AND(Z1159=12,V1159&lt;&gt;0),12,AND(Z1159=13,P1159&lt;&gt;0),25,AND(Z1159=13,R1159&lt;&gt;0),21,AND(Z1159=13,U1159="ALTO"),20,AND(Z1159=13,U1159="BAJO"),17,AND(Z1159=13,V1159&lt;&gt;0),17,AND(Z1159=14,P1159&lt;&gt;0),25,AND(Z1159=14,R1159&lt;&gt;0),24,AND(Z1159=14,U1159="ALTO"),23,AND(Z1159=14,U1159="BAJO"),21,AND(Z1159=14,V1159&lt;&gt;0),18,AND(Z1159=15,P1159&lt;&gt;0),25,AND(Z1159=15,R1159&lt;&gt;0),24,AND(Z1159=15,U1159="ALTO"),22,AND(Z1159=15,U1159="BAJO"),19,AND(Z1159=15,V1159&lt;&gt;0),19,AND(Z1159=16,P1159&lt;&gt;0),25,AND(Z1159=16,R1159&lt;&gt;0),23,AND(Z1159=16,U1159="ALTO"),23,AND(Z1159=16,U1159="BAJO"),23,AND(Z1159=16,V1159&lt;&gt;0),20,AND(Z1159=17,P1159&lt;&gt;0),25,AND(Z1159=17,R1159&lt;&gt;0),24,AND(Z1159=17,U1159="ALTO"),23,AND(Z1159=17,U1159="BAJO"),21,AND(Z1159=17,V1159&lt;&gt;0),20,AND(Z1159=18,P1159&lt;&gt;0),25,AND(Z1159=18,R1159&lt;&gt;0),24,AND(Z1159=18,U1159="ALTO"),23,AND(Z1159=18,U1159="BAJO"),22,AND(Z1159=18,V1159&lt;&gt;0),21,AND(Z1159=19,P1159&lt;&gt;0),25,AND(Z1159=19,R1159&lt;&gt;0),25,AND(Z1159=19,U1159="ALTO"),24,AND(Z1159=19,U1159="BAJO"),22,AND(Z1159=19,V1159&lt;&gt;0),22,AND(Z1159&lt;&gt;0,X1159&lt;&gt;0),Z1159,TRUE,"FALSO")</f>
        <v>FALSO</v>
      </c>
      <c r="AC1159" s="222"/>
      <c r="AD1159" s="222"/>
      <c r="AE1159" s="36"/>
      <c r="AF1159" s="37"/>
      <c r="AG1159" s="37"/>
      <c r="AH1159" s="25"/>
      <c r="AI1159" s="25"/>
      <c r="AJ1159" s="25"/>
      <c r="AK1159" s="25"/>
      <c r="AL1159" s="25"/>
      <c r="AM1159" s="25"/>
      <c r="AN1159" s="25"/>
      <c r="AO1159" s="35"/>
      <c r="AP1159" s="25"/>
      <c r="AQ1159" s="35"/>
      <c r="AR1159" s="25"/>
      <c r="AS1159" s="35"/>
      <c r="AT1159" s="25"/>
      <c r="AU1159" s="35"/>
      <c r="AV1159" s="25"/>
      <c r="AW1159" s="35"/>
      <c r="AX1159" s="25"/>
    </row>
    <row r="1160" spans="1:50" ht="26.25">
      <c r="A1160" s="285"/>
      <c r="B1160" s="381"/>
      <c r="C1160" s="379"/>
      <c r="D1160" s="378"/>
      <c r="E1160" s="252"/>
      <c r="F1160" s="253"/>
      <c r="G1160" s="225"/>
      <c r="H1160" s="227"/>
      <c r="I1160" s="254"/>
      <c r="J1160" s="255" t="e">
        <f>+VLOOKUP(I1160,Peligros_Aspectos!A:D,4,0)</f>
        <v>#N/A</v>
      </c>
      <c r="K1160" s="256" t="e">
        <f>+VLOOKUP(I1160,Peligros_Aspectos!A:D,2,0)</f>
        <v>#N/A</v>
      </c>
      <c r="L1160" s="257" t="e">
        <f>+VLOOKUP(I1160,Peligros_Aspectos!A:C,3,0)</f>
        <v>#N/A</v>
      </c>
      <c r="M1160" s="232"/>
      <c r="N1160" s="258"/>
      <c r="O1160" s="245" t="str">
        <f t="shared" si="87"/>
        <v/>
      </c>
      <c r="P1160" s="260"/>
      <c r="Q1160" s="260"/>
      <c r="R1160" s="260"/>
      <c r="S1160" s="260"/>
      <c r="T1160" s="260"/>
      <c r="U1160" s="258"/>
      <c r="V1160" s="264"/>
      <c r="W1160" s="264"/>
      <c r="X1160" s="260"/>
      <c r="Y1160" s="266"/>
      <c r="Z1160" s="245" t="str">
        <f t="shared" si="86"/>
        <v/>
      </c>
      <c r="AA1160" s="267"/>
      <c r="AB1160" s="245" t="str">
        <f t="array" ref="AB1160">_xlfn.IFS(AND(Z1160=1,P1160&lt;&gt;0),25,AND(Z1160=1,R1160&lt;&gt;0),21,AND(Z1160=1,U1160="ALTO"),16,AND(Z1160=1,U1160="BAJO"),11,AND(Z1160=1,V1160&lt;&gt;0),2,AND(Z1160=2,P1160&lt;&gt;0),25,AND(Z1160=2,R1160&lt;&gt;0),21,AND(Z1160=2,U1160="ALTO"),16,AND(Z1160=2,U1160="BAJO"),11,AND(Z1160=2,V1160&lt;&gt;0),4,AND(Z1160=3,P1160&lt;&gt;0),25,AND(Z1160=3,R1160&lt;&gt;0),21,AND(Z1160=3,U1160="ALTO"),16,AND(Z1160=3,U1160="BAJO"),12,AND(Z1160=3,V1160&lt;&gt;0),5,AND(Z1160=4,P1160&lt;&gt;0),25,AND(Z1160=4,R1160&lt;&gt;0),13,AND(Z1160=4,U1160="ALTO"),16,AND(Z1160=4,U1160="BAJO"),14,AND(Z1160=4,V1160&lt;&gt;0),7,AND(Z1160=5,P1160&lt;&gt;0),25,AND(Z1160=5,R1160&lt;&gt;0),21,AND(Z1160=5,U1160="ALTO"),16,AND(Z1160=5,U1160="BAJO"),12,AND(Z1160=5,V1160&lt;&gt;0),8,AND(Z1160=6,P1160&lt;&gt;0),25,AND(Z1160=6,R1160&lt;&gt;0),21,AND(Z1160=6,U1160="ALTO"),20,AND(Z1160=6,U1160="BAJO"),17,AND(Z1160=6,V1160&lt;&gt;0),6,AND(Z1160=7,P1160&lt;&gt;0),25,AND(Z1160=7,R1160&lt;&gt;0),23,AND(Z1160=7,U1160="ALTO"),16,AND(Z1160=7,U1160="BAJO"),11,AND(Z1160=7,V1160&lt;&gt;0),7,AND(Z1160=8,P1160&lt;&gt;0),25,AND(Z1160=8,R1160&lt;&gt;0),21,AND(Z1160=8,U1160="ALTO"),16,AND(Z1160=8,U1160="BAJO"),12,AND(Z1160=8,V1160&lt;&gt;0),8,AND(Z1160=9,P1160&lt;&gt;0),25,AND(Z1160=9,R1160&lt;&gt;0),21,AND(Z1160=9,U1160="ALTO"),20,AND(Z1160=9,U1160="BAJO"),17,AND(Z1160=9,V1160&lt;&gt;0),13,AND(Z1160=10,P1160&lt;&gt;0),25,AND(Z1160=10,R1160&lt;&gt;0),22,AND(Z1160=10,U1160="ALTO"),21,AND(Z1160=10,U1160="BAJO"),18,AND(Z1160=10,V1160&lt;&gt;0),18,AND(Z1160=11,P1160&lt;&gt;0),25,AND(Z1160=11,R1160&lt;&gt;0),23,AND(Z1160=11,U1160="ALTO"),20,AND(Z1160=11,U1160="BAJO"),16,AND(Z1160=11,V1160&lt;&gt;0),11,AND(Z1160=12,P1160&lt;&gt;0),25,AND(Z1160=12,R1160&lt;&gt;0),23,AND(Z1160=12,U1160="ALTO"),20,AND(Z1160=12,U1160="BAJO"),16,AND(Z1160=12,V1160&lt;&gt;0),12,AND(Z1160=13,P1160&lt;&gt;0),25,AND(Z1160=13,R1160&lt;&gt;0),21,AND(Z1160=13,U1160="ALTO"),20,AND(Z1160=13,U1160="BAJO"),17,AND(Z1160=13,V1160&lt;&gt;0),17,AND(Z1160=14,P1160&lt;&gt;0),25,AND(Z1160=14,R1160&lt;&gt;0),24,AND(Z1160=14,U1160="ALTO"),23,AND(Z1160=14,U1160="BAJO"),21,AND(Z1160=14,V1160&lt;&gt;0),18,AND(Z1160=15,P1160&lt;&gt;0),25,AND(Z1160=15,R1160&lt;&gt;0),24,AND(Z1160=15,U1160="ALTO"),22,AND(Z1160=15,U1160="BAJO"),19,AND(Z1160=15,V1160&lt;&gt;0),19,AND(Z1160=16,P1160&lt;&gt;0),25,AND(Z1160=16,R1160&lt;&gt;0),23,AND(Z1160=16,U1160="ALTO"),23,AND(Z1160=16,U1160="BAJO"),23,AND(Z1160=16,V1160&lt;&gt;0),20,AND(Z1160=17,P1160&lt;&gt;0),25,AND(Z1160=17,R1160&lt;&gt;0),24,AND(Z1160=17,U1160="ALTO"),23,AND(Z1160=17,U1160="BAJO"),21,AND(Z1160=17,V1160&lt;&gt;0),20,AND(Z1160=18,P1160&lt;&gt;0),25,AND(Z1160=18,R1160&lt;&gt;0),24,AND(Z1160=18,U1160="ALTO"),23,AND(Z1160=18,U1160="BAJO"),22,AND(Z1160=18,V1160&lt;&gt;0),21,AND(Z1160=19,P1160&lt;&gt;0),25,AND(Z1160=19,R1160&lt;&gt;0),25,AND(Z1160=19,U1160="ALTO"),24,AND(Z1160=19,U1160="BAJO"),22,AND(Z1160=19,V1160&lt;&gt;0),22,AND(Z1160&lt;&gt;0,X1160&lt;&gt;0),Z1160,TRUE,"FALSO")</f>
        <v>FALSO</v>
      </c>
      <c r="AC1160" s="222"/>
      <c r="AD1160" s="222"/>
      <c r="AE1160" s="36"/>
      <c r="AF1160" s="37"/>
      <c r="AG1160" s="37"/>
      <c r="AH1160" s="25"/>
      <c r="AI1160" s="25"/>
      <c r="AJ1160" s="25"/>
      <c r="AK1160" s="25"/>
      <c r="AL1160" s="25"/>
      <c r="AM1160" s="25"/>
      <c r="AN1160" s="25"/>
      <c r="AO1160" s="35"/>
      <c r="AP1160" s="25"/>
      <c r="AQ1160" s="35"/>
      <c r="AR1160" s="25"/>
      <c r="AS1160" s="35"/>
      <c r="AT1160" s="25"/>
      <c r="AU1160" s="35"/>
      <c r="AV1160" s="25"/>
      <c r="AW1160" s="35"/>
      <c r="AX1160" s="25"/>
    </row>
    <row r="1161" spans="1:50" ht="26.25">
      <c r="A1161" s="285"/>
      <c r="B1161" s="381"/>
      <c r="C1161" s="379"/>
      <c r="D1161" s="378"/>
      <c r="E1161" s="252"/>
      <c r="F1161" s="253"/>
      <c r="G1161" s="225"/>
      <c r="H1161" s="227"/>
      <c r="I1161" s="254"/>
      <c r="J1161" s="255" t="e">
        <f>+VLOOKUP(I1161,Peligros_Aspectos!A:D,4,0)</f>
        <v>#N/A</v>
      </c>
      <c r="K1161" s="256" t="e">
        <f>+VLOOKUP(I1161,Peligros_Aspectos!A:D,2,0)</f>
        <v>#N/A</v>
      </c>
      <c r="L1161" s="257" t="e">
        <f>+VLOOKUP(I1161,Peligros_Aspectos!A:C,3,0)</f>
        <v>#N/A</v>
      </c>
      <c r="M1161" s="232"/>
      <c r="N1161" s="258"/>
      <c r="O1161" s="245" t="str">
        <f t="shared" si="87"/>
        <v/>
      </c>
      <c r="P1161" s="260"/>
      <c r="Q1161" s="260"/>
      <c r="R1161" s="260"/>
      <c r="S1161" s="260"/>
      <c r="T1161" s="264"/>
      <c r="U1161" s="258"/>
      <c r="V1161" s="264"/>
      <c r="W1161" s="264"/>
      <c r="X1161" s="260"/>
      <c r="Y1161" s="266"/>
      <c r="Z1161" s="245" t="str">
        <f t="shared" si="86"/>
        <v/>
      </c>
      <c r="AA1161" s="267"/>
      <c r="AB1161" s="245" t="str">
        <f t="array" ref="AB1161">_xlfn.IFS(AND(Z1161=1,P1161&lt;&gt;0),25,AND(Z1161=1,R1161&lt;&gt;0),21,AND(Z1161=1,U1161="ALTO"),16,AND(Z1161=1,U1161="BAJO"),11,AND(Z1161=1,V1161&lt;&gt;0),2,AND(Z1161=2,P1161&lt;&gt;0),25,AND(Z1161=2,R1161&lt;&gt;0),21,AND(Z1161=2,U1161="ALTO"),16,AND(Z1161=2,U1161="BAJO"),11,AND(Z1161=2,V1161&lt;&gt;0),4,AND(Z1161=3,P1161&lt;&gt;0),25,AND(Z1161=3,R1161&lt;&gt;0),21,AND(Z1161=3,U1161="ALTO"),16,AND(Z1161=3,U1161="BAJO"),12,AND(Z1161=3,V1161&lt;&gt;0),5,AND(Z1161=4,P1161&lt;&gt;0),25,AND(Z1161=4,R1161&lt;&gt;0),13,AND(Z1161=4,U1161="ALTO"),16,AND(Z1161=4,U1161="BAJO"),14,AND(Z1161=4,V1161&lt;&gt;0),7,AND(Z1161=5,P1161&lt;&gt;0),25,AND(Z1161=5,R1161&lt;&gt;0),21,AND(Z1161=5,U1161="ALTO"),16,AND(Z1161=5,U1161="BAJO"),12,AND(Z1161=5,V1161&lt;&gt;0),8,AND(Z1161=6,P1161&lt;&gt;0),25,AND(Z1161=6,R1161&lt;&gt;0),21,AND(Z1161=6,U1161="ALTO"),20,AND(Z1161=6,U1161="BAJO"),17,AND(Z1161=6,V1161&lt;&gt;0),6,AND(Z1161=7,P1161&lt;&gt;0),25,AND(Z1161=7,R1161&lt;&gt;0),23,AND(Z1161=7,U1161="ALTO"),16,AND(Z1161=7,U1161="BAJO"),11,AND(Z1161=7,V1161&lt;&gt;0),7,AND(Z1161=8,P1161&lt;&gt;0),25,AND(Z1161=8,R1161&lt;&gt;0),21,AND(Z1161=8,U1161="ALTO"),16,AND(Z1161=8,U1161="BAJO"),12,AND(Z1161=8,V1161&lt;&gt;0),8,AND(Z1161=9,P1161&lt;&gt;0),25,AND(Z1161=9,R1161&lt;&gt;0),21,AND(Z1161=9,U1161="ALTO"),20,AND(Z1161=9,U1161="BAJO"),17,AND(Z1161=9,V1161&lt;&gt;0),13,AND(Z1161=10,P1161&lt;&gt;0),25,AND(Z1161=10,R1161&lt;&gt;0),22,AND(Z1161=10,U1161="ALTO"),21,AND(Z1161=10,U1161="BAJO"),18,AND(Z1161=10,V1161&lt;&gt;0),18,AND(Z1161=11,P1161&lt;&gt;0),25,AND(Z1161=11,R1161&lt;&gt;0),23,AND(Z1161=11,U1161="ALTO"),20,AND(Z1161=11,U1161="BAJO"),16,AND(Z1161=11,V1161&lt;&gt;0),11,AND(Z1161=12,P1161&lt;&gt;0),25,AND(Z1161=12,R1161&lt;&gt;0),23,AND(Z1161=12,U1161="ALTO"),20,AND(Z1161=12,U1161="BAJO"),16,AND(Z1161=12,V1161&lt;&gt;0),12,AND(Z1161=13,P1161&lt;&gt;0),25,AND(Z1161=13,R1161&lt;&gt;0),21,AND(Z1161=13,U1161="ALTO"),20,AND(Z1161=13,U1161="BAJO"),17,AND(Z1161=13,V1161&lt;&gt;0),17,AND(Z1161=14,P1161&lt;&gt;0),25,AND(Z1161=14,R1161&lt;&gt;0),24,AND(Z1161=14,U1161="ALTO"),23,AND(Z1161=14,U1161="BAJO"),21,AND(Z1161=14,V1161&lt;&gt;0),18,AND(Z1161=15,P1161&lt;&gt;0),25,AND(Z1161=15,R1161&lt;&gt;0),24,AND(Z1161=15,U1161="ALTO"),22,AND(Z1161=15,U1161="BAJO"),19,AND(Z1161=15,V1161&lt;&gt;0),19,AND(Z1161=16,P1161&lt;&gt;0),25,AND(Z1161=16,R1161&lt;&gt;0),23,AND(Z1161=16,U1161="ALTO"),23,AND(Z1161=16,U1161="BAJO"),23,AND(Z1161=16,V1161&lt;&gt;0),20,AND(Z1161=17,P1161&lt;&gt;0),25,AND(Z1161=17,R1161&lt;&gt;0),24,AND(Z1161=17,U1161="ALTO"),23,AND(Z1161=17,U1161="BAJO"),21,AND(Z1161=17,V1161&lt;&gt;0),20,AND(Z1161=18,P1161&lt;&gt;0),25,AND(Z1161=18,R1161&lt;&gt;0),24,AND(Z1161=18,U1161="ALTO"),23,AND(Z1161=18,U1161="BAJO"),22,AND(Z1161=18,V1161&lt;&gt;0),21,AND(Z1161=19,P1161&lt;&gt;0),25,AND(Z1161=19,R1161&lt;&gt;0),25,AND(Z1161=19,U1161="ALTO"),24,AND(Z1161=19,U1161="BAJO"),22,AND(Z1161=19,V1161&lt;&gt;0),22,AND(Z1161&lt;&gt;0,X1161&lt;&gt;0),Z1161,TRUE,"FALSO")</f>
        <v>FALSO</v>
      </c>
      <c r="AC1161" s="222"/>
      <c r="AD1161" s="222"/>
      <c r="AE1161" s="36"/>
      <c r="AF1161" s="37"/>
      <c r="AG1161" s="37"/>
      <c r="AH1161" s="25"/>
      <c r="AI1161" s="25"/>
      <c r="AJ1161" s="25"/>
      <c r="AK1161" s="25"/>
      <c r="AL1161" s="25"/>
      <c r="AM1161" s="25"/>
      <c r="AN1161" s="25"/>
      <c r="AO1161" s="35"/>
      <c r="AP1161" s="25"/>
      <c r="AQ1161" s="35"/>
      <c r="AR1161" s="25"/>
      <c r="AS1161" s="35"/>
      <c r="AT1161" s="25"/>
      <c r="AU1161" s="35"/>
      <c r="AV1161" s="25"/>
      <c r="AW1161" s="35"/>
      <c r="AX1161" s="25"/>
    </row>
    <row r="1162" spans="1:50" ht="26.25">
      <c r="A1162" s="285"/>
      <c r="B1162" s="381"/>
      <c r="C1162" s="379"/>
      <c r="D1162" s="378"/>
      <c r="E1162" s="252"/>
      <c r="F1162" s="253"/>
      <c r="G1162" s="225"/>
      <c r="H1162" s="227"/>
      <c r="I1162" s="254"/>
      <c r="J1162" s="255" t="e">
        <f>+VLOOKUP(I1162,Peligros_Aspectos!A:D,4,0)</f>
        <v>#N/A</v>
      </c>
      <c r="K1162" s="256" t="e">
        <f>+VLOOKUP(I1162,Peligros_Aspectos!A:D,2,0)</f>
        <v>#N/A</v>
      </c>
      <c r="L1162" s="257" t="e">
        <f>+VLOOKUP(I1162,Peligros_Aspectos!A:C,3,0)</f>
        <v>#N/A</v>
      </c>
      <c r="M1162" s="232"/>
      <c r="N1162" s="258"/>
      <c r="O1162" s="245" t="str">
        <f t="shared" si="87"/>
        <v/>
      </c>
      <c r="P1162" s="260"/>
      <c r="Q1162" s="260"/>
      <c r="R1162" s="260"/>
      <c r="S1162" s="260"/>
      <c r="T1162" s="260"/>
      <c r="U1162" s="258"/>
      <c r="V1162" s="256"/>
      <c r="W1162" s="264"/>
      <c r="X1162" s="260"/>
      <c r="Y1162" s="266"/>
      <c r="Z1162" s="245" t="str">
        <f t="shared" si="86"/>
        <v/>
      </c>
      <c r="AA1162" s="267"/>
      <c r="AB1162" s="245" t="str">
        <f t="array" ref="AB1162">_xlfn.IFS(AND(Z1162=1,P1162&lt;&gt;0),25,AND(Z1162=1,R1162&lt;&gt;0),21,AND(Z1162=1,U1162="ALTO"),16,AND(Z1162=1,U1162="BAJO"),11,AND(Z1162=1,V1162&lt;&gt;0),2,AND(Z1162=2,P1162&lt;&gt;0),25,AND(Z1162=2,R1162&lt;&gt;0),21,AND(Z1162=2,U1162="ALTO"),16,AND(Z1162=2,U1162="BAJO"),11,AND(Z1162=2,V1162&lt;&gt;0),4,AND(Z1162=3,P1162&lt;&gt;0),25,AND(Z1162=3,R1162&lt;&gt;0),21,AND(Z1162=3,U1162="ALTO"),16,AND(Z1162=3,U1162="BAJO"),12,AND(Z1162=3,V1162&lt;&gt;0),5,AND(Z1162=4,P1162&lt;&gt;0),25,AND(Z1162=4,R1162&lt;&gt;0),13,AND(Z1162=4,U1162="ALTO"),16,AND(Z1162=4,U1162="BAJO"),14,AND(Z1162=4,V1162&lt;&gt;0),7,AND(Z1162=5,P1162&lt;&gt;0),25,AND(Z1162=5,R1162&lt;&gt;0),21,AND(Z1162=5,U1162="ALTO"),16,AND(Z1162=5,U1162="BAJO"),12,AND(Z1162=5,V1162&lt;&gt;0),8,AND(Z1162=6,P1162&lt;&gt;0),25,AND(Z1162=6,R1162&lt;&gt;0),21,AND(Z1162=6,U1162="ALTO"),20,AND(Z1162=6,U1162="BAJO"),17,AND(Z1162=6,V1162&lt;&gt;0),6,AND(Z1162=7,P1162&lt;&gt;0),25,AND(Z1162=7,R1162&lt;&gt;0),23,AND(Z1162=7,U1162="ALTO"),16,AND(Z1162=7,U1162="BAJO"),11,AND(Z1162=7,V1162&lt;&gt;0),7,AND(Z1162=8,P1162&lt;&gt;0),25,AND(Z1162=8,R1162&lt;&gt;0),21,AND(Z1162=8,U1162="ALTO"),16,AND(Z1162=8,U1162="BAJO"),12,AND(Z1162=8,V1162&lt;&gt;0),8,AND(Z1162=9,P1162&lt;&gt;0),25,AND(Z1162=9,R1162&lt;&gt;0),21,AND(Z1162=9,U1162="ALTO"),20,AND(Z1162=9,U1162="BAJO"),17,AND(Z1162=9,V1162&lt;&gt;0),13,AND(Z1162=10,P1162&lt;&gt;0),25,AND(Z1162=10,R1162&lt;&gt;0),22,AND(Z1162=10,U1162="ALTO"),21,AND(Z1162=10,U1162="BAJO"),18,AND(Z1162=10,V1162&lt;&gt;0),18,AND(Z1162=11,P1162&lt;&gt;0),25,AND(Z1162=11,R1162&lt;&gt;0),23,AND(Z1162=11,U1162="ALTO"),20,AND(Z1162=11,U1162="BAJO"),16,AND(Z1162=11,V1162&lt;&gt;0),11,AND(Z1162=12,P1162&lt;&gt;0),25,AND(Z1162=12,R1162&lt;&gt;0),23,AND(Z1162=12,U1162="ALTO"),20,AND(Z1162=12,U1162="BAJO"),16,AND(Z1162=12,V1162&lt;&gt;0),12,AND(Z1162=13,P1162&lt;&gt;0),25,AND(Z1162=13,R1162&lt;&gt;0),21,AND(Z1162=13,U1162="ALTO"),20,AND(Z1162=13,U1162="BAJO"),17,AND(Z1162=13,V1162&lt;&gt;0),17,AND(Z1162=14,P1162&lt;&gt;0),25,AND(Z1162=14,R1162&lt;&gt;0),24,AND(Z1162=14,U1162="ALTO"),23,AND(Z1162=14,U1162="BAJO"),21,AND(Z1162=14,V1162&lt;&gt;0),18,AND(Z1162=15,P1162&lt;&gt;0),25,AND(Z1162=15,R1162&lt;&gt;0),24,AND(Z1162=15,U1162="ALTO"),22,AND(Z1162=15,U1162="BAJO"),19,AND(Z1162=15,V1162&lt;&gt;0),19,AND(Z1162=16,P1162&lt;&gt;0),25,AND(Z1162=16,R1162&lt;&gt;0),23,AND(Z1162=16,U1162="ALTO"),23,AND(Z1162=16,U1162="BAJO"),23,AND(Z1162=16,V1162&lt;&gt;0),20,AND(Z1162=17,P1162&lt;&gt;0),25,AND(Z1162=17,R1162&lt;&gt;0),24,AND(Z1162=17,U1162="ALTO"),23,AND(Z1162=17,U1162="BAJO"),21,AND(Z1162=17,V1162&lt;&gt;0),20,AND(Z1162=18,P1162&lt;&gt;0),25,AND(Z1162=18,R1162&lt;&gt;0),24,AND(Z1162=18,U1162="ALTO"),23,AND(Z1162=18,U1162="BAJO"),22,AND(Z1162=18,V1162&lt;&gt;0),21,AND(Z1162=19,P1162&lt;&gt;0),25,AND(Z1162=19,R1162&lt;&gt;0),25,AND(Z1162=19,U1162="ALTO"),24,AND(Z1162=19,U1162="BAJO"),22,AND(Z1162=19,V1162&lt;&gt;0),22,AND(Z1162&lt;&gt;0,X1162&lt;&gt;0),Z1162,TRUE,"FALSO")</f>
        <v>FALSO</v>
      </c>
      <c r="AC1162" s="222"/>
      <c r="AD1162" s="222"/>
      <c r="AE1162" s="36"/>
      <c r="AF1162" s="37"/>
      <c r="AG1162" s="37"/>
      <c r="AH1162" s="25"/>
      <c r="AI1162" s="25"/>
      <c r="AJ1162" s="25"/>
      <c r="AK1162" s="25"/>
      <c r="AL1162" s="25"/>
      <c r="AM1162" s="25"/>
      <c r="AN1162" s="25"/>
      <c r="AO1162" s="35"/>
      <c r="AP1162" s="25"/>
      <c r="AQ1162" s="35"/>
      <c r="AR1162" s="25"/>
      <c r="AS1162" s="35"/>
      <c r="AT1162" s="25"/>
      <c r="AU1162" s="35"/>
      <c r="AV1162" s="25"/>
      <c r="AW1162" s="35"/>
      <c r="AX1162" s="25"/>
    </row>
    <row r="1163" spans="1:50" ht="26.25">
      <c r="A1163" s="285"/>
      <c r="B1163" s="381"/>
      <c r="C1163" s="379"/>
      <c r="D1163" s="378"/>
      <c r="E1163" s="252"/>
      <c r="F1163" s="253"/>
      <c r="G1163" s="225"/>
      <c r="H1163" s="227"/>
      <c r="I1163" s="254"/>
      <c r="J1163" s="255" t="e">
        <f>+VLOOKUP(I1163,Peligros_Aspectos!A:D,4,0)</f>
        <v>#N/A</v>
      </c>
      <c r="K1163" s="256" t="e">
        <f>+VLOOKUP(I1163,Peligros_Aspectos!A:D,2,0)</f>
        <v>#N/A</v>
      </c>
      <c r="L1163" s="257" t="e">
        <f>+VLOOKUP(I1163,Peligros_Aspectos!A:C,3,0)</f>
        <v>#N/A</v>
      </c>
      <c r="M1163" s="232"/>
      <c r="N1163" s="258"/>
      <c r="O1163" s="245" t="str">
        <f t="shared" si="87"/>
        <v/>
      </c>
      <c r="P1163" s="260"/>
      <c r="Q1163" s="260"/>
      <c r="R1163" s="260"/>
      <c r="S1163" s="260"/>
      <c r="T1163" s="260"/>
      <c r="U1163" s="258"/>
      <c r="V1163" s="264"/>
      <c r="W1163" s="264"/>
      <c r="X1163" s="260"/>
      <c r="Y1163" s="266"/>
      <c r="Z1163" s="245" t="str">
        <f t="shared" si="86"/>
        <v/>
      </c>
      <c r="AA1163" s="267"/>
      <c r="AB1163" s="245" t="str">
        <f t="array" ref="AB1163">_xlfn.IFS(AND(Z1163=1,P1163&lt;&gt;0),25,AND(Z1163=1,R1163&lt;&gt;0),21,AND(Z1163=1,U1163="ALTO"),16,AND(Z1163=1,U1163="BAJO"),11,AND(Z1163=1,V1163&lt;&gt;0),2,AND(Z1163=2,P1163&lt;&gt;0),25,AND(Z1163=2,R1163&lt;&gt;0),21,AND(Z1163=2,U1163="ALTO"),16,AND(Z1163=2,U1163="BAJO"),11,AND(Z1163=2,V1163&lt;&gt;0),4,AND(Z1163=3,P1163&lt;&gt;0),25,AND(Z1163=3,R1163&lt;&gt;0),21,AND(Z1163=3,U1163="ALTO"),16,AND(Z1163=3,U1163="BAJO"),12,AND(Z1163=3,V1163&lt;&gt;0),5,AND(Z1163=4,P1163&lt;&gt;0),25,AND(Z1163=4,R1163&lt;&gt;0),13,AND(Z1163=4,U1163="ALTO"),16,AND(Z1163=4,U1163="BAJO"),14,AND(Z1163=4,V1163&lt;&gt;0),7,AND(Z1163=5,P1163&lt;&gt;0),25,AND(Z1163=5,R1163&lt;&gt;0),21,AND(Z1163=5,U1163="ALTO"),16,AND(Z1163=5,U1163="BAJO"),12,AND(Z1163=5,V1163&lt;&gt;0),8,AND(Z1163=6,P1163&lt;&gt;0),25,AND(Z1163=6,R1163&lt;&gt;0),21,AND(Z1163=6,U1163="ALTO"),20,AND(Z1163=6,U1163="BAJO"),17,AND(Z1163=6,V1163&lt;&gt;0),6,AND(Z1163=7,P1163&lt;&gt;0),25,AND(Z1163=7,R1163&lt;&gt;0),23,AND(Z1163=7,U1163="ALTO"),16,AND(Z1163=7,U1163="BAJO"),11,AND(Z1163=7,V1163&lt;&gt;0),7,AND(Z1163=8,P1163&lt;&gt;0),25,AND(Z1163=8,R1163&lt;&gt;0),21,AND(Z1163=8,U1163="ALTO"),16,AND(Z1163=8,U1163="BAJO"),12,AND(Z1163=8,V1163&lt;&gt;0),8,AND(Z1163=9,P1163&lt;&gt;0),25,AND(Z1163=9,R1163&lt;&gt;0),21,AND(Z1163=9,U1163="ALTO"),20,AND(Z1163=9,U1163="BAJO"),17,AND(Z1163=9,V1163&lt;&gt;0),13,AND(Z1163=10,P1163&lt;&gt;0),25,AND(Z1163=10,R1163&lt;&gt;0),22,AND(Z1163=10,U1163="ALTO"),21,AND(Z1163=10,U1163="BAJO"),18,AND(Z1163=10,V1163&lt;&gt;0),18,AND(Z1163=11,P1163&lt;&gt;0),25,AND(Z1163=11,R1163&lt;&gt;0),23,AND(Z1163=11,U1163="ALTO"),20,AND(Z1163=11,U1163="BAJO"),16,AND(Z1163=11,V1163&lt;&gt;0),11,AND(Z1163=12,P1163&lt;&gt;0),25,AND(Z1163=12,R1163&lt;&gt;0),23,AND(Z1163=12,U1163="ALTO"),20,AND(Z1163=12,U1163="BAJO"),16,AND(Z1163=12,V1163&lt;&gt;0),12,AND(Z1163=13,P1163&lt;&gt;0),25,AND(Z1163=13,R1163&lt;&gt;0),21,AND(Z1163=13,U1163="ALTO"),20,AND(Z1163=13,U1163="BAJO"),17,AND(Z1163=13,V1163&lt;&gt;0),17,AND(Z1163=14,P1163&lt;&gt;0),25,AND(Z1163=14,R1163&lt;&gt;0),24,AND(Z1163=14,U1163="ALTO"),23,AND(Z1163=14,U1163="BAJO"),21,AND(Z1163=14,V1163&lt;&gt;0),18,AND(Z1163=15,P1163&lt;&gt;0),25,AND(Z1163=15,R1163&lt;&gt;0),24,AND(Z1163=15,U1163="ALTO"),22,AND(Z1163=15,U1163="BAJO"),19,AND(Z1163=15,V1163&lt;&gt;0),19,AND(Z1163=16,P1163&lt;&gt;0),25,AND(Z1163=16,R1163&lt;&gt;0),23,AND(Z1163=16,U1163="ALTO"),23,AND(Z1163=16,U1163="BAJO"),23,AND(Z1163=16,V1163&lt;&gt;0),20,AND(Z1163=17,P1163&lt;&gt;0),25,AND(Z1163=17,R1163&lt;&gt;0),24,AND(Z1163=17,U1163="ALTO"),23,AND(Z1163=17,U1163="BAJO"),21,AND(Z1163=17,V1163&lt;&gt;0),20,AND(Z1163=18,P1163&lt;&gt;0),25,AND(Z1163=18,R1163&lt;&gt;0),24,AND(Z1163=18,U1163="ALTO"),23,AND(Z1163=18,U1163="BAJO"),22,AND(Z1163=18,V1163&lt;&gt;0),21,AND(Z1163=19,P1163&lt;&gt;0),25,AND(Z1163=19,R1163&lt;&gt;0),25,AND(Z1163=19,U1163="ALTO"),24,AND(Z1163=19,U1163="BAJO"),22,AND(Z1163=19,V1163&lt;&gt;0),22,AND(Z1163&lt;&gt;0,X1163&lt;&gt;0),Z1163,TRUE,"FALSO")</f>
        <v>FALSO</v>
      </c>
      <c r="AC1163" s="222"/>
      <c r="AD1163" s="222"/>
      <c r="AE1163" s="36"/>
      <c r="AF1163" s="37"/>
      <c r="AG1163" s="37"/>
      <c r="AH1163" s="25"/>
      <c r="AI1163" s="25"/>
      <c r="AJ1163" s="25"/>
      <c r="AK1163" s="25"/>
      <c r="AL1163" s="25"/>
      <c r="AM1163" s="25"/>
      <c r="AN1163" s="25"/>
      <c r="AO1163" s="35"/>
      <c r="AP1163" s="25"/>
      <c r="AQ1163" s="35"/>
      <c r="AR1163" s="25"/>
      <c r="AS1163" s="35"/>
      <c r="AT1163" s="25"/>
      <c r="AU1163" s="35"/>
      <c r="AV1163" s="25"/>
      <c r="AW1163" s="35"/>
      <c r="AX1163" s="25"/>
    </row>
    <row r="1164" spans="1:50" ht="26.25">
      <c r="A1164" s="285"/>
      <c r="B1164" s="381"/>
      <c r="C1164" s="379"/>
      <c r="D1164" s="378"/>
      <c r="E1164" s="252"/>
      <c r="F1164" s="253"/>
      <c r="G1164" s="225"/>
      <c r="H1164" s="227"/>
      <c r="I1164" s="254"/>
      <c r="J1164" s="255" t="e">
        <f>+VLOOKUP(I1164,Peligros_Aspectos!A:D,4,0)</f>
        <v>#N/A</v>
      </c>
      <c r="K1164" s="256" t="e">
        <f>+VLOOKUP(I1164,Peligros_Aspectos!A:D,2,0)</f>
        <v>#N/A</v>
      </c>
      <c r="L1164" s="257" t="e">
        <f>+VLOOKUP(I1164,Peligros_Aspectos!A:C,3,0)</f>
        <v>#N/A</v>
      </c>
      <c r="M1164" s="232"/>
      <c r="N1164" s="258"/>
      <c r="O1164" s="245" t="str">
        <f t="shared" si="87"/>
        <v/>
      </c>
      <c r="P1164" s="260"/>
      <c r="Q1164" s="260"/>
      <c r="R1164" s="260"/>
      <c r="S1164" s="260"/>
      <c r="T1164" s="260"/>
      <c r="U1164" s="258"/>
      <c r="V1164" s="264"/>
      <c r="W1164" s="264"/>
      <c r="X1164" s="260"/>
      <c r="Y1164" s="266"/>
      <c r="Z1164" s="245" t="str">
        <f t="shared" si="86"/>
        <v/>
      </c>
      <c r="AA1164" s="267"/>
      <c r="AB1164" s="245" t="str">
        <f t="array" ref="AB1164">_xlfn.IFS(AND(Z1164=1,P1164&lt;&gt;0),25,AND(Z1164=1,R1164&lt;&gt;0),21,AND(Z1164=1,U1164="ALTO"),16,AND(Z1164=1,U1164="BAJO"),11,AND(Z1164=1,V1164&lt;&gt;0),2,AND(Z1164=2,P1164&lt;&gt;0),25,AND(Z1164=2,R1164&lt;&gt;0),21,AND(Z1164=2,U1164="ALTO"),16,AND(Z1164=2,U1164="BAJO"),11,AND(Z1164=2,V1164&lt;&gt;0),4,AND(Z1164=3,P1164&lt;&gt;0),25,AND(Z1164=3,R1164&lt;&gt;0),21,AND(Z1164=3,U1164="ALTO"),16,AND(Z1164=3,U1164="BAJO"),12,AND(Z1164=3,V1164&lt;&gt;0),5,AND(Z1164=4,P1164&lt;&gt;0),25,AND(Z1164=4,R1164&lt;&gt;0),13,AND(Z1164=4,U1164="ALTO"),16,AND(Z1164=4,U1164="BAJO"),14,AND(Z1164=4,V1164&lt;&gt;0),7,AND(Z1164=5,P1164&lt;&gt;0),25,AND(Z1164=5,R1164&lt;&gt;0),21,AND(Z1164=5,U1164="ALTO"),16,AND(Z1164=5,U1164="BAJO"),12,AND(Z1164=5,V1164&lt;&gt;0),8,AND(Z1164=6,P1164&lt;&gt;0),25,AND(Z1164=6,R1164&lt;&gt;0),21,AND(Z1164=6,U1164="ALTO"),20,AND(Z1164=6,U1164="BAJO"),17,AND(Z1164=6,V1164&lt;&gt;0),6,AND(Z1164=7,P1164&lt;&gt;0),25,AND(Z1164=7,R1164&lt;&gt;0),23,AND(Z1164=7,U1164="ALTO"),16,AND(Z1164=7,U1164="BAJO"),11,AND(Z1164=7,V1164&lt;&gt;0),7,AND(Z1164=8,P1164&lt;&gt;0),25,AND(Z1164=8,R1164&lt;&gt;0),21,AND(Z1164=8,U1164="ALTO"),16,AND(Z1164=8,U1164="BAJO"),12,AND(Z1164=8,V1164&lt;&gt;0),8,AND(Z1164=9,P1164&lt;&gt;0),25,AND(Z1164=9,R1164&lt;&gt;0),21,AND(Z1164=9,U1164="ALTO"),20,AND(Z1164=9,U1164="BAJO"),17,AND(Z1164=9,V1164&lt;&gt;0),13,AND(Z1164=10,P1164&lt;&gt;0),25,AND(Z1164=10,R1164&lt;&gt;0),22,AND(Z1164=10,U1164="ALTO"),21,AND(Z1164=10,U1164="BAJO"),18,AND(Z1164=10,V1164&lt;&gt;0),18,AND(Z1164=11,P1164&lt;&gt;0),25,AND(Z1164=11,R1164&lt;&gt;0),23,AND(Z1164=11,U1164="ALTO"),20,AND(Z1164=11,U1164="BAJO"),16,AND(Z1164=11,V1164&lt;&gt;0),11,AND(Z1164=12,P1164&lt;&gt;0),25,AND(Z1164=12,R1164&lt;&gt;0),23,AND(Z1164=12,U1164="ALTO"),20,AND(Z1164=12,U1164="BAJO"),16,AND(Z1164=12,V1164&lt;&gt;0),12,AND(Z1164=13,P1164&lt;&gt;0),25,AND(Z1164=13,R1164&lt;&gt;0),21,AND(Z1164=13,U1164="ALTO"),20,AND(Z1164=13,U1164="BAJO"),17,AND(Z1164=13,V1164&lt;&gt;0),17,AND(Z1164=14,P1164&lt;&gt;0),25,AND(Z1164=14,R1164&lt;&gt;0),24,AND(Z1164=14,U1164="ALTO"),23,AND(Z1164=14,U1164="BAJO"),21,AND(Z1164=14,V1164&lt;&gt;0),18,AND(Z1164=15,P1164&lt;&gt;0),25,AND(Z1164=15,R1164&lt;&gt;0),24,AND(Z1164=15,U1164="ALTO"),22,AND(Z1164=15,U1164="BAJO"),19,AND(Z1164=15,V1164&lt;&gt;0),19,AND(Z1164=16,P1164&lt;&gt;0),25,AND(Z1164=16,R1164&lt;&gt;0),23,AND(Z1164=16,U1164="ALTO"),23,AND(Z1164=16,U1164="BAJO"),23,AND(Z1164=16,V1164&lt;&gt;0),20,AND(Z1164=17,P1164&lt;&gt;0),25,AND(Z1164=17,R1164&lt;&gt;0),24,AND(Z1164=17,U1164="ALTO"),23,AND(Z1164=17,U1164="BAJO"),21,AND(Z1164=17,V1164&lt;&gt;0),20,AND(Z1164=18,P1164&lt;&gt;0),25,AND(Z1164=18,R1164&lt;&gt;0),24,AND(Z1164=18,U1164="ALTO"),23,AND(Z1164=18,U1164="BAJO"),22,AND(Z1164=18,V1164&lt;&gt;0),21,AND(Z1164=19,P1164&lt;&gt;0),25,AND(Z1164=19,R1164&lt;&gt;0),25,AND(Z1164=19,U1164="ALTO"),24,AND(Z1164=19,U1164="BAJO"),22,AND(Z1164=19,V1164&lt;&gt;0),22,AND(Z1164&lt;&gt;0,X1164&lt;&gt;0),Z1164,TRUE,"FALSO")</f>
        <v>FALSO</v>
      </c>
      <c r="AC1164" s="222"/>
      <c r="AD1164" s="222"/>
      <c r="AE1164" s="36"/>
      <c r="AF1164" s="37"/>
      <c r="AG1164" s="37"/>
      <c r="AH1164" s="25"/>
      <c r="AI1164" s="25"/>
      <c r="AJ1164" s="25"/>
      <c r="AK1164" s="25"/>
      <c r="AL1164" s="25"/>
      <c r="AM1164" s="25"/>
      <c r="AN1164" s="25"/>
      <c r="AO1164" s="35"/>
      <c r="AP1164" s="25"/>
      <c r="AQ1164" s="35"/>
      <c r="AR1164" s="25"/>
      <c r="AS1164" s="35"/>
      <c r="AT1164" s="25"/>
      <c r="AU1164" s="35"/>
      <c r="AV1164" s="25"/>
      <c r="AW1164" s="35"/>
      <c r="AX1164" s="25"/>
    </row>
    <row r="1165" spans="1:50" ht="26.25">
      <c r="A1165" s="285"/>
      <c r="B1165" s="381"/>
      <c r="C1165" s="379"/>
      <c r="D1165" s="378"/>
      <c r="E1165" s="252"/>
      <c r="F1165" s="253"/>
      <c r="G1165" s="225"/>
      <c r="H1165" s="227"/>
      <c r="I1165" s="254"/>
      <c r="J1165" s="255" t="e">
        <f>+VLOOKUP(I1165,Peligros_Aspectos!A:D,4,0)</f>
        <v>#N/A</v>
      </c>
      <c r="K1165" s="256" t="e">
        <f>+VLOOKUP(I1165,Peligros_Aspectos!A:D,2,0)</f>
        <v>#N/A</v>
      </c>
      <c r="L1165" s="257" t="e">
        <f>+VLOOKUP(I1165,Peligros_Aspectos!A:C,3,0)</f>
        <v>#N/A</v>
      </c>
      <c r="M1165" s="232"/>
      <c r="N1165" s="258"/>
      <c r="O1165" s="245" t="str">
        <f t="shared" si="87"/>
        <v/>
      </c>
      <c r="P1165" s="260"/>
      <c r="Q1165" s="260"/>
      <c r="R1165" s="260"/>
      <c r="S1165" s="260"/>
      <c r="T1165" s="260"/>
      <c r="U1165" s="258"/>
      <c r="V1165" s="264"/>
      <c r="W1165" s="264"/>
      <c r="X1165" s="260"/>
      <c r="Y1165" s="266"/>
      <c r="Z1165" s="245" t="str">
        <f t="shared" si="86"/>
        <v/>
      </c>
      <c r="AA1165" s="267"/>
      <c r="AB1165" s="245" t="str">
        <f t="array" ref="AB1165">_xlfn.IFS(AND(Z1165=1,P1165&lt;&gt;0),25,AND(Z1165=1,R1165&lt;&gt;0),21,AND(Z1165=1,U1165="ALTO"),16,AND(Z1165=1,U1165="BAJO"),11,AND(Z1165=1,V1165&lt;&gt;0),2,AND(Z1165=2,P1165&lt;&gt;0),25,AND(Z1165=2,R1165&lt;&gt;0),21,AND(Z1165=2,U1165="ALTO"),16,AND(Z1165=2,U1165="BAJO"),11,AND(Z1165=2,V1165&lt;&gt;0),4,AND(Z1165=3,P1165&lt;&gt;0),25,AND(Z1165=3,R1165&lt;&gt;0),21,AND(Z1165=3,U1165="ALTO"),16,AND(Z1165=3,U1165="BAJO"),12,AND(Z1165=3,V1165&lt;&gt;0),5,AND(Z1165=4,P1165&lt;&gt;0),25,AND(Z1165=4,R1165&lt;&gt;0),13,AND(Z1165=4,U1165="ALTO"),16,AND(Z1165=4,U1165="BAJO"),14,AND(Z1165=4,V1165&lt;&gt;0),7,AND(Z1165=5,P1165&lt;&gt;0),25,AND(Z1165=5,R1165&lt;&gt;0),21,AND(Z1165=5,U1165="ALTO"),16,AND(Z1165=5,U1165="BAJO"),12,AND(Z1165=5,V1165&lt;&gt;0),8,AND(Z1165=6,P1165&lt;&gt;0),25,AND(Z1165=6,R1165&lt;&gt;0),21,AND(Z1165=6,U1165="ALTO"),20,AND(Z1165=6,U1165="BAJO"),17,AND(Z1165=6,V1165&lt;&gt;0),6,AND(Z1165=7,P1165&lt;&gt;0),25,AND(Z1165=7,R1165&lt;&gt;0),23,AND(Z1165=7,U1165="ALTO"),16,AND(Z1165=7,U1165="BAJO"),11,AND(Z1165=7,V1165&lt;&gt;0),7,AND(Z1165=8,P1165&lt;&gt;0),25,AND(Z1165=8,R1165&lt;&gt;0),21,AND(Z1165=8,U1165="ALTO"),16,AND(Z1165=8,U1165="BAJO"),12,AND(Z1165=8,V1165&lt;&gt;0),8,AND(Z1165=9,P1165&lt;&gt;0),25,AND(Z1165=9,R1165&lt;&gt;0),21,AND(Z1165=9,U1165="ALTO"),20,AND(Z1165=9,U1165="BAJO"),17,AND(Z1165=9,V1165&lt;&gt;0),13,AND(Z1165=10,P1165&lt;&gt;0),25,AND(Z1165=10,R1165&lt;&gt;0),22,AND(Z1165=10,U1165="ALTO"),21,AND(Z1165=10,U1165="BAJO"),18,AND(Z1165=10,V1165&lt;&gt;0),18,AND(Z1165=11,P1165&lt;&gt;0),25,AND(Z1165=11,R1165&lt;&gt;0),23,AND(Z1165=11,U1165="ALTO"),20,AND(Z1165=11,U1165="BAJO"),16,AND(Z1165=11,V1165&lt;&gt;0),11,AND(Z1165=12,P1165&lt;&gt;0),25,AND(Z1165=12,R1165&lt;&gt;0),23,AND(Z1165=12,U1165="ALTO"),20,AND(Z1165=12,U1165="BAJO"),16,AND(Z1165=12,V1165&lt;&gt;0),12,AND(Z1165=13,P1165&lt;&gt;0),25,AND(Z1165=13,R1165&lt;&gt;0),21,AND(Z1165=13,U1165="ALTO"),20,AND(Z1165=13,U1165="BAJO"),17,AND(Z1165=13,V1165&lt;&gt;0),17,AND(Z1165=14,P1165&lt;&gt;0),25,AND(Z1165=14,R1165&lt;&gt;0),24,AND(Z1165=14,U1165="ALTO"),23,AND(Z1165=14,U1165="BAJO"),21,AND(Z1165=14,V1165&lt;&gt;0),18,AND(Z1165=15,P1165&lt;&gt;0),25,AND(Z1165=15,R1165&lt;&gt;0),24,AND(Z1165=15,U1165="ALTO"),22,AND(Z1165=15,U1165="BAJO"),19,AND(Z1165=15,V1165&lt;&gt;0),19,AND(Z1165=16,P1165&lt;&gt;0),25,AND(Z1165=16,R1165&lt;&gt;0),23,AND(Z1165=16,U1165="ALTO"),23,AND(Z1165=16,U1165="BAJO"),23,AND(Z1165=16,V1165&lt;&gt;0),20,AND(Z1165=17,P1165&lt;&gt;0),25,AND(Z1165=17,R1165&lt;&gt;0),24,AND(Z1165=17,U1165="ALTO"),23,AND(Z1165=17,U1165="BAJO"),21,AND(Z1165=17,V1165&lt;&gt;0),20,AND(Z1165=18,P1165&lt;&gt;0),25,AND(Z1165=18,R1165&lt;&gt;0),24,AND(Z1165=18,U1165="ALTO"),23,AND(Z1165=18,U1165="BAJO"),22,AND(Z1165=18,V1165&lt;&gt;0),21,AND(Z1165=19,P1165&lt;&gt;0),25,AND(Z1165=19,R1165&lt;&gt;0),25,AND(Z1165=19,U1165="ALTO"),24,AND(Z1165=19,U1165="BAJO"),22,AND(Z1165=19,V1165&lt;&gt;0),22,AND(Z1165&lt;&gt;0,X1165&lt;&gt;0),Z1165,TRUE,"FALSO")</f>
        <v>FALSO</v>
      </c>
      <c r="AC1165" s="222"/>
      <c r="AD1165" s="222"/>
      <c r="AE1165" s="36"/>
      <c r="AF1165" s="37"/>
      <c r="AG1165" s="37"/>
      <c r="AH1165" s="25"/>
      <c r="AI1165" s="25"/>
      <c r="AJ1165" s="25"/>
      <c r="AK1165" s="25"/>
      <c r="AL1165" s="25"/>
      <c r="AM1165" s="25"/>
      <c r="AN1165" s="25"/>
      <c r="AO1165" s="35"/>
      <c r="AP1165" s="25"/>
      <c r="AQ1165" s="35"/>
      <c r="AR1165" s="25"/>
      <c r="AS1165" s="35"/>
      <c r="AT1165" s="25"/>
      <c r="AU1165" s="35"/>
      <c r="AV1165" s="25"/>
      <c r="AW1165" s="35"/>
      <c r="AX1165" s="25"/>
    </row>
    <row r="1166" spans="1:50" ht="26.25">
      <c r="A1166" s="285"/>
      <c r="B1166" s="381"/>
      <c r="C1166" s="379"/>
      <c r="D1166" s="378"/>
      <c r="E1166" s="252"/>
      <c r="F1166" s="253"/>
      <c r="G1166" s="225"/>
      <c r="H1166" s="227"/>
      <c r="I1166" s="254"/>
      <c r="J1166" s="255" t="e">
        <f>+VLOOKUP(I1166,Peligros_Aspectos!A:D,4,0)</f>
        <v>#N/A</v>
      </c>
      <c r="K1166" s="256" t="e">
        <f>+VLOOKUP(I1166,Peligros_Aspectos!A:D,2,0)</f>
        <v>#N/A</v>
      </c>
      <c r="L1166" s="257" t="e">
        <f>+VLOOKUP(I1166,Peligros_Aspectos!A:C,3,0)</f>
        <v>#N/A</v>
      </c>
      <c r="M1166" s="232"/>
      <c r="N1166" s="258"/>
      <c r="O1166" s="245" t="str">
        <f t="shared" si="87"/>
        <v/>
      </c>
      <c r="P1166" s="260"/>
      <c r="Q1166" s="260"/>
      <c r="R1166" s="260"/>
      <c r="S1166" s="260"/>
      <c r="T1166" s="260"/>
      <c r="U1166" s="258"/>
      <c r="V1166" s="264"/>
      <c r="W1166" s="264"/>
      <c r="X1166" s="260"/>
      <c r="Y1166" s="266"/>
      <c r="Z1166" s="245" t="str">
        <f t="shared" si="86"/>
        <v/>
      </c>
      <c r="AA1166" s="267"/>
      <c r="AB1166" s="245" t="str">
        <f t="array" ref="AB1166">_xlfn.IFS(AND(Z1166=1,P1166&lt;&gt;0),25,AND(Z1166=1,R1166&lt;&gt;0),21,AND(Z1166=1,U1166="ALTO"),16,AND(Z1166=1,U1166="BAJO"),11,AND(Z1166=1,V1166&lt;&gt;0),2,AND(Z1166=2,P1166&lt;&gt;0),25,AND(Z1166=2,R1166&lt;&gt;0),21,AND(Z1166=2,U1166="ALTO"),16,AND(Z1166=2,U1166="BAJO"),11,AND(Z1166=2,V1166&lt;&gt;0),4,AND(Z1166=3,P1166&lt;&gt;0),25,AND(Z1166=3,R1166&lt;&gt;0),21,AND(Z1166=3,U1166="ALTO"),16,AND(Z1166=3,U1166="BAJO"),12,AND(Z1166=3,V1166&lt;&gt;0),5,AND(Z1166=4,P1166&lt;&gt;0),25,AND(Z1166=4,R1166&lt;&gt;0),13,AND(Z1166=4,U1166="ALTO"),16,AND(Z1166=4,U1166="BAJO"),14,AND(Z1166=4,V1166&lt;&gt;0),7,AND(Z1166=5,P1166&lt;&gt;0),25,AND(Z1166=5,R1166&lt;&gt;0),21,AND(Z1166=5,U1166="ALTO"),16,AND(Z1166=5,U1166="BAJO"),12,AND(Z1166=5,V1166&lt;&gt;0),8,AND(Z1166=6,P1166&lt;&gt;0),25,AND(Z1166=6,R1166&lt;&gt;0),21,AND(Z1166=6,U1166="ALTO"),20,AND(Z1166=6,U1166="BAJO"),17,AND(Z1166=6,V1166&lt;&gt;0),6,AND(Z1166=7,P1166&lt;&gt;0),25,AND(Z1166=7,R1166&lt;&gt;0),23,AND(Z1166=7,U1166="ALTO"),16,AND(Z1166=7,U1166="BAJO"),11,AND(Z1166=7,V1166&lt;&gt;0),7,AND(Z1166=8,P1166&lt;&gt;0),25,AND(Z1166=8,R1166&lt;&gt;0),21,AND(Z1166=8,U1166="ALTO"),16,AND(Z1166=8,U1166="BAJO"),12,AND(Z1166=8,V1166&lt;&gt;0),8,AND(Z1166=9,P1166&lt;&gt;0),25,AND(Z1166=9,R1166&lt;&gt;0),21,AND(Z1166=9,U1166="ALTO"),20,AND(Z1166=9,U1166="BAJO"),17,AND(Z1166=9,V1166&lt;&gt;0),13,AND(Z1166=10,P1166&lt;&gt;0),25,AND(Z1166=10,R1166&lt;&gt;0),22,AND(Z1166=10,U1166="ALTO"),21,AND(Z1166=10,U1166="BAJO"),18,AND(Z1166=10,V1166&lt;&gt;0),18,AND(Z1166=11,P1166&lt;&gt;0),25,AND(Z1166=11,R1166&lt;&gt;0),23,AND(Z1166=11,U1166="ALTO"),20,AND(Z1166=11,U1166="BAJO"),16,AND(Z1166=11,V1166&lt;&gt;0),11,AND(Z1166=12,P1166&lt;&gt;0),25,AND(Z1166=12,R1166&lt;&gt;0),23,AND(Z1166=12,U1166="ALTO"),20,AND(Z1166=12,U1166="BAJO"),16,AND(Z1166=12,V1166&lt;&gt;0),12,AND(Z1166=13,P1166&lt;&gt;0),25,AND(Z1166=13,R1166&lt;&gt;0),21,AND(Z1166=13,U1166="ALTO"),20,AND(Z1166=13,U1166="BAJO"),17,AND(Z1166=13,V1166&lt;&gt;0),17,AND(Z1166=14,P1166&lt;&gt;0),25,AND(Z1166=14,R1166&lt;&gt;0),24,AND(Z1166=14,U1166="ALTO"),23,AND(Z1166=14,U1166="BAJO"),21,AND(Z1166=14,V1166&lt;&gt;0),18,AND(Z1166=15,P1166&lt;&gt;0),25,AND(Z1166=15,R1166&lt;&gt;0),24,AND(Z1166=15,U1166="ALTO"),22,AND(Z1166=15,U1166="BAJO"),19,AND(Z1166=15,V1166&lt;&gt;0),19,AND(Z1166=16,P1166&lt;&gt;0),25,AND(Z1166=16,R1166&lt;&gt;0),23,AND(Z1166=16,U1166="ALTO"),23,AND(Z1166=16,U1166="BAJO"),23,AND(Z1166=16,V1166&lt;&gt;0),20,AND(Z1166=17,P1166&lt;&gt;0),25,AND(Z1166=17,R1166&lt;&gt;0),24,AND(Z1166=17,U1166="ALTO"),23,AND(Z1166=17,U1166="BAJO"),21,AND(Z1166=17,V1166&lt;&gt;0),20,AND(Z1166=18,P1166&lt;&gt;0),25,AND(Z1166=18,R1166&lt;&gt;0),24,AND(Z1166=18,U1166="ALTO"),23,AND(Z1166=18,U1166="BAJO"),22,AND(Z1166=18,V1166&lt;&gt;0),21,AND(Z1166=19,P1166&lt;&gt;0),25,AND(Z1166=19,R1166&lt;&gt;0),25,AND(Z1166=19,U1166="ALTO"),24,AND(Z1166=19,U1166="BAJO"),22,AND(Z1166=19,V1166&lt;&gt;0),22,AND(Z1166&lt;&gt;0,X1166&lt;&gt;0),Z1166,TRUE,"FALSO")</f>
        <v>FALSO</v>
      </c>
      <c r="AC1166" s="222"/>
      <c r="AD1166" s="222"/>
      <c r="AE1166" s="36"/>
      <c r="AF1166" s="37"/>
      <c r="AG1166" s="37"/>
      <c r="AH1166" s="25"/>
      <c r="AI1166" s="25"/>
      <c r="AJ1166" s="25"/>
      <c r="AK1166" s="25"/>
      <c r="AL1166" s="25"/>
      <c r="AM1166" s="25"/>
      <c r="AN1166" s="25"/>
      <c r="AO1166" s="35"/>
      <c r="AP1166" s="25"/>
      <c r="AQ1166" s="35"/>
      <c r="AR1166" s="25"/>
      <c r="AS1166" s="35"/>
      <c r="AT1166" s="25"/>
      <c r="AU1166" s="35"/>
      <c r="AV1166" s="25"/>
      <c r="AW1166" s="35"/>
      <c r="AX1166" s="25"/>
    </row>
    <row r="1167" spans="1:50" ht="26.25">
      <c r="A1167" s="285"/>
      <c r="B1167" s="381"/>
      <c r="C1167" s="379"/>
      <c r="D1167" s="378"/>
      <c r="E1167" s="252"/>
      <c r="F1167" s="253"/>
      <c r="G1167" s="225"/>
      <c r="H1167" s="227"/>
      <c r="I1167" s="254"/>
      <c r="J1167" s="255" t="e">
        <f>+VLOOKUP(I1167,Peligros_Aspectos!A:D,4,0)</f>
        <v>#N/A</v>
      </c>
      <c r="K1167" s="256" t="e">
        <f>+VLOOKUP(I1167,Peligros_Aspectos!A:D,2,0)</f>
        <v>#N/A</v>
      </c>
      <c r="L1167" s="257" t="e">
        <f>+VLOOKUP(I1167,Peligros_Aspectos!A:C,3,0)</f>
        <v>#N/A</v>
      </c>
      <c r="M1167" s="232"/>
      <c r="N1167" s="258"/>
      <c r="O1167" s="245" t="str">
        <f t="shared" si="87"/>
        <v/>
      </c>
      <c r="P1167" s="260"/>
      <c r="Q1167" s="260"/>
      <c r="R1167" s="260"/>
      <c r="S1167" s="260"/>
      <c r="T1167" s="260"/>
      <c r="U1167" s="258"/>
      <c r="V1167" s="264"/>
      <c r="W1167" s="264"/>
      <c r="X1167" s="260"/>
      <c r="Y1167" s="266"/>
      <c r="Z1167" s="245" t="str">
        <f t="shared" si="86"/>
        <v/>
      </c>
      <c r="AA1167" s="267"/>
      <c r="AB1167" s="245" t="str">
        <f t="array" ref="AB1167">_xlfn.IFS(AND(Z1167=1,P1167&lt;&gt;0),25,AND(Z1167=1,R1167&lt;&gt;0),21,AND(Z1167=1,U1167="ALTO"),16,AND(Z1167=1,U1167="BAJO"),11,AND(Z1167=1,V1167&lt;&gt;0),2,AND(Z1167=2,P1167&lt;&gt;0),25,AND(Z1167=2,R1167&lt;&gt;0),21,AND(Z1167=2,U1167="ALTO"),16,AND(Z1167=2,U1167="BAJO"),11,AND(Z1167=2,V1167&lt;&gt;0),4,AND(Z1167=3,P1167&lt;&gt;0),25,AND(Z1167=3,R1167&lt;&gt;0),21,AND(Z1167=3,U1167="ALTO"),16,AND(Z1167=3,U1167="BAJO"),12,AND(Z1167=3,V1167&lt;&gt;0),5,AND(Z1167=4,P1167&lt;&gt;0),25,AND(Z1167=4,R1167&lt;&gt;0),13,AND(Z1167=4,U1167="ALTO"),16,AND(Z1167=4,U1167="BAJO"),14,AND(Z1167=4,V1167&lt;&gt;0),7,AND(Z1167=5,P1167&lt;&gt;0),25,AND(Z1167=5,R1167&lt;&gt;0),21,AND(Z1167=5,U1167="ALTO"),16,AND(Z1167=5,U1167="BAJO"),12,AND(Z1167=5,V1167&lt;&gt;0),8,AND(Z1167=6,P1167&lt;&gt;0),25,AND(Z1167=6,R1167&lt;&gt;0),21,AND(Z1167=6,U1167="ALTO"),20,AND(Z1167=6,U1167="BAJO"),17,AND(Z1167=6,V1167&lt;&gt;0),6,AND(Z1167=7,P1167&lt;&gt;0),25,AND(Z1167=7,R1167&lt;&gt;0),23,AND(Z1167=7,U1167="ALTO"),16,AND(Z1167=7,U1167="BAJO"),11,AND(Z1167=7,V1167&lt;&gt;0),7,AND(Z1167=8,P1167&lt;&gt;0),25,AND(Z1167=8,R1167&lt;&gt;0),21,AND(Z1167=8,U1167="ALTO"),16,AND(Z1167=8,U1167="BAJO"),12,AND(Z1167=8,V1167&lt;&gt;0),8,AND(Z1167=9,P1167&lt;&gt;0),25,AND(Z1167=9,R1167&lt;&gt;0),21,AND(Z1167=9,U1167="ALTO"),20,AND(Z1167=9,U1167="BAJO"),17,AND(Z1167=9,V1167&lt;&gt;0),13,AND(Z1167=10,P1167&lt;&gt;0),25,AND(Z1167=10,R1167&lt;&gt;0),22,AND(Z1167=10,U1167="ALTO"),21,AND(Z1167=10,U1167="BAJO"),18,AND(Z1167=10,V1167&lt;&gt;0),18,AND(Z1167=11,P1167&lt;&gt;0),25,AND(Z1167=11,R1167&lt;&gt;0),23,AND(Z1167=11,U1167="ALTO"),20,AND(Z1167=11,U1167="BAJO"),16,AND(Z1167=11,V1167&lt;&gt;0),11,AND(Z1167=12,P1167&lt;&gt;0),25,AND(Z1167=12,R1167&lt;&gt;0),23,AND(Z1167=12,U1167="ALTO"),20,AND(Z1167=12,U1167="BAJO"),16,AND(Z1167=12,V1167&lt;&gt;0),12,AND(Z1167=13,P1167&lt;&gt;0),25,AND(Z1167=13,R1167&lt;&gt;0),21,AND(Z1167=13,U1167="ALTO"),20,AND(Z1167=13,U1167="BAJO"),17,AND(Z1167=13,V1167&lt;&gt;0),17,AND(Z1167=14,P1167&lt;&gt;0),25,AND(Z1167=14,R1167&lt;&gt;0),24,AND(Z1167=14,U1167="ALTO"),23,AND(Z1167=14,U1167="BAJO"),21,AND(Z1167=14,V1167&lt;&gt;0),18,AND(Z1167=15,P1167&lt;&gt;0),25,AND(Z1167=15,R1167&lt;&gt;0),24,AND(Z1167=15,U1167="ALTO"),22,AND(Z1167=15,U1167="BAJO"),19,AND(Z1167=15,V1167&lt;&gt;0),19,AND(Z1167=16,P1167&lt;&gt;0),25,AND(Z1167=16,R1167&lt;&gt;0),23,AND(Z1167=16,U1167="ALTO"),23,AND(Z1167=16,U1167="BAJO"),23,AND(Z1167=16,V1167&lt;&gt;0),20,AND(Z1167=17,P1167&lt;&gt;0),25,AND(Z1167=17,R1167&lt;&gt;0),24,AND(Z1167=17,U1167="ALTO"),23,AND(Z1167=17,U1167="BAJO"),21,AND(Z1167=17,V1167&lt;&gt;0),20,AND(Z1167=18,P1167&lt;&gt;0),25,AND(Z1167=18,R1167&lt;&gt;0),24,AND(Z1167=18,U1167="ALTO"),23,AND(Z1167=18,U1167="BAJO"),22,AND(Z1167=18,V1167&lt;&gt;0),21,AND(Z1167=19,P1167&lt;&gt;0),25,AND(Z1167=19,R1167&lt;&gt;0),25,AND(Z1167=19,U1167="ALTO"),24,AND(Z1167=19,U1167="BAJO"),22,AND(Z1167=19,V1167&lt;&gt;0),22,AND(Z1167&lt;&gt;0,X1167&lt;&gt;0),Z1167,TRUE,"FALSO")</f>
        <v>FALSO</v>
      </c>
      <c r="AC1167" s="222"/>
      <c r="AD1167" s="222"/>
      <c r="AE1167" s="36"/>
      <c r="AF1167" s="37"/>
      <c r="AG1167" s="37"/>
      <c r="AH1167" s="25"/>
      <c r="AI1167" s="25"/>
      <c r="AJ1167" s="25"/>
      <c r="AK1167" s="25"/>
      <c r="AL1167" s="25"/>
      <c r="AM1167" s="25"/>
      <c r="AN1167" s="25"/>
      <c r="AO1167" s="35"/>
      <c r="AP1167" s="25"/>
      <c r="AQ1167" s="35"/>
      <c r="AR1167" s="25"/>
      <c r="AS1167" s="35"/>
      <c r="AT1167" s="25"/>
      <c r="AU1167" s="35"/>
      <c r="AV1167" s="25"/>
      <c r="AW1167" s="35"/>
      <c r="AX1167" s="25"/>
    </row>
    <row r="1168" spans="1:50" ht="26.25">
      <c r="A1168" s="285"/>
      <c r="B1168" s="381"/>
      <c r="C1168" s="379"/>
      <c r="D1168" s="378"/>
      <c r="E1168" s="252"/>
      <c r="F1168" s="253"/>
      <c r="G1168" s="225"/>
      <c r="H1168" s="227"/>
      <c r="I1168" s="254"/>
      <c r="J1168" s="255" t="e">
        <f>+VLOOKUP(I1168,Peligros_Aspectos!A:D,4,0)</f>
        <v>#N/A</v>
      </c>
      <c r="K1168" s="256" t="e">
        <f>+VLOOKUP(I1168,Peligros_Aspectos!A:D,2,0)</f>
        <v>#N/A</v>
      </c>
      <c r="L1168" s="257" t="e">
        <f>+VLOOKUP(I1168,Peligros_Aspectos!A:C,3,0)</f>
        <v>#N/A</v>
      </c>
      <c r="M1168" s="232"/>
      <c r="N1168" s="258"/>
      <c r="O1168" s="245" t="str">
        <f t="shared" si="87"/>
        <v/>
      </c>
      <c r="P1168" s="260"/>
      <c r="Q1168" s="260"/>
      <c r="R1168" s="260"/>
      <c r="S1168" s="260"/>
      <c r="T1168" s="260"/>
      <c r="U1168" s="258"/>
      <c r="V1168" s="264"/>
      <c r="W1168" s="264"/>
      <c r="X1168" s="260"/>
      <c r="Y1168" s="266"/>
      <c r="Z1168" s="245" t="str">
        <f t="shared" si="86"/>
        <v/>
      </c>
      <c r="AA1168" s="267"/>
      <c r="AB1168" s="245" t="str">
        <f t="array" ref="AB1168">_xlfn.IFS(AND(Z1168=1,P1168&lt;&gt;0),25,AND(Z1168=1,R1168&lt;&gt;0),21,AND(Z1168=1,U1168="ALTO"),16,AND(Z1168=1,U1168="BAJO"),11,AND(Z1168=1,V1168&lt;&gt;0),2,AND(Z1168=2,P1168&lt;&gt;0),25,AND(Z1168=2,R1168&lt;&gt;0),21,AND(Z1168=2,U1168="ALTO"),16,AND(Z1168=2,U1168="BAJO"),11,AND(Z1168=2,V1168&lt;&gt;0),4,AND(Z1168=3,P1168&lt;&gt;0),25,AND(Z1168=3,R1168&lt;&gt;0),21,AND(Z1168=3,U1168="ALTO"),16,AND(Z1168=3,U1168="BAJO"),12,AND(Z1168=3,V1168&lt;&gt;0),5,AND(Z1168=4,P1168&lt;&gt;0),25,AND(Z1168=4,R1168&lt;&gt;0),13,AND(Z1168=4,U1168="ALTO"),16,AND(Z1168=4,U1168="BAJO"),14,AND(Z1168=4,V1168&lt;&gt;0),7,AND(Z1168=5,P1168&lt;&gt;0),25,AND(Z1168=5,R1168&lt;&gt;0),21,AND(Z1168=5,U1168="ALTO"),16,AND(Z1168=5,U1168="BAJO"),12,AND(Z1168=5,V1168&lt;&gt;0),8,AND(Z1168=6,P1168&lt;&gt;0),25,AND(Z1168=6,R1168&lt;&gt;0),21,AND(Z1168=6,U1168="ALTO"),20,AND(Z1168=6,U1168="BAJO"),17,AND(Z1168=6,V1168&lt;&gt;0),6,AND(Z1168=7,P1168&lt;&gt;0),25,AND(Z1168=7,R1168&lt;&gt;0),23,AND(Z1168=7,U1168="ALTO"),16,AND(Z1168=7,U1168="BAJO"),11,AND(Z1168=7,V1168&lt;&gt;0),7,AND(Z1168=8,P1168&lt;&gt;0),25,AND(Z1168=8,R1168&lt;&gt;0),21,AND(Z1168=8,U1168="ALTO"),16,AND(Z1168=8,U1168="BAJO"),12,AND(Z1168=8,V1168&lt;&gt;0),8,AND(Z1168=9,P1168&lt;&gt;0),25,AND(Z1168=9,R1168&lt;&gt;0),21,AND(Z1168=9,U1168="ALTO"),20,AND(Z1168=9,U1168="BAJO"),17,AND(Z1168=9,V1168&lt;&gt;0),13,AND(Z1168=10,P1168&lt;&gt;0),25,AND(Z1168=10,R1168&lt;&gt;0),22,AND(Z1168=10,U1168="ALTO"),21,AND(Z1168=10,U1168="BAJO"),18,AND(Z1168=10,V1168&lt;&gt;0),18,AND(Z1168=11,P1168&lt;&gt;0),25,AND(Z1168=11,R1168&lt;&gt;0),23,AND(Z1168=11,U1168="ALTO"),20,AND(Z1168=11,U1168="BAJO"),16,AND(Z1168=11,V1168&lt;&gt;0),11,AND(Z1168=12,P1168&lt;&gt;0),25,AND(Z1168=12,R1168&lt;&gt;0),23,AND(Z1168=12,U1168="ALTO"),20,AND(Z1168=12,U1168="BAJO"),16,AND(Z1168=12,V1168&lt;&gt;0),12,AND(Z1168=13,P1168&lt;&gt;0),25,AND(Z1168=13,R1168&lt;&gt;0),21,AND(Z1168=13,U1168="ALTO"),20,AND(Z1168=13,U1168="BAJO"),17,AND(Z1168=13,V1168&lt;&gt;0),17,AND(Z1168=14,P1168&lt;&gt;0),25,AND(Z1168=14,R1168&lt;&gt;0),24,AND(Z1168=14,U1168="ALTO"),23,AND(Z1168=14,U1168="BAJO"),21,AND(Z1168=14,V1168&lt;&gt;0),18,AND(Z1168=15,P1168&lt;&gt;0),25,AND(Z1168=15,R1168&lt;&gt;0),24,AND(Z1168=15,U1168="ALTO"),22,AND(Z1168=15,U1168="BAJO"),19,AND(Z1168=15,V1168&lt;&gt;0),19,AND(Z1168=16,P1168&lt;&gt;0),25,AND(Z1168=16,R1168&lt;&gt;0),23,AND(Z1168=16,U1168="ALTO"),23,AND(Z1168=16,U1168="BAJO"),23,AND(Z1168=16,V1168&lt;&gt;0),20,AND(Z1168=17,P1168&lt;&gt;0),25,AND(Z1168=17,R1168&lt;&gt;0),24,AND(Z1168=17,U1168="ALTO"),23,AND(Z1168=17,U1168="BAJO"),21,AND(Z1168=17,V1168&lt;&gt;0),20,AND(Z1168=18,P1168&lt;&gt;0),25,AND(Z1168=18,R1168&lt;&gt;0),24,AND(Z1168=18,U1168="ALTO"),23,AND(Z1168=18,U1168="BAJO"),22,AND(Z1168=18,V1168&lt;&gt;0),21,AND(Z1168=19,P1168&lt;&gt;0),25,AND(Z1168=19,R1168&lt;&gt;0),25,AND(Z1168=19,U1168="ALTO"),24,AND(Z1168=19,U1168="BAJO"),22,AND(Z1168=19,V1168&lt;&gt;0),22,AND(Z1168&lt;&gt;0,X1168&lt;&gt;0),Z1168,TRUE,"FALSO")</f>
        <v>FALSO</v>
      </c>
      <c r="AC1168" s="222"/>
      <c r="AD1168" s="222"/>
      <c r="AE1168" s="36"/>
      <c r="AF1168" s="37"/>
      <c r="AG1168" s="37"/>
      <c r="AH1168" s="25"/>
      <c r="AI1168" s="25"/>
      <c r="AJ1168" s="25"/>
      <c r="AK1168" s="25"/>
      <c r="AL1168" s="25"/>
      <c r="AM1168" s="25"/>
      <c r="AN1168" s="25"/>
      <c r="AO1168" s="35"/>
      <c r="AP1168" s="25"/>
      <c r="AQ1168" s="35"/>
      <c r="AR1168" s="25"/>
      <c r="AS1168" s="35"/>
      <c r="AT1168" s="25"/>
      <c r="AU1168" s="35"/>
      <c r="AV1168" s="25"/>
      <c r="AW1168" s="35"/>
      <c r="AX1168" s="25"/>
    </row>
    <row r="1169" spans="1:50" ht="26.25">
      <c r="A1169" s="285"/>
      <c r="B1169" s="381"/>
      <c r="C1169" s="379"/>
      <c r="D1169" s="378"/>
      <c r="E1169" s="252"/>
      <c r="F1169" s="253"/>
      <c r="G1169" s="225"/>
      <c r="H1169" s="227"/>
      <c r="I1169" s="254"/>
      <c r="J1169" s="255" t="e">
        <f>+VLOOKUP(I1169,Peligros_Aspectos!A:D,4,0)</f>
        <v>#N/A</v>
      </c>
      <c r="K1169" s="256" t="e">
        <f>+VLOOKUP(I1169,Peligros_Aspectos!A:D,2,0)</f>
        <v>#N/A</v>
      </c>
      <c r="L1169" s="257" t="e">
        <f>+VLOOKUP(I1169,Peligros_Aspectos!A:C,3,0)</f>
        <v>#N/A</v>
      </c>
      <c r="M1169" s="232"/>
      <c r="N1169" s="258"/>
      <c r="O1169" s="245" t="str">
        <f t="shared" si="87"/>
        <v/>
      </c>
      <c r="P1169" s="260"/>
      <c r="Q1169" s="260"/>
      <c r="R1169" s="260"/>
      <c r="S1169" s="260"/>
      <c r="T1169" s="260"/>
      <c r="U1169" s="258"/>
      <c r="V1169" s="264"/>
      <c r="W1169" s="264"/>
      <c r="X1169" s="260"/>
      <c r="Y1169" s="266"/>
      <c r="Z1169" s="245" t="str">
        <f t="shared" si="86"/>
        <v/>
      </c>
      <c r="AA1169" s="267"/>
      <c r="AB1169" s="245" t="str">
        <f t="array" ref="AB1169">_xlfn.IFS(AND(Z1169=1,P1169&lt;&gt;0),25,AND(Z1169=1,R1169&lt;&gt;0),21,AND(Z1169=1,U1169="ALTO"),16,AND(Z1169=1,U1169="BAJO"),11,AND(Z1169=1,V1169&lt;&gt;0),2,AND(Z1169=2,P1169&lt;&gt;0),25,AND(Z1169=2,R1169&lt;&gt;0),21,AND(Z1169=2,U1169="ALTO"),16,AND(Z1169=2,U1169="BAJO"),11,AND(Z1169=2,V1169&lt;&gt;0),4,AND(Z1169=3,P1169&lt;&gt;0),25,AND(Z1169=3,R1169&lt;&gt;0),21,AND(Z1169=3,U1169="ALTO"),16,AND(Z1169=3,U1169="BAJO"),12,AND(Z1169=3,V1169&lt;&gt;0),5,AND(Z1169=4,P1169&lt;&gt;0),25,AND(Z1169=4,R1169&lt;&gt;0),13,AND(Z1169=4,U1169="ALTO"),16,AND(Z1169=4,U1169="BAJO"),14,AND(Z1169=4,V1169&lt;&gt;0),7,AND(Z1169=5,P1169&lt;&gt;0),25,AND(Z1169=5,R1169&lt;&gt;0),21,AND(Z1169=5,U1169="ALTO"),16,AND(Z1169=5,U1169="BAJO"),12,AND(Z1169=5,V1169&lt;&gt;0),8,AND(Z1169=6,P1169&lt;&gt;0),25,AND(Z1169=6,R1169&lt;&gt;0),21,AND(Z1169=6,U1169="ALTO"),20,AND(Z1169=6,U1169="BAJO"),17,AND(Z1169=6,V1169&lt;&gt;0),6,AND(Z1169=7,P1169&lt;&gt;0),25,AND(Z1169=7,R1169&lt;&gt;0),23,AND(Z1169=7,U1169="ALTO"),16,AND(Z1169=7,U1169="BAJO"),11,AND(Z1169=7,V1169&lt;&gt;0),7,AND(Z1169=8,P1169&lt;&gt;0),25,AND(Z1169=8,R1169&lt;&gt;0),21,AND(Z1169=8,U1169="ALTO"),16,AND(Z1169=8,U1169="BAJO"),12,AND(Z1169=8,V1169&lt;&gt;0),8,AND(Z1169=9,P1169&lt;&gt;0),25,AND(Z1169=9,R1169&lt;&gt;0),21,AND(Z1169=9,U1169="ALTO"),20,AND(Z1169=9,U1169="BAJO"),17,AND(Z1169=9,V1169&lt;&gt;0),13,AND(Z1169=10,P1169&lt;&gt;0),25,AND(Z1169=10,R1169&lt;&gt;0),22,AND(Z1169=10,U1169="ALTO"),21,AND(Z1169=10,U1169="BAJO"),18,AND(Z1169=10,V1169&lt;&gt;0),18,AND(Z1169=11,P1169&lt;&gt;0),25,AND(Z1169=11,R1169&lt;&gt;0),23,AND(Z1169=11,U1169="ALTO"),20,AND(Z1169=11,U1169="BAJO"),16,AND(Z1169=11,V1169&lt;&gt;0),11,AND(Z1169=12,P1169&lt;&gt;0),25,AND(Z1169=12,R1169&lt;&gt;0),23,AND(Z1169=12,U1169="ALTO"),20,AND(Z1169=12,U1169="BAJO"),16,AND(Z1169=12,V1169&lt;&gt;0),12,AND(Z1169=13,P1169&lt;&gt;0),25,AND(Z1169=13,R1169&lt;&gt;0),21,AND(Z1169=13,U1169="ALTO"),20,AND(Z1169=13,U1169="BAJO"),17,AND(Z1169=13,V1169&lt;&gt;0),17,AND(Z1169=14,P1169&lt;&gt;0),25,AND(Z1169=14,R1169&lt;&gt;0),24,AND(Z1169=14,U1169="ALTO"),23,AND(Z1169=14,U1169="BAJO"),21,AND(Z1169=14,V1169&lt;&gt;0),18,AND(Z1169=15,P1169&lt;&gt;0),25,AND(Z1169=15,R1169&lt;&gt;0),24,AND(Z1169=15,U1169="ALTO"),22,AND(Z1169=15,U1169="BAJO"),19,AND(Z1169=15,V1169&lt;&gt;0),19,AND(Z1169=16,P1169&lt;&gt;0),25,AND(Z1169=16,R1169&lt;&gt;0),23,AND(Z1169=16,U1169="ALTO"),23,AND(Z1169=16,U1169="BAJO"),23,AND(Z1169=16,V1169&lt;&gt;0),20,AND(Z1169=17,P1169&lt;&gt;0),25,AND(Z1169=17,R1169&lt;&gt;0),24,AND(Z1169=17,U1169="ALTO"),23,AND(Z1169=17,U1169="BAJO"),21,AND(Z1169=17,V1169&lt;&gt;0),20,AND(Z1169=18,P1169&lt;&gt;0),25,AND(Z1169=18,R1169&lt;&gt;0),24,AND(Z1169=18,U1169="ALTO"),23,AND(Z1169=18,U1169="BAJO"),22,AND(Z1169=18,V1169&lt;&gt;0),21,AND(Z1169=19,P1169&lt;&gt;0),25,AND(Z1169=19,R1169&lt;&gt;0),25,AND(Z1169=19,U1169="ALTO"),24,AND(Z1169=19,U1169="BAJO"),22,AND(Z1169=19,V1169&lt;&gt;0),22,AND(Z1169&lt;&gt;0,X1169&lt;&gt;0),Z1169,TRUE,"FALSO")</f>
        <v>FALSO</v>
      </c>
      <c r="AC1169" s="222"/>
      <c r="AD1169" s="222"/>
      <c r="AE1169" s="36"/>
      <c r="AF1169" s="37"/>
      <c r="AG1169" s="37"/>
      <c r="AH1169" s="25"/>
      <c r="AI1169" s="25"/>
      <c r="AJ1169" s="25"/>
      <c r="AK1169" s="25"/>
      <c r="AL1169" s="25"/>
      <c r="AM1169" s="25"/>
      <c r="AN1169" s="25"/>
      <c r="AO1169" s="35"/>
      <c r="AP1169" s="25"/>
      <c r="AQ1169" s="35"/>
      <c r="AR1169" s="25"/>
      <c r="AS1169" s="35"/>
      <c r="AT1169" s="25"/>
      <c r="AU1169" s="35"/>
      <c r="AV1169" s="25"/>
      <c r="AW1169" s="35"/>
      <c r="AX1169" s="25"/>
    </row>
    <row r="1170" spans="1:50" ht="26.25">
      <c r="A1170" s="285"/>
      <c r="B1170" s="381"/>
      <c r="C1170" s="379"/>
      <c r="D1170" s="378"/>
      <c r="E1170" s="252"/>
      <c r="F1170" s="253"/>
      <c r="G1170" s="225"/>
      <c r="H1170" s="227"/>
      <c r="I1170" s="254"/>
      <c r="J1170" s="255" t="e">
        <f>+VLOOKUP(I1170,Peligros_Aspectos!A:D,4,0)</f>
        <v>#N/A</v>
      </c>
      <c r="K1170" s="256" t="e">
        <f>+VLOOKUP(I1170,Peligros_Aspectos!A:D,2,0)</f>
        <v>#N/A</v>
      </c>
      <c r="L1170" s="257" t="e">
        <f>+VLOOKUP(I1170,Peligros_Aspectos!A:C,3,0)</f>
        <v>#N/A</v>
      </c>
      <c r="M1170" s="232"/>
      <c r="N1170" s="258"/>
      <c r="O1170" s="245" t="str">
        <f t="shared" si="87"/>
        <v/>
      </c>
      <c r="P1170" s="260"/>
      <c r="Q1170" s="260"/>
      <c r="R1170" s="260"/>
      <c r="S1170" s="260"/>
      <c r="T1170" s="260"/>
      <c r="U1170" s="258"/>
      <c r="V1170" s="264"/>
      <c r="W1170" s="264"/>
      <c r="X1170" s="260"/>
      <c r="Y1170" s="266"/>
      <c r="Z1170" s="245" t="str">
        <f t="shared" si="86"/>
        <v/>
      </c>
      <c r="AA1170" s="267"/>
      <c r="AB1170" s="245" t="str">
        <f t="array" ref="AB1170">_xlfn.IFS(AND(Z1170=1,P1170&lt;&gt;0),25,AND(Z1170=1,R1170&lt;&gt;0),21,AND(Z1170=1,U1170="ALTO"),16,AND(Z1170=1,U1170="BAJO"),11,AND(Z1170=1,V1170&lt;&gt;0),2,AND(Z1170=2,P1170&lt;&gt;0),25,AND(Z1170=2,R1170&lt;&gt;0),21,AND(Z1170=2,U1170="ALTO"),16,AND(Z1170=2,U1170="BAJO"),11,AND(Z1170=2,V1170&lt;&gt;0),4,AND(Z1170=3,P1170&lt;&gt;0),25,AND(Z1170=3,R1170&lt;&gt;0),21,AND(Z1170=3,U1170="ALTO"),16,AND(Z1170=3,U1170="BAJO"),12,AND(Z1170=3,V1170&lt;&gt;0),5,AND(Z1170=4,P1170&lt;&gt;0),25,AND(Z1170=4,R1170&lt;&gt;0),13,AND(Z1170=4,U1170="ALTO"),16,AND(Z1170=4,U1170="BAJO"),14,AND(Z1170=4,V1170&lt;&gt;0),7,AND(Z1170=5,P1170&lt;&gt;0),25,AND(Z1170=5,R1170&lt;&gt;0),21,AND(Z1170=5,U1170="ALTO"),16,AND(Z1170=5,U1170="BAJO"),12,AND(Z1170=5,V1170&lt;&gt;0),8,AND(Z1170=6,P1170&lt;&gt;0),25,AND(Z1170=6,R1170&lt;&gt;0),21,AND(Z1170=6,U1170="ALTO"),20,AND(Z1170=6,U1170="BAJO"),17,AND(Z1170=6,V1170&lt;&gt;0),6,AND(Z1170=7,P1170&lt;&gt;0),25,AND(Z1170=7,R1170&lt;&gt;0),23,AND(Z1170=7,U1170="ALTO"),16,AND(Z1170=7,U1170="BAJO"),11,AND(Z1170=7,V1170&lt;&gt;0),7,AND(Z1170=8,P1170&lt;&gt;0),25,AND(Z1170=8,R1170&lt;&gt;0),21,AND(Z1170=8,U1170="ALTO"),16,AND(Z1170=8,U1170="BAJO"),12,AND(Z1170=8,V1170&lt;&gt;0),8,AND(Z1170=9,P1170&lt;&gt;0),25,AND(Z1170=9,R1170&lt;&gt;0),21,AND(Z1170=9,U1170="ALTO"),20,AND(Z1170=9,U1170="BAJO"),17,AND(Z1170=9,V1170&lt;&gt;0),13,AND(Z1170=10,P1170&lt;&gt;0),25,AND(Z1170=10,R1170&lt;&gt;0),22,AND(Z1170=10,U1170="ALTO"),21,AND(Z1170=10,U1170="BAJO"),18,AND(Z1170=10,V1170&lt;&gt;0),18,AND(Z1170=11,P1170&lt;&gt;0),25,AND(Z1170=11,R1170&lt;&gt;0),23,AND(Z1170=11,U1170="ALTO"),20,AND(Z1170=11,U1170="BAJO"),16,AND(Z1170=11,V1170&lt;&gt;0),11,AND(Z1170=12,P1170&lt;&gt;0),25,AND(Z1170=12,R1170&lt;&gt;0),23,AND(Z1170=12,U1170="ALTO"),20,AND(Z1170=12,U1170="BAJO"),16,AND(Z1170=12,V1170&lt;&gt;0),12,AND(Z1170=13,P1170&lt;&gt;0),25,AND(Z1170=13,R1170&lt;&gt;0),21,AND(Z1170=13,U1170="ALTO"),20,AND(Z1170=13,U1170="BAJO"),17,AND(Z1170=13,V1170&lt;&gt;0),17,AND(Z1170=14,P1170&lt;&gt;0),25,AND(Z1170=14,R1170&lt;&gt;0),24,AND(Z1170=14,U1170="ALTO"),23,AND(Z1170=14,U1170="BAJO"),21,AND(Z1170=14,V1170&lt;&gt;0),18,AND(Z1170=15,P1170&lt;&gt;0),25,AND(Z1170=15,R1170&lt;&gt;0),24,AND(Z1170=15,U1170="ALTO"),22,AND(Z1170=15,U1170="BAJO"),19,AND(Z1170=15,V1170&lt;&gt;0),19,AND(Z1170=16,P1170&lt;&gt;0),25,AND(Z1170=16,R1170&lt;&gt;0),23,AND(Z1170=16,U1170="ALTO"),23,AND(Z1170=16,U1170="BAJO"),23,AND(Z1170=16,V1170&lt;&gt;0),20,AND(Z1170=17,P1170&lt;&gt;0),25,AND(Z1170=17,R1170&lt;&gt;0),24,AND(Z1170=17,U1170="ALTO"),23,AND(Z1170=17,U1170="BAJO"),21,AND(Z1170=17,V1170&lt;&gt;0),20,AND(Z1170=18,P1170&lt;&gt;0),25,AND(Z1170=18,R1170&lt;&gt;0),24,AND(Z1170=18,U1170="ALTO"),23,AND(Z1170=18,U1170="BAJO"),22,AND(Z1170=18,V1170&lt;&gt;0),21,AND(Z1170=19,P1170&lt;&gt;0),25,AND(Z1170=19,R1170&lt;&gt;0),25,AND(Z1170=19,U1170="ALTO"),24,AND(Z1170=19,U1170="BAJO"),22,AND(Z1170=19,V1170&lt;&gt;0),22,AND(Z1170&lt;&gt;0,X1170&lt;&gt;0),Z1170,TRUE,"FALSO")</f>
        <v>FALSO</v>
      </c>
      <c r="AC1170" s="222"/>
      <c r="AD1170" s="222"/>
      <c r="AE1170" s="36"/>
      <c r="AF1170" s="37"/>
      <c r="AG1170" s="37"/>
      <c r="AH1170" s="25"/>
      <c r="AI1170" s="25"/>
      <c r="AJ1170" s="25"/>
      <c r="AK1170" s="25"/>
      <c r="AL1170" s="25"/>
      <c r="AM1170" s="25"/>
      <c r="AN1170" s="25"/>
      <c r="AO1170" s="35"/>
      <c r="AP1170" s="25"/>
      <c r="AQ1170" s="35"/>
      <c r="AR1170" s="25"/>
      <c r="AS1170" s="35"/>
      <c r="AT1170" s="25"/>
      <c r="AU1170" s="35"/>
      <c r="AV1170" s="25"/>
      <c r="AW1170" s="35"/>
      <c r="AX1170" s="25"/>
    </row>
    <row r="1171" spans="1:50" ht="26.25">
      <c r="A1171" s="285"/>
      <c r="B1171" s="381"/>
      <c r="C1171" s="379"/>
      <c r="D1171" s="378"/>
      <c r="E1171" s="252"/>
      <c r="F1171" s="253"/>
      <c r="G1171" s="225"/>
      <c r="H1171" s="227"/>
      <c r="I1171" s="254"/>
      <c r="J1171" s="255" t="e">
        <f>+VLOOKUP(I1171,Peligros_Aspectos!A:D,4,0)</f>
        <v>#N/A</v>
      </c>
      <c r="K1171" s="256" t="e">
        <f>+VLOOKUP(I1171,Peligros_Aspectos!A:D,2,0)</f>
        <v>#N/A</v>
      </c>
      <c r="L1171" s="257" t="e">
        <f>+VLOOKUP(I1171,Peligros_Aspectos!A:C,3,0)</f>
        <v>#N/A</v>
      </c>
      <c r="M1171" s="232"/>
      <c r="N1171" s="258"/>
      <c r="O1171" s="245" t="str">
        <f t="shared" si="87"/>
        <v/>
      </c>
      <c r="P1171" s="260"/>
      <c r="Q1171" s="260"/>
      <c r="R1171" s="260"/>
      <c r="S1171" s="260"/>
      <c r="T1171" s="260"/>
      <c r="U1171" s="258"/>
      <c r="V1171" s="264"/>
      <c r="W1171" s="264"/>
      <c r="X1171" s="260"/>
      <c r="Y1171" s="266"/>
      <c r="Z1171" s="245" t="str">
        <f t="shared" si="86"/>
        <v/>
      </c>
      <c r="AA1171" s="267"/>
      <c r="AB1171" s="245" t="str">
        <f t="array" ref="AB1171">_xlfn.IFS(AND(Z1171=1,P1171&lt;&gt;0),25,AND(Z1171=1,R1171&lt;&gt;0),21,AND(Z1171=1,U1171="ALTO"),16,AND(Z1171=1,U1171="BAJO"),11,AND(Z1171=1,V1171&lt;&gt;0),2,AND(Z1171=2,P1171&lt;&gt;0),25,AND(Z1171=2,R1171&lt;&gt;0),21,AND(Z1171=2,U1171="ALTO"),16,AND(Z1171=2,U1171="BAJO"),11,AND(Z1171=2,V1171&lt;&gt;0),4,AND(Z1171=3,P1171&lt;&gt;0),25,AND(Z1171=3,R1171&lt;&gt;0),21,AND(Z1171=3,U1171="ALTO"),16,AND(Z1171=3,U1171="BAJO"),12,AND(Z1171=3,V1171&lt;&gt;0),5,AND(Z1171=4,P1171&lt;&gt;0),25,AND(Z1171=4,R1171&lt;&gt;0),13,AND(Z1171=4,U1171="ALTO"),16,AND(Z1171=4,U1171="BAJO"),14,AND(Z1171=4,V1171&lt;&gt;0),7,AND(Z1171=5,P1171&lt;&gt;0),25,AND(Z1171=5,R1171&lt;&gt;0),21,AND(Z1171=5,U1171="ALTO"),16,AND(Z1171=5,U1171="BAJO"),12,AND(Z1171=5,V1171&lt;&gt;0),8,AND(Z1171=6,P1171&lt;&gt;0),25,AND(Z1171=6,R1171&lt;&gt;0),21,AND(Z1171=6,U1171="ALTO"),20,AND(Z1171=6,U1171="BAJO"),17,AND(Z1171=6,V1171&lt;&gt;0),6,AND(Z1171=7,P1171&lt;&gt;0),25,AND(Z1171=7,R1171&lt;&gt;0),23,AND(Z1171=7,U1171="ALTO"),16,AND(Z1171=7,U1171="BAJO"),11,AND(Z1171=7,V1171&lt;&gt;0),7,AND(Z1171=8,P1171&lt;&gt;0),25,AND(Z1171=8,R1171&lt;&gt;0),21,AND(Z1171=8,U1171="ALTO"),16,AND(Z1171=8,U1171="BAJO"),12,AND(Z1171=8,V1171&lt;&gt;0),8,AND(Z1171=9,P1171&lt;&gt;0),25,AND(Z1171=9,R1171&lt;&gt;0),21,AND(Z1171=9,U1171="ALTO"),20,AND(Z1171=9,U1171="BAJO"),17,AND(Z1171=9,V1171&lt;&gt;0),13,AND(Z1171=10,P1171&lt;&gt;0),25,AND(Z1171=10,R1171&lt;&gt;0),22,AND(Z1171=10,U1171="ALTO"),21,AND(Z1171=10,U1171="BAJO"),18,AND(Z1171=10,V1171&lt;&gt;0),18,AND(Z1171=11,P1171&lt;&gt;0),25,AND(Z1171=11,R1171&lt;&gt;0),23,AND(Z1171=11,U1171="ALTO"),20,AND(Z1171=11,U1171="BAJO"),16,AND(Z1171=11,V1171&lt;&gt;0),11,AND(Z1171=12,P1171&lt;&gt;0),25,AND(Z1171=12,R1171&lt;&gt;0),23,AND(Z1171=12,U1171="ALTO"),20,AND(Z1171=12,U1171="BAJO"),16,AND(Z1171=12,V1171&lt;&gt;0),12,AND(Z1171=13,P1171&lt;&gt;0),25,AND(Z1171=13,R1171&lt;&gt;0),21,AND(Z1171=13,U1171="ALTO"),20,AND(Z1171=13,U1171="BAJO"),17,AND(Z1171=13,V1171&lt;&gt;0),17,AND(Z1171=14,P1171&lt;&gt;0),25,AND(Z1171=14,R1171&lt;&gt;0),24,AND(Z1171=14,U1171="ALTO"),23,AND(Z1171=14,U1171="BAJO"),21,AND(Z1171=14,V1171&lt;&gt;0),18,AND(Z1171=15,P1171&lt;&gt;0),25,AND(Z1171=15,R1171&lt;&gt;0),24,AND(Z1171=15,U1171="ALTO"),22,AND(Z1171=15,U1171="BAJO"),19,AND(Z1171=15,V1171&lt;&gt;0),19,AND(Z1171=16,P1171&lt;&gt;0),25,AND(Z1171=16,R1171&lt;&gt;0),23,AND(Z1171=16,U1171="ALTO"),23,AND(Z1171=16,U1171="BAJO"),23,AND(Z1171=16,V1171&lt;&gt;0),20,AND(Z1171=17,P1171&lt;&gt;0),25,AND(Z1171=17,R1171&lt;&gt;0),24,AND(Z1171=17,U1171="ALTO"),23,AND(Z1171=17,U1171="BAJO"),21,AND(Z1171=17,V1171&lt;&gt;0),20,AND(Z1171=18,P1171&lt;&gt;0),25,AND(Z1171=18,R1171&lt;&gt;0),24,AND(Z1171=18,U1171="ALTO"),23,AND(Z1171=18,U1171="BAJO"),22,AND(Z1171=18,V1171&lt;&gt;0),21,AND(Z1171=19,P1171&lt;&gt;0),25,AND(Z1171=19,R1171&lt;&gt;0),25,AND(Z1171=19,U1171="ALTO"),24,AND(Z1171=19,U1171="BAJO"),22,AND(Z1171=19,V1171&lt;&gt;0),22,AND(Z1171&lt;&gt;0,X1171&lt;&gt;0),Z1171,TRUE,"FALSO")</f>
        <v>FALSO</v>
      </c>
      <c r="AC1171" s="222"/>
      <c r="AD1171" s="222"/>
      <c r="AE1171" s="36"/>
      <c r="AF1171" s="37"/>
      <c r="AG1171" s="37"/>
      <c r="AH1171" s="25"/>
      <c r="AI1171" s="25"/>
      <c r="AJ1171" s="25"/>
      <c r="AK1171" s="25"/>
      <c r="AL1171" s="25"/>
      <c r="AM1171" s="25"/>
      <c r="AN1171" s="25"/>
      <c r="AO1171" s="35"/>
      <c r="AP1171" s="25"/>
      <c r="AQ1171" s="35"/>
      <c r="AR1171" s="25"/>
      <c r="AS1171" s="35"/>
      <c r="AT1171" s="25"/>
      <c r="AU1171" s="35"/>
      <c r="AV1171" s="25"/>
      <c r="AW1171" s="35"/>
      <c r="AX1171" s="25"/>
    </row>
    <row r="1172" spans="1:50" ht="26.25">
      <c r="A1172" s="285"/>
      <c r="B1172" s="381"/>
      <c r="C1172" s="379"/>
      <c r="D1172" s="378"/>
      <c r="E1172" s="252"/>
      <c r="F1172" s="253"/>
      <c r="G1172" s="225"/>
      <c r="H1172" s="227"/>
      <c r="I1172" s="254"/>
      <c r="J1172" s="255" t="e">
        <f>+VLOOKUP(I1172,Peligros_Aspectos!A:D,4,0)</f>
        <v>#N/A</v>
      </c>
      <c r="K1172" s="256" t="e">
        <f>+VLOOKUP(I1172,Peligros_Aspectos!A:D,2,0)</f>
        <v>#N/A</v>
      </c>
      <c r="L1172" s="257" t="e">
        <f>+VLOOKUP(I1172,Peligros_Aspectos!A:C,3,0)</f>
        <v>#N/A</v>
      </c>
      <c r="M1172" s="232"/>
      <c r="N1172" s="258"/>
      <c r="O1172" s="245" t="str">
        <f t="shared" si="87"/>
        <v/>
      </c>
      <c r="P1172" s="260"/>
      <c r="Q1172" s="260"/>
      <c r="R1172" s="260"/>
      <c r="S1172" s="260"/>
      <c r="T1172" s="264"/>
      <c r="U1172" s="258"/>
      <c r="V1172" s="264"/>
      <c r="W1172" s="264"/>
      <c r="X1172" s="260"/>
      <c r="Y1172" s="266"/>
      <c r="Z1172" s="245" t="str">
        <f t="shared" si="86"/>
        <v/>
      </c>
      <c r="AA1172" s="267"/>
      <c r="AB1172" s="245" t="str">
        <f t="array" ref="AB1172">_xlfn.IFS(AND(Z1172=1,P1172&lt;&gt;0),25,AND(Z1172=1,R1172&lt;&gt;0),21,AND(Z1172=1,U1172="ALTO"),16,AND(Z1172=1,U1172="BAJO"),11,AND(Z1172=1,V1172&lt;&gt;0),2,AND(Z1172=2,P1172&lt;&gt;0),25,AND(Z1172=2,R1172&lt;&gt;0),21,AND(Z1172=2,U1172="ALTO"),16,AND(Z1172=2,U1172="BAJO"),11,AND(Z1172=2,V1172&lt;&gt;0),4,AND(Z1172=3,P1172&lt;&gt;0),25,AND(Z1172=3,R1172&lt;&gt;0),21,AND(Z1172=3,U1172="ALTO"),16,AND(Z1172=3,U1172="BAJO"),12,AND(Z1172=3,V1172&lt;&gt;0),5,AND(Z1172=4,P1172&lt;&gt;0),25,AND(Z1172=4,R1172&lt;&gt;0),13,AND(Z1172=4,U1172="ALTO"),16,AND(Z1172=4,U1172="BAJO"),14,AND(Z1172=4,V1172&lt;&gt;0),7,AND(Z1172=5,P1172&lt;&gt;0),25,AND(Z1172=5,R1172&lt;&gt;0),21,AND(Z1172=5,U1172="ALTO"),16,AND(Z1172=5,U1172="BAJO"),12,AND(Z1172=5,V1172&lt;&gt;0),8,AND(Z1172=6,P1172&lt;&gt;0),25,AND(Z1172=6,R1172&lt;&gt;0),21,AND(Z1172=6,U1172="ALTO"),20,AND(Z1172=6,U1172="BAJO"),17,AND(Z1172=6,V1172&lt;&gt;0),6,AND(Z1172=7,P1172&lt;&gt;0),25,AND(Z1172=7,R1172&lt;&gt;0),23,AND(Z1172=7,U1172="ALTO"),16,AND(Z1172=7,U1172="BAJO"),11,AND(Z1172=7,V1172&lt;&gt;0),7,AND(Z1172=8,P1172&lt;&gt;0),25,AND(Z1172=8,R1172&lt;&gt;0),21,AND(Z1172=8,U1172="ALTO"),16,AND(Z1172=8,U1172="BAJO"),12,AND(Z1172=8,V1172&lt;&gt;0),8,AND(Z1172=9,P1172&lt;&gt;0),25,AND(Z1172=9,R1172&lt;&gt;0),21,AND(Z1172=9,U1172="ALTO"),20,AND(Z1172=9,U1172="BAJO"),17,AND(Z1172=9,V1172&lt;&gt;0),13,AND(Z1172=10,P1172&lt;&gt;0),25,AND(Z1172=10,R1172&lt;&gt;0),22,AND(Z1172=10,U1172="ALTO"),21,AND(Z1172=10,U1172="BAJO"),18,AND(Z1172=10,V1172&lt;&gt;0),18,AND(Z1172=11,P1172&lt;&gt;0),25,AND(Z1172=11,R1172&lt;&gt;0),23,AND(Z1172=11,U1172="ALTO"),20,AND(Z1172=11,U1172="BAJO"),16,AND(Z1172=11,V1172&lt;&gt;0),11,AND(Z1172=12,P1172&lt;&gt;0),25,AND(Z1172=12,R1172&lt;&gt;0),23,AND(Z1172=12,U1172="ALTO"),20,AND(Z1172=12,U1172="BAJO"),16,AND(Z1172=12,V1172&lt;&gt;0),12,AND(Z1172=13,P1172&lt;&gt;0),25,AND(Z1172=13,R1172&lt;&gt;0),21,AND(Z1172=13,U1172="ALTO"),20,AND(Z1172=13,U1172="BAJO"),17,AND(Z1172=13,V1172&lt;&gt;0),17,AND(Z1172=14,P1172&lt;&gt;0),25,AND(Z1172=14,R1172&lt;&gt;0),24,AND(Z1172=14,U1172="ALTO"),23,AND(Z1172=14,U1172="BAJO"),21,AND(Z1172=14,V1172&lt;&gt;0),18,AND(Z1172=15,P1172&lt;&gt;0),25,AND(Z1172=15,R1172&lt;&gt;0),24,AND(Z1172=15,U1172="ALTO"),22,AND(Z1172=15,U1172="BAJO"),19,AND(Z1172=15,V1172&lt;&gt;0),19,AND(Z1172=16,P1172&lt;&gt;0),25,AND(Z1172=16,R1172&lt;&gt;0),23,AND(Z1172=16,U1172="ALTO"),23,AND(Z1172=16,U1172="BAJO"),23,AND(Z1172=16,V1172&lt;&gt;0),20,AND(Z1172=17,P1172&lt;&gt;0),25,AND(Z1172=17,R1172&lt;&gt;0),24,AND(Z1172=17,U1172="ALTO"),23,AND(Z1172=17,U1172="BAJO"),21,AND(Z1172=17,V1172&lt;&gt;0),20,AND(Z1172=18,P1172&lt;&gt;0),25,AND(Z1172=18,R1172&lt;&gt;0),24,AND(Z1172=18,U1172="ALTO"),23,AND(Z1172=18,U1172="BAJO"),22,AND(Z1172=18,V1172&lt;&gt;0),21,AND(Z1172=19,P1172&lt;&gt;0),25,AND(Z1172=19,R1172&lt;&gt;0),25,AND(Z1172=19,U1172="ALTO"),24,AND(Z1172=19,U1172="BAJO"),22,AND(Z1172=19,V1172&lt;&gt;0),22,AND(Z1172&lt;&gt;0,X1172&lt;&gt;0),Z1172,TRUE,"FALSO")</f>
        <v>FALSO</v>
      </c>
      <c r="AC1172" s="222"/>
      <c r="AD1172" s="222"/>
      <c r="AE1172" s="36"/>
      <c r="AF1172" s="37"/>
      <c r="AG1172" s="37"/>
      <c r="AH1172" s="25"/>
      <c r="AI1172" s="25"/>
      <c r="AJ1172" s="25"/>
      <c r="AK1172" s="25"/>
      <c r="AL1172" s="25"/>
      <c r="AM1172" s="25"/>
      <c r="AN1172" s="25"/>
      <c r="AO1172" s="35"/>
      <c r="AP1172" s="25"/>
      <c r="AQ1172" s="35"/>
      <c r="AR1172" s="25"/>
      <c r="AS1172" s="35"/>
      <c r="AT1172" s="25"/>
      <c r="AU1172" s="35"/>
      <c r="AV1172" s="25"/>
      <c r="AW1172" s="35"/>
      <c r="AX1172" s="25"/>
    </row>
    <row r="1173" spans="1:50" ht="26.25">
      <c r="A1173" s="285"/>
      <c r="B1173" s="381"/>
      <c r="C1173" s="379"/>
      <c r="D1173" s="378"/>
      <c r="E1173" s="252"/>
      <c r="F1173" s="253"/>
      <c r="G1173" s="225"/>
      <c r="H1173" s="227"/>
      <c r="I1173" s="254"/>
      <c r="J1173" s="255" t="e">
        <f>+VLOOKUP(I1173,Peligros_Aspectos!A:D,4,0)</f>
        <v>#N/A</v>
      </c>
      <c r="K1173" s="256" t="e">
        <f>+VLOOKUP(I1173,Peligros_Aspectos!A:D,2,0)</f>
        <v>#N/A</v>
      </c>
      <c r="L1173" s="257" t="e">
        <f>+VLOOKUP(I1173,Peligros_Aspectos!A:C,3,0)</f>
        <v>#N/A</v>
      </c>
      <c r="M1173" s="232"/>
      <c r="N1173" s="258"/>
      <c r="O1173" s="245" t="str">
        <f t="shared" si="87"/>
        <v/>
      </c>
      <c r="P1173" s="260"/>
      <c r="Q1173" s="260"/>
      <c r="R1173" s="260"/>
      <c r="S1173" s="260"/>
      <c r="T1173" s="260"/>
      <c r="U1173" s="255"/>
      <c r="V1173" s="264"/>
      <c r="W1173" s="264"/>
      <c r="X1173" s="260"/>
      <c r="Y1173" s="266"/>
      <c r="Z1173" s="245" t="str">
        <f t="shared" si="86"/>
        <v/>
      </c>
      <c r="AA1173" s="267"/>
      <c r="AB1173" s="245" t="str">
        <f t="array" ref="AB1173">_xlfn.IFS(AND(Z1173=1,P1173&lt;&gt;0),25,AND(Z1173=1,R1173&lt;&gt;0),21,AND(Z1173=1,U1173="ALTO"),16,AND(Z1173=1,U1173="BAJO"),11,AND(Z1173=1,V1173&lt;&gt;0),2,AND(Z1173=2,P1173&lt;&gt;0),25,AND(Z1173=2,R1173&lt;&gt;0),21,AND(Z1173=2,U1173="ALTO"),16,AND(Z1173=2,U1173="BAJO"),11,AND(Z1173=2,V1173&lt;&gt;0),4,AND(Z1173=3,P1173&lt;&gt;0),25,AND(Z1173=3,R1173&lt;&gt;0),21,AND(Z1173=3,U1173="ALTO"),16,AND(Z1173=3,U1173="BAJO"),12,AND(Z1173=3,V1173&lt;&gt;0),5,AND(Z1173=4,P1173&lt;&gt;0),25,AND(Z1173=4,R1173&lt;&gt;0),13,AND(Z1173=4,U1173="ALTO"),16,AND(Z1173=4,U1173="BAJO"),14,AND(Z1173=4,V1173&lt;&gt;0),7,AND(Z1173=5,P1173&lt;&gt;0),25,AND(Z1173=5,R1173&lt;&gt;0),21,AND(Z1173=5,U1173="ALTO"),16,AND(Z1173=5,U1173="BAJO"),12,AND(Z1173=5,V1173&lt;&gt;0),8,AND(Z1173=6,P1173&lt;&gt;0),25,AND(Z1173=6,R1173&lt;&gt;0),21,AND(Z1173=6,U1173="ALTO"),20,AND(Z1173=6,U1173="BAJO"),17,AND(Z1173=6,V1173&lt;&gt;0),6,AND(Z1173=7,P1173&lt;&gt;0),25,AND(Z1173=7,R1173&lt;&gt;0),23,AND(Z1173=7,U1173="ALTO"),16,AND(Z1173=7,U1173="BAJO"),11,AND(Z1173=7,V1173&lt;&gt;0),7,AND(Z1173=8,P1173&lt;&gt;0),25,AND(Z1173=8,R1173&lt;&gt;0),21,AND(Z1173=8,U1173="ALTO"),16,AND(Z1173=8,U1173="BAJO"),12,AND(Z1173=8,V1173&lt;&gt;0),8,AND(Z1173=9,P1173&lt;&gt;0),25,AND(Z1173=9,R1173&lt;&gt;0),21,AND(Z1173=9,U1173="ALTO"),20,AND(Z1173=9,U1173="BAJO"),17,AND(Z1173=9,V1173&lt;&gt;0),13,AND(Z1173=10,P1173&lt;&gt;0),25,AND(Z1173=10,R1173&lt;&gt;0),22,AND(Z1173=10,U1173="ALTO"),21,AND(Z1173=10,U1173="BAJO"),18,AND(Z1173=10,V1173&lt;&gt;0),18,AND(Z1173=11,P1173&lt;&gt;0),25,AND(Z1173=11,R1173&lt;&gt;0),23,AND(Z1173=11,U1173="ALTO"),20,AND(Z1173=11,U1173="BAJO"),16,AND(Z1173=11,V1173&lt;&gt;0),11,AND(Z1173=12,P1173&lt;&gt;0),25,AND(Z1173=12,R1173&lt;&gt;0),23,AND(Z1173=12,U1173="ALTO"),20,AND(Z1173=12,U1173="BAJO"),16,AND(Z1173=12,V1173&lt;&gt;0),12,AND(Z1173=13,P1173&lt;&gt;0),25,AND(Z1173=13,R1173&lt;&gt;0),21,AND(Z1173=13,U1173="ALTO"),20,AND(Z1173=13,U1173="BAJO"),17,AND(Z1173=13,V1173&lt;&gt;0),17,AND(Z1173=14,P1173&lt;&gt;0),25,AND(Z1173=14,R1173&lt;&gt;0),24,AND(Z1173=14,U1173="ALTO"),23,AND(Z1173=14,U1173="BAJO"),21,AND(Z1173=14,V1173&lt;&gt;0),18,AND(Z1173=15,P1173&lt;&gt;0),25,AND(Z1173=15,R1173&lt;&gt;0),24,AND(Z1173=15,U1173="ALTO"),22,AND(Z1173=15,U1173="BAJO"),19,AND(Z1173=15,V1173&lt;&gt;0),19,AND(Z1173=16,P1173&lt;&gt;0),25,AND(Z1173=16,R1173&lt;&gt;0),23,AND(Z1173=16,U1173="ALTO"),23,AND(Z1173=16,U1173="BAJO"),23,AND(Z1173=16,V1173&lt;&gt;0),20,AND(Z1173=17,P1173&lt;&gt;0),25,AND(Z1173=17,R1173&lt;&gt;0),24,AND(Z1173=17,U1173="ALTO"),23,AND(Z1173=17,U1173="BAJO"),21,AND(Z1173=17,V1173&lt;&gt;0),20,AND(Z1173=18,P1173&lt;&gt;0),25,AND(Z1173=18,R1173&lt;&gt;0),24,AND(Z1173=18,U1173="ALTO"),23,AND(Z1173=18,U1173="BAJO"),22,AND(Z1173=18,V1173&lt;&gt;0),21,AND(Z1173=19,P1173&lt;&gt;0),25,AND(Z1173=19,R1173&lt;&gt;0),25,AND(Z1173=19,U1173="ALTO"),24,AND(Z1173=19,U1173="BAJO"),22,AND(Z1173=19,V1173&lt;&gt;0),22,AND(Z1173&lt;&gt;0,X1173&lt;&gt;0),Z1173,TRUE,"FALSO")</f>
        <v>FALSO</v>
      </c>
      <c r="AC1173" s="222"/>
      <c r="AD1173" s="222"/>
      <c r="AE1173" s="36"/>
      <c r="AF1173" s="37"/>
      <c r="AG1173" s="37"/>
      <c r="AH1173" s="25"/>
      <c r="AI1173" s="25"/>
      <c r="AJ1173" s="25"/>
      <c r="AK1173" s="25"/>
      <c r="AL1173" s="25"/>
      <c r="AM1173" s="25"/>
      <c r="AN1173" s="25"/>
      <c r="AO1173" s="35"/>
      <c r="AP1173" s="25"/>
      <c r="AQ1173" s="35"/>
      <c r="AR1173" s="25"/>
      <c r="AS1173" s="35"/>
      <c r="AT1173" s="25"/>
      <c r="AU1173" s="35"/>
      <c r="AV1173" s="25"/>
      <c r="AW1173" s="35"/>
      <c r="AX1173" s="25"/>
    </row>
    <row r="1174" spans="1:50" ht="26.25">
      <c r="A1174" s="285"/>
      <c r="B1174" s="381"/>
      <c r="C1174" s="379"/>
      <c r="D1174" s="378"/>
      <c r="E1174" s="252"/>
      <c r="F1174" s="253"/>
      <c r="G1174" s="225"/>
      <c r="H1174" s="227"/>
      <c r="I1174" s="254"/>
      <c r="J1174" s="255" t="e">
        <f>+VLOOKUP(I1174,Peligros_Aspectos!A:D,4,0)</f>
        <v>#N/A</v>
      </c>
      <c r="K1174" s="256" t="e">
        <f>+VLOOKUP(I1174,Peligros_Aspectos!A:D,2,0)</f>
        <v>#N/A</v>
      </c>
      <c r="L1174" s="257" t="e">
        <f>+VLOOKUP(I1174,Peligros_Aspectos!A:C,3,0)</f>
        <v>#N/A</v>
      </c>
      <c r="M1174" s="232"/>
      <c r="N1174" s="258"/>
      <c r="O1174" s="245" t="str">
        <f t="shared" si="87"/>
        <v/>
      </c>
      <c r="P1174" s="260"/>
      <c r="Q1174" s="260"/>
      <c r="R1174" s="260"/>
      <c r="S1174" s="260"/>
      <c r="T1174" s="260"/>
      <c r="U1174" s="258"/>
      <c r="V1174" s="264"/>
      <c r="W1174" s="264"/>
      <c r="X1174" s="260"/>
      <c r="Y1174" s="266"/>
      <c r="Z1174" s="245" t="str">
        <f t="shared" ref="Z1174:Z1179" si="91">O1174</f>
        <v/>
      </c>
      <c r="AA1174" s="267"/>
      <c r="AB1174" s="245" t="str">
        <f t="array" ref="AB1174">_xlfn.IFS(AND(Z1174=1,P1174&lt;&gt;0),25,AND(Z1174=1,R1174&lt;&gt;0),21,AND(Z1174=1,U1174="ALTO"),16,AND(Z1174=1,U1174="BAJO"),11,AND(Z1174=1,V1174&lt;&gt;0),2,AND(Z1174=2,P1174&lt;&gt;0),25,AND(Z1174=2,R1174&lt;&gt;0),21,AND(Z1174=2,U1174="ALTO"),16,AND(Z1174=2,U1174="BAJO"),11,AND(Z1174=2,V1174&lt;&gt;0),4,AND(Z1174=3,P1174&lt;&gt;0),25,AND(Z1174=3,R1174&lt;&gt;0),21,AND(Z1174=3,U1174="ALTO"),16,AND(Z1174=3,U1174="BAJO"),12,AND(Z1174=3,V1174&lt;&gt;0),5,AND(Z1174=4,P1174&lt;&gt;0),25,AND(Z1174=4,R1174&lt;&gt;0),13,AND(Z1174=4,U1174="ALTO"),16,AND(Z1174=4,U1174="BAJO"),14,AND(Z1174=4,V1174&lt;&gt;0),7,AND(Z1174=5,P1174&lt;&gt;0),25,AND(Z1174=5,R1174&lt;&gt;0),21,AND(Z1174=5,U1174="ALTO"),16,AND(Z1174=5,U1174="BAJO"),12,AND(Z1174=5,V1174&lt;&gt;0),8,AND(Z1174=6,P1174&lt;&gt;0),25,AND(Z1174=6,R1174&lt;&gt;0),21,AND(Z1174=6,U1174="ALTO"),20,AND(Z1174=6,U1174="BAJO"),17,AND(Z1174=6,V1174&lt;&gt;0),6,AND(Z1174=7,P1174&lt;&gt;0),25,AND(Z1174=7,R1174&lt;&gt;0),23,AND(Z1174=7,U1174="ALTO"),16,AND(Z1174=7,U1174="BAJO"),11,AND(Z1174=7,V1174&lt;&gt;0),7,AND(Z1174=8,P1174&lt;&gt;0),25,AND(Z1174=8,R1174&lt;&gt;0),21,AND(Z1174=8,U1174="ALTO"),16,AND(Z1174=8,U1174="BAJO"),12,AND(Z1174=8,V1174&lt;&gt;0),8,AND(Z1174=9,P1174&lt;&gt;0),25,AND(Z1174=9,R1174&lt;&gt;0),21,AND(Z1174=9,U1174="ALTO"),20,AND(Z1174=9,U1174="BAJO"),17,AND(Z1174=9,V1174&lt;&gt;0),13,AND(Z1174=10,P1174&lt;&gt;0),25,AND(Z1174=10,R1174&lt;&gt;0),22,AND(Z1174=10,U1174="ALTO"),21,AND(Z1174=10,U1174="BAJO"),18,AND(Z1174=10,V1174&lt;&gt;0),18,AND(Z1174=11,P1174&lt;&gt;0),25,AND(Z1174=11,R1174&lt;&gt;0),23,AND(Z1174=11,U1174="ALTO"),20,AND(Z1174=11,U1174="BAJO"),16,AND(Z1174=11,V1174&lt;&gt;0),11,AND(Z1174=12,P1174&lt;&gt;0),25,AND(Z1174=12,R1174&lt;&gt;0),23,AND(Z1174=12,U1174="ALTO"),20,AND(Z1174=12,U1174="BAJO"),16,AND(Z1174=12,V1174&lt;&gt;0),12,AND(Z1174=13,P1174&lt;&gt;0),25,AND(Z1174=13,R1174&lt;&gt;0),21,AND(Z1174=13,U1174="ALTO"),20,AND(Z1174=13,U1174="BAJO"),17,AND(Z1174=13,V1174&lt;&gt;0),17,AND(Z1174=14,P1174&lt;&gt;0),25,AND(Z1174=14,R1174&lt;&gt;0),24,AND(Z1174=14,U1174="ALTO"),23,AND(Z1174=14,U1174="BAJO"),21,AND(Z1174=14,V1174&lt;&gt;0),18,AND(Z1174=15,P1174&lt;&gt;0),25,AND(Z1174=15,R1174&lt;&gt;0),24,AND(Z1174=15,U1174="ALTO"),22,AND(Z1174=15,U1174="BAJO"),19,AND(Z1174=15,V1174&lt;&gt;0),19,AND(Z1174=16,P1174&lt;&gt;0),25,AND(Z1174=16,R1174&lt;&gt;0),23,AND(Z1174=16,U1174="ALTO"),23,AND(Z1174=16,U1174="BAJO"),23,AND(Z1174=16,V1174&lt;&gt;0),20,AND(Z1174=17,P1174&lt;&gt;0),25,AND(Z1174=17,R1174&lt;&gt;0),24,AND(Z1174=17,U1174="ALTO"),23,AND(Z1174=17,U1174="BAJO"),21,AND(Z1174=17,V1174&lt;&gt;0),20,AND(Z1174=18,P1174&lt;&gt;0),25,AND(Z1174=18,R1174&lt;&gt;0),24,AND(Z1174=18,U1174="ALTO"),23,AND(Z1174=18,U1174="BAJO"),22,AND(Z1174=18,V1174&lt;&gt;0),21,AND(Z1174=19,P1174&lt;&gt;0),25,AND(Z1174=19,R1174&lt;&gt;0),25,AND(Z1174=19,U1174="ALTO"),24,AND(Z1174=19,U1174="BAJO"),22,AND(Z1174=19,V1174&lt;&gt;0),22,AND(Z1174&lt;&gt;0,X1174&lt;&gt;0),Z1174,TRUE,"FALSO")</f>
        <v>FALSO</v>
      </c>
      <c r="AC1174" s="222"/>
      <c r="AD1174" s="222"/>
      <c r="AE1174" s="36"/>
      <c r="AF1174" s="37"/>
      <c r="AG1174" s="37"/>
      <c r="AH1174" s="25"/>
      <c r="AI1174" s="25"/>
      <c r="AJ1174" s="25"/>
      <c r="AK1174" s="25"/>
      <c r="AL1174" s="25"/>
      <c r="AM1174" s="25"/>
      <c r="AN1174" s="25"/>
      <c r="AO1174" s="35"/>
      <c r="AP1174" s="25"/>
      <c r="AQ1174" s="35"/>
      <c r="AR1174" s="25"/>
      <c r="AS1174" s="35"/>
      <c r="AT1174" s="25"/>
      <c r="AU1174" s="35"/>
      <c r="AV1174" s="25"/>
      <c r="AW1174" s="35"/>
      <c r="AX1174" s="25"/>
    </row>
    <row r="1175" spans="1:50" ht="26.25">
      <c r="A1175" s="285"/>
      <c r="B1175" s="381"/>
      <c r="C1175" s="379"/>
      <c r="D1175" s="378"/>
      <c r="E1175" s="252"/>
      <c r="F1175" s="253"/>
      <c r="G1175" s="225"/>
      <c r="H1175" s="227"/>
      <c r="I1175" s="254"/>
      <c r="J1175" s="255" t="e">
        <f>+VLOOKUP(I1175,Peligros_Aspectos!A:D,4,0)</f>
        <v>#N/A</v>
      </c>
      <c r="K1175" s="256" t="e">
        <f>+VLOOKUP(I1175,Peligros_Aspectos!A:D,2,0)</f>
        <v>#N/A</v>
      </c>
      <c r="L1175" s="257" t="e">
        <f>+VLOOKUP(I1175,Peligros_Aspectos!A:C,3,0)</f>
        <v>#N/A</v>
      </c>
      <c r="M1175" s="232"/>
      <c r="N1175" s="258"/>
      <c r="O1175" s="245" t="str">
        <f t="shared" si="87"/>
        <v/>
      </c>
      <c r="P1175" s="260"/>
      <c r="Q1175" s="260"/>
      <c r="R1175" s="260"/>
      <c r="S1175" s="260"/>
      <c r="T1175" s="260"/>
      <c r="U1175" s="258"/>
      <c r="V1175" s="264"/>
      <c r="W1175" s="264"/>
      <c r="X1175" s="260"/>
      <c r="Y1175" s="266"/>
      <c r="Z1175" s="245" t="str">
        <f t="shared" ref="Z1175" si="92">O1175</f>
        <v/>
      </c>
      <c r="AA1175" s="267"/>
      <c r="AB1175" s="245" t="str">
        <f t="array" ref="AB1175">_xlfn.IFS(AND(Z1175=1,P1175&lt;&gt;0),25,AND(Z1175=1,R1175&lt;&gt;0),21,AND(Z1175=1,U1175="ALTO"),16,AND(Z1175=1,U1175="BAJO"),11,AND(Z1175=1,V1175&lt;&gt;0),2,AND(Z1175=2,P1175&lt;&gt;0),25,AND(Z1175=2,R1175&lt;&gt;0),21,AND(Z1175=2,U1175="ALTO"),16,AND(Z1175=2,U1175="BAJO"),11,AND(Z1175=2,V1175&lt;&gt;0),4,AND(Z1175=3,P1175&lt;&gt;0),25,AND(Z1175=3,R1175&lt;&gt;0),21,AND(Z1175=3,U1175="ALTO"),16,AND(Z1175=3,U1175="BAJO"),12,AND(Z1175=3,V1175&lt;&gt;0),5,AND(Z1175=4,P1175&lt;&gt;0),25,AND(Z1175=4,R1175&lt;&gt;0),13,AND(Z1175=4,U1175="ALTO"),16,AND(Z1175=4,U1175="BAJO"),14,AND(Z1175=4,V1175&lt;&gt;0),7,AND(Z1175=5,P1175&lt;&gt;0),25,AND(Z1175=5,R1175&lt;&gt;0),21,AND(Z1175=5,U1175="ALTO"),16,AND(Z1175=5,U1175="BAJO"),12,AND(Z1175=5,V1175&lt;&gt;0),8,AND(Z1175=6,P1175&lt;&gt;0),25,AND(Z1175=6,R1175&lt;&gt;0),21,AND(Z1175=6,U1175="ALTO"),20,AND(Z1175=6,U1175="BAJO"),17,AND(Z1175=6,V1175&lt;&gt;0),6,AND(Z1175=7,P1175&lt;&gt;0),25,AND(Z1175=7,R1175&lt;&gt;0),23,AND(Z1175=7,U1175="ALTO"),16,AND(Z1175=7,U1175="BAJO"),11,AND(Z1175=7,V1175&lt;&gt;0),7,AND(Z1175=8,P1175&lt;&gt;0),25,AND(Z1175=8,R1175&lt;&gt;0),21,AND(Z1175=8,U1175="ALTO"),16,AND(Z1175=8,U1175="BAJO"),12,AND(Z1175=8,V1175&lt;&gt;0),8,AND(Z1175=9,P1175&lt;&gt;0),25,AND(Z1175=9,R1175&lt;&gt;0),21,AND(Z1175=9,U1175="ALTO"),20,AND(Z1175=9,U1175="BAJO"),17,AND(Z1175=9,V1175&lt;&gt;0),13,AND(Z1175=10,P1175&lt;&gt;0),25,AND(Z1175=10,R1175&lt;&gt;0),22,AND(Z1175=10,U1175="ALTO"),21,AND(Z1175=10,U1175="BAJO"),18,AND(Z1175=10,V1175&lt;&gt;0),18,AND(Z1175=11,P1175&lt;&gt;0),25,AND(Z1175=11,R1175&lt;&gt;0),23,AND(Z1175=11,U1175="ALTO"),20,AND(Z1175=11,U1175="BAJO"),16,AND(Z1175=11,V1175&lt;&gt;0),11,AND(Z1175=12,P1175&lt;&gt;0),25,AND(Z1175=12,R1175&lt;&gt;0),23,AND(Z1175=12,U1175="ALTO"),20,AND(Z1175=12,U1175="BAJO"),16,AND(Z1175=12,V1175&lt;&gt;0),12,AND(Z1175=13,P1175&lt;&gt;0),25,AND(Z1175=13,R1175&lt;&gt;0),21,AND(Z1175=13,U1175="ALTO"),20,AND(Z1175=13,U1175="BAJO"),17,AND(Z1175=13,V1175&lt;&gt;0),17,AND(Z1175=14,P1175&lt;&gt;0),25,AND(Z1175=14,R1175&lt;&gt;0),24,AND(Z1175=14,U1175="ALTO"),23,AND(Z1175=14,U1175="BAJO"),21,AND(Z1175=14,V1175&lt;&gt;0),18,AND(Z1175=15,P1175&lt;&gt;0),25,AND(Z1175=15,R1175&lt;&gt;0),24,AND(Z1175=15,U1175="ALTO"),22,AND(Z1175=15,U1175="BAJO"),19,AND(Z1175=15,V1175&lt;&gt;0),19,AND(Z1175=16,P1175&lt;&gt;0),25,AND(Z1175=16,R1175&lt;&gt;0),23,AND(Z1175=16,U1175="ALTO"),23,AND(Z1175=16,U1175="BAJO"),23,AND(Z1175=16,V1175&lt;&gt;0),20,AND(Z1175=17,P1175&lt;&gt;0),25,AND(Z1175=17,R1175&lt;&gt;0),24,AND(Z1175=17,U1175="ALTO"),23,AND(Z1175=17,U1175="BAJO"),21,AND(Z1175=17,V1175&lt;&gt;0),20,AND(Z1175=18,P1175&lt;&gt;0),25,AND(Z1175=18,R1175&lt;&gt;0),24,AND(Z1175=18,U1175="ALTO"),23,AND(Z1175=18,U1175="BAJO"),22,AND(Z1175=18,V1175&lt;&gt;0),21,AND(Z1175=19,P1175&lt;&gt;0),25,AND(Z1175=19,R1175&lt;&gt;0),25,AND(Z1175=19,U1175="ALTO"),24,AND(Z1175=19,U1175="BAJO"),22,AND(Z1175=19,V1175&lt;&gt;0),22,AND(Z1175&lt;&gt;0,X1175&lt;&gt;0),Z1175,TRUE,"FALSO")</f>
        <v>FALSO</v>
      </c>
      <c r="AC1175" s="222"/>
      <c r="AD1175" s="222"/>
      <c r="AE1175" s="36"/>
      <c r="AF1175" s="37"/>
      <c r="AG1175" s="37"/>
      <c r="AH1175" s="25"/>
      <c r="AI1175" s="25"/>
      <c r="AJ1175" s="25"/>
      <c r="AK1175" s="25"/>
      <c r="AL1175" s="25"/>
      <c r="AM1175" s="25"/>
      <c r="AN1175" s="25"/>
      <c r="AO1175" s="35"/>
      <c r="AP1175" s="25"/>
      <c r="AQ1175" s="35"/>
      <c r="AR1175" s="25"/>
      <c r="AS1175" s="35"/>
      <c r="AT1175" s="25"/>
      <c r="AU1175" s="35"/>
      <c r="AV1175" s="25"/>
      <c r="AW1175" s="35"/>
      <c r="AX1175" s="25"/>
    </row>
    <row r="1176" spans="1:50" ht="26.25">
      <c r="A1176" s="285"/>
      <c r="B1176" s="381"/>
      <c r="C1176" s="379"/>
      <c r="D1176" s="378"/>
      <c r="E1176" s="252"/>
      <c r="F1176" s="253"/>
      <c r="G1176" s="225"/>
      <c r="H1176" s="227"/>
      <c r="I1176" s="254"/>
      <c r="J1176" s="255" t="e">
        <f>+VLOOKUP(I1176,Peligros_Aspectos!A:D,4,0)</f>
        <v>#N/A</v>
      </c>
      <c r="K1176" s="256" t="e">
        <f>+VLOOKUP(I1176,Peligros_Aspectos!A:D,2,0)</f>
        <v>#N/A</v>
      </c>
      <c r="L1176" s="257" t="e">
        <f>+VLOOKUP(I1176,Peligros_Aspectos!A:C,3,0)</f>
        <v>#N/A</v>
      </c>
      <c r="M1176" s="232"/>
      <c r="N1176" s="258"/>
      <c r="O1176" s="245" t="str">
        <f t="shared" si="87"/>
        <v/>
      </c>
      <c r="P1176" s="260"/>
      <c r="Q1176" s="260"/>
      <c r="R1176" s="260"/>
      <c r="S1176" s="260"/>
      <c r="T1176" s="260"/>
      <c r="U1176" s="258"/>
      <c r="V1176" s="264"/>
      <c r="W1176" s="264"/>
      <c r="X1176" s="260"/>
      <c r="Y1176" s="266"/>
      <c r="Z1176" s="245" t="str">
        <f t="shared" si="91"/>
        <v/>
      </c>
      <c r="AA1176" s="267"/>
      <c r="AB1176" s="245" t="str">
        <f t="array" ref="AB1176">_xlfn.IFS(AND(Z1176=1,P1176&lt;&gt;0),25,AND(Z1176=1,R1176&lt;&gt;0),21,AND(Z1176=1,U1176="ALTO"),16,AND(Z1176=1,U1176="BAJO"),11,AND(Z1176=1,V1176&lt;&gt;0),2,AND(Z1176=2,P1176&lt;&gt;0),25,AND(Z1176=2,R1176&lt;&gt;0),21,AND(Z1176=2,U1176="ALTO"),16,AND(Z1176=2,U1176="BAJO"),11,AND(Z1176=2,V1176&lt;&gt;0),4,AND(Z1176=3,P1176&lt;&gt;0),25,AND(Z1176=3,R1176&lt;&gt;0),21,AND(Z1176=3,U1176="ALTO"),16,AND(Z1176=3,U1176="BAJO"),12,AND(Z1176=3,V1176&lt;&gt;0),5,AND(Z1176=4,P1176&lt;&gt;0),25,AND(Z1176=4,R1176&lt;&gt;0),13,AND(Z1176=4,U1176="ALTO"),16,AND(Z1176=4,U1176="BAJO"),14,AND(Z1176=4,V1176&lt;&gt;0),7,AND(Z1176=5,P1176&lt;&gt;0),25,AND(Z1176=5,R1176&lt;&gt;0),21,AND(Z1176=5,U1176="ALTO"),16,AND(Z1176=5,U1176="BAJO"),12,AND(Z1176=5,V1176&lt;&gt;0),8,AND(Z1176=6,P1176&lt;&gt;0),25,AND(Z1176=6,R1176&lt;&gt;0),21,AND(Z1176=6,U1176="ALTO"),20,AND(Z1176=6,U1176="BAJO"),17,AND(Z1176=6,V1176&lt;&gt;0),6,AND(Z1176=7,P1176&lt;&gt;0),25,AND(Z1176=7,R1176&lt;&gt;0),23,AND(Z1176=7,U1176="ALTO"),16,AND(Z1176=7,U1176="BAJO"),11,AND(Z1176=7,V1176&lt;&gt;0),7,AND(Z1176=8,P1176&lt;&gt;0),25,AND(Z1176=8,R1176&lt;&gt;0),21,AND(Z1176=8,U1176="ALTO"),16,AND(Z1176=8,U1176="BAJO"),12,AND(Z1176=8,V1176&lt;&gt;0),8,AND(Z1176=9,P1176&lt;&gt;0),25,AND(Z1176=9,R1176&lt;&gt;0),21,AND(Z1176=9,U1176="ALTO"),20,AND(Z1176=9,U1176="BAJO"),17,AND(Z1176=9,V1176&lt;&gt;0),13,AND(Z1176=10,P1176&lt;&gt;0),25,AND(Z1176=10,R1176&lt;&gt;0),22,AND(Z1176=10,U1176="ALTO"),21,AND(Z1176=10,U1176="BAJO"),18,AND(Z1176=10,V1176&lt;&gt;0),18,AND(Z1176=11,P1176&lt;&gt;0),25,AND(Z1176=11,R1176&lt;&gt;0),23,AND(Z1176=11,U1176="ALTO"),20,AND(Z1176=11,U1176="BAJO"),16,AND(Z1176=11,V1176&lt;&gt;0),11,AND(Z1176=12,P1176&lt;&gt;0),25,AND(Z1176=12,R1176&lt;&gt;0),23,AND(Z1176=12,U1176="ALTO"),20,AND(Z1176=12,U1176="BAJO"),16,AND(Z1176=12,V1176&lt;&gt;0),12,AND(Z1176=13,P1176&lt;&gt;0),25,AND(Z1176=13,R1176&lt;&gt;0),21,AND(Z1176=13,U1176="ALTO"),20,AND(Z1176=13,U1176="BAJO"),17,AND(Z1176=13,V1176&lt;&gt;0),17,AND(Z1176=14,P1176&lt;&gt;0),25,AND(Z1176=14,R1176&lt;&gt;0),24,AND(Z1176=14,U1176="ALTO"),23,AND(Z1176=14,U1176="BAJO"),21,AND(Z1176=14,V1176&lt;&gt;0),18,AND(Z1176=15,P1176&lt;&gt;0),25,AND(Z1176=15,R1176&lt;&gt;0),24,AND(Z1176=15,U1176="ALTO"),22,AND(Z1176=15,U1176="BAJO"),19,AND(Z1176=15,V1176&lt;&gt;0),19,AND(Z1176=16,P1176&lt;&gt;0),25,AND(Z1176=16,R1176&lt;&gt;0),23,AND(Z1176=16,U1176="ALTO"),23,AND(Z1176=16,U1176="BAJO"),23,AND(Z1176=16,V1176&lt;&gt;0),20,AND(Z1176=17,P1176&lt;&gt;0),25,AND(Z1176=17,R1176&lt;&gt;0),24,AND(Z1176=17,U1176="ALTO"),23,AND(Z1176=17,U1176="BAJO"),21,AND(Z1176=17,V1176&lt;&gt;0),20,AND(Z1176=18,P1176&lt;&gt;0),25,AND(Z1176=18,R1176&lt;&gt;0),24,AND(Z1176=18,U1176="ALTO"),23,AND(Z1176=18,U1176="BAJO"),22,AND(Z1176=18,V1176&lt;&gt;0),21,AND(Z1176=19,P1176&lt;&gt;0),25,AND(Z1176=19,R1176&lt;&gt;0),25,AND(Z1176=19,U1176="ALTO"),24,AND(Z1176=19,U1176="BAJO"),22,AND(Z1176=19,V1176&lt;&gt;0),22,AND(Z1176&lt;&gt;0,X1176&lt;&gt;0),Z1176,TRUE,"FALSO")</f>
        <v>FALSO</v>
      </c>
      <c r="AC1176" s="222"/>
      <c r="AD1176" s="222"/>
      <c r="AE1176" s="36"/>
      <c r="AF1176" s="37"/>
      <c r="AG1176" s="37"/>
      <c r="AH1176" s="25"/>
      <c r="AI1176" s="25"/>
      <c r="AJ1176" s="25"/>
      <c r="AK1176" s="25"/>
      <c r="AL1176" s="25"/>
      <c r="AM1176" s="25"/>
      <c r="AN1176" s="25"/>
      <c r="AO1176" s="35"/>
      <c r="AP1176" s="25"/>
      <c r="AQ1176" s="35"/>
      <c r="AR1176" s="25"/>
      <c r="AS1176" s="35"/>
      <c r="AT1176" s="25"/>
      <c r="AU1176" s="35"/>
      <c r="AV1176" s="25"/>
      <c r="AW1176" s="35"/>
      <c r="AX1176" s="25"/>
    </row>
    <row r="1177" spans="1:50" ht="26.25">
      <c r="A1177" s="285"/>
      <c r="B1177" s="381"/>
      <c r="C1177" s="379"/>
      <c r="D1177" s="378"/>
      <c r="E1177" s="252"/>
      <c r="F1177" s="253"/>
      <c r="G1177" s="225"/>
      <c r="H1177" s="227"/>
      <c r="I1177" s="254"/>
      <c r="J1177" s="255" t="e">
        <f>+VLOOKUP(I1177,Peligros_Aspectos!A:D,4,0)</f>
        <v>#N/A</v>
      </c>
      <c r="K1177" s="256" t="e">
        <f>+VLOOKUP(I1177,Peligros_Aspectos!A:D,2,0)</f>
        <v>#N/A</v>
      </c>
      <c r="L1177" s="257" t="e">
        <f>+VLOOKUP(I1177,Peligros_Aspectos!A:C,3,0)</f>
        <v>#N/A</v>
      </c>
      <c r="M1177" s="232"/>
      <c r="N1177" s="258"/>
      <c r="O1177" s="245" t="str">
        <f t="shared" si="87"/>
        <v/>
      </c>
      <c r="P1177" s="260"/>
      <c r="Q1177" s="260"/>
      <c r="R1177" s="260"/>
      <c r="S1177" s="260"/>
      <c r="T1177" s="260"/>
      <c r="U1177" s="258"/>
      <c r="V1177" s="264"/>
      <c r="W1177" s="264"/>
      <c r="X1177" s="260"/>
      <c r="Y1177" s="266"/>
      <c r="Z1177" s="245" t="str">
        <f t="shared" si="91"/>
        <v/>
      </c>
      <c r="AA1177" s="267"/>
      <c r="AB1177" s="245" t="str">
        <f t="array" ref="AB1177">_xlfn.IFS(AND(Z1177=1,P1177&lt;&gt;0),25,AND(Z1177=1,R1177&lt;&gt;0),21,AND(Z1177=1,U1177="ALTO"),16,AND(Z1177=1,U1177="BAJO"),11,AND(Z1177=1,V1177&lt;&gt;0),2,AND(Z1177=2,P1177&lt;&gt;0),25,AND(Z1177=2,R1177&lt;&gt;0),21,AND(Z1177=2,U1177="ALTO"),16,AND(Z1177=2,U1177="BAJO"),11,AND(Z1177=2,V1177&lt;&gt;0),4,AND(Z1177=3,P1177&lt;&gt;0),25,AND(Z1177=3,R1177&lt;&gt;0),21,AND(Z1177=3,U1177="ALTO"),16,AND(Z1177=3,U1177="BAJO"),12,AND(Z1177=3,V1177&lt;&gt;0),5,AND(Z1177=4,P1177&lt;&gt;0),25,AND(Z1177=4,R1177&lt;&gt;0),13,AND(Z1177=4,U1177="ALTO"),16,AND(Z1177=4,U1177="BAJO"),14,AND(Z1177=4,V1177&lt;&gt;0),7,AND(Z1177=5,P1177&lt;&gt;0),25,AND(Z1177=5,R1177&lt;&gt;0),21,AND(Z1177=5,U1177="ALTO"),16,AND(Z1177=5,U1177="BAJO"),12,AND(Z1177=5,V1177&lt;&gt;0),8,AND(Z1177=6,P1177&lt;&gt;0),25,AND(Z1177=6,R1177&lt;&gt;0),21,AND(Z1177=6,U1177="ALTO"),20,AND(Z1177=6,U1177="BAJO"),17,AND(Z1177=6,V1177&lt;&gt;0),6,AND(Z1177=7,P1177&lt;&gt;0),25,AND(Z1177=7,R1177&lt;&gt;0),23,AND(Z1177=7,U1177="ALTO"),16,AND(Z1177=7,U1177="BAJO"),11,AND(Z1177=7,V1177&lt;&gt;0),7,AND(Z1177=8,P1177&lt;&gt;0),25,AND(Z1177=8,R1177&lt;&gt;0),21,AND(Z1177=8,U1177="ALTO"),16,AND(Z1177=8,U1177="BAJO"),12,AND(Z1177=8,V1177&lt;&gt;0),8,AND(Z1177=9,P1177&lt;&gt;0),25,AND(Z1177=9,R1177&lt;&gt;0),21,AND(Z1177=9,U1177="ALTO"),20,AND(Z1177=9,U1177="BAJO"),17,AND(Z1177=9,V1177&lt;&gt;0),13,AND(Z1177=10,P1177&lt;&gt;0),25,AND(Z1177=10,R1177&lt;&gt;0),22,AND(Z1177=10,U1177="ALTO"),21,AND(Z1177=10,U1177="BAJO"),18,AND(Z1177=10,V1177&lt;&gt;0),18,AND(Z1177=11,P1177&lt;&gt;0),25,AND(Z1177=11,R1177&lt;&gt;0),23,AND(Z1177=11,U1177="ALTO"),20,AND(Z1177=11,U1177="BAJO"),16,AND(Z1177=11,V1177&lt;&gt;0),11,AND(Z1177=12,P1177&lt;&gt;0),25,AND(Z1177=12,R1177&lt;&gt;0),23,AND(Z1177=12,U1177="ALTO"),20,AND(Z1177=12,U1177="BAJO"),16,AND(Z1177=12,V1177&lt;&gt;0),12,AND(Z1177=13,P1177&lt;&gt;0),25,AND(Z1177=13,R1177&lt;&gt;0),21,AND(Z1177=13,U1177="ALTO"),20,AND(Z1177=13,U1177="BAJO"),17,AND(Z1177=13,V1177&lt;&gt;0),17,AND(Z1177=14,P1177&lt;&gt;0),25,AND(Z1177=14,R1177&lt;&gt;0),24,AND(Z1177=14,U1177="ALTO"),23,AND(Z1177=14,U1177="BAJO"),21,AND(Z1177=14,V1177&lt;&gt;0),18,AND(Z1177=15,P1177&lt;&gt;0),25,AND(Z1177=15,R1177&lt;&gt;0),24,AND(Z1177=15,U1177="ALTO"),22,AND(Z1177=15,U1177="BAJO"),19,AND(Z1177=15,V1177&lt;&gt;0),19,AND(Z1177=16,P1177&lt;&gt;0),25,AND(Z1177=16,R1177&lt;&gt;0),23,AND(Z1177=16,U1177="ALTO"),23,AND(Z1177=16,U1177="BAJO"),23,AND(Z1177=16,V1177&lt;&gt;0),20,AND(Z1177=17,P1177&lt;&gt;0),25,AND(Z1177=17,R1177&lt;&gt;0),24,AND(Z1177=17,U1177="ALTO"),23,AND(Z1177=17,U1177="BAJO"),21,AND(Z1177=17,V1177&lt;&gt;0),20,AND(Z1177=18,P1177&lt;&gt;0),25,AND(Z1177=18,R1177&lt;&gt;0),24,AND(Z1177=18,U1177="ALTO"),23,AND(Z1177=18,U1177="BAJO"),22,AND(Z1177=18,V1177&lt;&gt;0),21,AND(Z1177=19,P1177&lt;&gt;0),25,AND(Z1177=19,R1177&lt;&gt;0),25,AND(Z1177=19,U1177="ALTO"),24,AND(Z1177=19,U1177="BAJO"),22,AND(Z1177=19,V1177&lt;&gt;0),22,AND(Z1177&lt;&gt;0,X1177&lt;&gt;0),Z1177,TRUE,"FALSO")</f>
        <v>FALSO</v>
      </c>
      <c r="AC1177" s="222"/>
      <c r="AD1177" s="222"/>
      <c r="AE1177" s="36"/>
      <c r="AF1177" s="37"/>
      <c r="AG1177" s="37"/>
      <c r="AH1177" s="25"/>
      <c r="AI1177" s="25"/>
      <c r="AJ1177" s="25"/>
      <c r="AK1177" s="25"/>
      <c r="AL1177" s="25"/>
      <c r="AM1177" s="25"/>
      <c r="AN1177" s="25"/>
      <c r="AO1177" s="35"/>
      <c r="AP1177" s="25"/>
      <c r="AQ1177" s="35"/>
      <c r="AR1177" s="25"/>
      <c r="AS1177" s="35"/>
      <c r="AT1177" s="25"/>
      <c r="AU1177" s="35"/>
      <c r="AV1177" s="25"/>
      <c r="AW1177" s="35"/>
      <c r="AX1177" s="25"/>
    </row>
    <row r="1178" spans="1:50" ht="26.25">
      <c r="A1178" s="285"/>
      <c r="B1178" s="381"/>
      <c r="C1178" s="379"/>
      <c r="D1178" s="378"/>
      <c r="E1178" s="252"/>
      <c r="F1178" s="253"/>
      <c r="G1178" s="225"/>
      <c r="H1178" s="227"/>
      <c r="I1178" s="254"/>
      <c r="J1178" s="255" t="e">
        <f>+VLOOKUP(I1178,Peligros_Aspectos!A:D,4,0)</f>
        <v>#N/A</v>
      </c>
      <c r="K1178" s="256" t="e">
        <f>+VLOOKUP(I1178,Peligros_Aspectos!A:D,2,0)</f>
        <v>#N/A</v>
      </c>
      <c r="L1178" s="257" t="e">
        <f>+VLOOKUP(I1178,Peligros_Aspectos!A:C,3,0)</f>
        <v>#N/A</v>
      </c>
      <c r="M1178" s="232"/>
      <c r="N1178" s="258"/>
      <c r="O1178" s="245" t="str">
        <f t="shared" ref="O1178:O1241" si="93">IF(CONCATENATE(N1178,M1178)="1A",1,IF(CONCATENATE(N1178,M1178)="1B",2,IF(CONCATENATE(N1178,M1178)="2A",3,IF(CONCATENATE(N1178,M1178)="1C",4,IF(CONCATENATE(N1178,M1178)="2B",5,IF(CONCATENATE(N1178,M1178)="3A",6,IF(CONCATENATE(N1178,M1178)="1D",7,IF(CONCATENATE(N1178,M1178)="2C",8,IF(CONCATENATE(N1178,M1178)="3B",9,IF(CONCATENATE(N1178,M1178)="4A",10,IF(CONCATENATE(N1178,M1178)="1E",11,IF(CONCATENATE(N1178,M1178)="2D",12,IF(CONCATENATE(N1178,M1178)="3C",13,IF(CONCATENATE(N1178,M1178)="4B",14,IF(CONCATENATE(N1178,M1178)="5A",15,IF(CONCATENATE(N1178,M1178)="2E",16,IF(CONCATENATE(N1178,M1178)="3D",17,IF(CONCATENATE(N1178,M1178)="4C",18,IF(CONCATENATE(N1178,M1178)="5B",19,IF(CONCATENATE(N1178,M1178)="3E",20,IF(CONCATENATE(N1178,M1178)="4D",21,IF(CONCATENATE(N1178,M1178)="5C",22,IF(CONCATENATE(N1178,M1178)="4E",23,IF(CONCATENATE(N1178,M1178)="5D",24,IF(CONCATENATE(N1178,M1178)="5E",25,"")))))))))))))))))))))))))</f>
        <v/>
      </c>
      <c r="P1178" s="260"/>
      <c r="Q1178" s="260"/>
      <c r="R1178" s="260"/>
      <c r="S1178" s="260"/>
      <c r="T1178" s="260"/>
      <c r="U1178" s="258"/>
      <c r="V1178" s="264"/>
      <c r="W1178" s="264"/>
      <c r="X1178" s="260"/>
      <c r="Y1178" s="266"/>
      <c r="Z1178" s="245" t="str">
        <f t="shared" si="91"/>
        <v/>
      </c>
      <c r="AA1178" s="267"/>
      <c r="AB1178" s="245" t="str">
        <f t="array" ref="AB1178">_xlfn.IFS(AND(Z1178=1,P1178&lt;&gt;0),25,AND(Z1178=1,R1178&lt;&gt;0),21,AND(Z1178=1,U1178="ALTO"),16,AND(Z1178=1,U1178="BAJO"),11,AND(Z1178=1,V1178&lt;&gt;0),2,AND(Z1178=2,P1178&lt;&gt;0),25,AND(Z1178=2,R1178&lt;&gt;0),21,AND(Z1178=2,U1178="ALTO"),16,AND(Z1178=2,U1178="BAJO"),11,AND(Z1178=2,V1178&lt;&gt;0),4,AND(Z1178=3,P1178&lt;&gt;0),25,AND(Z1178=3,R1178&lt;&gt;0),21,AND(Z1178=3,U1178="ALTO"),16,AND(Z1178=3,U1178="BAJO"),12,AND(Z1178=3,V1178&lt;&gt;0),5,AND(Z1178=4,P1178&lt;&gt;0),25,AND(Z1178=4,R1178&lt;&gt;0),13,AND(Z1178=4,U1178="ALTO"),16,AND(Z1178=4,U1178="BAJO"),14,AND(Z1178=4,V1178&lt;&gt;0),7,AND(Z1178=5,P1178&lt;&gt;0),25,AND(Z1178=5,R1178&lt;&gt;0),21,AND(Z1178=5,U1178="ALTO"),16,AND(Z1178=5,U1178="BAJO"),12,AND(Z1178=5,V1178&lt;&gt;0),8,AND(Z1178=6,P1178&lt;&gt;0),25,AND(Z1178=6,R1178&lt;&gt;0),21,AND(Z1178=6,U1178="ALTO"),20,AND(Z1178=6,U1178="BAJO"),17,AND(Z1178=6,V1178&lt;&gt;0),6,AND(Z1178=7,P1178&lt;&gt;0),25,AND(Z1178=7,R1178&lt;&gt;0),23,AND(Z1178=7,U1178="ALTO"),16,AND(Z1178=7,U1178="BAJO"),11,AND(Z1178=7,V1178&lt;&gt;0),7,AND(Z1178=8,P1178&lt;&gt;0),25,AND(Z1178=8,R1178&lt;&gt;0),21,AND(Z1178=8,U1178="ALTO"),16,AND(Z1178=8,U1178="BAJO"),12,AND(Z1178=8,V1178&lt;&gt;0),8,AND(Z1178=9,P1178&lt;&gt;0),25,AND(Z1178=9,R1178&lt;&gt;0),21,AND(Z1178=9,U1178="ALTO"),20,AND(Z1178=9,U1178="BAJO"),17,AND(Z1178=9,V1178&lt;&gt;0),13,AND(Z1178=10,P1178&lt;&gt;0),25,AND(Z1178=10,R1178&lt;&gt;0),22,AND(Z1178=10,U1178="ALTO"),21,AND(Z1178=10,U1178="BAJO"),18,AND(Z1178=10,V1178&lt;&gt;0),18,AND(Z1178=11,P1178&lt;&gt;0),25,AND(Z1178=11,R1178&lt;&gt;0),23,AND(Z1178=11,U1178="ALTO"),20,AND(Z1178=11,U1178="BAJO"),16,AND(Z1178=11,V1178&lt;&gt;0),11,AND(Z1178=12,P1178&lt;&gt;0),25,AND(Z1178=12,R1178&lt;&gt;0),23,AND(Z1178=12,U1178="ALTO"),20,AND(Z1178=12,U1178="BAJO"),16,AND(Z1178=12,V1178&lt;&gt;0),12,AND(Z1178=13,P1178&lt;&gt;0),25,AND(Z1178=13,R1178&lt;&gt;0),21,AND(Z1178=13,U1178="ALTO"),20,AND(Z1178=13,U1178="BAJO"),17,AND(Z1178=13,V1178&lt;&gt;0),17,AND(Z1178=14,P1178&lt;&gt;0),25,AND(Z1178=14,R1178&lt;&gt;0),24,AND(Z1178=14,U1178="ALTO"),23,AND(Z1178=14,U1178="BAJO"),21,AND(Z1178=14,V1178&lt;&gt;0),18,AND(Z1178=15,P1178&lt;&gt;0),25,AND(Z1178=15,R1178&lt;&gt;0),24,AND(Z1178=15,U1178="ALTO"),22,AND(Z1178=15,U1178="BAJO"),19,AND(Z1178=15,V1178&lt;&gt;0),19,AND(Z1178=16,P1178&lt;&gt;0),25,AND(Z1178=16,R1178&lt;&gt;0),23,AND(Z1178=16,U1178="ALTO"),23,AND(Z1178=16,U1178="BAJO"),23,AND(Z1178=16,V1178&lt;&gt;0),20,AND(Z1178=17,P1178&lt;&gt;0),25,AND(Z1178=17,R1178&lt;&gt;0),24,AND(Z1178=17,U1178="ALTO"),23,AND(Z1178=17,U1178="BAJO"),21,AND(Z1178=17,V1178&lt;&gt;0),20,AND(Z1178=18,P1178&lt;&gt;0),25,AND(Z1178=18,R1178&lt;&gt;0),24,AND(Z1178=18,U1178="ALTO"),23,AND(Z1178=18,U1178="BAJO"),22,AND(Z1178=18,V1178&lt;&gt;0),21,AND(Z1178=19,P1178&lt;&gt;0),25,AND(Z1178=19,R1178&lt;&gt;0),25,AND(Z1178=19,U1178="ALTO"),24,AND(Z1178=19,U1178="BAJO"),22,AND(Z1178=19,V1178&lt;&gt;0),22,AND(Z1178&lt;&gt;0,X1178&lt;&gt;0),Z1178,TRUE,"FALSO")</f>
        <v>FALSO</v>
      </c>
      <c r="AC1178" s="222"/>
      <c r="AD1178" s="222"/>
      <c r="AE1178" s="36"/>
      <c r="AF1178" s="37"/>
      <c r="AG1178" s="37"/>
      <c r="AH1178" s="25"/>
      <c r="AI1178" s="25"/>
      <c r="AJ1178" s="25"/>
      <c r="AK1178" s="25"/>
      <c r="AL1178" s="25"/>
      <c r="AM1178" s="25"/>
      <c r="AN1178" s="25"/>
      <c r="AO1178" s="35"/>
      <c r="AP1178" s="25"/>
      <c r="AQ1178" s="35"/>
      <c r="AR1178" s="25"/>
      <c r="AS1178" s="35"/>
      <c r="AT1178" s="25"/>
      <c r="AU1178" s="35"/>
      <c r="AV1178" s="25"/>
      <c r="AW1178" s="35"/>
      <c r="AX1178" s="25"/>
    </row>
    <row r="1179" spans="1:50" ht="26.25">
      <c r="A1179" s="285"/>
      <c r="B1179" s="381"/>
      <c r="C1179" s="379"/>
      <c r="D1179" s="378"/>
      <c r="E1179" s="252"/>
      <c r="F1179" s="253"/>
      <c r="G1179" s="225"/>
      <c r="H1179" s="227"/>
      <c r="I1179" s="254"/>
      <c r="J1179" s="255" t="e">
        <f>+VLOOKUP(I1179,Peligros_Aspectos!A:D,4,0)</f>
        <v>#N/A</v>
      </c>
      <c r="K1179" s="256" t="e">
        <f>+VLOOKUP(I1179,Peligros_Aspectos!A:D,2,0)</f>
        <v>#N/A</v>
      </c>
      <c r="L1179" s="257" t="e">
        <f>+VLOOKUP(I1179,Peligros_Aspectos!A:C,3,0)</f>
        <v>#N/A</v>
      </c>
      <c r="M1179" s="232"/>
      <c r="N1179" s="258"/>
      <c r="O1179" s="245" t="str">
        <f t="shared" si="93"/>
        <v/>
      </c>
      <c r="P1179" s="260"/>
      <c r="Q1179" s="260"/>
      <c r="R1179" s="260"/>
      <c r="S1179" s="260"/>
      <c r="T1179" s="260"/>
      <c r="U1179" s="258"/>
      <c r="V1179" s="264"/>
      <c r="W1179" s="264"/>
      <c r="X1179" s="260"/>
      <c r="Y1179" s="266"/>
      <c r="Z1179" s="245" t="str">
        <f t="shared" si="91"/>
        <v/>
      </c>
      <c r="AA1179" s="267"/>
      <c r="AB1179" s="245" t="str">
        <f t="array" ref="AB1179">_xlfn.IFS(AND(Z1179=1,P1179&lt;&gt;0),25,AND(Z1179=1,R1179&lt;&gt;0),21,AND(Z1179=1,U1179="ALTO"),16,AND(Z1179=1,U1179="BAJO"),11,AND(Z1179=1,V1179&lt;&gt;0),2,AND(Z1179=2,P1179&lt;&gt;0),25,AND(Z1179=2,R1179&lt;&gt;0),21,AND(Z1179=2,U1179="ALTO"),16,AND(Z1179=2,U1179="BAJO"),11,AND(Z1179=2,V1179&lt;&gt;0),4,AND(Z1179=3,P1179&lt;&gt;0),25,AND(Z1179=3,R1179&lt;&gt;0),21,AND(Z1179=3,U1179="ALTO"),16,AND(Z1179=3,U1179="BAJO"),12,AND(Z1179=3,V1179&lt;&gt;0),5,AND(Z1179=4,P1179&lt;&gt;0),25,AND(Z1179=4,R1179&lt;&gt;0),13,AND(Z1179=4,U1179="ALTO"),16,AND(Z1179=4,U1179="BAJO"),14,AND(Z1179=4,V1179&lt;&gt;0),7,AND(Z1179=5,P1179&lt;&gt;0),25,AND(Z1179=5,R1179&lt;&gt;0),21,AND(Z1179=5,U1179="ALTO"),16,AND(Z1179=5,U1179="BAJO"),12,AND(Z1179=5,V1179&lt;&gt;0),8,AND(Z1179=6,P1179&lt;&gt;0),25,AND(Z1179=6,R1179&lt;&gt;0),21,AND(Z1179=6,U1179="ALTO"),20,AND(Z1179=6,U1179="BAJO"),17,AND(Z1179=6,V1179&lt;&gt;0),6,AND(Z1179=7,P1179&lt;&gt;0),25,AND(Z1179=7,R1179&lt;&gt;0),23,AND(Z1179=7,U1179="ALTO"),16,AND(Z1179=7,U1179="BAJO"),11,AND(Z1179=7,V1179&lt;&gt;0),7,AND(Z1179=8,P1179&lt;&gt;0),25,AND(Z1179=8,R1179&lt;&gt;0),21,AND(Z1179=8,U1179="ALTO"),16,AND(Z1179=8,U1179="BAJO"),12,AND(Z1179=8,V1179&lt;&gt;0),8,AND(Z1179=9,P1179&lt;&gt;0),25,AND(Z1179=9,R1179&lt;&gt;0),21,AND(Z1179=9,U1179="ALTO"),20,AND(Z1179=9,U1179="BAJO"),17,AND(Z1179=9,V1179&lt;&gt;0),13,AND(Z1179=10,P1179&lt;&gt;0),25,AND(Z1179=10,R1179&lt;&gt;0),22,AND(Z1179=10,U1179="ALTO"),21,AND(Z1179=10,U1179="BAJO"),18,AND(Z1179=10,V1179&lt;&gt;0),18,AND(Z1179=11,P1179&lt;&gt;0),25,AND(Z1179=11,R1179&lt;&gt;0),23,AND(Z1179=11,U1179="ALTO"),20,AND(Z1179=11,U1179="BAJO"),16,AND(Z1179=11,V1179&lt;&gt;0),11,AND(Z1179=12,P1179&lt;&gt;0),25,AND(Z1179=12,R1179&lt;&gt;0),23,AND(Z1179=12,U1179="ALTO"),20,AND(Z1179=12,U1179="BAJO"),16,AND(Z1179=12,V1179&lt;&gt;0),12,AND(Z1179=13,P1179&lt;&gt;0),25,AND(Z1179=13,R1179&lt;&gt;0),21,AND(Z1179=13,U1179="ALTO"),20,AND(Z1179=13,U1179="BAJO"),17,AND(Z1179=13,V1179&lt;&gt;0),17,AND(Z1179=14,P1179&lt;&gt;0),25,AND(Z1179=14,R1179&lt;&gt;0),24,AND(Z1179=14,U1179="ALTO"),23,AND(Z1179=14,U1179="BAJO"),21,AND(Z1179=14,V1179&lt;&gt;0),18,AND(Z1179=15,P1179&lt;&gt;0),25,AND(Z1179=15,R1179&lt;&gt;0),24,AND(Z1179=15,U1179="ALTO"),22,AND(Z1179=15,U1179="BAJO"),19,AND(Z1179=15,V1179&lt;&gt;0),19,AND(Z1179=16,P1179&lt;&gt;0),25,AND(Z1179=16,R1179&lt;&gt;0),23,AND(Z1179=16,U1179="ALTO"),23,AND(Z1179=16,U1179="BAJO"),23,AND(Z1179=16,V1179&lt;&gt;0),20,AND(Z1179=17,P1179&lt;&gt;0),25,AND(Z1179=17,R1179&lt;&gt;0),24,AND(Z1179=17,U1179="ALTO"),23,AND(Z1179=17,U1179="BAJO"),21,AND(Z1179=17,V1179&lt;&gt;0),20,AND(Z1179=18,P1179&lt;&gt;0),25,AND(Z1179=18,R1179&lt;&gt;0),24,AND(Z1179=18,U1179="ALTO"),23,AND(Z1179=18,U1179="BAJO"),22,AND(Z1179=18,V1179&lt;&gt;0),21,AND(Z1179=19,P1179&lt;&gt;0),25,AND(Z1179=19,R1179&lt;&gt;0),25,AND(Z1179=19,U1179="ALTO"),24,AND(Z1179=19,U1179="BAJO"),22,AND(Z1179=19,V1179&lt;&gt;0),22,AND(Z1179&lt;&gt;0,X1179&lt;&gt;0),Z1179,TRUE,"FALSO")</f>
        <v>FALSO</v>
      </c>
      <c r="AC1179" s="222"/>
      <c r="AD1179" s="222"/>
      <c r="AE1179" s="36"/>
      <c r="AF1179" s="37"/>
      <c r="AG1179" s="37"/>
      <c r="AH1179" s="25"/>
      <c r="AI1179" s="25"/>
      <c r="AJ1179" s="25"/>
      <c r="AK1179" s="25"/>
      <c r="AL1179" s="25"/>
      <c r="AM1179" s="25"/>
      <c r="AN1179" s="25"/>
      <c r="AO1179" s="35"/>
      <c r="AP1179" s="25"/>
      <c r="AQ1179" s="35"/>
      <c r="AR1179" s="25"/>
      <c r="AS1179" s="35"/>
      <c r="AT1179" s="25"/>
      <c r="AU1179" s="35"/>
      <c r="AV1179" s="25"/>
      <c r="AW1179" s="35"/>
      <c r="AX1179" s="25"/>
    </row>
    <row r="1180" spans="1:50" ht="26.25">
      <c r="A1180" s="285"/>
      <c r="B1180" s="381"/>
      <c r="C1180" s="379"/>
      <c r="D1180" s="378"/>
      <c r="E1180" s="252"/>
      <c r="F1180" s="253"/>
      <c r="G1180" s="225"/>
      <c r="H1180" s="227"/>
      <c r="I1180" s="254"/>
      <c r="J1180" s="255" t="e">
        <f>+VLOOKUP(I1180,Peligros_Aspectos!A:D,4,0)</f>
        <v>#N/A</v>
      </c>
      <c r="K1180" s="256" t="e">
        <f>+VLOOKUP(I1180,Peligros_Aspectos!A:D,2,0)</f>
        <v>#N/A</v>
      </c>
      <c r="L1180" s="257" t="e">
        <f>+VLOOKUP(I1180,Peligros_Aspectos!A:C,3,0)</f>
        <v>#N/A</v>
      </c>
      <c r="M1180" s="232"/>
      <c r="N1180" s="258"/>
      <c r="O1180" s="245" t="str">
        <f t="shared" si="93"/>
        <v/>
      </c>
      <c r="P1180" s="260"/>
      <c r="Q1180" s="260"/>
      <c r="R1180" s="260"/>
      <c r="S1180" s="260"/>
      <c r="T1180" s="260"/>
      <c r="U1180" s="258"/>
      <c r="V1180" s="264"/>
      <c r="W1180" s="264"/>
      <c r="X1180" s="260"/>
      <c r="Y1180" s="266"/>
      <c r="Z1180" s="245" t="str">
        <f t="shared" ref="Z1180:Z1182" si="94">O1180</f>
        <v/>
      </c>
      <c r="AA1180" s="267"/>
      <c r="AB1180" s="245" t="str">
        <f t="array" ref="AB1180">_xlfn.IFS(AND(Z1180=1,P1180&lt;&gt;0),25,AND(Z1180=1,R1180&lt;&gt;0),21,AND(Z1180=1,U1180="ALTO"),16,AND(Z1180=1,U1180="BAJO"),11,AND(Z1180=1,V1180&lt;&gt;0),2,AND(Z1180=2,P1180&lt;&gt;0),25,AND(Z1180=2,R1180&lt;&gt;0),21,AND(Z1180=2,U1180="ALTO"),16,AND(Z1180=2,U1180="BAJO"),11,AND(Z1180=2,V1180&lt;&gt;0),4,AND(Z1180=3,P1180&lt;&gt;0),25,AND(Z1180=3,R1180&lt;&gt;0),21,AND(Z1180=3,U1180="ALTO"),16,AND(Z1180=3,U1180="BAJO"),12,AND(Z1180=3,V1180&lt;&gt;0),5,AND(Z1180=4,P1180&lt;&gt;0),25,AND(Z1180=4,R1180&lt;&gt;0),13,AND(Z1180=4,U1180="ALTO"),16,AND(Z1180=4,U1180="BAJO"),14,AND(Z1180=4,V1180&lt;&gt;0),7,AND(Z1180=5,P1180&lt;&gt;0),25,AND(Z1180=5,R1180&lt;&gt;0),21,AND(Z1180=5,U1180="ALTO"),16,AND(Z1180=5,U1180="BAJO"),12,AND(Z1180=5,V1180&lt;&gt;0),8,AND(Z1180=6,P1180&lt;&gt;0),25,AND(Z1180=6,R1180&lt;&gt;0),21,AND(Z1180=6,U1180="ALTO"),20,AND(Z1180=6,U1180="BAJO"),17,AND(Z1180=6,V1180&lt;&gt;0),6,AND(Z1180=7,P1180&lt;&gt;0),25,AND(Z1180=7,R1180&lt;&gt;0),23,AND(Z1180=7,U1180="ALTO"),16,AND(Z1180=7,U1180="BAJO"),11,AND(Z1180=7,V1180&lt;&gt;0),7,AND(Z1180=8,P1180&lt;&gt;0),25,AND(Z1180=8,R1180&lt;&gt;0),21,AND(Z1180=8,U1180="ALTO"),16,AND(Z1180=8,U1180="BAJO"),12,AND(Z1180=8,V1180&lt;&gt;0),8,AND(Z1180=9,P1180&lt;&gt;0),25,AND(Z1180=9,R1180&lt;&gt;0),21,AND(Z1180=9,U1180="ALTO"),20,AND(Z1180=9,U1180="BAJO"),17,AND(Z1180=9,V1180&lt;&gt;0),13,AND(Z1180=10,P1180&lt;&gt;0),25,AND(Z1180=10,R1180&lt;&gt;0),22,AND(Z1180=10,U1180="ALTO"),21,AND(Z1180=10,U1180="BAJO"),18,AND(Z1180=10,V1180&lt;&gt;0),18,AND(Z1180=11,P1180&lt;&gt;0),25,AND(Z1180=11,R1180&lt;&gt;0),23,AND(Z1180=11,U1180="ALTO"),20,AND(Z1180=11,U1180="BAJO"),16,AND(Z1180=11,V1180&lt;&gt;0),11,AND(Z1180=12,P1180&lt;&gt;0),25,AND(Z1180=12,R1180&lt;&gt;0),23,AND(Z1180=12,U1180="ALTO"),20,AND(Z1180=12,U1180="BAJO"),16,AND(Z1180=12,V1180&lt;&gt;0),12,AND(Z1180=13,P1180&lt;&gt;0),25,AND(Z1180=13,R1180&lt;&gt;0),21,AND(Z1180=13,U1180="ALTO"),20,AND(Z1180=13,U1180="BAJO"),17,AND(Z1180=13,V1180&lt;&gt;0),17,AND(Z1180=14,P1180&lt;&gt;0),25,AND(Z1180=14,R1180&lt;&gt;0),24,AND(Z1180=14,U1180="ALTO"),23,AND(Z1180=14,U1180="BAJO"),21,AND(Z1180=14,V1180&lt;&gt;0),18,AND(Z1180=15,P1180&lt;&gt;0),25,AND(Z1180=15,R1180&lt;&gt;0),24,AND(Z1180=15,U1180="ALTO"),22,AND(Z1180=15,U1180="BAJO"),19,AND(Z1180=15,V1180&lt;&gt;0),19,AND(Z1180=16,P1180&lt;&gt;0),25,AND(Z1180=16,R1180&lt;&gt;0),23,AND(Z1180=16,U1180="ALTO"),23,AND(Z1180=16,U1180="BAJO"),23,AND(Z1180=16,V1180&lt;&gt;0),20,AND(Z1180=17,P1180&lt;&gt;0),25,AND(Z1180=17,R1180&lt;&gt;0),24,AND(Z1180=17,U1180="ALTO"),23,AND(Z1180=17,U1180="BAJO"),21,AND(Z1180=17,V1180&lt;&gt;0),20,AND(Z1180=18,P1180&lt;&gt;0),25,AND(Z1180=18,R1180&lt;&gt;0),24,AND(Z1180=18,U1180="ALTO"),23,AND(Z1180=18,U1180="BAJO"),22,AND(Z1180=18,V1180&lt;&gt;0),21,AND(Z1180=19,P1180&lt;&gt;0),25,AND(Z1180=19,R1180&lt;&gt;0),25,AND(Z1180=19,U1180="ALTO"),24,AND(Z1180=19,U1180="BAJO"),22,AND(Z1180=19,V1180&lt;&gt;0),22,AND(Z1180&lt;&gt;0,X1180&lt;&gt;0),Z1180,TRUE,"FALSO")</f>
        <v>FALSO</v>
      </c>
      <c r="AC1180" s="222"/>
      <c r="AD1180" s="222"/>
      <c r="AE1180" s="36"/>
      <c r="AF1180" s="37"/>
      <c r="AG1180" s="37"/>
      <c r="AH1180" s="25"/>
      <c r="AI1180" s="25"/>
      <c r="AJ1180" s="25"/>
      <c r="AK1180" s="25"/>
      <c r="AL1180" s="25"/>
      <c r="AM1180" s="25"/>
      <c r="AN1180" s="25"/>
      <c r="AO1180" s="35"/>
      <c r="AP1180" s="25"/>
      <c r="AQ1180" s="35"/>
      <c r="AR1180" s="25"/>
      <c r="AS1180" s="35"/>
      <c r="AT1180" s="25"/>
      <c r="AU1180" s="35"/>
      <c r="AV1180" s="25"/>
      <c r="AW1180" s="35"/>
      <c r="AX1180" s="25"/>
    </row>
    <row r="1181" spans="1:50" ht="26.25">
      <c r="A1181" s="285"/>
      <c r="B1181" s="381"/>
      <c r="C1181" s="379"/>
      <c r="D1181" s="378"/>
      <c r="E1181" s="252"/>
      <c r="F1181" s="253"/>
      <c r="G1181" s="225"/>
      <c r="H1181" s="227"/>
      <c r="I1181" s="254"/>
      <c r="J1181" s="255" t="e">
        <f>+VLOOKUP(I1181,Peligros_Aspectos!A:D,4,0)</f>
        <v>#N/A</v>
      </c>
      <c r="K1181" s="256" t="e">
        <f>+VLOOKUP(I1181,Peligros_Aspectos!A:D,2,0)</f>
        <v>#N/A</v>
      </c>
      <c r="L1181" s="257" t="e">
        <f>+VLOOKUP(I1181,Peligros_Aspectos!A:C,3,0)</f>
        <v>#N/A</v>
      </c>
      <c r="M1181" s="232"/>
      <c r="N1181" s="258"/>
      <c r="O1181" s="245" t="str">
        <f t="shared" si="93"/>
        <v/>
      </c>
      <c r="P1181" s="260"/>
      <c r="Q1181" s="260"/>
      <c r="R1181" s="260"/>
      <c r="S1181" s="260"/>
      <c r="T1181" s="264"/>
      <c r="U1181" s="258"/>
      <c r="V1181" s="264"/>
      <c r="W1181" s="264"/>
      <c r="X1181" s="260"/>
      <c r="Y1181" s="266"/>
      <c r="Z1181" s="245" t="str">
        <f t="shared" si="94"/>
        <v/>
      </c>
      <c r="AA1181" s="267"/>
      <c r="AB1181" s="245" t="str">
        <f t="array" ref="AB1181">_xlfn.IFS(AND(Z1181=1,P1181&lt;&gt;0),25,AND(Z1181=1,R1181&lt;&gt;0),21,AND(Z1181=1,U1181="ALTO"),16,AND(Z1181=1,U1181="BAJO"),11,AND(Z1181=1,V1181&lt;&gt;0),2,AND(Z1181=2,P1181&lt;&gt;0),25,AND(Z1181=2,R1181&lt;&gt;0),21,AND(Z1181=2,U1181="ALTO"),16,AND(Z1181=2,U1181="BAJO"),11,AND(Z1181=2,V1181&lt;&gt;0),4,AND(Z1181=3,P1181&lt;&gt;0),25,AND(Z1181=3,R1181&lt;&gt;0),21,AND(Z1181=3,U1181="ALTO"),16,AND(Z1181=3,U1181="BAJO"),12,AND(Z1181=3,V1181&lt;&gt;0),5,AND(Z1181=4,P1181&lt;&gt;0),25,AND(Z1181=4,R1181&lt;&gt;0),13,AND(Z1181=4,U1181="ALTO"),16,AND(Z1181=4,U1181="BAJO"),14,AND(Z1181=4,V1181&lt;&gt;0),7,AND(Z1181=5,P1181&lt;&gt;0),25,AND(Z1181=5,R1181&lt;&gt;0),21,AND(Z1181=5,U1181="ALTO"),16,AND(Z1181=5,U1181="BAJO"),12,AND(Z1181=5,V1181&lt;&gt;0),8,AND(Z1181=6,P1181&lt;&gt;0),25,AND(Z1181=6,R1181&lt;&gt;0),21,AND(Z1181=6,U1181="ALTO"),20,AND(Z1181=6,U1181="BAJO"),17,AND(Z1181=6,V1181&lt;&gt;0),6,AND(Z1181=7,P1181&lt;&gt;0),25,AND(Z1181=7,R1181&lt;&gt;0),23,AND(Z1181=7,U1181="ALTO"),16,AND(Z1181=7,U1181="BAJO"),11,AND(Z1181=7,V1181&lt;&gt;0),7,AND(Z1181=8,P1181&lt;&gt;0),25,AND(Z1181=8,R1181&lt;&gt;0),21,AND(Z1181=8,U1181="ALTO"),16,AND(Z1181=8,U1181="BAJO"),12,AND(Z1181=8,V1181&lt;&gt;0),8,AND(Z1181=9,P1181&lt;&gt;0),25,AND(Z1181=9,R1181&lt;&gt;0),21,AND(Z1181=9,U1181="ALTO"),20,AND(Z1181=9,U1181="BAJO"),17,AND(Z1181=9,V1181&lt;&gt;0),13,AND(Z1181=10,P1181&lt;&gt;0),25,AND(Z1181=10,R1181&lt;&gt;0),22,AND(Z1181=10,U1181="ALTO"),21,AND(Z1181=10,U1181="BAJO"),18,AND(Z1181=10,V1181&lt;&gt;0),18,AND(Z1181=11,P1181&lt;&gt;0),25,AND(Z1181=11,R1181&lt;&gt;0),23,AND(Z1181=11,U1181="ALTO"),20,AND(Z1181=11,U1181="BAJO"),16,AND(Z1181=11,V1181&lt;&gt;0),11,AND(Z1181=12,P1181&lt;&gt;0),25,AND(Z1181=12,R1181&lt;&gt;0),23,AND(Z1181=12,U1181="ALTO"),20,AND(Z1181=12,U1181="BAJO"),16,AND(Z1181=12,V1181&lt;&gt;0),12,AND(Z1181=13,P1181&lt;&gt;0),25,AND(Z1181=13,R1181&lt;&gt;0),21,AND(Z1181=13,U1181="ALTO"),20,AND(Z1181=13,U1181="BAJO"),17,AND(Z1181=13,V1181&lt;&gt;0),17,AND(Z1181=14,P1181&lt;&gt;0),25,AND(Z1181=14,R1181&lt;&gt;0),24,AND(Z1181=14,U1181="ALTO"),23,AND(Z1181=14,U1181="BAJO"),21,AND(Z1181=14,V1181&lt;&gt;0),18,AND(Z1181=15,P1181&lt;&gt;0),25,AND(Z1181=15,R1181&lt;&gt;0),24,AND(Z1181=15,U1181="ALTO"),22,AND(Z1181=15,U1181="BAJO"),19,AND(Z1181=15,V1181&lt;&gt;0),19,AND(Z1181=16,P1181&lt;&gt;0),25,AND(Z1181=16,R1181&lt;&gt;0),23,AND(Z1181=16,U1181="ALTO"),23,AND(Z1181=16,U1181="BAJO"),23,AND(Z1181=16,V1181&lt;&gt;0),20,AND(Z1181=17,P1181&lt;&gt;0),25,AND(Z1181=17,R1181&lt;&gt;0),24,AND(Z1181=17,U1181="ALTO"),23,AND(Z1181=17,U1181="BAJO"),21,AND(Z1181=17,V1181&lt;&gt;0),20,AND(Z1181=18,P1181&lt;&gt;0),25,AND(Z1181=18,R1181&lt;&gt;0),24,AND(Z1181=18,U1181="ALTO"),23,AND(Z1181=18,U1181="BAJO"),22,AND(Z1181=18,V1181&lt;&gt;0),21,AND(Z1181=19,P1181&lt;&gt;0),25,AND(Z1181=19,R1181&lt;&gt;0),25,AND(Z1181=19,U1181="ALTO"),24,AND(Z1181=19,U1181="BAJO"),22,AND(Z1181=19,V1181&lt;&gt;0),22,AND(Z1181&lt;&gt;0,X1181&lt;&gt;0),Z1181,TRUE,"FALSO")</f>
        <v>FALSO</v>
      </c>
      <c r="AC1181" s="222"/>
      <c r="AD1181" s="222"/>
      <c r="AE1181" s="36"/>
      <c r="AF1181" s="37"/>
      <c r="AG1181" s="37"/>
      <c r="AH1181" s="25"/>
      <c r="AI1181" s="25"/>
      <c r="AJ1181" s="25"/>
      <c r="AK1181" s="25"/>
      <c r="AL1181" s="25"/>
      <c r="AM1181" s="25"/>
      <c r="AN1181" s="25"/>
      <c r="AO1181" s="35"/>
      <c r="AP1181" s="25"/>
      <c r="AQ1181" s="35"/>
      <c r="AR1181" s="25"/>
      <c r="AS1181" s="35"/>
      <c r="AT1181" s="25"/>
      <c r="AU1181" s="35"/>
      <c r="AV1181" s="25"/>
      <c r="AW1181" s="35"/>
      <c r="AX1181" s="25"/>
    </row>
    <row r="1182" spans="1:50" ht="26.25">
      <c r="A1182" s="285"/>
      <c r="B1182" s="381"/>
      <c r="C1182" s="379"/>
      <c r="D1182" s="378"/>
      <c r="E1182" s="252"/>
      <c r="F1182" s="253"/>
      <c r="G1182" s="225"/>
      <c r="H1182" s="227"/>
      <c r="I1182" s="254"/>
      <c r="J1182" s="255" t="e">
        <f>+VLOOKUP(I1182,Peligros_Aspectos!A:D,4,0)</f>
        <v>#N/A</v>
      </c>
      <c r="K1182" s="256" t="e">
        <f>+VLOOKUP(I1182,Peligros_Aspectos!A:D,2,0)</f>
        <v>#N/A</v>
      </c>
      <c r="L1182" s="257" t="e">
        <f>+VLOOKUP(I1182,Peligros_Aspectos!A:C,3,0)</f>
        <v>#N/A</v>
      </c>
      <c r="M1182" s="232"/>
      <c r="N1182" s="258"/>
      <c r="O1182" s="245" t="str">
        <f t="shared" si="93"/>
        <v/>
      </c>
      <c r="P1182" s="260"/>
      <c r="Q1182" s="260"/>
      <c r="R1182" s="260"/>
      <c r="S1182" s="260"/>
      <c r="T1182" s="260"/>
      <c r="U1182" s="255"/>
      <c r="V1182" s="264"/>
      <c r="W1182" s="264"/>
      <c r="X1182" s="260"/>
      <c r="Y1182" s="266"/>
      <c r="Z1182" s="245" t="str">
        <f t="shared" si="94"/>
        <v/>
      </c>
      <c r="AA1182" s="267"/>
      <c r="AB1182" s="245" t="str">
        <f t="array" ref="AB1182">_xlfn.IFS(AND(Z1182=1,P1182&lt;&gt;0),25,AND(Z1182=1,R1182&lt;&gt;0),21,AND(Z1182=1,U1182="ALTO"),16,AND(Z1182=1,U1182="BAJO"),11,AND(Z1182=1,V1182&lt;&gt;0),2,AND(Z1182=2,P1182&lt;&gt;0),25,AND(Z1182=2,R1182&lt;&gt;0),21,AND(Z1182=2,U1182="ALTO"),16,AND(Z1182=2,U1182="BAJO"),11,AND(Z1182=2,V1182&lt;&gt;0),4,AND(Z1182=3,P1182&lt;&gt;0),25,AND(Z1182=3,R1182&lt;&gt;0),21,AND(Z1182=3,U1182="ALTO"),16,AND(Z1182=3,U1182="BAJO"),12,AND(Z1182=3,V1182&lt;&gt;0),5,AND(Z1182=4,P1182&lt;&gt;0),25,AND(Z1182=4,R1182&lt;&gt;0),13,AND(Z1182=4,U1182="ALTO"),16,AND(Z1182=4,U1182="BAJO"),14,AND(Z1182=4,V1182&lt;&gt;0),7,AND(Z1182=5,P1182&lt;&gt;0),25,AND(Z1182=5,R1182&lt;&gt;0),21,AND(Z1182=5,U1182="ALTO"),16,AND(Z1182=5,U1182="BAJO"),12,AND(Z1182=5,V1182&lt;&gt;0),8,AND(Z1182=6,P1182&lt;&gt;0),25,AND(Z1182=6,R1182&lt;&gt;0),21,AND(Z1182=6,U1182="ALTO"),20,AND(Z1182=6,U1182="BAJO"),17,AND(Z1182=6,V1182&lt;&gt;0),6,AND(Z1182=7,P1182&lt;&gt;0),25,AND(Z1182=7,R1182&lt;&gt;0),23,AND(Z1182=7,U1182="ALTO"),16,AND(Z1182=7,U1182="BAJO"),11,AND(Z1182=7,V1182&lt;&gt;0),7,AND(Z1182=8,P1182&lt;&gt;0),25,AND(Z1182=8,R1182&lt;&gt;0),21,AND(Z1182=8,U1182="ALTO"),16,AND(Z1182=8,U1182="BAJO"),12,AND(Z1182=8,V1182&lt;&gt;0),8,AND(Z1182=9,P1182&lt;&gt;0),25,AND(Z1182=9,R1182&lt;&gt;0),21,AND(Z1182=9,U1182="ALTO"),20,AND(Z1182=9,U1182="BAJO"),17,AND(Z1182=9,V1182&lt;&gt;0),13,AND(Z1182=10,P1182&lt;&gt;0),25,AND(Z1182=10,R1182&lt;&gt;0),22,AND(Z1182=10,U1182="ALTO"),21,AND(Z1182=10,U1182="BAJO"),18,AND(Z1182=10,V1182&lt;&gt;0),18,AND(Z1182=11,P1182&lt;&gt;0),25,AND(Z1182=11,R1182&lt;&gt;0),23,AND(Z1182=11,U1182="ALTO"),20,AND(Z1182=11,U1182="BAJO"),16,AND(Z1182=11,V1182&lt;&gt;0),11,AND(Z1182=12,P1182&lt;&gt;0),25,AND(Z1182=12,R1182&lt;&gt;0),23,AND(Z1182=12,U1182="ALTO"),20,AND(Z1182=12,U1182="BAJO"),16,AND(Z1182=12,V1182&lt;&gt;0),12,AND(Z1182=13,P1182&lt;&gt;0),25,AND(Z1182=13,R1182&lt;&gt;0),21,AND(Z1182=13,U1182="ALTO"),20,AND(Z1182=13,U1182="BAJO"),17,AND(Z1182=13,V1182&lt;&gt;0),17,AND(Z1182=14,P1182&lt;&gt;0),25,AND(Z1182=14,R1182&lt;&gt;0),24,AND(Z1182=14,U1182="ALTO"),23,AND(Z1182=14,U1182="BAJO"),21,AND(Z1182=14,V1182&lt;&gt;0),18,AND(Z1182=15,P1182&lt;&gt;0),25,AND(Z1182=15,R1182&lt;&gt;0),24,AND(Z1182=15,U1182="ALTO"),22,AND(Z1182=15,U1182="BAJO"),19,AND(Z1182=15,V1182&lt;&gt;0),19,AND(Z1182=16,P1182&lt;&gt;0),25,AND(Z1182=16,R1182&lt;&gt;0),23,AND(Z1182=16,U1182="ALTO"),23,AND(Z1182=16,U1182="BAJO"),23,AND(Z1182=16,V1182&lt;&gt;0),20,AND(Z1182=17,P1182&lt;&gt;0),25,AND(Z1182=17,R1182&lt;&gt;0),24,AND(Z1182=17,U1182="ALTO"),23,AND(Z1182=17,U1182="BAJO"),21,AND(Z1182=17,V1182&lt;&gt;0),20,AND(Z1182=18,P1182&lt;&gt;0),25,AND(Z1182=18,R1182&lt;&gt;0),24,AND(Z1182=18,U1182="ALTO"),23,AND(Z1182=18,U1182="BAJO"),22,AND(Z1182=18,V1182&lt;&gt;0),21,AND(Z1182=19,P1182&lt;&gt;0),25,AND(Z1182=19,R1182&lt;&gt;0),25,AND(Z1182=19,U1182="ALTO"),24,AND(Z1182=19,U1182="BAJO"),22,AND(Z1182=19,V1182&lt;&gt;0),22,AND(Z1182&lt;&gt;0,X1182&lt;&gt;0),Z1182,TRUE,"FALSO")</f>
        <v>FALSO</v>
      </c>
      <c r="AC1182" s="222"/>
      <c r="AD1182" s="222"/>
      <c r="AE1182" s="36"/>
      <c r="AF1182" s="37"/>
      <c r="AG1182" s="37"/>
      <c r="AH1182" s="25"/>
      <c r="AI1182" s="25"/>
      <c r="AJ1182" s="25"/>
      <c r="AK1182" s="25"/>
      <c r="AL1182" s="25"/>
      <c r="AM1182" s="25"/>
      <c r="AN1182" s="25"/>
      <c r="AO1182" s="35"/>
      <c r="AP1182" s="25"/>
      <c r="AQ1182" s="35"/>
      <c r="AR1182" s="25"/>
      <c r="AS1182" s="35"/>
      <c r="AT1182" s="25"/>
      <c r="AU1182" s="35"/>
      <c r="AV1182" s="25"/>
      <c r="AW1182" s="35"/>
      <c r="AX1182" s="25"/>
    </row>
    <row r="1183" spans="1:50" ht="26.25">
      <c r="A1183" s="285"/>
      <c r="B1183" s="381"/>
      <c r="C1183" s="379"/>
      <c r="D1183" s="378"/>
      <c r="E1183" s="252"/>
      <c r="F1183" s="253"/>
      <c r="G1183" s="225"/>
      <c r="H1183" s="227"/>
      <c r="I1183" s="254"/>
      <c r="J1183" s="255" t="e">
        <f>+VLOOKUP(I1183,Peligros_Aspectos!A:D,4,0)</f>
        <v>#N/A</v>
      </c>
      <c r="K1183" s="256" t="e">
        <f>+VLOOKUP(I1183,Peligros_Aspectos!A:D,2,0)</f>
        <v>#N/A</v>
      </c>
      <c r="L1183" s="257" t="e">
        <f>+VLOOKUP(I1183,Peligros_Aspectos!A:C,3,0)</f>
        <v>#N/A</v>
      </c>
      <c r="M1183" s="232"/>
      <c r="N1183" s="258"/>
      <c r="O1183" s="245" t="str">
        <f t="shared" si="93"/>
        <v/>
      </c>
      <c r="P1183" s="260"/>
      <c r="Q1183" s="260"/>
      <c r="R1183" s="260"/>
      <c r="S1183" s="260"/>
      <c r="T1183" s="260"/>
      <c r="U1183" s="258"/>
      <c r="V1183" s="264"/>
      <c r="W1183" s="264"/>
      <c r="X1183" s="260"/>
      <c r="Y1183" s="266"/>
      <c r="Z1183" s="245" t="str">
        <f t="shared" si="86"/>
        <v/>
      </c>
      <c r="AA1183" s="267"/>
      <c r="AB1183" s="245" t="str">
        <f t="array" ref="AB1183">_xlfn.IFS(AND(Z1183=1,P1183&lt;&gt;0),25,AND(Z1183=1,R1183&lt;&gt;0),21,AND(Z1183=1,U1183="ALTO"),16,AND(Z1183=1,U1183="BAJO"),11,AND(Z1183=1,V1183&lt;&gt;0),2,AND(Z1183=2,P1183&lt;&gt;0),25,AND(Z1183=2,R1183&lt;&gt;0),21,AND(Z1183=2,U1183="ALTO"),16,AND(Z1183=2,U1183="BAJO"),11,AND(Z1183=2,V1183&lt;&gt;0),4,AND(Z1183=3,P1183&lt;&gt;0),25,AND(Z1183=3,R1183&lt;&gt;0),21,AND(Z1183=3,U1183="ALTO"),16,AND(Z1183=3,U1183="BAJO"),12,AND(Z1183=3,V1183&lt;&gt;0),5,AND(Z1183=4,P1183&lt;&gt;0),25,AND(Z1183=4,R1183&lt;&gt;0),13,AND(Z1183=4,U1183="ALTO"),16,AND(Z1183=4,U1183="BAJO"),14,AND(Z1183=4,V1183&lt;&gt;0),7,AND(Z1183=5,P1183&lt;&gt;0),25,AND(Z1183=5,R1183&lt;&gt;0),21,AND(Z1183=5,U1183="ALTO"),16,AND(Z1183=5,U1183="BAJO"),12,AND(Z1183=5,V1183&lt;&gt;0),8,AND(Z1183=6,P1183&lt;&gt;0),25,AND(Z1183=6,R1183&lt;&gt;0),21,AND(Z1183=6,U1183="ALTO"),20,AND(Z1183=6,U1183="BAJO"),17,AND(Z1183=6,V1183&lt;&gt;0),6,AND(Z1183=7,P1183&lt;&gt;0),25,AND(Z1183=7,R1183&lt;&gt;0),23,AND(Z1183=7,U1183="ALTO"),16,AND(Z1183=7,U1183="BAJO"),11,AND(Z1183=7,V1183&lt;&gt;0),7,AND(Z1183=8,P1183&lt;&gt;0),25,AND(Z1183=8,R1183&lt;&gt;0),21,AND(Z1183=8,U1183="ALTO"),16,AND(Z1183=8,U1183="BAJO"),12,AND(Z1183=8,V1183&lt;&gt;0),8,AND(Z1183=9,P1183&lt;&gt;0),25,AND(Z1183=9,R1183&lt;&gt;0),21,AND(Z1183=9,U1183="ALTO"),20,AND(Z1183=9,U1183="BAJO"),17,AND(Z1183=9,V1183&lt;&gt;0),13,AND(Z1183=10,P1183&lt;&gt;0),25,AND(Z1183=10,R1183&lt;&gt;0),22,AND(Z1183=10,U1183="ALTO"),21,AND(Z1183=10,U1183="BAJO"),18,AND(Z1183=10,V1183&lt;&gt;0),18,AND(Z1183=11,P1183&lt;&gt;0),25,AND(Z1183=11,R1183&lt;&gt;0),23,AND(Z1183=11,U1183="ALTO"),20,AND(Z1183=11,U1183="BAJO"),16,AND(Z1183=11,V1183&lt;&gt;0),11,AND(Z1183=12,P1183&lt;&gt;0),25,AND(Z1183=12,R1183&lt;&gt;0),23,AND(Z1183=12,U1183="ALTO"),20,AND(Z1183=12,U1183="BAJO"),16,AND(Z1183=12,V1183&lt;&gt;0),12,AND(Z1183=13,P1183&lt;&gt;0),25,AND(Z1183=13,R1183&lt;&gt;0),21,AND(Z1183=13,U1183="ALTO"),20,AND(Z1183=13,U1183="BAJO"),17,AND(Z1183=13,V1183&lt;&gt;0),17,AND(Z1183=14,P1183&lt;&gt;0),25,AND(Z1183=14,R1183&lt;&gt;0),24,AND(Z1183=14,U1183="ALTO"),23,AND(Z1183=14,U1183="BAJO"),21,AND(Z1183=14,V1183&lt;&gt;0),18,AND(Z1183=15,P1183&lt;&gt;0),25,AND(Z1183=15,R1183&lt;&gt;0),24,AND(Z1183=15,U1183="ALTO"),22,AND(Z1183=15,U1183="BAJO"),19,AND(Z1183=15,V1183&lt;&gt;0),19,AND(Z1183=16,P1183&lt;&gt;0),25,AND(Z1183=16,R1183&lt;&gt;0),23,AND(Z1183=16,U1183="ALTO"),23,AND(Z1183=16,U1183="BAJO"),23,AND(Z1183=16,V1183&lt;&gt;0),20,AND(Z1183=17,P1183&lt;&gt;0),25,AND(Z1183=17,R1183&lt;&gt;0),24,AND(Z1183=17,U1183="ALTO"),23,AND(Z1183=17,U1183="BAJO"),21,AND(Z1183=17,V1183&lt;&gt;0),20,AND(Z1183=18,P1183&lt;&gt;0),25,AND(Z1183=18,R1183&lt;&gt;0),24,AND(Z1183=18,U1183="ALTO"),23,AND(Z1183=18,U1183="BAJO"),22,AND(Z1183=18,V1183&lt;&gt;0),21,AND(Z1183=19,P1183&lt;&gt;0),25,AND(Z1183=19,R1183&lt;&gt;0),25,AND(Z1183=19,U1183="ALTO"),24,AND(Z1183=19,U1183="BAJO"),22,AND(Z1183=19,V1183&lt;&gt;0),22,AND(Z1183&lt;&gt;0,X1183&lt;&gt;0),Z1183,TRUE,"FALSO")</f>
        <v>FALSO</v>
      </c>
      <c r="AC1183" s="222"/>
      <c r="AD1183" s="222"/>
      <c r="AE1183" s="36"/>
      <c r="AF1183" s="37"/>
      <c r="AG1183" s="37"/>
      <c r="AH1183" s="25"/>
      <c r="AI1183" s="25"/>
      <c r="AJ1183" s="25"/>
      <c r="AK1183" s="25"/>
      <c r="AL1183" s="25"/>
      <c r="AM1183" s="25"/>
      <c r="AN1183" s="25"/>
      <c r="AO1183" s="35"/>
      <c r="AP1183" s="25"/>
      <c r="AQ1183" s="35"/>
      <c r="AR1183" s="25"/>
      <c r="AS1183" s="35"/>
      <c r="AT1183" s="25"/>
      <c r="AU1183" s="35"/>
      <c r="AV1183" s="25"/>
      <c r="AW1183" s="35"/>
      <c r="AX1183" s="25"/>
    </row>
    <row r="1184" spans="1:50" ht="26.25">
      <c r="A1184" s="285"/>
      <c r="B1184" s="381"/>
      <c r="C1184" s="379"/>
      <c r="D1184" s="378"/>
      <c r="E1184" s="252"/>
      <c r="F1184" s="253"/>
      <c r="G1184" s="225"/>
      <c r="H1184" s="227"/>
      <c r="I1184" s="254"/>
      <c r="J1184" s="255" t="e">
        <f>+VLOOKUP(I1184,Peligros_Aspectos!A:D,4,0)</f>
        <v>#N/A</v>
      </c>
      <c r="K1184" s="256" t="e">
        <f>+VLOOKUP(I1184,Peligros_Aspectos!A:D,2,0)</f>
        <v>#N/A</v>
      </c>
      <c r="L1184" s="257" t="e">
        <f>+VLOOKUP(I1184,Peligros_Aspectos!A:C,3,0)</f>
        <v>#N/A</v>
      </c>
      <c r="M1184" s="232"/>
      <c r="N1184" s="258"/>
      <c r="O1184" s="245" t="str">
        <f t="shared" si="93"/>
        <v/>
      </c>
      <c r="P1184" s="260"/>
      <c r="Q1184" s="260"/>
      <c r="R1184" s="260"/>
      <c r="S1184" s="260"/>
      <c r="T1184" s="260"/>
      <c r="U1184" s="258"/>
      <c r="V1184" s="264"/>
      <c r="W1184" s="264"/>
      <c r="X1184" s="260"/>
      <c r="Y1184" s="266"/>
      <c r="Z1184" s="245" t="str">
        <f t="shared" si="86"/>
        <v/>
      </c>
      <c r="AA1184" s="267"/>
      <c r="AB1184" s="245" t="str">
        <f t="array" ref="AB1184">_xlfn.IFS(AND(Z1184=1,P1184&lt;&gt;0),25,AND(Z1184=1,R1184&lt;&gt;0),21,AND(Z1184=1,U1184="ALTO"),16,AND(Z1184=1,U1184="BAJO"),11,AND(Z1184=1,V1184&lt;&gt;0),2,AND(Z1184=2,P1184&lt;&gt;0),25,AND(Z1184=2,R1184&lt;&gt;0),21,AND(Z1184=2,U1184="ALTO"),16,AND(Z1184=2,U1184="BAJO"),11,AND(Z1184=2,V1184&lt;&gt;0),4,AND(Z1184=3,P1184&lt;&gt;0),25,AND(Z1184=3,R1184&lt;&gt;0),21,AND(Z1184=3,U1184="ALTO"),16,AND(Z1184=3,U1184="BAJO"),12,AND(Z1184=3,V1184&lt;&gt;0),5,AND(Z1184=4,P1184&lt;&gt;0),25,AND(Z1184=4,R1184&lt;&gt;0),13,AND(Z1184=4,U1184="ALTO"),16,AND(Z1184=4,U1184="BAJO"),14,AND(Z1184=4,V1184&lt;&gt;0),7,AND(Z1184=5,P1184&lt;&gt;0),25,AND(Z1184=5,R1184&lt;&gt;0),21,AND(Z1184=5,U1184="ALTO"),16,AND(Z1184=5,U1184="BAJO"),12,AND(Z1184=5,V1184&lt;&gt;0),8,AND(Z1184=6,P1184&lt;&gt;0),25,AND(Z1184=6,R1184&lt;&gt;0),21,AND(Z1184=6,U1184="ALTO"),20,AND(Z1184=6,U1184="BAJO"),17,AND(Z1184=6,V1184&lt;&gt;0),6,AND(Z1184=7,P1184&lt;&gt;0),25,AND(Z1184=7,R1184&lt;&gt;0),23,AND(Z1184=7,U1184="ALTO"),16,AND(Z1184=7,U1184="BAJO"),11,AND(Z1184=7,V1184&lt;&gt;0),7,AND(Z1184=8,P1184&lt;&gt;0),25,AND(Z1184=8,R1184&lt;&gt;0),21,AND(Z1184=8,U1184="ALTO"),16,AND(Z1184=8,U1184="BAJO"),12,AND(Z1184=8,V1184&lt;&gt;0),8,AND(Z1184=9,P1184&lt;&gt;0),25,AND(Z1184=9,R1184&lt;&gt;0),21,AND(Z1184=9,U1184="ALTO"),20,AND(Z1184=9,U1184="BAJO"),17,AND(Z1184=9,V1184&lt;&gt;0),13,AND(Z1184=10,P1184&lt;&gt;0),25,AND(Z1184=10,R1184&lt;&gt;0),22,AND(Z1184=10,U1184="ALTO"),21,AND(Z1184=10,U1184="BAJO"),18,AND(Z1184=10,V1184&lt;&gt;0),18,AND(Z1184=11,P1184&lt;&gt;0),25,AND(Z1184=11,R1184&lt;&gt;0),23,AND(Z1184=11,U1184="ALTO"),20,AND(Z1184=11,U1184="BAJO"),16,AND(Z1184=11,V1184&lt;&gt;0),11,AND(Z1184=12,P1184&lt;&gt;0),25,AND(Z1184=12,R1184&lt;&gt;0),23,AND(Z1184=12,U1184="ALTO"),20,AND(Z1184=12,U1184="BAJO"),16,AND(Z1184=12,V1184&lt;&gt;0),12,AND(Z1184=13,P1184&lt;&gt;0),25,AND(Z1184=13,R1184&lt;&gt;0),21,AND(Z1184=13,U1184="ALTO"),20,AND(Z1184=13,U1184="BAJO"),17,AND(Z1184=13,V1184&lt;&gt;0),17,AND(Z1184=14,P1184&lt;&gt;0),25,AND(Z1184=14,R1184&lt;&gt;0),24,AND(Z1184=14,U1184="ALTO"),23,AND(Z1184=14,U1184="BAJO"),21,AND(Z1184=14,V1184&lt;&gt;0),18,AND(Z1184=15,P1184&lt;&gt;0),25,AND(Z1184=15,R1184&lt;&gt;0),24,AND(Z1184=15,U1184="ALTO"),22,AND(Z1184=15,U1184="BAJO"),19,AND(Z1184=15,V1184&lt;&gt;0),19,AND(Z1184=16,P1184&lt;&gt;0),25,AND(Z1184=16,R1184&lt;&gt;0),23,AND(Z1184=16,U1184="ALTO"),23,AND(Z1184=16,U1184="BAJO"),23,AND(Z1184=16,V1184&lt;&gt;0),20,AND(Z1184=17,P1184&lt;&gt;0),25,AND(Z1184=17,R1184&lt;&gt;0),24,AND(Z1184=17,U1184="ALTO"),23,AND(Z1184=17,U1184="BAJO"),21,AND(Z1184=17,V1184&lt;&gt;0),20,AND(Z1184=18,P1184&lt;&gt;0),25,AND(Z1184=18,R1184&lt;&gt;0),24,AND(Z1184=18,U1184="ALTO"),23,AND(Z1184=18,U1184="BAJO"),22,AND(Z1184=18,V1184&lt;&gt;0),21,AND(Z1184=19,P1184&lt;&gt;0),25,AND(Z1184=19,R1184&lt;&gt;0),25,AND(Z1184=19,U1184="ALTO"),24,AND(Z1184=19,U1184="BAJO"),22,AND(Z1184=19,V1184&lt;&gt;0),22,AND(Z1184&lt;&gt;0,X1184&lt;&gt;0),Z1184,TRUE,"FALSO")</f>
        <v>FALSO</v>
      </c>
      <c r="AC1184" s="222"/>
      <c r="AD1184" s="222"/>
      <c r="AE1184" s="36"/>
      <c r="AF1184" s="37"/>
      <c r="AG1184" s="37"/>
      <c r="AH1184" s="25"/>
      <c r="AI1184" s="25"/>
      <c r="AJ1184" s="25"/>
      <c r="AK1184" s="25"/>
      <c r="AL1184" s="25"/>
      <c r="AM1184" s="25"/>
      <c r="AN1184" s="25"/>
      <c r="AO1184" s="35"/>
      <c r="AP1184" s="25"/>
      <c r="AQ1184" s="35"/>
      <c r="AR1184" s="25"/>
      <c r="AS1184" s="35"/>
      <c r="AT1184" s="25"/>
      <c r="AU1184" s="35"/>
      <c r="AV1184" s="25"/>
      <c r="AW1184" s="35"/>
      <c r="AX1184" s="25"/>
    </row>
    <row r="1185" spans="1:50" ht="26.25">
      <c r="A1185" s="285"/>
      <c r="B1185" s="381"/>
      <c r="C1185" s="379"/>
      <c r="D1185" s="378"/>
      <c r="E1185" s="252"/>
      <c r="F1185" s="253"/>
      <c r="G1185" s="225"/>
      <c r="H1185" s="227"/>
      <c r="I1185" s="254"/>
      <c r="J1185" s="255" t="e">
        <f>+VLOOKUP(I1185,Peligros_Aspectos!A:D,4,0)</f>
        <v>#N/A</v>
      </c>
      <c r="K1185" s="256" t="e">
        <f>+VLOOKUP(I1185,Peligros_Aspectos!A:D,2,0)</f>
        <v>#N/A</v>
      </c>
      <c r="L1185" s="257" t="e">
        <f>+VLOOKUP(I1185,Peligros_Aspectos!A:C,3,0)</f>
        <v>#N/A</v>
      </c>
      <c r="M1185" s="232"/>
      <c r="N1185" s="258"/>
      <c r="O1185" s="245" t="str">
        <f t="shared" si="93"/>
        <v/>
      </c>
      <c r="P1185" s="260"/>
      <c r="Q1185" s="260"/>
      <c r="R1185" s="260"/>
      <c r="S1185" s="260"/>
      <c r="T1185" s="260"/>
      <c r="U1185" s="258"/>
      <c r="V1185" s="264"/>
      <c r="W1185" s="264"/>
      <c r="X1185" s="260"/>
      <c r="Y1185" s="266"/>
      <c r="Z1185" s="245" t="str">
        <f t="shared" ref="Z1185:Z1244" si="95">O1185</f>
        <v/>
      </c>
      <c r="AA1185" s="267"/>
      <c r="AB1185" s="245" t="str">
        <f t="array" ref="AB1185">_xlfn.IFS(AND(Z1185=1,P1185&lt;&gt;0),25,AND(Z1185=1,R1185&lt;&gt;0),21,AND(Z1185=1,U1185="ALTO"),16,AND(Z1185=1,U1185="BAJO"),11,AND(Z1185=1,V1185&lt;&gt;0),2,AND(Z1185=2,P1185&lt;&gt;0),25,AND(Z1185=2,R1185&lt;&gt;0),21,AND(Z1185=2,U1185="ALTO"),16,AND(Z1185=2,U1185="BAJO"),11,AND(Z1185=2,V1185&lt;&gt;0),4,AND(Z1185=3,P1185&lt;&gt;0),25,AND(Z1185=3,R1185&lt;&gt;0),21,AND(Z1185=3,U1185="ALTO"),16,AND(Z1185=3,U1185="BAJO"),12,AND(Z1185=3,V1185&lt;&gt;0),5,AND(Z1185=4,P1185&lt;&gt;0),25,AND(Z1185=4,R1185&lt;&gt;0),13,AND(Z1185=4,U1185="ALTO"),16,AND(Z1185=4,U1185="BAJO"),14,AND(Z1185=4,V1185&lt;&gt;0),7,AND(Z1185=5,P1185&lt;&gt;0),25,AND(Z1185=5,R1185&lt;&gt;0),21,AND(Z1185=5,U1185="ALTO"),16,AND(Z1185=5,U1185="BAJO"),12,AND(Z1185=5,V1185&lt;&gt;0),8,AND(Z1185=6,P1185&lt;&gt;0),25,AND(Z1185=6,R1185&lt;&gt;0),21,AND(Z1185=6,U1185="ALTO"),20,AND(Z1185=6,U1185="BAJO"),17,AND(Z1185=6,V1185&lt;&gt;0),6,AND(Z1185=7,P1185&lt;&gt;0),25,AND(Z1185=7,R1185&lt;&gt;0),23,AND(Z1185=7,U1185="ALTO"),16,AND(Z1185=7,U1185="BAJO"),11,AND(Z1185=7,V1185&lt;&gt;0),7,AND(Z1185=8,P1185&lt;&gt;0),25,AND(Z1185=8,R1185&lt;&gt;0),21,AND(Z1185=8,U1185="ALTO"),16,AND(Z1185=8,U1185="BAJO"),12,AND(Z1185=8,V1185&lt;&gt;0),8,AND(Z1185=9,P1185&lt;&gt;0),25,AND(Z1185=9,R1185&lt;&gt;0),21,AND(Z1185=9,U1185="ALTO"),20,AND(Z1185=9,U1185="BAJO"),17,AND(Z1185=9,V1185&lt;&gt;0),13,AND(Z1185=10,P1185&lt;&gt;0),25,AND(Z1185=10,R1185&lt;&gt;0),22,AND(Z1185=10,U1185="ALTO"),21,AND(Z1185=10,U1185="BAJO"),18,AND(Z1185=10,V1185&lt;&gt;0),18,AND(Z1185=11,P1185&lt;&gt;0),25,AND(Z1185=11,R1185&lt;&gt;0),23,AND(Z1185=11,U1185="ALTO"),20,AND(Z1185=11,U1185="BAJO"),16,AND(Z1185=11,V1185&lt;&gt;0),11,AND(Z1185=12,P1185&lt;&gt;0),25,AND(Z1185=12,R1185&lt;&gt;0),23,AND(Z1185=12,U1185="ALTO"),20,AND(Z1185=12,U1185="BAJO"),16,AND(Z1185=12,V1185&lt;&gt;0),12,AND(Z1185=13,P1185&lt;&gt;0),25,AND(Z1185=13,R1185&lt;&gt;0),21,AND(Z1185=13,U1185="ALTO"),20,AND(Z1185=13,U1185="BAJO"),17,AND(Z1185=13,V1185&lt;&gt;0),17,AND(Z1185=14,P1185&lt;&gt;0),25,AND(Z1185=14,R1185&lt;&gt;0),24,AND(Z1185=14,U1185="ALTO"),23,AND(Z1185=14,U1185="BAJO"),21,AND(Z1185=14,V1185&lt;&gt;0),18,AND(Z1185=15,P1185&lt;&gt;0),25,AND(Z1185=15,R1185&lt;&gt;0),24,AND(Z1185=15,U1185="ALTO"),22,AND(Z1185=15,U1185="BAJO"),19,AND(Z1185=15,V1185&lt;&gt;0),19,AND(Z1185=16,P1185&lt;&gt;0),25,AND(Z1185=16,R1185&lt;&gt;0),23,AND(Z1185=16,U1185="ALTO"),23,AND(Z1185=16,U1185="BAJO"),23,AND(Z1185=16,V1185&lt;&gt;0),20,AND(Z1185=17,P1185&lt;&gt;0),25,AND(Z1185=17,R1185&lt;&gt;0),24,AND(Z1185=17,U1185="ALTO"),23,AND(Z1185=17,U1185="BAJO"),21,AND(Z1185=17,V1185&lt;&gt;0),20,AND(Z1185=18,P1185&lt;&gt;0),25,AND(Z1185=18,R1185&lt;&gt;0),24,AND(Z1185=18,U1185="ALTO"),23,AND(Z1185=18,U1185="BAJO"),22,AND(Z1185=18,V1185&lt;&gt;0),21,AND(Z1185=19,P1185&lt;&gt;0),25,AND(Z1185=19,R1185&lt;&gt;0),25,AND(Z1185=19,U1185="ALTO"),24,AND(Z1185=19,U1185="BAJO"),22,AND(Z1185=19,V1185&lt;&gt;0),22,AND(Z1185&lt;&gt;0,X1185&lt;&gt;0),Z1185,TRUE,"FALSO")</f>
        <v>FALSO</v>
      </c>
      <c r="AC1185" s="222"/>
      <c r="AD1185" s="222"/>
      <c r="AE1185" s="36"/>
      <c r="AF1185" s="37"/>
      <c r="AG1185" s="37"/>
      <c r="AH1185" s="25"/>
      <c r="AI1185" s="25"/>
      <c r="AJ1185" s="25"/>
      <c r="AK1185" s="25"/>
      <c r="AL1185" s="25"/>
      <c r="AM1185" s="25"/>
      <c r="AN1185" s="25"/>
      <c r="AO1185" s="35"/>
      <c r="AP1185" s="25"/>
      <c r="AQ1185" s="35"/>
      <c r="AR1185" s="25"/>
      <c r="AS1185" s="35"/>
      <c r="AT1185" s="25"/>
      <c r="AU1185" s="35"/>
      <c r="AV1185" s="25"/>
      <c r="AW1185" s="35"/>
      <c r="AX1185" s="25"/>
    </row>
    <row r="1186" spans="1:50" ht="26.25">
      <c r="A1186" s="285"/>
      <c r="B1186" s="381"/>
      <c r="C1186" s="379"/>
      <c r="D1186" s="378"/>
      <c r="E1186" s="252"/>
      <c r="F1186" s="253"/>
      <c r="G1186" s="225"/>
      <c r="H1186" s="227"/>
      <c r="I1186" s="254"/>
      <c r="J1186" s="255" t="e">
        <f>+VLOOKUP(I1186,Peligros_Aspectos!A:D,4,0)</f>
        <v>#N/A</v>
      </c>
      <c r="K1186" s="256" t="e">
        <f>+VLOOKUP(I1186,Peligros_Aspectos!A:D,2,0)</f>
        <v>#N/A</v>
      </c>
      <c r="L1186" s="257" t="e">
        <f>+VLOOKUP(I1186,Peligros_Aspectos!A:C,3,0)</f>
        <v>#N/A</v>
      </c>
      <c r="M1186" s="232"/>
      <c r="N1186" s="258"/>
      <c r="O1186" s="245" t="str">
        <f t="shared" si="93"/>
        <v/>
      </c>
      <c r="P1186" s="260"/>
      <c r="Q1186" s="260"/>
      <c r="R1186" s="260"/>
      <c r="S1186" s="260"/>
      <c r="T1186" s="260"/>
      <c r="U1186" s="258"/>
      <c r="V1186" s="264"/>
      <c r="W1186" s="264"/>
      <c r="X1186" s="260"/>
      <c r="Y1186" s="266"/>
      <c r="Z1186" s="245" t="str">
        <f t="shared" si="95"/>
        <v/>
      </c>
      <c r="AA1186" s="267"/>
      <c r="AB1186" s="245" t="str">
        <f t="array" ref="AB1186">_xlfn.IFS(AND(Z1186=1,P1186&lt;&gt;0),25,AND(Z1186=1,R1186&lt;&gt;0),21,AND(Z1186=1,U1186="ALTO"),16,AND(Z1186=1,U1186="BAJO"),11,AND(Z1186=1,V1186&lt;&gt;0),2,AND(Z1186=2,P1186&lt;&gt;0),25,AND(Z1186=2,R1186&lt;&gt;0),21,AND(Z1186=2,U1186="ALTO"),16,AND(Z1186=2,U1186="BAJO"),11,AND(Z1186=2,V1186&lt;&gt;0),4,AND(Z1186=3,P1186&lt;&gt;0),25,AND(Z1186=3,R1186&lt;&gt;0),21,AND(Z1186=3,U1186="ALTO"),16,AND(Z1186=3,U1186="BAJO"),12,AND(Z1186=3,V1186&lt;&gt;0),5,AND(Z1186=4,P1186&lt;&gt;0),25,AND(Z1186=4,R1186&lt;&gt;0),13,AND(Z1186=4,U1186="ALTO"),16,AND(Z1186=4,U1186="BAJO"),14,AND(Z1186=4,V1186&lt;&gt;0),7,AND(Z1186=5,P1186&lt;&gt;0),25,AND(Z1186=5,R1186&lt;&gt;0),21,AND(Z1186=5,U1186="ALTO"),16,AND(Z1186=5,U1186="BAJO"),12,AND(Z1186=5,V1186&lt;&gt;0),8,AND(Z1186=6,P1186&lt;&gt;0),25,AND(Z1186=6,R1186&lt;&gt;0),21,AND(Z1186=6,U1186="ALTO"),20,AND(Z1186=6,U1186="BAJO"),17,AND(Z1186=6,V1186&lt;&gt;0),6,AND(Z1186=7,P1186&lt;&gt;0),25,AND(Z1186=7,R1186&lt;&gt;0),23,AND(Z1186=7,U1186="ALTO"),16,AND(Z1186=7,U1186="BAJO"),11,AND(Z1186=7,V1186&lt;&gt;0),7,AND(Z1186=8,P1186&lt;&gt;0),25,AND(Z1186=8,R1186&lt;&gt;0),21,AND(Z1186=8,U1186="ALTO"),16,AND(Z1186=8,U1186="BAJO"),12,AND(Z1186=8,V1186&lt;&gt;0),8,AND(Z1186=9,P1186&lt;&gt;0),25,AND(Z1186=9,R1186&lt;&gt;0),21,AND(Z1186=9,U1186="ALTO"),20,AND(Z1186=9,U1186="BAJO"),17,AND(Z1186=9,V1186&lt;&gt;0),13,AND(Z1186=10,P1186&lt;&gt;0),25,AND(Z1186=10,R1186&lt;&gt;0),22,AND(Z1186=10,U1186="ALTO"),21,AND(Z1186=10,U1186="BAJO"),18,AND(Z1186=10,V1186&lt;&gt;0),18,AND(Z1186=11,P1186&lt;&gt;0),25,AND(Z1186=11,R1186&lt;&gt;0),23,AND(Z1186=11,U1186="ALTO"),20,AND(Z1186=11,U1186="BAJO"),16,AND(Z1186=11,V1186&lt;&gt;0),11,AND(Z1186=12,P1186&lt;&gt;0),25,AND(Z1186=12,R1186&lt;&gt;0),23,AND(Z1186=12,U1186="ALTO"),20,AND(Z1186=12,U1186="BAJO"),16,AND(Z1186=12,V1186&lt;&gt;0),12,AND(Z1186=13,P1186&lt;&gt;0),25,AND(Z1186=13,R1186&lt;&gt;0),21,AND(Z1186=13,U1186="ALTO"),20,AND(Z1186=13,U1186="BAJO"),17,AND(Z1186=13,V1186&lt;&gt;0),17,AND(Z1186=14,P1186&lt;&gt;0),25,AND(Z1186=14,R1186&lt;&gt;0),24,AND(Z1186=14,U1186="ALTO"),23,AND(Z1186=14,U1186="BAJO"),21,AND(Z1186=14,V1186&lt;&gt;0),18,AND(Z1186=15,P1186&lt;&gt;0),25,AND(Z1186=15,R1186&lt;&gt;0),24,AND(Z1186=15,U1186="ALTO"),22,AND(Z1186=15,U1186="BAJO"),19,AND(Z1186=15,V1186&lt;&gt;0),19,AND(Z1186=16,P1186&lt;&gt;0),25,AND(Z1186=16,R1186&lt;&gt;0),23,AND(Z1186=16,U1186="ALTO"),23,AND(Z1186=16,U1186="BAJO"),23,AND(Z1186=16,V1186&lt;&gt;0),20,AND(Z1186=17,P1186&lt;&gt;0),25,AND(Z1186=17,R1186&lt;&gt;0),24,AND(Z1186=17,U1186="ALTO"),23,AND(Z1186=17,U1186="BAJO"),21,AND(Z1186=17,V1186&lt;&gt;0),20,AND(Z1186=18,P1186&lt;&gt;0),25,AND(Z1186=18,R1186&lt;&gt;0),24,AND(Z1186=18,U1186="ALTO"),23,AND(Z1186=18,U1186="BAJO"),22,AND(Z1186=18,V1186&lt;&gt;0),21,AND(Z1186=19,P1186&lt;&gt;0),25,AND(Z1186=19,R1186&lt;&gt;0),25,AND(Z1186=19,U1186="ALTO"),24,AND(Z1186=19,U1186="BAJO"),22,AND(Z1186=19,V1186&lt;&gt;0),22,AND(Z1186&lt;&gt;0,X1186&lt;&gt;0),Z1186,TRUE,"FALSO")</f>
        <v>FALSO</v>
      </c>
      <c r="AC1186" s="222"/>
      <c r="AD1186" s="222"/>
      <c r="AE1186" s="36"/>
      <c r="AF1186" s="37"/>
      <c r="AG1186" s="37"/>
      <c r="AH1186" s="25"/>
      <c r="AI1186" s="25"/>
      <c r="AJ1186" s="25"/>
      <c r="AK1186" s="25"/>
      <c r="AL1186" s="25"/>
      <c r="AM1186" s="25"/>
      <c r="AN1186" s="25"/>
      <c r="AO1186" s="35"/>
      <c r="AP1186" s="25"/>
      <c r="AQ1186" s="35"/>
      <c r="AR1186" s="25"/>
      <c r="AS1186" s="35"/>
      <c r="AT1186" s="25"/>
      <c r="AU1186" s="35"/>
      <c r="AV1186" s="25"/>
      <c r="AW1186" s="35"/>
      <c r="AX1186" s="25"/>
    </row>
    <row r="1187" spans="1:50" ht="26.25">
      <c r="A1187" s="285"/>
      <c r="B1187" s="381"/>
      <c r="C1187" s="379"/>
      <c r="D1187" s="378"/>
      <c r="E1187" s="252"/>
      <c r="F1187" s="253"/>
      <c r="G1187" s="225"/>
      <c r="H1187" s="227"/>
      <c r="I1187" s="254"/>
      <c r="J1187" s="255" t="e">
        <f>+VLOOKUP(I1187,Peligros_Aspectos!A:D,4,0)</f>
        <v>#N/A</v>
      </c>
      <c r="K1187" s="256" t="e">
        <f>+VLOOKUP(I1187,Peligros_Aspectos!A:D,2,0)</f>
        <v>#N/A</v>
      </c>
      <c r="L1187" s="257" t="e">
        <f>+VLOOKUP(I1187,Peligros_Aspectos!A:C,3,0)</f>
        <v>#N/A</v>
      </c>
      <c r="M1187" s="232"/>
      <c r="N1187" s="258"/>
      <c r="O1187" s="245" t="str">
        <f t="shared" si="93"/>
        <v/>
      </c>
      <c r="P1187" s="260"/>
      <c r="Q1187" s="260"/>
      <c r="R1187" s="260"/>
      <c r="S1187" s="260"/>
      <c r="T1187" s="260"/>
      <c r="U1187" s="258"/>
      <c r="V1187" s="264"/>
      <c r="W1187" s="264"/>
      <c r="X1187" s="260"/>
      <c r="Y1187" s="266"/>
      <c r="Z1187" s="245" t="str">
        <f t="shared" si="95"/>
        <v/>
      </c>
      <c r="AA1187" s="267"/>
      <c r="AB1187" s="245" t="str">
        <f t="array" ref="AB1187">_xlfn.IFS(AND(Z1187=1,P1187&lt;&gt;0),25,AND(Z1187=1,R1187&lt;&gt;0),21,AND(Z1187=1,U1187="ALTO"),16,AND(Z1187=1,U1187="BAJO"),11,AND(Z1187=1,V1187&lt;&gt;0),2,AND(Z1187=2,P1187&lt;&gt;0),25,AND(Z1187=2,R1187&lt;&gt;0),21,AND(Z1187=2,U1187="ALTO"),16,AND(Z1187=2,U1187="BAJO"),11,AND(Z1187=2,V1187&lt;&gt;0),4,AND(Z1187=3,P1187&lt;&gt;0),25,AND(Z1187=3,R1187&lt;&gt;0),21,AND(Z1187=3,U1187="ALTO"),16,AND(Z1187=3,U1187="BAJO"),12,AND(Z1187=3,V1187&lt;&gt;0),5,AND(Z1187=4,P1187&lt;&gt;0),25,AND(Z1187=4,R1187&lt;&gt;0),13,AND(Z1187=4,U1187="ALTO"),16,AND(Z1187=4,U1187="BAJO"),14,AND(Z1187=4,V1187&lt;&gt;0),7,AND(Z1187=5,P1187&lt;&gt;0),25,AND(Z1187=5,R1187&lt;&gt;0),21,AND(Z1187=5,U1187="ALTO"),16,AND(Z1187=5,U1187="BAJO"),12,AND(Z1187=5,V1187&lt;&gt;0),8,AND(Z1187=6,P1187&lt;&gt;0),25,AND(Z1187=6,R1187&lt;&gt;0),21,AND(Z1187=6,U1187="ALTO"),20,AND(Z1187=6,U1187="BAJO"),17,AND(Z1187=6,V1187&lt;&gt;0),6,AND(Z1187=7,P1187&lt;&gt;0),25,AND(Z1187=7,R1187&lt;&gt;0),23,AND(Z1187=7,U1187="ALTO"),16,AND(Z1187=7,U1187="BAJO"),11,AND(Z1187=7,V1187&lt;&gt;0),7,AND(Z1187=8,P1187&lt;&gt;0),25,AND(Z1187=8,R1187&lt;&gt;0),21,AND(Z1187=8,U1187="ALTO"),16,AND(Z1187=8,U1187="BAJO"),12,AND(Z1187=8,V1187&lt;&gt;0),8,AND(Z1187=9,P1187&lt;&gt;0),25,AND(Z1187=9,R1187&lt;&gt;0),21,AND(Z1187=9,U1187="ALTO"),20,AND(Z1187=9,U1187="BAJO"),17,AND(Z1187=9,V1187&lt;&gt;0),13,AND(Z1187=10,P1187&lt;&gt;0),25,AND(Z1187=10,R1187&lt;&gt;0),22,AND(Z1187=10,U1187="ALTO"),21,AND(Z1187=10,U1187="BAJO"),18,AND(Z1187=10,V1187&lt;&gt;0),18,AND(Z1187=11,P1187&lt;&gt;0),25,AND(Z1187=11,R1187&lt;&gt;0),23,AND(Z1187=11,U1187="ALTO"),20,AND(Z1187=11,U1187="BAJO"),16,AND(Z1187=11,V1187&lt;&gt;0),11,AND(Z1187=12,P1187&lt;&gt;0),25,AND(Z1187=12,R1187&lt;&gt;0),23,AND(Z1187=12,U1187="ALTO"),20,AND(Z1187=12,U1187="BAJO"),16,AND(Z1187=12,V1187&lt;&gt;0),12,AND(Z1187=13,P1187&lt;&gt;0),25,AND(Z1187=13,R1187&lt;&gt;0),21,AND(Z1187=13,U1187="ALTO"),20,AND(Z1187=13,U1187="BAJO"),17,AND(Z1187=13,V1187&lt;&gt;0),17,AND(Z1187=14,P1187&lt;&gt;0),25,AND(Z1187=14,R1187&lt;&gt;0),24,AND(Z1187=14,U1187="ALTO"),23,AND(Z1187=14,U1187="BAJO"),21,AND(Z1187=14,V1187&lt;&gt;0),18,AND(Z1187=15,P1187&lt;&gt;0),25,AND(Z1187=15,R1187&lt;&gt;0),24,AND(Z1187=15,U1187="ALTO"),22,AND(Z1187=15,U1187="BAJO"),19,AND(Z1187=15,V1187&lt;&gt;0),19,AND(Z1187=16,P1187&lt;&gt;0),25,AND(Z1187=16,R1187&lt;&gt;0),23,AND(Z1187=16,U1187="ALTO"),23,AND(Z1187=16,U1187="BAJO"),23,AND(Z1187=16,V1187&lt;&gt;0),20,AND(Z1187=17,P1187&lt;&gt;0),25,AND(Z1187=17,R1187&lt;&gt;0),24,AND(Z1187=17,U1187="ALTO"),23,AND(Z1187=17,U1187="BAJO"),21,AND(Z1187=17,V1187&lt;&gt;0),20,AND(Z1187=18,P1187&lt;&gt;0),25,AND(Z1187=18,R1187&lt;&gt;0),24,AND(Z1187=18,U1187="ALTO"),23,AND(Z1187=18,U1187="BAJO"),22,AND(Z1187=18,V1187&lt;&gt;0),21,AND(Z1187=19,P1187&lt;&gt;0),25,AND(Z1187=19,R1187&lt;&gt;0),25,AND(Z1187=19,U1187="ALTO"),24,AND(Z1187=19,U1187="BAJO"),22,AND(Z1187=19,V1187&lt;&gt;0),22,AND(Z1187&lt;&gt;0,X1187&lt;&gt;0),Z1187,TRUE,"FALSO")</f>
        <v>FALSO</v>
      </c>
      <c r="AC1187" s="222"/>
      <c r="AD1187" s="222"/>
      <c r="AE1187" s="36"/>
      <c r="AF1187" s="37"/>
      <c r="AG1187" s="37"/>
      <c r="AH1187" s="25"/>
      <c r="AI1187" s="25"/>
      <c r="AJ1187" s="25"/>
      <c r="AK1187" s="25"/>
      <c r="AL1187" s="25"/>
      <c r="AM1187" s="25"/>
      <c r="AN1187" s="25"/>
      <c r="AO1187" s="35"/>
      <c r="AP1187" s="25"/>
      <c r="AQ1187" s="35"/>
      <c r="AR1187" s="25"/>
      <c r="AS1187" s="35"/>
      <c r="AT1187" s="25"/>
      <c r="AU1187" s="35"/>
      <c r="AV1187" s="25"/>
      <c r="AW1187" s="35"/>
      <c r="AX1187" s="25"/>
    </row>
    <row r="1188" spans="1:50" ht="26.25">
      <c r="A1188" s="285"/>
      <c r="B1188" s="381"/>
      <c r="C1188" s="379"/>
      <c r="D1188" s="378"/>
      <c r="E1188" s="252"/>
      <c r="F1188" s="253"/>
      <c r="G1188" s="225"/>
      <c r="H1188" s="227"/>
      <c r="I1188" s="254"/>
      <c r="J1188" s="255" t="e">
        <f>+VLOOKUP(I1188,Peligros_Aspectos!A:D,4,0)</f>
        <v>#N/A</v>
      </c>
      <c r="K1188" s="256" t="e">
        <f>+VLOOKUP(I1188,Peligros_Aspectos!A:D,2,0)</f>
        <v>#N/A</v>
      </c>
      <c r="L1188" s="257" t="e">
        <f>+VLOOKUP(I1188,Peligros_Aspectos!A:C,3,0)</f>
        <v>#N/A</v>
      </c>
      <c r="M1188" s="232"/>
      <c r="N1188" s="258"/>
      <c r="O1188" s="245" t="str">
        <f t="shared" si="93"/>
        <v/>
      </c>
      <c r="P1188" s="260"/>
      <c r="Q1188" s="260"/>
      <c r="R1188" s="260"/>
      <c r="S1188" s="260"/>
      <c r="T1188" s="260"/>
      <c r="U1188" s="258"/>
      <c r="V1188" s="264"/>
      <c r="W1188" s="264"/>
      <c r="X1188" s="260"/>
      <c r="Y1188" s="266"/>
      <c r="Z1188" s="245" t="str">
        <f t="shared" si="95"/>
        <v/>
      </c>
      <c r="AA1188" s="267"/>
      <c r="AB1188" s="245" t="str">
        <f t="array" ref="AB1188">_xlfn.IFS(AND(Z1188=1,P1188&lt;&gt;0),25,AND(Z1188=1,R1188&lt;&gt;0),21,AND(Z1188=1,U1188="ALTO"),16,AND(Z1188=1,U1188="BAJO"),11,AND(Z1188=1,V1188&lt;&gt;0),2,AND(Z1188=2,P1188&lt;&gt;0),25,AND(Z1188=2,R1188&lt;&gt;0),21,AND(Z1188=2,U1188="ALTO"),16,AND(Z1188=2,U1188="BAJO"),11,AND(Z1188=2,V1188&lt;&gt;0),4,AND(Z1188=3,P1188&lt;&gt;0),25,AND(Z1188=3,R1188&lt;&gt;0),21,AND(Z1188=3,U1188="ALTO"),16,AND(Z1188=3,U1188="BAJO"),12,AND(Z1188=3,V1188&lt;&gt;0),5,AND(Z1188=4,P1188&lt;&gt;0),25,AND(Z1188=4,R1188&lt;&gt;0),13,AND(Z1188=4,U1188="ALTO"),16,AND(Z1188=4,U1188="BAJO"),14,AND(Z1188=4,V1188&lt;&gt;0),7,AND(Z1188=5,P1188&lt;&gt;0),25,AND(Z1188=5,R1188&lt;&gt;0),21,AND(Z1188=5,U1188="ALTO"),16,AND(Z1188=5,U1188="BAJO"),12,AND(Z1188=5,V1188&lt;&gt;0),8,AND(Z1188=6,P1188&lt;&gt;0),25,AND(Z1188=6,R1188&lt;&gt;0),21,AND(Z1188=6,U1188="ALTO"),20,AND(Z1188=6,U1188="BAJO"),17,AND(Z1188=6,V1188&lt;&gt;0),6,AND(Z1188=7,P1188&lt;&gt;0),25,AND(Z1188=7,R1188&lt;&gt;0),23,AND(Z1188=7,U1188="ALTO"),16,AND(Z1188=7,U1188="BAJO"),11,AND(Z1188=7,V1188&lt;&gt;0),7,AND(Z1188=8,P1188&lt;&gt;0),25,AND(Z1188=8,R1188&lt;&gt;0),21,AND(Z1188=8,U1188="ALTO"),16,AND(Z1188=8,U1188="BAJO"),12,AND(Z1188=8,V1188&lt;&gt;0),8,AND(Z1188=9,P1188&lt;&gt;0),25,AND(Z1188=9,R1188&lt;&gt;0),21,AND(Z1188=9,U1188="ALTO"),20,AND(Z1188=9,U1188="BAJO"),17,AND(Z1188=9,V1188&lt;&gt;0),13,AND(Z1188=10,P1188&lt;&gt;0),25,AND(Z1188=10,R1188&lt;&gt;0),22,AND(Z1188=10,U1188="ALTO"),21,AND(Z1188=10,U1188="BAJO"),18,AND(Z1188=10,V1188&lt;&gt;0),18,AND(Z1188=11,P1188&lt;&gt;0),25,AND(Z1188=11,R1188&lt;&gt;0),23,AND(Z1188=11,U1188="ALTO"),20,AND(Z1188=11,U1188="BAJO"),16,AND(Z1188=11,V1188&lt;&gt;0),11,AND(Z1188=12,P1188&lt;&gt;0),25,AND(Z1188=12,R1188&lt;&gt;0),23,AND(Z1188=12,U1188="ALTO"),20,AND(Z1188=12,U1188="BAJO"),16,AND(Z1188=12,V1188&lt;&gt;0),12,AND(Z1188=13,P1188&lt;&gt;0),25,AND(Z1188=13,R1188&lt;&gt;0),21,AND(Z1188=13,U1188="ALTO"),20,AND(Z1188=13,U1188="BAJO"),17,AND(Z1188=13,V1188&lt;&gt;0),17,AND(Z1188=14,P1188&lt;&gt;0),25,AND(Z1188=14,R1188&lt;&gt;0),24,AND(Z1188=14,U1188="ALTO"),23,AND(Z1188=14,U1188="BAJO"),21,AND(Z1188=14,V1188&lt;&gt;0),18,AND(Z1188=15,P1188&lt;&gt;0),25,AND(Z1188=15,R1188&lt;&gt;0),24,AND(Z1188=15,U1188="ALTO"),22,AND(Z1188=15,U1188="BAJO"),19,AND(Z1188=15,V1188&lt;&gt;0),19,AND(Z1188=16,P1188&lt;&gt;0),25,AND(Z1188=16,R1188&lt;&gt;0),23,AND(Z1188=16,U1188="ALTO"),23,AND(Z1188=16,U1188="BAJO"),23,AND(Z1188=16,V1188&lt;&gt;0),20,AND(Z1188=17,P1188&lt;&gt;0),25,AND(Z1188=17,R1188&lt;&gt;0),24,AND(Z1188=17,U1188="ALTO"),23,AND(Z1188=17,U1188="BAJO"),21,AND(Z1188=17,V1188&lt;&gt;0),20,AND(Z1188=18,P1188&lt;&gt;0),25,AND(Z1188=18,R1188&lt;&gt;0),24,AND(Z1188=18,U1188="ALTO"),23,AND(Z1188=18,U1188="BAJO"),22,AND(Z1188=18,V1188&lt;&gt;0),21,AND(Z1188=19,P1188&lt;&gt;0),25,AND(Z1188=19,R1188&lt;&gt;0),25,AND(Z1188=19,U1188="ALTO"),24,AND(Z1188=19,U1188="BAJO"),22,AND(Z1188=19,V1188&lt;&gt;0),22,AND(Z1188&lt;&gt;0,X1188&lt;&gt;0),Z1188,TRUE,"FALSO")</f>
        <v>FALSO</v>
      </c>
      <c r="AC1188" s="222"/>
      <c r="AD1188" s="222"/>
      <c r="AE1188" s="36"/>
      <c r="AF1188" s="37"/>
      <c r="AG1188" s="37"/>
      <c r="AH1188" s="25"/>
      <c r="AI1188" s="25"/>
      <c r="AJ1188" s="25"/>
      <c r="AK1188" s="25"/>
      <c r="AL1188" s="25"/>
      <c r="AM1188" s="25"/>
      <c r="AN1188" s="25"/>
      <c r="AO1188" s="35"/>
      <c r="AP1188" s="25"/>
      <c r="AQ1188" s="35"/>
      <c r="AR1188" s="25"/>
      <c r="AS1188" s="35"/>
      <c r="AT1188" s="25"/>
      <c r="AU1188" s="35"/>
      <c r="AV1188" s="25"/>
      <c r="AW1188" s="35"/>
      <c r="AX1188" s="25"/>
    </row>
    <row r="1189" spans="1:50" ht="26.25">
      <c r="A1189" s="285"/>
      <c r="B1189" s="381"/>
      <c r="C1189" s="379"/>
      <c r="D1189" s="378"/>
      <c r="E1189" s="252"/>
      <c r="F1189" s="253"/>
      <c r="G1189" s="225"/>
      <c r="H1189" s="227"/>
      <c r="I1189" s="254"/>
      <c r="J1189" s="255" t="e">
        <f>+VLOOKUP(I1189,Peligros_Aspectos!A:D,4,0)</f>
        <v>#N/A</v>
      </c>
      <c r="K1189" s="256" t="e">
        <f>+VLOOKUP(I1189,Peligros_Aspectos!A:D,2,0)</f>
        <v>#N/A</v>
      </c>
      <c r="L1189" s="257" t="e">
        <f>+VLOOKUP(I1189,Peligros_Aspectos!A:C,3,0)</f>
        <v>#N/A</v>
      </c>
      <c r="M1189" s="232"/>
      <c r="N1189" s="258"/>
      <c r="O1189" s="245" t="str">
        <f t="shared" si="93"/>
        <v/>
      </c>
      <c r="P1189" s="260"/>
      <c r="Q1189" s="260"/>
      <c r="R1189" s="260"/>
      <c r="S1189" s="260"/>
      <c r="T1189" s="260"/>
      <c r="U1189" s="258"/>
      <c r="V1189" s="264"/>
      <c r="W1189" s="264"/>
      <c r="X1189" s="260"/>
      <c r="Y1189" s="266"/>
      <c r="Z1189" s="245" t="str">
        <f t="shared" si="95"/>
        <v/>
      </c>
      <c r="AA1189" s="267"/>
      <c r="AB1189" s="245" t="str">
        <f t="array" ref="AB1189">_xlfn.IFS(AND(Z1189=1,P1189&lt;&gt;0),25,AND(Z1189=1,R1189&lt;&gt;0),21,AND(Z1189=1,U1189="ALTO"),16,AND(Z1189=1,U1189="BAJO"),11,AND(Z1189=1,V1189&lt;&gt;0),2,AND(Z1189=2,P1189&lt;&gt;0),25,AND(Z1189=2,R1189&lt;&gt;0),21,AND(Z1189=2,U1189="ALTO"),16,AND(Z1189=2,U1189="BAJO"),11,AND(Z1189=2,V1189&lt;&gt;0),4,AND(Z1189=3,P1189&lt;&gt;0),25,AND(Z1189=3,R1189&lt;&gt;0),21,AND(Z1189=3,U1189="ALTO"),16,AND(Z1189=3,U1189="BAJO"),12,AND(Z1189=3,V1189&lt;&gt;0),5,AND(Z1189=4,P1189&lt;&gt;0),25,AND(Z1189=4,R1189&lt;&gt;0),13,AND(Z1189=4,U1189="ALTO"),16,AND(Z1189=4,U1189="BAJO"),14,AND(Z1189=4,V1189&lt;&gt;0),7,AND(Z1189=5,P1189&lt;&gt;0),25,AND(Z1189=5,R1189&lt;&gt;0),21,AND(Z1189=5,U1189="ALTO"),16,AND(Z1189=5,U1189="BAJO"),12,AND(Z1189=5,V1189&lt;&gt;0),8,AND(Z1189=6,P1189&lt;&gt;0),25,AND(Z1189=6,R1189&lt;&gt;0),21,AND(Z1189=6,U1189="ALTO"),20,AND(Z1189=6,U1189="BAJO"),17,AND(Z1189=6,V1189&lt;&gt;0),6,AND(Z1189=7,P1189&lt;&gt;0),25,AND(Z1189=7,R1189&lt;&gt;0),23,AND(Z1189=7,U1189="ALTO"),16,AND(Z1189=7,U1189="BAJO"),11,AND(Z1189=7,V1189&lt;&gt;0),7,AND(Z1189=8,P1189&lt;&gt;0),25,AND(Z1189=8,R1189&lt;&gt;0),21,AND(Z1189=8,U1189="ALTO"),16,AND(Z1189=8,U1189="BAJO"),12,AND(Z1189=8,V1189&lt;&gt;0),8,AND(Z1189=9,P1189&lt;&gt;0),25,AND(Z1189=9,R1189&lt;&gt;0),21,AND(Z1189=9,U1189="ALTO"),20,AND(Z1189=9,U1189="BAJO"),17,AND(Z1189=9,V1189&lt;&gt;0),13,AND(Z1189=10,P1189&lt;&gt;0),25,AND(Z1189=10,R1189&lt;&gt;0),22,AND(Z1189=10,U1189="ALTO"),21,AND(Z1189=10,U1189="BAJO"),18,AND(Z1189=10,V1189&lt;&gt;0),18,AND(Z1189=11,P1189&lt;&gt;0),25,AND(Z1189=11,R1189&lt;&gt;0),23,AND(Z1189=11,U1189="ALTO"),20,AND(Z1189=11,U1189="BAJO"),16,AND(Z1189=11,V1189&lt;&gt;0),11,AND(Z1189=12,P1189&lt;&gt;0),25,AND(Z1189=12,R1189&lt;&gt;0),23,AND(Z1189=12,U1189="ALTO"),20,AND(Z1189=12,U1189="BAJO"),16,AND(Z1189=12,V1189&lt;&gt;0),12,AND(Z1189=13,P1189&lt;&gt;0),25,AND(Z1189=13,R1189&lt;&gt;0),21,AND(Z1189=13,U1189="ALTO"),20,AND(Z1189=13,U1189="BAJO"),17,AND(Z1189=13,V1189&lt;&gt;0),17,AND(Z1189=14,P1189&lt;&gt;0),25,AND(Z1189=14,R1189&lt;&gt;0),24,AND(Z1189=14,U1189="ALTO"),23,AND(Z1189=14,U1189="BAJO"),21,AND(Z1189=14,V1189&lt;&gt;0),18,AND(Z1189=15,P1189&lt;&gt;0),25,AND(Z1189=15,R1189&lt;&gt;0),24,AND(Z1189=15,U1189="ALTO"),22,AND(Z1189=15,U1189="BAJO"),19,AND(Z1189=15,V1189&lt;&gt;0),19,AND(Z1189=16,P1189&lt;&gt;0),25,AND(Z1189=16,R1189&lt;&gt;0),23,AND(Z1189=16,U1189="ALTO"),23,AND(Z1189=16,U1189="BAJO"),23,AND(Z1189=16,V1189&lt;&gt;0),20,AND(Z1189=17,P1189&lt;&gt;0),25,AND(Z1189=17,R1189&lt;&gt;0),24,AND(Z1189=17,U1189="ALTO"),23,AND(Z1189=17,U1189="BAJO"),21,AND(Z1189=17,V1189&lt;&gt;0),20,AND(Z1189=18,P1189&lt;&gt;0),25,AND(Z1189=18,R1189&lt;&gt;0),24,AND(Z1189=18,U1189="ALTO"),23,AND(Z1189=18,U1189="BAJO"),22,AND(Z1189=18,V1189&lt;&gt;0),21,AND(Z1189=19,P1189&lt;&gt;0),25,AND(Z1189=19,R1189&lt;&gt;0),25,AND(Z1189=19,U1189="ALTO"),24,AND(Z1189=19,U1189="BAJO"),22,AND(Z1189=19,V1189&lt;&gt;0),22,AND(Z1189&lt;&gt;0,X1189&lt;&gt;0),Z1189,TRUE,"FALSO")</f>
        <v>FALSO</v>
      </c>
      <c r="AC1189" s="222"/>
      <c r="AD1189" s="222"/>
      <c r="AE1189" s="36"/>
      <c r="AF1189" s="37"/>
      <c r="AG1189" s="37"/>
      <c r="AH1189" s="25"/>
      <c r="AI1189" s="25"/>
      <c r="AJ1189" s="25"/>
      <c r="AK1189" s="25"/>
      <c r="AL1189" s="25"/>
      <c r="AM1189" s="25"/>
      <c r="AN1189" s="25"/>
      <c r="AO1189" s="35"/>
      <c r="AP1189" s="25"/>
      <c r="AQ1189" s="35"/>
      <c r="AR1189" s="25"/>
      <c r="AS1189" s="35"/>
      <c r="AT1189" s="25"/>
      <c r="AU1189" s="35"/>
      <c r="AV1189" s="25"/>
      <c r="AW1189" s="35"/>
      <c r="AX1189" s="25"/>
    </row>
    <row r="1190" spans="1:50" ht="26.25">
      <c r="A1190" s="285"/>
      <c r="B1190" s="381"/>
      <c r="C1190" s="379"/>
      <c r="D1190" s="378"/>
      <c r="E1190" s="252"/>
      <c r="F1190" s="253"/>
      <c r="G1190" s="225"/>
      <c r="H1190" s="227"/>
      <c r="I1190" s="254"/>
      <c r="J1190" s="255" t="e">
        <f>+VLOOKUP(I1190,Peligros_Aspectos!A:D,4,0)</f>
        <v>#N/A</v>
      </c>
      <c r="K1190" s="256" t="e">
        <f>+VLOOKUP(I1190,Peligros_Aspectos!A:D,2,0)</f>
        <v>#N/A</v>
      </c>
      <c r="L1190" s="257" t="e">
        <f>+VLOOKUP(I1190,Peligros_Aspectos!A:C,3,0)</f>
        <v>#N/A</v>
      </c>
      <c r="M1190" s="232"/>
      <c r="N1190" s="258"/>
      <c r="O1190" s="245" t="str">
        <f t="shared" si="93"/>
        <v/>
      </c>
      <c r="P1190" s="260"/>
      <c r="Q1190" s="260"/>
      <c r="R1190" s="260"/>
      <c r="S1190" s="260"/>
      <c r="T1190" s="264"/>
      <c r="U1190" s="258"/>
      <c r="V1190" s="264"/>
      <c r="W1190" s="264"/>
      <c r="X1190" s="260"/>
      <c r="Y1190" s="266"/>
      <c r="Z1190" s="245" t="str">
        <f t="shared" si="95"/>
        <v/>
      </c>
      <c r="AA1190" s="267"/>
      <c r="AB1190" s="245" t="str">
        <f t="array" ref="AB1190">_xlfn.IFS(AND(Z1190=1,P1190&lt;&gt;0),25,AND(Z1190=1,R1190&lt;&gt;0),21,AND(Z1190=1,U1190="ALTO"),16,AND(Z1190=1,U1190="BAJO"),11,AND(Z1190=1,V1190&lt;&gt;0),2,AND(Z1190=2,P1190&lt;&gt;0),25,AND(Z1190=2,R1190&lt;&gt;0),21,AND(Z1190=2,U1190="ALTO"),16,AND(Z1190=2,U1190="BAJO"),11,AND(Z1190=2,V1190&lt;&gt;0),4,AND(Z1190=3,P1190&lt;&gt;0),25,AND(Z1190=3,R1190&lt;&gt;0),21,AND(Z1190=3,U1190="ALTO"),16,AND(Z1190=3,U1190="BAJO"),12,AND(Z1190=3,V1190&lt;&gt;0),5,AND(Z1190=4,P1190&lt;&gt;0),25,AND(Z1190=4,R1190&lt;&gt;0),13,AND(Z1190=4,U1190="ALTO"),16,AND(Z1190=4,U1190="BAJO"),14,AND(Z1190=4,V1190&lt;&gt;0),7,AND(Z1190=5,P1190&lt;&gt;0),25,AND(Z1190=5,R1190&lt;&gt;0),21,AND(Z1190=5,U1190="ALTO"),16,AND(Z1190=5,U1190="BAJO"),12,AND(Z1190=5,V1190&lt;&gt;0),8,AND(Z1190=6,P1190&lt;&gt;0),25,AND(Z1190=6,R1190&lt;&gt;0),21,AND(Z1190=6,U1190="ALTO"),20,AND(Z1190=6,U1190="BAJO"),17,AND(Z1190=6,V1190&lt;&gt;0),6,AND(Z1190=7,P1190&lt;&gt;0),25,AND(Z1190=7,R1190&lt;&gt;0),23,AND(Z1190=7,U1190="ALTO"),16,AND(Z1190=7,U1190="BAJO"),11,AND(Z1190=7,V1190&lt;&gt;0),7,AND(Z1190=8,P1190&lt;&gt;0),25,AND(Z1190=8,R1190&lt;&gt;0),21,AND(Z1190=8,U1190="ALTO"),16,AND(Z1190=8,U1190="BAJO"),12,AND(Z1190=8,V1190&lt;&gt;0),8,AND(Z1190=9,P1190&lt;&gt;0),25,AND(Z1190=9,R1190&lt;&gt;0),21,AND(Z1190=9,U1190="ALTO"),20,AND(Z1190=9,U1190="BAJO"),17,AND(Z1190=9,V1190&lt;&gt;0),13,AND(Z1190=10,P1190&lt;&gt;0),25,AND(Z1190=10,R1190&lt;&gt;0),22,AND(Z1190=10,U1190="ALTO"),21,AND(Z1190=10,U1190="BAJO"),18,AND(Z1190=10,V1190&lt;&gt;0),18,AND(Z1190=11,P1190&lt;&gt;0),25,AND(Z1190=11,R1190&lt;&gt;0),23,AND(Z1190=11,U1190="ALTO"),20,AND(Z1190=11,U1190="BAJO"),16,AND(Z1190=11,V1190&lt;&gt;0),11,AND(Z1190=12,P1190&lt;&gt;0),25,AND(Z1190=12,R1190&lt;&gt;0),23,AND(Z1190=12,U1190="ALTO"),20,AND(Z1190=12,U1190="BAJO"),16,AND(Z1190=12,V1190&lt;&gt;0),12,AND(Z1190=13,P1190&lt;&gt;0),25,AND(Z1190=13,R1190&lt;&gt;0),21,AND(Z1190=13,U1190="ALTO"),20,AND(Z1190=13,U1190="BAJO"),17,AND(Z1190=13,V1190&lt;&gt;0),17,AND(Z1190=14,P1190&lt;&gt;0),25,AND(Z1190=14,R1190&lt;&gt;0),24,AND(Z1190=14,U1190="ALTO"),23,AND(Z1190=14,U1190="BAJO"),21,AND(Z1190=14,V1190&lt;&gt;0),18,AND(Z1190=15,P1190&lt;&gt;0),25,AND(Z1190=15,R1190&lt;&gt;0),24,AND(Z1190=15,U1190="ALTO"),22,AND(Z1190=15,U1190="BAJO"),19,AND(Z1190=15,V1190&lt;&gt;0),19,AND(Z1190=16,P1190&lt;&gt;0),25,AND(Z1190=16,R1190&lt;&gt;0),23,AND(Z1190=16,U1190="ALTO"),23,AND(Z1190=16,U1190="BAJO"),23,AND(Z1190=16,V1190&lt;&gt;0),20,AND(Z1190=17,P1190&lt;&gt;0),25,AND(Z1190=17,R1190&lt;&gt;0),24,AND(Z1190=17,U1190="ALTO"),23,AND(Z1190=17,U1190="BAJO"),21,AND(Z1190=17,V1190&lt;&gt;0),20,AND(Z1190=18,P1190&lt;&gt;0),25,AND(Z1190=18,R1190&lt;&gt;0),24,AND(Z1190=18,U1190="ALTO"),23,AND(Z1190=18,U1190="BAJO"),22,AND(Z1190=18,V1190&lt;&gt;0),21,AND(Z1190=19,P1190&lt;&gt;0),25,AND(Z1190=19,R1190&lt;&gt;0),25,AND(Z1190=19,U1190="ALTO"),24,AND(Z1190=19,U1190="BAJO"),22,AND(Z1190=19,V1190&lt;&gt;0),22,AND(Z1190&lt;&gt;0,X1190&lt;&gt;0),Z1190,TRUE,"FALSO")</f>
        <v>FALSO</v>
      </c>
      <c r="AC1190" s="222"/>
      <c r="AD1190" s="222"/>
      <c r="AE1190" s="36"/>
      <c r="AF1190" s="37"/>
      <c r="AG1190" s="37"/>
      <c r="AH1190" s="25"/>
      <c r="AI1190" s="25"/>
      <c r="AJ1190" s="25"/>
      <c r="AK1190" s="25"/>
      <c r="AL1190" s="25"/>
      <c r="AM1190" s="25"/>
      <c r="AN1190" s="25"/>
      <c r="AO1190" s="35"/>
      <c r="AP1190" s="25"/>
      <c r="AQ1190" s="35"/>
      <c r="AR1190" s="25"/>
      <c r="AS1190" s="35"/>
      <c r="AT1190" s="25"/>
      <c r="AU1190" s="35"/>
      <c r="AV1190" s="25"/>
      <c r="AW1190" s="35"/>
      <c r="AX1190" s="25"/>
    </row>
    <row r="1191" spans="1:50" ht="26.25">
      <c r="A1191" s="285"/>
      <c r="B1191" s="381"/>
      <c r="C1191" s="379"/>
      <c r="D1191" s="378"/>
      <c r="E1191" s="252"/>
      <c r="F1191" s="253"/>
      <c r="G1191" s="225"/>
      <c r="H1191" s="227"/>
      <c r="I1191" s="254"/>
      <c r="J1191" s="255" t="e">
        <f>+VLOOKUP(I1191,Peligros_Aspectos!A:D,4,0)</f>
        <v>#N/A</v>
      </c>
      <c r="K1191" s="256" t="e">
        <f>+VLOOKUP(I1191,Peligros_Aspectos!A:D,2,0)</f>
        <v>#N/A</v>
      </c>
      <c r="L1191" s="257" t="e">
        <f>+VLOOKUP(I1191,Peligros_Aspectos!A:C,3,0)</f>
        <v>#N/A</v>
      </c>
      <c r="M1191" s="232"/>
      <c r="N1191" s="258"/>
      <c r="O1191" s="245" t="str">
        <f t="shared" si="93"/>
        <v/>
      </c>
      <c r="P1191" s="260"/>
      <c r="Q1191" s="260"/>
      <c r="R1191" s="260"/>
      <c r="S1191" s="260"/>
      <c r="T1191" s="260"/>
      <c r="U1191" s="258"/>
      <c r="V1191" s="264"/>
      <c r="W1191" s="264"/>
      <c r="X1191" s="260"/>
      <c r="Y1191" s="266"/>
      <c r="Z1191" s="245" t="str">
        <f t="shared" si="95"/>
        <v/>
      </c>
      <c r="AA1191" s="267"/>
      <c r="AB1191" s="245" t="str">
        <f t="array" ref="AB1191">_xlfn.IFS(AND(Z1191=1,P1191&lt;&gt;0),25,AND(Z1191=1,R1191&lt;&gt;0),21,AND(Z1191=1,U1191="ALTO"),16,AND(Z1191=1,U1191="BAJO"),11,AND(Z1191=1,V1191&lt;&gt;0),2,AND(Z1191=2,P1191&lt;&gt;0),25,AND(Z1191=2,R1191&lt;&gt;0),21,AND(Z1191=2,U1191="ALTO"),16,AND(Z1191=2,U1191="BAJO"),11,AND(Z1191=2,V1191&lt;&gt;0),4,AND(Z1191=3,P1191&lt;&gt;0),25,AND(Z1191=3,R1191&lt;&gt;0),21,AND(Z1191=3,U1191="ALTO"),16,AND(Z1191=3,U1191="BAJO"),12,AND(Z1191=3,V1191&lt;&gt;0),5,AND(Z1191=4,P1191&lt;&gt;0),25,AND(Z1191=4,R1191&lt;&gt;0),13,AND(Z1191=4,U1191="ALTO"),16,AND(Z1191=4,U1191="BAJO"),14,AND(Z1191=4,V1191&lt;&gt;0),7,AND(Z1191=5,P1191&lt;&gt;0),25,AND(Z1191=5,R1191&lt;&gt;0),21,AND(Z1191=5,U1191="ALTO"),16,AND(Z1191=5,U1191="BAJO"),12,AND(Z1191=5,V1191&lt;&gt;0),8,AND(Z1191=6,P1191&lt;&gt;0),25,AND(Z1191=6,R1191&lt;&gt;0),21,AND(Z1191=6,U1191="ALTO"),20,AND(Z1191=6,U1191="BAJO"),17,AND(Z1191=6,V1191&lt;&gt;0),6,AND(Z1191=7,P1191&lt;&gt;0),25,AND(Z1191=7,R1191&lt;&gt;0),23,AND(Z1191=7,U1191="ALTO"),16,AND(Z1191=7,U1191="BAJO"),11,AND(Z1191=7,V1191&lt;&gt;0),7,AND(Z1191=8,P1191&lt;&gt;0),25,AND(Z1191=8,R1191&lt;&gt;0),21,AND(Z1191=8,U1191="ALTO"),16,AND(Z1191=8,U1191="BAJO"),12,AND(Z1191=8,V1191&lt;&gt;0),8,AND(Z1191=9,P1191&lt;&gt;0),25,AND(Z1191=9,R1191&lt;&gt;0),21,AND(Z1191=9,U1191="ALTO"),20,AND(Z1191=9,U1191="BAJO"),17,AND(Z1191=9,V1191&lt;&gt;0),13,AND(Z1191=10,P1191&lt;&gt;0),25,AND(Z1191=10,R1191&lt;&gt;0),22,AND(Z1191=10,U1191="ALTO"),21,AND(Z1191=10,U1191="BAJO"),18,AND(Z1191=10,V1191&lt;&gt;0),18,AND(Z1191=11,P1191&lt;&gt;0),25,AND(Z1191=11,R1191&lt;&gt;0),23,AND(Z1191=11,U1191="ALTO"),20,AND(Z1191=11,U1191="BAJO"),16,AND(Z1191=11,V1191&lt;&gt;0),11,AND(Z1191=12,P1191&lt;&gt;0),25,AND(Z1191=12,R1191&lt;&gt;0),23,AND(Z1191=12,U1191="ALTO"),20,AND(Z1191=12,U1191="BAJO"),16,AND(Z1191=12,V1191&lt;&gt;0),12,AND(Z1191=13,P1191&lt;&gt;0),25,AND(Z1191=13,R1191&lt;&gt;0),21,AND(Z1191=13,U1191="ALTO"),20,AND(Z1191=13,U1191="BAJO"),17,AND(Z1191=13,V1191&lt;&gt;0),17,AND(Z1191=14,P1191&lt;&gt;0),25,AND(Z1191=14,R1191&lt;&gt;0),24,AND(Z1191=14,U1191="ALTO"),23,AND(Z1191=14,U1191="BAJO"),21,AND(Z1191=14,V1191&lt;&gt;0),18,AND(Z1191=15,P1191&lt;&gt;0),25,AND(Z1191=15,R1191&lt;&gt;0),24,AND(Z1191=15,U1191="ALTO"),22,AND(Z1191=15,U1191="BAJO"),19,AND(Z1191=15,V1191&lt;&gt;0),19,AND(Z1191=16,P1191&lt;&gt;0),25,AND(Z1191=16,R1191&lt;&gt;0),23,AND(Z1191=16,U1191="ALTO"),23,AND(Z1191=16,U1191="BAJO"),23,AND(Z1191=16,V1191&lt;&gt;0),20,AND(Z1191=17,P1191&lt;&gt;0),25,AND(Z1191=17,R1191&lt;&gt;0),24,AND(Z1191=17,U1191="ALTO"),23,AND(Z1191=17,U1191="BAJO"),21,AND(Z1191=17,V1191&lt;&gt;0),20,AND(Z1191=18,P1191&lt;&gt;0),25,AND(Z1191=18,R1191&lt;&gt;0),24,AND(Z1191=18,U1191="ALTO"),23,AND(Z1191=18,U1191="BAJO"),22,AND(Z1191=18,V1191&lt;&gt;0),21,AND(Z1191=19,P1191&lt;&gt;0),25,AND(Z1191=19,R1191&lt;&gt;0),25,AND(Z1191=19,U1191="ALTO"),24,AND(Z1191=19,U1191="BAJO"),22,AND(Z1191=19,V1191&lt;&gt;0),22,AND(Z1191&lt;&gt;0,X1191&lt;&gt;0),Z1191,TRUE,"FALSO")</f>
        <v>FALSO</v>
      </c>
      <c r="AC1191" s="222"/>
      <c r="AD1191" s="222"/>
      <c r="AE1191" s="36"/>
      <c r="AF1191" s="37"/>
      <c r="AG1191" s="37"/>
      <c r="AH1191" s="25"/>
      <c r="AI1191" s="25"/>
      <c r="AJ1191" s="25"/>
      <c r="AK1191" s="25"/>
      <c r="AL1191" s="25"/>
      <c r="AM1191" s="25"/>
      <c r="AN1191" s="25"/>
      <c r="AO1191" s="35"/>
      <c r="AP1191" s="25"/>
      <c r="AQ1191" s="35"/>
      <c r="AR1191" s="25"/>
      <c r="AS1191" s="35"/>
      <c r="AT1191" s="25"/>
      <c r="AU1191" s="35"/>
      <c r="AV1191" s="25"/>
      <c r="AW1191" s="35"/>
      <c r="AX1191" s="25"/>
    </row>
    <row r="1192" spans="1:50" ht="26.25">
      <c r="A1192" s="285"/>
      <c r="B1192" s="381"/>
      <c r="C1192" s="379"/>
      <c r="D1192" s="378"/>
      <c r="E1192" s="252"/>
      <c r="F1192" s="253"/>
      <c r="G1192" s="225"/>
      <c r="H1192" s="227"/>
      <c r="I1192" s="254"/>
      <c r="J1192" s="255" t="e">
        <f>+VLOOKUP(I1192,Peligros_Aspectos!A:D,4,0)</f>
        <v>#N/A</v>
      </c>
      <c r="K1192" s="256" t="e">
        <f>+VLOOKUP(I1192,Peligros_Aspectos!A:D,2,0)</f>
        <v>#N/A</v>
      </c>
      <c r="L1192" s="257" t="e">
        <f>+VLOOKUP(I1192,Peligros_Aspectos!A:C,3,0)</f>
        <v>#N/A</v>
      </c>
      <c r="M1192" s="232"/>
      <c r="N1192" s="258"/>
      <c r="O1192" s="245" t="str">
        <f t="shared" si="93"/>
        <v/>
      </c>
      <c r="P1192" s="260"/>
      <c r="Q1192" s="260"/>
      <c r="R1192" s="260"/>
      <c r="S1192" s="260"/>
      <c r="T1192" s="260"/>
      <c r="U1192" s="258"/>
      <c r="V1192" s="264"/>
      <c r="W1192" s="264"/>
      <c r="X1192" s="260"/>
      <c r="Y1192" s="266"/>
      <c r="Z1192" s="245" t="str">
        <f t="shared" si="95"/>
        <v/>
      </c>
      <c r="AA1192" s="267"/>
      <c r="AB1192" s="245" t="str">
        <f t="array" ref="AB1192">_xlfn.IFS(AND(Z1192=1,P1192&lt;&gt;0),25,AND(Z1192=1,R1192&lt;&gt;0),21,AND(Z1192=1,U1192="ALTO"),16,AND(Z1192=1,U1192="BAJO"),11,AND(Z1192=1,V1192&lt;&gt;0),2,AND(Z1192=2,P1192&lt;&gt;0),25,AND(Z1192=2,R1192&lt;&gt;0),21,AND(Z1192=2,U1192="ALTO"),16,AND(Z1192=2,U1192="BAJO"),11,AND(Z1192=2,V1192&lt;&gt;0),4,AND(Z1192=3,P1192&lt;&gt;0),25,AND(Z1192=3,R1192&lt;&gt;0),21,AND(Z1192=3,U1192="ALTO"),16,AND(Z1192=3,U1192="BAJO"),12,AND(Z1192=3,V1192&lt;&gt;0),5,AND(Z1192=4,P1192&lt;&gt;0),25,AND(Z1192=4,R1192&lt;&gt;0),13,AND(Z1192=4,U1192="ALTO"),16,AND(Z1192=4,U1192="BAJO"),14,AND(Z1192=4,V1192&lt;&gt;0),7,AND(Z1192=5,P1192&lt;&gt;0),25,AND(Z1192=5,R1192&lt;&gt;0),21,AND(Z1192=5,U1192="ALTO"),16,AND(Z1192=5,U1192="BAJO"),12,AND(Z1192=5,V1192&lt;&gt;0),8,AND(Z1192=6,P1192&lt;&gt;0),25,AND(Z1192=6,R1192&lt;&gt;0),21,AND(Z1192=6,U1192="ALTO"),20,AND(Z1192=6,U1192="BAJO"),17,AND(Z1192=6,V1192&lt;&gt;0),6,AND(Z1192=7,P1192&lt;&gt;0),25,AND(Z1192=7,R1192&lt;&gt;0),23,AND(Z1192=7,U1192="ALTO"),16,AND(Z1192=7,U1192="BAJO"),11,AND(Z1192=7,V1192&lt;&gt;0),7,AND(Z1192=8,P1192&lt;&gt;0),25,AND(Z1192=8,R1192&lt;&gt;0),21,AND(Z1192=8,U1192="ALTO"),16,AND(Z1192=8,U1192="BAJO"),12,AND(Z1192=8,V1192&lt;&gt;0),8,AND(Z1192=9,P1192&lt;&gt;0),25,AND(Z1192=9,R1192&lt;&gt;0),21,AND(Z1192=9,U1192="ALTO"),20,AND(Z1192=9,U1192="BAJO"),17,AND(Z1192=9,V1192&lt;&gt;0),13,AND(Z1192=10,P1192&lt;&gt;0),25,AND(Z1192=10,R1192&lt;&gt;0),22,AND(Z1192=10,U1192="ALTO"),21,AND(Z1192=10,U1192="BAJO"),18,AND(Z1192=10,V1192&lt;&gt;0),18,AND(Z1192=11,P1192&lt;&gt;0),25,AND(Z1192=11,R1192&lt;&gt;0),23,AND(Z1192=11,U1192="ALTO"),20,AND(Z1192=11,U1192="BAJO"),16,AND(Z1192=11,V1192&lt;&gt;0),11,AND(Z1192=12,P1192&lt;&gt;0),25,AND(Z1192=12,R1192&lt;&gt;0),23,AND(Z1192=12,U1192="ALTO"),20,AND(Z1192=12,U1192="BAJO"),16,AND(Z1192=12,V1192&lt;&gt;0),12,AND(Z1192=13,P1192&lt;&gt;0),25,AND(Z1192=13,R1192&lt;&gt;0),21,AND(Z1192=13,U1192="ALTO"),20,AND(Z1192=13,U1192="BAJO"),17,AND(Z1192=13,V1192&lt;&gt;0),17,AND(Z1192=14,P1192&lt;&gt;0),25,AND(Z1192=14,R1192&lt;&gt;0),24,AND(Z1192=14,U1192="ALTO"),23,AND(Z1192=14,U1192="BAJO"),21,AND(Z1192=14,V1192&lt;&gt;0),18,AND(Z1192=15,P1192&lt;&gt;0),25,AND(Z1192=15,R1192&lt;&gt;0),24,AND(Z1192=15,U1192="ALTO"),22,AND(Z1192=15,U1192="BAJO"),19,AND(Z1192=15,V1192&lt;&gt;0),19,AND(Z1192=16,P1192&lt;&gt;0),25,AND(Z1192=16,R1192&lt;&gt;0),23,AND(Z1192=16,U1192="ALTO"),23,AND(Z1192=16,U1192="BAJO"),23,AND(Z1192=16,V1192&lt;&gt;0),20,AND(Z1192=17,P1192&lt;&gt;0),25,AND(Z1192=17,R1192&lt;&gt;0),24,AND(Z1192=17,U1192="ALTO"),23,AND(Z1192=17,U1192="BAJO"),21,AND(Z1192=17,V1192&lt;&gt;0),20,AND(Z1192=18,P1192&lt;&gt;0),25,AND(Z1192=18,R1192&lt;&gt;0),24,AND(Z1192=18,U1192="ALTO"),23,AND(Z1192=18,U1192="BAJO"),22,AND(Z1192=18,V1192&lt;&gt;0),21,AND(Z1192=19,P1192&lt;&gt;0),25,AND(Z1192=19,R1192&lt;&gt;0),25,AND(Z1192=19,U1192="ALTO"),24,AND(Z1192=19,U1192="BAJO"),22,AND(Z1192=19,V1192&lt;&gt;0),22,AND(Z1192&lt;&gt;0,X1192&lt;&gt;0),Z1192,TRUE,"FALSO")</f>
        <v>FALSO</v>
      </c>
      <c r="AC1192" s="222"/>
      <c r="AD1192" s="222"/>
      <c r="AE1192" s="36"/>
      <c r="AF1192" s="37"/>
      <c r="AG1192" s="37"/>
      <c r="AH1192" s="25"/>
      <c r="AI1192" s="25"/>
      <c r="AJ1192" s="25"/>
      <c r="AK1192" s="25"/>
      <c r="AL1192" s="25"/>
      <c r="AM1192" s="25"/>
      <c r="AN1192" s="25"/>
      <c r="AO1192" s="35"/>
      <c r="AP1192" s="25"/>
      <c r="AQ1192" s="35"/>
      <c r="AR1192" s="25"/>
      <c r="AS1192" s="35"/>
      <c r="AT1192" s="25"/>
      <c r="AU1192" s="35"/>
      <c r="AV1192" s="25"/>
      <c r="AW1192" s="35"/>
      <c r="AX1192" s="25"/>
    </row>
    <row r="1193" spans="1:50" ht="26.25">
      <c r="A1193" s="285"/>
      <c r="B1193" s="381"/>
      <c r="C1193" s="379"/>
      <c r="D1193" s="378"/>
      <c r="E1193" s="252"/>
      <c r="F1193" s="253"/>
      <c r="G1193" s="225"/>
      <c r="H1193" s="227"/>
      <c r="I1193" s="254"/>
      <c r="J1193" s="255" t="e">
        <f>+VLOOKUP(I1193,Peligros_Aspectos!A:D,4,0)</f>
        <v>#N/A</v>
      </c>
      <c r="K1193" s="256" t="e">
        <f>+VLOOKUP(I1193,Peligros_Aspectos!A:D,2,0)</f>
        <v>#N/A</v>
      </c>
      <c r="L1193" s="257" t="e">
        <f>+VLOOKUP(I1193,Peligros_Aspectos!A:C,3,0)</f>
        <v>#N/A</v>
      </c>
      <c r="M1193" s="232"/>
      <c r="N1193" s="258"/>
      <c r="O1193" s="245" t="str">
        <f t="shared" si="93"/>
        <v/>
      </c>
      <c r="P1193" s="260"/>
      <c r="Q1193" s="260"/>
      <c r="R1193" s="260"/>
      <c r="S1193" s="260"/>
      <c r="T1193" s="260"/>
      <c r="U1193" s="258"/>
      <c r="V1193" s="264"/>
      <c r="W1193" s="264"/>
      <c r="X1193" s="260"/>
      <c r="Y1193" s="266"/>
      <c r="Z1193" s="245" t="str">
        <f t="shared" si="95"/>
        <v/>
      </c>
      <c r="AA1193" s="267"/>
      <c r="AB1193" s="245" t="str">
        <f t="array" ref="AB1193">_xlfn.IFS(AND(Z1193=1,P1193&lt;&gt;0),25,AND(Z1193=1,R1193&lt;&gt;0),21,AND(Z1193=1,U1193="ALTO"),16,AND(Z1193=1,U1193="BAJO"),11,AND(Z1193=1,V1193&lt;&gt;0),2,AND(Z1193=2,P1193&lt;&gt;0),25,AND(Z1193=2,R1193&lt;&gt;0),21,AND(Z1193=2,U1193="ALTO"),16,AND(Z1193=2,U1193="BAJO"),11,AND(Z1193=2,V1193&lt;&gt;0),4,AND(Z1193=3,P1193&lt;&gt;0),25,AND(Z1193=3,R1193&lt;&gt;0),21,AND(Z1193=3,U1193="ALTO"),16,AND(Z1193=3,U1193="BAJO"),12,AND(Z1193=3,V1193&lt;&gt;0),5,AND(Z1193=4,P1193&lt;&gt;0),25,AND(Z1193=4,R1193&lt;&gt;0),13,AND(Z1193=4,U1193="ALTO"),16,AND(Z1193=4,U1193="BAJO"),14,AND(Z1193=4,V1193&lt;&gt;0),7,AND(Z1193=5,P1193&lt;&gt;0),25,AND(Z1193=5,R1193&lt;&gt;0),21,AND(Z1193=5,U1193="ALTO"),16,AND(Z1193=5,U1193="BAJO"),12,AND(Z1193=5,V1193&lt;&gt;0),8,AND(Z1193=6,P1193&lt;&gt;0),25,AND(Z1193=6,R1193&lt;&gt;0),21,AND(Z1193=6,U1193="ALTO"),20,AND(Z1193=6,U1193="BAJO"),17,AND(Z1193=6,V1193&lt;&gt;0),6,AND(Z1193=7,P1193&lt;&gt;0),25,AND(Z1193=7,R1193&lt;&gt;0),23,AND(Z1193=7,U1193="ALTO"),16,AND(Z1193=7,U1193="BAJO"),11,AND(Z1193=7,V1193&lt;&gt;0),7,AND(Z1193=8,P1193&lt;&gt;0),25,AND(Z1193=8,R1193&lt;&gt;0),21,AND(Z1193=8,U1193="ALTO"),16,AND(Z1193=8,U1193="BAJO"),12,AND(Z1193=8,V1193&lt;&gt;0),8,AND(Z1193=9,P1193&lt;&gt;0),25,AND(Z1193=9,R1193&lt;&gt;0),21,AND(Z1193=9,U1193="ALTO"),20,AND(Z1193=9,U1193="BAJO"),17,AND(Z1193=9,V1193&lt;&gt;0),13,AND(Z1193=10,P1193&lt;&gt;0),25,AND(Z1193=10,R1193&lt;&gt;0),22,AND(Z1193=10,U1193="ALTO"),21,AND(Z1193=10,U1193="BAJO"),18,AND(Z1193=10,V1193&lt;&gt;0),18,AND(Z1193=11,P1193&lt;&gt;0),25,AND(Z1193=11,R1193&lt;&gt;0),23,AND(Z1193=11,U1193="ALTO"),20,AND(Z1193=11,U1193="BAJO"),16,AND(Z1193=11,V1193&lt;&gt;0),11,AND(Z1193=12,P1193&lt;&gt;0),25,AND(Z1193=12,R1193&lt;&gt;0),23,AND(Z1193=12,U1193="ALTO"),20,AND(Z1193=12,U1193="BAJO"),16,AND(Z1193=12,V1193&lt;&gt;0),12,AND(Z1193=13,P1193&lt;&gt;0),25,AND(Z1193=13,R1193&lt;&gt;0),21,AND(Z1193=13,U1193="ALTO"),20,AND(Z1193=13,U1193="BAJO"),17,AND(Z1193=13,V1193&lt;&gt;0),17,AND(Z1193=14,P1193&lt;&gt;0),25,AND(Z1193=14,R1193&lt;&gt;0),24,AND(Z1193=14,U1193="ALTO"),23,AND(Z1193=14,U1193="BAJO"),21,AND(Z1193=14,V1193&lt;&gt;0),18,AND(Z1193=15,P1193&lt;&gt;0),25,AND(Z1193=15,R1193&lt;&gt;0),24,AND(Z1193=15,U1193="ALTO"),22,AND(Z1193=15,U1193="BAJO"),19,AND(Z1193=15,V1193&lt;&gt;0),19,AND(Z1193=16,P1193&lt;&gt;0),25,AND(Z1193=16,R1193&lt;&gt;0),23,AND(Z1193=16,U1193="ALTO"),23,AND(Z1193=16,U1193="BAJO"),23,AND(Z1193=16,V1193&lt;&gt;0),20,AND(Z1193=17,P1193&lt;&gt;0),25,AND(Z1193=17,R1193&lt;&gt;0),24,AND(Z1193=17,U1193="ALTO"),23,AND(Z1193=17,U1193="BAJO"),21,AND(Z1193=17,V1193&lt;&gt;0),20,AND(Z1193=18,P1193&lt;&gt;0),25,AND(Z1193=18,R1193&lt;&gt;0),24,AND(Z1193=18,U1193="ALTO"),23,AND(Z1193=18,U1193="BAJO"),22,AND(Z1193=18,V1193&lt;&gt;0),21,AND(Z1193=19,P1193&lt;&gt;0),25,AND(Z1193=19,R1193&lt;&gt;0),25,AND(Z1193=19,U1193="ALTO"),24,AND(Z1193=19,U1193="BAJO"),22,AND(Z1193=19,V1193&lt;&gt;0),22,AND(Z1193&lt;&gt;0,X1193&lt;&gt;0),Z1193,TRUE,"FALSO")</f>
        <v>FALSO</v>
      </c>
      <c r="AC1193" s="222"/>
      <c r="AD1193" s="222"/>
      <c r="AE1193" s="36"/>
      <c r="AF1193" s="37"/>
      <c r="AG1193" s="37"/>
      <c r="AH1193" s="25"/>
      <c r="AI1193" s="25"/>
      <c r="AJ1193" s="25"/>
      <c r="AK1193" s="25"/>
      <c r="AL1193" s="25"/>
      <c r="AM1193" s="25"/>
      <c r="AN1193" s="25"/>
      <c r="AO1193" s="35"/>
      <c r="AP1193" s="25"/>
      <c r="AQ1193" s="35"/>
      <c r="AR1193" s="25"/>
      <c r="AS1193" s="35"/>
      <c r="AT1193" s="25"/>
      <c r="AU1193" s="35"/>
      <c r="AV1193" s="25"/>
      <c r="AW1193" s="35"/>
      <c r="AX1193" s="25"/>
    </row>
    <row r="1194" spans="1:50" ht="26.25">
      <c r="A1194" s="285"/>
      <c r="B1194" s="381"/>
      <c r="C1194" s="379"/>
      <c r="D1194" s="378"/>
      <c r="E1194" s="252"/>
      <c r="F1194" s="253"/>
      <c r="G1194" s="225"/>
      <c r="H1194" s="227"/>
      <c r="I1194" s="254"/>
      <c r="J1194" s="255" t="e">
        <f>+VLOOKUP(I1194,Peligros_Aspectos!A:D,4,0)</f>
        <v>#N/A</v>
      </c>
      <c r="K1194" s="256" t="e">
        <f>+VLOOKUP(I1194,Peligros_Aspectos!A:D,2,0)</f>
        <v>#N/A</v>
      </c>
      <c r="L1194" s="257" t="e">
        <f>+VLOOKUP(I1194,Peligros_Aspectos!A:C,3,0)</f>
        <v>#N/A</v>
      </c>
      <c r="M1194" s="232"/>
      <c r="N1194" s="258"/>
      <c r="O1194" s="245" t="str">
        <f t="shared" si="93"/>
        <v/>
      </c>
      <c r="P1194" s="260"/>
      <c r="Q1194" s="260"/>
      <c r="R1194" s="260"/>
      <c r="S1194" s="260"/>
      <c r="T1194" s="260"/>
      <c r="U1194" s="258"/>
      <c r="V1194" s="264"/>
      <c r="W1194" s="264"/>
      <c r="X1194" s="260"/>
      <c r="Y1194" s="266"/>
      <c r="Z1194" s="245" t="str">
        <f t="shared" si="95"/>
        <v/>
      </c>
      <c r="AA1194" s="267"/>
      <c r="AB1194" s="245" t="str">
        <f t="array" ref="AB1194">_xlfn.IFS(AND(Z1194=1,P1194&lt;&gt;0),25,AND(Z1194=1,R1194&lt;&gt;0),21,AND(Z1194=1,U1194="ALTO"),16,AND(Z1194=1,U1194="BAJO"),11,AND(Z1194=1,V1194&lt;&gt;0),2,AND(Z1194=2,P1194&lt;&gt;0),25,AND(Z1194=2,R1194&lt;&gt;0),21,AND(Z1194=2,U1194="ALTO"),16,AND(Z1194=2,U1194="BAJO"),11,AND(Z1194=2,V1194&lt;&gt;0),4,AND(Z1194=3,P1194&lt;&gt;0),25,AND(Z1194=3,R1194&lt;&gt;0),21,AND(Z1194=3,U1194="ALTO"),16,AND(Z1194=3,U1194="BAJO"),12,AND(Z1194=3,V1194&lt;&gt;0),5,AND(Z1194=4,P1194&lt;&gt;0),25,AND(Z1194=4,R1194&lt;&gt;0),13,AND(Z1194=4,U1194="ALTO"),16,AND(Z1194=4,U1194="BAJO"),14,AND(Z1194=4,V1194&lt;&gt;0),7,AND(Z1194=5,P1194&lt;&gt;0),25,AND(Z1194=5,R1194&lt;&gt;0),21,AND(Z1194=5,U1194="ALTO"),16,AND(Z1194=5,U1194="BAJO"),12,AND(Z1194=5,V1194&lt;&gt;0),8,AND(Z1194=6,P1194&lt;&gt;0),25,AND(Z1194=6,R1194&lt;&gt;0),21,AND(Z1194=6,U1194="ALTO"),20,AND(Z1194=6,U1194="BAJO"),17,AND(Z1194=6,V1194&lt;&gt;0),6,AND(Z1194=7,P1194&lt;&gt;0),25,AND(Z1194=7,R1194&lt;&gt;0),23,AND(Z1194=7,U1194="ALTO"),16,AND(Z1194=7,U1194="BAJO"),11,AND(Z1194=7,V1194&lt;&gt;0),7,AND(Z1194=8,P1194&lt;&gt;0),25,AND(Z1194=8,R1194&lt;&gt;0),21,AND(Z1194=8,U1194="ALTO"),16,AND(Z1194=8,U1194="BAJO"),12,AND(Z1194=8,V1194&lt;&gt;0),8,AND(Z1194=9,P1194&lt;&gt;0),25,AND(Z1194=9,R1194&lt;&gt;0),21,AND(Z1194=9,U1194="ALTO"),20,AND(Z1194=9,U1194="BAJO"),17,AND(Z1194=9,V1194&lt;&gt;0),13,AND(Z1194=10,P1194&lt;&gt;0),25,AND(Z1194=10,R1194&lt;&gt;0),22,AND(Z1194=10,U1194="ALTO"),21,AND(Z1194=10,U1194="BAJO"),18,AND(Z1194=10,V1194&lt;&gt;0),18,AND(Z1194=11,P1194&lt;&gt;0),25,AND(Z1194=11,R1194&lt;&gt;0),23,AND(Z1194=11,U1194="ALTO"),20,AND(Z1194=11,U1194="BAJO"),16,AND(Z1194=11,V1194&lt;&gt;0),11,AND(Z1194=12,P1194&lt;&gt;0),25,AND(Z1194=12,R1194&lt;&gt;0),23,AND(Z1194=12,U1194="ALTO"),20,AND(Z1194=12,U1194="BAJO"),16,AND(Z1194=12,V1194&lt;&gt;0),12,AND(Z1194=13,P1194&lt;&gt;0),25,AND(Z1194=13,R1194&lt;&gt;0),21,AND(Z1194=13,U1194="ALTO"),20,AND(Z1194=13,U1194="BAJO"),17,AND(Z1194=13,V1194&lt;&gt;0),17,AND(Z1194=14,P1194&lt;&gt;0),25,AND(Z1194=14,R1194&lt;&gt;0),24,AND(Z1194=14,U1194="ALTO"),23,AND(Z1194=14,U1194="BAJO"),21,AND(Z1194=14,V1194&lt;&gt;0),18,AND(Z1194=15,P1194&lt;&gt;0),25,AND(Z1194=15,R1194&lt;&gt;0),24,AND(Z1194=15,U1194="ALTO"),22,AND(Z1194=15,U1194="BAJO"),19,AND(Z1194=15,V1194&lt;&gt;0),19,AND(Z1194=16,P1194&lt;&gt;0),25,AND(Z1194=16,R1194&lt;&gt;0),23,AND(Z1194=16,U1194="ALTO"),23,AND(Z1194=16,U1194="BAJO"),23,AND(Z1194=16,V1194&lt;&gt;0),20,AND(Z1194=17,P1194&lt;&gt;0),25,AND(Z1194=17,R1194&lt;&gt;0),24,AND(Z1194=17,U1194="ALTO"),23,AND(Z1194=17,U1194="BAJO"),21,AND(Z1194=17,V1194&lt;&gt;0),20,AND(Z1194=18,P1194&lt;&gt;0),25,AND(Z1194=18,R1194&lt;&gt;0),24,AND(Z1194=18,U1194="ALTO"),23,AND(Z1194=18,U1194="BAJO"),22,AND(Z1194=18,V1194&lt;&gt;0),21,AND(Z1194=19,P1194&lt;&gt;0),25,AND(Z1194=19,R1194&lt;&gt;0),25,AND(Z1194=19,U1194="ALTO"),24,AND(Z1194=19,U1194="BAJO"),22,AND(Z1194=19,V1194&lt;&gt;0),22,AND(Z1194&lt;&gt;0,X1194&lt;&gt;0),Z1194,TRUE,"FALSO")</f>
        <v>FALSO</v>
      </c>
      <c r="AC1194" s="222"/>
      <c r="AD1194" s="222"/>
      <c r="AE1194" s="36"/>
      <c r="AF1194" s="37"/>
      <c r="AG1194" s="37"/>
      <c r="AH1194" s="25"/>
      <c r="AI1194" s="25"/>
      <c r="AJ1194" s="25"/>
      <c r="AK1194" s="25"/>
      <c r="AL1194" s="25"/>
      <c r="AM1194" s="25"/>
      <c r="AN1194" s="25"/>
      <c r="AO1194" s="35"/>
      <c r="AP1194" s="25"/>
      <c r="AQ1194" s="35"/>
      <c r="AR1194" s="25"/>
      <c r="AS1194" s="35"/>
      <c r="AT1194" s="25"/>
      <c r="AU1194" s="35"/>
      <c r="AV1194" s="25"/>
      <c r="AW1194" s="35"/>
      <c r="AX1194" s="25"/>
    </row>
    <row r="1195" spans="1:50" ht="26.25">
      <c r="A1195" s="285"/>
      <c r="B1195" s="381"/>
      <c r="C1195" s="379"/>
      <c r="D1195" s="378"/>
      <c r="E1195" s="252"/>
      <c r="F1195" s="253"/>
      <c r="G1195" s="225"/>
      <c r="H1195" s="227"/>
      <c r="I1195" s="254"/>
      <c r="J1195" s="255" t="e">
        <f>+VLOOKUP(I1195,Peligros_Aspectos!A:D,4,0)</f>
        <v>#N/A</v>
      </c>
      <c r="K1195" s="256" t="e">
        <f>+VLOOKUP(I1195,Peligros_Aspectos!A:D,2,0)</f>
        <v>#N/A</v>
      </c>
      <c r="L1195" s="257" t="e">
        <f>+VLOOKUP(I1195,Peligros_Aspectos!A:C,3,0)</f>
        <v>#N/A</v>
      </c>
      <c r="M1195" s="232"/>
      <c r="N1195" s="258"/>
      <c r="O1195" s="245" t="str">
        <f t="shared" si="93"/>
        <v/>
      </c>
      <c r="P1195" s="260"/>
      <c r="Q1195" s="260"/>
      <c r="R1195" s="260"/>
      <c r="S1195" s="260"/>
      <c r="T1195" s="260"/>
      <c r="U1195" s="258"/>
      <c r="V1195" s="264"/>
      <c r="W1195" s="264"/>
      <c r="X1195" s="260"/>
      <c r="Y1195" s="266"/>
      <c r="Z1195" s="245" t="str">
        <f t="shared" si="95"/>
        <v/>
      </c>
      <c r="AA1195" s="267"/>
      <c r="AB1195" s="245" t="str">
        <f t="array" ref="AB1195">_xlfn.IFS(AND(Z1195=1,P1195&lt;&gt;0),25,AND(Z1195=1,R1195&lt;&gt;0),21,AND(Z1195=1,U1195="ALTO"),16,AND(Z1195=1,U1195="BAJO"),11,AND(Z1195=1,V1195&lt;&gt;0),2,AND(Z1195=2,P1195&lt;&gt;0),25,AND(Z1195=2,R1195&lt;&gt;0),21,AND(Z1195=2,U1195="ALTO"),16,AND(Z1195=2,U1195="BAJO"),11,AND(Z1195=2,V1195&lt;&gt;0),4,AND(Z1195=3,P1195&lt;&gt;0),25,AND(Z1195=3,R1195&lt;&gt;0),21,AND(Z1195=3,U1195="ALTO"),16,AND(Z1195=3,U1195="BAJO"),12,AND(Z1195=3,V1195&lt;&gt;0),5,AND(Z1195=4,P1195&lt;&gt;0),25,AND(Z1195=4,R1195&lt;&gt;0),13,AND(Z1195=4,U1195="ALTO"),16,AND(Z1195=4,U1195="BAJO"),14,AND(Z1195=4,V1195&lt;&gt;0),7,AND(Z1195=5,P1195&lt;&gt;0),25,AND(Z1195=5,R1195&lt;&gt;0),21,AND(Z1195=5,U1195="ALTO"),16,AND(Z1195=5,U1195="BAJO"),12,AND(Z1195=5,V1195&lt;&gt;0),8,AND(Z1195=6,P1195&lt;&gt;0),25,AND(Z1195=6,R1195&lt;&gt;0),21,AND(Z1195=6,U1195="ALTO"),20,AND(Z1195=6,U1195="BAJO"),17,AND(Z1195=6,V1195&lt;&gt;0),6,AND(Z1195=7,P1195&lt;&gt;0),25,AND(Z1195=7,R1195&lt;&gt;0),23,AND(Z1195=7,U1195="ALTO"),16,AND(Z1195=7,U1195="BAJO"),11,AND(Z1195=7,V1195&lt;&gt;0),7,AND(Z1195=8,P1195&lt;&gt;0),25,AND(Z1195=8,R1195&lt;&gt;0),21,AND(Z1195=8,U1195="ALTO"),16,AND(Z1195=8,U1195="BAJO"),12,AND(Z1195=8,V1195&lt;&gt;0),8,AND(Z1195=9,P1195&lt;&gt;0),25,AND(Z1195=9,R1195&lt;&gt;0),21,AND(Z1195=9,U1195="ALTO"),20,AND(Z1195=9,U1195="BAJO"),17,AND(Z1195=9,V1195&lt;&gt;0),13,AND(Z1195=10,P1195&lt;&gt;0),25,AND(Z1195=10,R1195&lt;&gt;0),22,AND(Z1195=10,U1195="ALTO"),21,AND(Z1195=10,U1195="BAJO"),18,AND(Z1195=10,V1195&lt;&gt;0),18,AND(Z1195=11,P1195&lt;&gt;0),25,AND(Z1195=11,R1195&lt;&gt;0),23,AND(Z1195=11,U1195="ALTO"),20,AND(Z1195=11,U1195="BAJO"),16,AND(Z1195=11,V1195&lt;&gt;0),11,AND(Z1195=12,P1195&lt;&gt;0),25,AND(Z1195=12,R1195&lt;&gt;0),23,AND(Z1195=12,U1195="ALTO"),20,AND(Z1195=12,U1195="BAJO"),16,AND(Z1195=12,V1195&lt;&gt;0),12,AND(Z1195=13,P1195&lt;&gt;0),25,AND(Z1195=13,R1195&lt;&gt;0),21,AND(Z1195=13,U1195="ALTO"),20,AND(Z1195=13,U1195="BAJO"),17,AND(Z1195=13,V1195&lt;&gt;0),17,AND(Z1195=14,P1195&lt;&gt;0),25,AND(Z1195=14,R1195&lt;&gt;0),24,AND(Z1195=14,U1195="ALTO"),23,AND(Z1195=14,U1195="BAJO"),21,AND(Z1195=14,V1195&lt;&gt;0),18,AND(Z1195=15,P1195&lt;&gt;0),25,AND(Z1195=15,R1195&lt;&gt;0),24,AND(Z1195=15,U1195="ALTO"),22,AND(Z1195=15,U1195="BAJO"),19,AND(Z1195=15,V1195&lt;&gt;0),19,AND(Z1195=16,P1195&lt;&gt;0),25,AND(Z1195=16,R1195&lt;&gt;0),23,AND(Z1195=16,U1195="ALTO"),23,AND(Z1195=16,U1195="BAJO"),23,AND(Z1195=16,V1195&lt;&gt;0),20,AND(Z1195=17,P1195&lt;&gt;0),25,AND(Z1195=17,R1195&lt;&gt;0),24,AND(Z1195=17,U1195="ALTO"),23,AND(Z1195=17,U1195="BAJO"),21,AND(Z1195=17,V1195&lt;&gt;0),20,AND(Z1195=18,P1195&lt;&gt;0),25,AND(Z1195=18,R1195&lt;&gt;0),24,AND(Z1195=18,U1195="ALTO"),23,AND(Z1195=18,U1195="BAJO"),22,AND(Z1195=18,V1195&lt;&gt;0),21,AND(Z1195=19,P1195&lt;&gt;0),25,AND(Z1195=19,R1195&lt;&gt;0),25,AND(Z1195=19,U1195="ALTO"),24,AND(Z1195=19,U1195="BAJO"),22,AND(Z1195=19,V1195&lt;&gt;0),22,AND(Z1195&lt;&gt;0,X1195&lt;&gt;0),Z1195,TRUE,"FALSO")</f>
        <v>FALSO</v>
      </c>
      <c r="AC1195" s="222"/>
      <c r="AD1195" s="222"/>
      <c r="AE1195" s="36"/>
      <c r="AF1195" s="37"/>
      <c r="AG1195" s="37"/>
      <c r="AH1195" s="25"/>
      <c r="AI1195" s="25"/>
      <c r="AJ1195" s="25"/>
      <c r="AK1195" s="25"/>
      <c r="AL1195" s="25"/>
      <c r="AM1195" s="25"/>
      <c r="AN1195" s="25"/>
      <c r="AO1195" s="35"/>
      <c r="AP1195" s="25"/>
      <c r="AQ1195" s="35"/>
      <c r="AR1195" s="25"/>
      <c r="AS1195" s="35"/>
      <c r="AT1195" s="25"/>
      <c r="AU1195" s="35"/>
      <c r="AV1195" s="25"/>
      <c r="AW1195" s="35"/>
      <c r="AX1195" s="25"/>
    </row>
    <row r="1196" spans="1:50" ht="26.25">
      <c r="A1196" s="285"/>
      <c r="B1196" s="381"/>
      <c r="C1196" s="379"/>
      <c r="D1196" s="378"/>
      <c r="E1196" s="252"/>
      <c r="F1196" s="253"/>
      <c r="G1196" s="225"/>
      <c r="H1196" s="227"/>
      <c r="I1196" s="254"/>
      <c r="J1196" s="255" t="e">
        <f>+VLOOKUP(I1196,Peligros_Aspectos!A:D,4,0)</f>
        <v>#N/A</v>
      </c>
      <c r="K1196" s="256" t="e">
        <f>+VLOOKUP(I1196,Peligros_Aspectos!A:D,2,0)</f>
        <v>#N/A</v>
      </c>
      <c r="L1196" s="257" t="e">
        <f>+VLOOKUP(I1196,Peligros_Aspectos!A:C,3,0)</f>
        <v>#N/A</v>
      </c>
      <c r="M1196" s="232"/>
      <c r="N1196" s="258"/>
      <c r="O1196" s="245" t="str">
        <f t="shared" si="93"/>
        <v/>
      </c>
      <c r="P1196" s="260"/>
      <c r="Q1196" s="260"/>
      <c r="R1196" s="260"/>
      <c r="S1196" s="260"/>
      <c r="T1196" s="260"/>
      <c r="U1196" s="258"/>
      <c r="V1196" s="264"/>
      <c r="W1196" s="264"/>
      <c r="X1196" s="260"/>
      <c r="Y1196" s="266"/>
      <c r="Z1196" s="245" t="str">
        <f t="shared" si="95"/>
        <v/>
      </c>
      <c r="AA1196" s="267"/>
      <c r="AB1196" s="245" t="str">
        <f t="array" ref="AB1196">_xlfn.IFS(AND(Z1196=1,P1196&lt;&gt;0),25,AND(Z1196=1,R1196&lt;&gt;0),21,AND(Z1196=1,U1196="ALTO"),16,AND(Z1196=1,U1196="BAJO"),11,AND(Z1196=1,V1196&lt;&gt;0),2,AND(Z1196=2,P1196&lt;&gt;0),25,AND(Z1196=2,R1196&lt;&gt;0),21,AND(Z1196=2,U1196="ALTO"),16,AND(Z1196=2,U1196="BAJO"),11,AND(Z1196=2,V1196&lt;&gt;0),4,AND(Z1196=3,P1196&lt;&gt;0),25,AND(Z1196=3,R1196&lt;&gt;0),21,AND(Z1196=3,U1196="ALTO"),16,AND(Z1196=3,U1196="BAJO"),12,AND(Z1196=3,V1196&lt;&gt;0),5,AND(Z1196=4,P1196&lt;&gt;0),25,AND(Z1196=4,R1196&lt;&gt;0),13,AND(Z1196=4,U1196="ALTO"),16,AND(Z1196=4,U1196="BAJO"),14,AND(Z1196=4,V1196&lt;&gt;0),7,AND(Z1196=5,P1196&lt;&gt;0),25,AND(Z1196=5,R1196&lt;&gt;0),21,AND(Z1196=5,U1196="ALTO"),16,AND(Z1196=5,U1196="BAJO"),12,AND(Z1196=5,V1196&lt;&gt;0),8,AND(Z1196=6,P1196&lt;&gt;0),25,AND(Z1196=6,R1196&lt;&gt;0),21,AND(Z1196=6,U1196="ALTO"),20,AND(Z1196=6,U1196="BAJO"),17,AND(Z1196=6,V1196&lt;&gt;0),6,AND(Z1196=7,P1196&lt;&gt;0),25,AND(Z1196=7,R1196&lt;&gt;0),23,AND(Z1196=7,U1196="ALTO"),16,AND(Z1196=7,U1196="BAJO"),11,AND(Z1196=7,V1196&lt;&gt;0),7,AND(Z1196=8,P1196&lt;&gt;0),25,AND(Z1196=8,R1196&lt;&gt;0),21,AND(Z1196=8,U1196="ALTO"),16,AND(Z1196=8,U1196="BAJO"),12,AND(Z1196=8,V1196&lt;&gt;0),8,AND(Z1196=9,P1196&lt;&gt;0),25,AND(Z1196=9,R1196&lt;&gt;0),21,AND(Z1196=9,U1196="ALTO"),20,AND(Z1196=9,U1196="BAJO"),17,AND(Z1196=9,V1196&lt;&gt;0),13,AND(Z1196=10,P1196&lt;&gt;0),25,AND(Z1196=10,R1196&lt;&gt;0),22,AND(Z1196=10,U1196="ALTO"),21,AND(Z1196=10,U1196="BAJO"),18,AND(Z1196=10,V1196&lt;&gt;0),18,AND(Z1196=11,P1196&lt;&gt;0),25,AND(Z1196=11,R1196&lt;&gt;0),23,AND(Z1196=11,U1196="ALTO"),20,AND(Z1196=11,U1196="BAJO"),16,AND(Z1196=11,V1196&lt;&gt;0),11,AND(Z1196=12,P1196&lt;&gt;0),25,AND(Z1196=12,R1196&lt;&gt;0),23,AND(Z1196=12,U1196="ALTO"),20,AND(Z1196=12,U1196="BAJO"),16,AND(Z1196=12,V1196&lt;&gt;0),12,AND(Z1196=13,P1196&lt;&gt;0),25,AND(Z1196=13,R1196&lt;&gt;0),21,AND(Z1196=13,U1196="ALTO"),20,AND(Z1196=13,U1196="BAJO"),17,AND(Z1196=13,V1196&lt;&gt;0),17,AND(Z1196=14,P1196&lt;&gt;0),25,AND(Z1196=14,R1196&lt;&gt;0),24,AND(Z1196=14,U1196="ALTO"),23,AND(Z1196=14,U1196="BAJO"),21,AND(Z1196=14,V1196&lt;&gt;0),18,AND(Z1196=15,P1196&lt;&gt;0),25,AND(Z1196=15,R1196&lt;&gt;0),24,AND(Z1196=15,U1196="ALTO"),22,AND(Z1196=15,U1196="BAJO"),19,AND(Z1196=15,V1196&lt;&gt;0),19,AND(Z1196=16,P1196&lt;&gt;0),25,AND(Z1196=16,R1196&lt;&gt;0),23,AND(Z1196=16,U1196="ALTO"),23,AND(Z1196=16,U1196="BAJO"),23,AND(Z1196=16,V1196&lt;&gt;0),20,AND(Z1196=17,P1196&lt;&gt;0),25,AND(Z1196=17,R1196&lt;&gt;0),24,AND(Z1196=17,U1196="ALTO"),23,AND(Z1196=17,U1196="BAJO"),21,AND(Z1196=17,V1196&lt;&gt;0),20,AND(Z1196=18,P1196&lt;&gt;0),25,AND(Z1196=18,R1196&lt;&gt;0),24,AND(Z1196=18,U1196="ALTO"),23,AND(Z1196=18,U1196="BAJO"),22,AND(Z1196=18,V1196&lt;&gt;0),21,AND(Z1196=19,P1196&lt;&gt;0),25,AND(Z1196=19,R1196&lt;&gt;0),25,AND(Z1196=19,U1196="ALTO"),24,AND(Z1196=19,U1196="BAJO"),22,AND(Z1196=19,V1196&lt;&gt;0),22,AND(Z1196&lt;&gt;0,X1196&lt;&gt;0),Z1196,TRUE,"FALSO")</f>
        <v>FALSO</v>
      </c>
      <c r="AC1196" s="222"/>
      <c r="AD1196" s="222"/>
      <c r="AE1196" s="36"/>
      <c r="AF1196" s="37"/>
      <c r="AG1196" s="37"/>
      <c r="AH1196" s="25"/>
      <c r="AI1196" s="25"/>
      <c r="AJ1196" s="25"/>
      <c r="AK1196" s="25"/>
      <c r="AL1196" s="25"/>
      <c r="AM1196" s="25"/>
      <c r="AN1196" s="25"/>
      <c r="AO1196" s="35"/>
      <c r="AP1196" s="25"/>
      <c r="AQ1196" s="35"/>
      <c r="AR1196" s="25"/>
      <c r="AS1196" s="35"/>
      <c r="AT1196" s="25"/>
      <c r="AU1196" s="35"/>
      <c r="AV1196" s="25"/>
      <c r="AW1196" s="35"/>
      <c r="AX1196" s="25"/>
    </row>
    <row r="1197" spans="1:50" ht="26.25">
      <c r="A1197" s="285"/>
      <c r="B1197" s="381"/>
      <c r="C1197" s="379"/>
      <c r="D1197" s="378"/>
      <c r="E1197" s="252"/>
      <c r="F1197" s="253"/>
      <c r="G1197" s="225"/>
      <c r="H1197" s="227"/>
      <c r="I1197" s="254"/>
      <c r="J1197" s="255" t="e">
        <f>+VLOOKUP(I1197,Peligros_Aspectos!A:D,4,0)</f>
        <v>#N/A</v>
      </c>
      <c r="K1197" s="256" t="e">
        <f>+VLOOKUP(I1197,Peligros_Aspectos!A:D,2,0)</f>
        <v>#N/A</v>
      </c>
      <c r="L1197" s="257" t="e">
        <f>+VLOOKUP(I1197,Peligros_Aspectos!A:C,3,0)</f>
        <v>#N/A</v>
      </c>
      <c r="M1197" s="232"/>
      <c r="N1197" s="258"/>
      <c r="O1197" s="245" t="str">
        <f t="shared" si="93"/>
        <v/>
      </c>
      <c r="P1197" s="260"/>
      <c r="Q1197" s="260"/>
      <c r="R1197" s="260"/>
      <c r="S1197" s="260"/>
      <c r="T1197" s="260"/>
      <c r="U1197" s="258"/>
      <c r="V1197" s="264"/>
      <c r="W1197" s="264"/>
      <c r="X1197" s="260"/>
      <c r="Y1197" s="266"/>
      <c r="Z1197" s="245" t="str">
        <f t="shared" si="95"/>
        <v/>
      </c>
      <c r="AA1197" s="267"/>
      <c r="AB1197" s="245" t="str">
        <f t="array" ref="AB1197">_xlfn.IFS(AND(Z1197=1,P1197&lt;&gt;0),25,AND(Z1197=1,R1197&lt;&gt;0),21,AND(Z1197=1,U1197="ALTO"),16,AND(Z1197=1,U1197="BAJO"),11,AND(Z1197=1,V1197&lt;&gt;0),2,AND(Z1197=2,P1197&lt;&gt;0),25,AND(Z1197=2,R1197&lt;&gt;0),21,AND(Z1197=2,U1197="ALTO"),16,AND(Z1197=2,U1197="BAJO"),11,AND(Z1197=2,V1197&lt;&gt;0),4,AND(Z1197=3,P1197&lt;&gt;0),25,AND(Z1197=3,R1197&lt;&gt;0),21,AND(Z1197=3,U1197="ALTO"),16,AND(Z1197=3,U1197="BAJO"),12,AND(Z1197=3,V1197&lt;&gt;0),5,AND(Z1197=4,P1197&lt;&gt;0),25,AND(Z1197=4,R1197&lt;&gt;0),13,AND(Z1197=4,U1197="ALTO"),16,AND(Z1197=4,U1197="BAJO"),14,AND(Z1197=4,V1197&lt;&gt;0),7,AND(Z1197=5,P1197&lt;&gt;0),25,AND(Z1197=5,R1197&lt;&gt;0),21,AND(Z1197=5,U1197="ALTO"),16,AND(Z1197=5,U1197="BAJO"),12,AND(Z1197=5,V1197&lt;&gt;0),8,AND(Z1197=6,P1197&lt;&gt;0),25,AND(Z1197=6,R1197&lt;&gt;0),21,AND(Z1197=6,U1197="ALTO"),20,AND(Z1197=6,U1197="BAJO"),17,AND(Z1197=6,V1197&lt;&gt;0),6,AND(Z1197=7,P1197&lt;&gt;0),25,AND(Z1197=7,R1197&lt;&gt;0),23,AND(Z1197=7,U1197="ALTO"),16,AND(Z1197=7,U1197="BAJO"),11,AND(Z1197=7,V1197&lt;&gt;0),7,AND(Z1197=8,P1197&lt;&gt;0),25,AND(Z1197=8,R1197&lt;&gt;0),21,AND(Z1197=8,U1197="ALTO"),16,AND(Z1197=8,U1197="BAJO"),12,AND(Z1197=8,V1197&lt;&gt;0),8,AND(Z1197=9,P1197&lt;&gt;0),25,AND(Z1197=9,R1197&lt;&gt;0),21,AND(Z1197=9,U1197="ALTO"),20,AND(Z1197=9,U1197="BAJO"),17,AND(Z1197=9,V1197&lt;&gt;0),13,AND(Z1197=10,P1197&lt;&gt;0),25,AND(Z1197=10,R1197&lt;&gt;0),22,AND(Z1197=10,U1197="ALTO"),21,AND(Z1197=10,U1197="BAJO"),18,AND(Z1197=10,V1197&lt;&gt;0),18,AND(Z1197=11,P1197&lt;&gt;0),25,AND(Z1197=11,R1197&lt;&gt;0),23,AND(Z1197=11,U1197="ALTO"),20,AND(Z1197=11,U1197="BAJO"),16,AND(Z1197=11,V1197&lt;&gt;0),11,AND(Z1197=12,P1197&lt;&gt;0),25,AND(Z1197=12,R1197&lt;&gt;0),23,AND(Z1197=12,U1197="ALTO"),20,AND(Z1197=12,U1197="BAJO"),16,AND(Z1197=12,V1197&lt;&gt;0),12,AND(Z1197=13,P1197&lt;&gt;0),25,AND(Z1197=13,R1197&lt;&gt;0),21,AND(Z1197=13,U1197="ALTO"),20,AND(Z1197=13,U1197="BAJO"),17,AND(Z1197=13,V1197&lt;&gt;0),17,AND(Z1197=14,P1197&lt;&gt;0),25,AND(Z1197=14,R1197&lt;&gt;0),24,AND(Z1197=14,U1197="ALTO"),23,AND(Z1197=14,U1197="BAJO"),21,AND(Z1197=14,V1197&lt;&gt;0),18,AND(Z1197=15,P1197&lt;&gt;0),25,AND(Z1197=15,R1197&lt;&gt;0),24,AND(Z1197=15,U1197="ALTO"),22,AND(Z1197=15,U1197="BAJO"),19,AND(Z1197=15,V1197&lt;&gt;0),19,AND(Z1197=16,P1197&lt;&gt;0),25,AND(Z1197=16,R1197&lt;&gt;0),23,AND(Z1197=16,U1197="ALTO"),23,AND(Z1197=16,U1197="BAJO"),23,AND(Z1197=16,V1197&lt;&gt;0),20,AND(Z1197=17,P1197&lt;&gt;0),25,AND(Z1197=17,R1197&lt;&gt;0),24,AND(Z1197=17,U1197="ALTO"),23,AND(Z1197=17,U1197="BAJO"),21,AND(Z1197=17,V1197&lt;&gt;0),20,AND(Z1197=18,P1197&lt;&gt;0),25,AND(Z1197=18,R1197&lt;&gt;0),24,AND(Z1197=18,U1197="ALTO"),23,AND(Z1197=18,U1197="BAJO"),22,AND(Z1197=18,V1197&lt;&gt;0),21,AND(Z1197=19,P1197&lt;&gt;0),25,AND(Z1197=19,R1197&lt;&gt;0),25,AND(Z1197=19,U1197="ALTO"),24,AND(Z1197=19,U1197="BAJO"),22,AND(Z1197=19,V1197&lt;&gt;0),22,AND(Z1197&lt;&gt;0,X1197&lt;&gt;0),Z1197,TRUE,"FALSO")</f>
        <v>FALSO</v>
      </c>
      <c r="AC1197" s="222"/>
      <c r="AD1197" s="222"/>
      <c r="AE1197" s="36"/>
      <c r="AF1197" s="37"/>
      <c r="AG1197" s="37"/>
      <c r="AH1197" s="25"/>
      <c r="AI1197" s="25"/>
      <c r="AJ1197" s="25"/>
      <c r="AK1197" s="25"/>
      <c r="AL1197" s="25"/>
      <c r="AM1197" s="25"/>
      <c r="AN1197" s="25"/>
      <c r="AO1197" s="35"/>
      <c r="AP1197" s="25"/>
      <c r="AQ1197" s="35"/>
      <c r="AR1197" s="25"/>
      <c r="AS1197" s="35"/>
      <c r="AT1197" s="25"/>
      <c r="AU1197" s="35"/>
      <c r="AV1197" s="25"/>
      <c r="AW1197" s="35"/>
      <c r="AX1197" s="25"/>
    </row>
    <row r="1198" spans="1:50" ht="26.25">
      <c r="A1198" s="285"/>
      <c r="B1198" s="381"/>
      <c r="C1198" s="379"/>
      <c r="D1198" s="378"/>
      <c r="E1198" s="252"/>
      <c r="F1198" s="253"/>
      <c r="G1198" s="225"/>
      <c r="H1198" s="227"/>
      <c r="I1198" s="254"/>
      <c r="J1198" s="255" t="e">
        <f>+VLOOKUP(I1198,Peligros_Aspectos!A:D,4,0)</f>
        <v>#N/A</v>
      </c>
      <c r="K1198" s="256" t="e">
        <f>+VLOOKUP(I1198,Peligros_Aspectos!A:D,2,0)</f>
        <v>#N/A</v>
      </c>
      <c r="L1198" s="257" t="e">
        <f>+VLOOKUP(I1198,Peligros_Aspectos!A:C,3,0)</f>
        <v>#N/A</v>
      </c>
      <c r="M1198" s="232"/>
      <c r="N1198" s="258"/>
      <c r="O1198" s="245" t="str">
        <f t="shared" si="93"/>
        <v/>
      </c>
      <c r="P1198" s="260"/>
      <c r="Q1198" s="260"/>
      <c r="R1198" s="260"/>
      <c r="S1198" s="260"/>
      <c r="T1198" s="260"/>
      <c r="U1198" s="258"/>
      <c r="V1198" s="264"/>
      <c r="W1198" s="264"/>
      <c r="X1198" s="260"/>
      <c r="Y1198" s="266"/>
      <c r="Z1198" s="245" t="str">
        <f t="shared" si="95"/>
        <v/>
      </c>
      <c r="AA1198" s="267"/>
      <c r="AB1198" s="245" t="str">
        <f t="array" ref="AB1198">_xlfn.IFS(AND(Z1198=1,P1198&lt;&gt;0),25,AND(Z1198=1,R1198&lt;&gt;0),21,AND(Z1198=1,U1198="ALTO"),16,AND(Z1198=1,U1198="BAJO"),11,AND(Z1198=1,V1198&lt;&gt;0),2,AND(Z1198=2,P1198&lt;&gt;0),25,AND(Z1198=2,R1198&lt;&gt;0),21,AND(Z1198=2,U1198="ALTO"),16,AND(Z1198=2,U1198="BAJO"),11,AND(Z1198=2,V1198&lt;&gt;0),4,AND(Z1198=3,P1198&lt;&gt;0),25,AND(Z1198=3,R1198&lt;&gt;0),21,AND(Z1198=3,U1198="ALTO"),16,AND(Z1198=3,U1198="BAJO"),12,AND(Z1198=3,V1198&lt;&gt;0),5,AND(Z1198=4,P1198&lt;&gt;0),25,AND(Z1198=4,R1198&lt;&gt;0),13,AND(Z1198=4,U1198="ALTO"),16,AND(Z1198=4,U1198="BAJO"),14,AND(Z1198=4,V1198&lt;&gt;0),7,AND(Z1198=5,P1198&lt;&gt;0),25,AND(Z1198=5,R1198&lt;&gt;0),21,AND(Z1198=5,U1198="ALTO"),16,AND(Z1198=5,U1198="BAJO"),12,AND(Z1198=5,V1198&lt;&gt;0),8,AND(Z1198=6,P1198&lt;&gt;0),25,AND(Z1198=6,R1198&lt;&gt;0),21,AND(Z1198=6,U1198="ALTO"),20,AND(Z1198=6,U1198="BAJO"),17,AND(Z1198=6,V1198&lt;&gt;0),6,AND(Z1198=7,P1198&lt;&gt;0),25,AND(Z1198=7,R1198&lt;&gt;0),23,AND(Z1198=7,U1198="ALTO"),16,AND(Z1198=7,U1198="BAJO"),11,AND(Z1198=7,V1198&lt;&gt;0),7,AND(Z1198=8,P1198&lt;&gt;0),25,AND(Z1198=8,R1198&lt;&gt;0),21,AND(Z1198=8,U1198="ALTO"),16,AND(Z1198=8,U1198="BAJO"),12,AND(Z1198=8,V1198&lt;&gt;0),8,AND(Z1198=9,P1198&lt;&gt;0),25,AND(Z1198=9,R1198&lt;&gt;0),21,AND(Z1198=9,U1198="ALTO"),20,AND(Z1198=9,U1198="BAJO"),17,AND(Z1198=9,V1198&lt;&gt;0),13,AND(Z1198=10,P1198&lt;&gt;0),25,AND(Z1198=10,R1198&lt;&gt;0),22,AND(Z1198=10,U1198="ALTO"),21,AND(Z1198=10,U1198="BAJO"),18,AND(Z1198=10,V1198&lt;&gt;0),18,AND(Z1198=11,P1198&lt;&gt;0),25,AND(Z1198=11,R1198&lt;&gt;0),23,AND(Z1198=11,U1198="ALTO"),20,AND(Z1198=11,U1198="BAJO"),16,AND(Z1198=11,V1198&lt;&gt;0),11,AND(Z1198=12,P1198&lt;&gt;0),25,AND(Z1198=12,R1198&lt;&gt;0),23,AND(Z1198=12,U1198="ALTO"),20,AND(Z1198=12,U1198="BAJO"),16,AND(Z1198=12,V1198&lt;&gt;0),12,AND(Z1198=13,P1198&lt;&gt;0),25,AND(Z1198=13,R1198&lt;&gt;0),21,AND(Z1198=13,U1198="ALTO"),20,AND(Z1198=13,U1198="BAJO"),17,AND(Z1198=13,V1198&lt;&gt;0),17,AND(Z1198=14,P1198&lt;&gt;0),25,AND(Z1198=14,R1198&lt;&gt;0),24,AND(Z1198=14,U1198="ALTO"),23,AND(Z1198=14,U1198="BAJO"),21,AND(Z1198=14,V1198&lt;&gt;0),18,AND(Z1198=15,P1198&lt;&gt;0),25,AND(Z1198=15,R1198&lt;&gt;0),24,AND(Z1198=15,U1198="ALTO"),22,AND(Z1198=15,U1198="BAJO"),19,AND(Z1198=15,V1198&lt;&gt;0),19,AND(Z1198=16,P1198&lt;&gt;0),25,AND(Z1198=16,R1198&lt;&gt;0),23,AND(Z1198=16,U1198="ALTO"),23,AND(Z1198=16,U1198="BAJO"),23,AND(Z1198=16,V1198&lt;&gt;0),20,AND(Z1198=17,P1198&lt;&gt;0),25,AND(Z1198=17,R1198&lt;&gt;0),24,AND(Z1198=17,U1198="ALTO"),23,AND(Z1198=17,U1198="BAJO"),21,AND(Z1198=17,V1198&lt;&gt;0),20,AND(Z1198=18,P1198&lt;&gt;0),25,AND(Z1198=18,R1198&lt;&gt;0),24,AND(Z1198=18,U1198="ALTO"),23,AND(Z1198=18,U1198="BAJO"),22,AND(Z1198=18,V1198&lt;&gt;0),21,AND(Z1198=19,P1198&lt;&gt;0),25,AND(Z1198=19,R1198&lt;&gt;0),25,AND(Z1198=19,U1198="ALTO"),24,AND(Z1198=19,U1198="BAJO"),22,AND(Z1198=19,V1198&lt;&gt;0),22,AND(Z1198&lt;&gt;0,X1198&lt;&gt;0),Z1198,TRUE,"FALSO")</f>
        <v>FALSO</v>
      </c>
      <c r="AC1198" s="222"/>
      <c r="AD1198" s="222"/>
      <c r="AE1198" s="36"/>
      <c r="AF1198" s="37"/>
      <c r="AG1198" s="37"/>
      <c r="AH1198" s="25"/>
      <c r="AI1198" s="25"/>
      <c r="AJ1198" s="25"/>
      <c r="AK1198" s="25"/>
      <c r="AL1198" s="25"/>
      <c r="AM1198" s="25"/>
      <c r="AN1198" s="25"/>
      <c r="AO1198" s="35"/>
      <c r="AP1198" s="25"/>
      <c r="AQ1198" s="35"/>
      <c r="AR1198" s="25"/>
      <c r="AS1198" s="35"/>
      <c r="AT1198" s="25"/>
      <c r="AU1198" s="35"/>
      <c r="AV1198" s="25"/>
      <c r="AW1198" s="35"/>
      <c r="AX1198" s="25"/>
    </row>
    <row r="1199" spans="1:50" ht="26.25">
      <c r="A1199" s="285"/>
      <c r="B1199" s="381"/>
      <c r="C1199" s="379"/>
      <c r="D1199" s="378"/>
      <c r="E1199" s="252"/>
      <c r="F1199" s="253"/>
      <c r="G1199" s="225"/>
      <c r="H1199" s="227"/>
      <c r="I1199" s="254"/>
      <c r="J1199" s="255" t="e">
        <f>+VLOOKUP(I1199,Peligros_Aspectos!A:D,4,0)</f>
        <v>#N/A</v>
      </c>
      <c r="K1199" s="256" t="e">
        <f>+VLOOKUP(I1199,Peligros_Aspectos!A:D,2,0)</f>
        <v>#N/A</v>
      </c>
      <c r="L1199" s="257" t="e">
        <f>+VLOOKUP(I1199,Peligros_Aspectos!A:C,3,0)</f>
        <v>#N/A</v>
      </c>
      <c r="M1199" s="232"/>
      <c r="N1199" s="258"/>
      <c r="O1199" s="245" t="str">
        <f t="shared" si="93"/>
        <v/>
      </c>
      <c r="P1199" s="260"/>
      <c r="Q1199" s="260"/>
      <c r="R1199" s="260"/>
      <c r="S1199" s="260"/>
      <c r="T1199" s="260"/>
      <c r="U1199" s="258"/>
      <c r="V1199" s="264"/>
      <c r="W1199" s="264"/>
      <c r="X1199" s="260"/>
      <c r="Y1199" s="266"/>
      <c r="Z1199" s="245" t="str">
        <f t="shared" si="95"/>
        <v/>
      </c>
      <c r="AA1199" s="267"/>
      <c r="AB1199" s="245" t="str">
        <f t="array" ref="AB1199">_xlfn.IFS(AND(Z1199=1,P1199&lt;&gt;0),25,AND(Z1199=1,R1199&lt;&gt;0),21,AND(Z1199=1,U1199="ALTO"),16,AND(Z1199=1,U1199="BAJO"),11,AND(Z1199=1,V1199&lt;&gt;0),2,AND(Z1199=2,P1199&lt;&gt;0),25,AND(Z1199=2,R1199&lt;&gt;0),21,AND(Z1199=2,U1199="ALTO"),16,AND(Z1199=2,U1199="BAJO"),11,AND(Z1199=2,V1199&lt;&gt;0),4,AND(Z1199=3,P1199&lt;&gt;0),25,AND(Z1199=3,R1199&lt;&gt;0),21,AND(Z1199=3,U1199="ALTO"),16,AND(Z1199=3,U1199="BAJO"),12,AND(Z1199=3,V1199&lt;&gt;0),5,AND(Z1199=4,P1199&lt;&gt;0),25,AND(Z1199=4,R1199&lt;&gt;0),13,AND(Z1199=4,U1199="ALTO"),16,AND(Z1199=4,U1199="BAJO"),14,AND(Z1199=4,V1199&lt;&gt;0),7,AND(Z1199=5,P1199&lt;&gt;0),25,AND(Z1199=5,R1199&lt;&gt;0),21,AND(Z1199=5,U1199="ALTO"),16,AND(Z1199=5,U1199="BAJO"),12,AND(Z1199=5,V1199&lt;&gt;0),8,AND(Z1199=6,P1199&lt;&gt;0),25,AND(Z1199=6,R1199&lt;&gt;0),21,AND(Z1199=6,U1199="ALTO"),20,AND(Z1199=6,U1199="BAJO"),17,AND(Z1199=6,V1199&lt;&gt;0),6,AND(Z1199=7,P1199&lt;&gt;0),25,AND(Z1199=7,R1199&lt;&gt;0),23,AND(Z1199=7,U1199="ALTO"),16,AND(Z1199=7,U1199="BAJO"),11,AND(Z1199=7,V1199&lt;&gt;0),7,AND(Z1199=8,P1199&lt;&gt;0),25,AND(Z1199=8,R1199&lt;&gt;0),21,AND(Z1199=8,U1199="ALTO"),16,AND(Z1199=8,U1199="BAJO"),12,AND(Z1199=8,V1199&lt;&gt;0),8,AND(Z1199=9,P1199&lt;&gt;0),25,AND(Z1199=9,R1199&lt;&gt;0),21,AND(Z1199=9,U1199="ALTO"),20,AND(Z1199=9,U1199="BAJO"),17,AND(Z1199=9,V1199&lt;&gt;0),13,AND(Z1199=10,P1199&lt;&gt;0),25,AND(Z1199=10,R1199&lt;&gt;0),22,AND(Z1199=10,U1199="ALTO"),21,AND(Z1199=10,U1199="BAJO"),18,AND(Z1199=10,V1199&lt;&gt;0),18,AND(Z1199=11,P1199&lt;&gt;0),25,AND(Z1199=11,R1199&lt;&gt;0),23,AND(Z1199=11,U1199="ALTO"),20,AND(Z1199=11,U1199="BAJO"),16,AND(Z1199=11,V1199&lt;&gt;0),11,AND(Z1199=12,P1199&lt;&gt;0),25,AND(Z1199=12,R1199&lt;&gt;0),23,AND(Z1199=12,U1199="ALTO"),20,AND(Z1199=12,U1199="BAJO"),16,AND(Z1199=12,V1199&lt;&gt;0),12,AND(Z1199=13,P1199&lt;&gt;0),25,AND(Z1199=13,R1199&lt;&gt;0),21,AND(Z1199=13,U1199="ALTO"),20,AND(Z1199=13,U1199="BAJO"),17,AND(Z1199=13,V1199&lt;&gt;0),17,AND(Z1199=14,P1199&lt;&gt;0),25,AND(Z1199=14,R1199&lt;&gt;0),24,AND(Z1199=14,U1199="ALTO"),23,AND(Z1199=14,U1199="BAJO"),21,AND(Z1199=14,V1199&lt;&gt;0),18,AND(Z1199=15,P1199&lt;&gt;0),25,AND(Z1199=15,R1199&lt;&gt;0),24,AND(Z1199=15,U1199="ALTO"),22,AND(Z1199=15,U1199="BAJO"),19,AND(Z1199=15,V1199&lt;&gt;0),19,AND(Z1199=16,P1199&lt;&gt;0),25,AND(Z1199=16,R1199&lt;&gt;0),23,AND(Z1199=16,U1199="ALTO"),23,AND(Z1199=16,U1199="BAJO"),23,AND(Z1199=16,V1199&lt;&gt;0),20,AND(Z1199=17,P1199&lt;&gt;0),25,AND(Z1199=17,R1199&lt;&gt;0),24,AND(Z1199=17,U1199="ALTO"),23,AND(Z1199=17,U1199="BAJO"),21,AND(Z1199=17,V1199&lt;&gt;0),20,AND(Z1199=18,P1199&lt;&gt;0),25,AND(Z1199=18,R1199&lt;&gt;0),24,AND(Z1199=18,U1199="ALTO"),23,AND(Z1199=18,U1199="BAJO"),22,AND(Z1199=18,V1199&lt;&gt;0),21,AND(Z1199=19,P1199&lt;&gt;0),25,AND(Z1199=19,R1199&lt;&gt;0),25,AND(Z1199=19,U1199="ALTO"),24,AND(Z1199=19,U1199="BAJO"),22,AND(Z1199=19,V1199&lt;&gt;0),22,AND(Z1199&lt;&gt;0,X1199&lt;&gt;0),Z1199,TRUE,"FALSO")</f>
        <v>FALSO</v>
      </c>
      <c r="AC1199" s="222"/>
      <c r="AD1199" s="222"/>
      <c r="AE1199" s="36"/>
      <c r="AF1199" s="37"/>
      <c r="AG1199" s="37"/>
      <c r="AH1199" s="25"/>
      <c r="AI1199" s="25"/>
      <c r="AJ1199" s="25"/>
      <c r="AK1199" s="25"/>
      <c r="AL1199" s="25"/>
      <c r="AM1199" s="25"/>
      <c r="AN1199" s="25"/>
      <c r="AO1199" s="35"/>
      <c r="AP1199" s="25"/>
      <c r="AQ1199" s="35"/>
      <c r="AR1199" s="25"/>
      <c r="AS1199" s="35"/>
      <c r="AT1199" s="25"/>
      <c r="AU1199" s="35"/>
      <c r="AV1199" s="25"/>
      <c r="AW1199" s="35"/>
      <c r="AX1199" s="25"/>
    </row>
    <row r="1200" spans="1:50" ht="26.25">
      <c r="A1200" s="285"/>
      <c r="B1200" s="381"/>
      <c r="C1200" s="379"/>
      <c r="D1200" s="378"/>
      <c r="E1200" s="252"/>
      <c r="F1200" s="253"/>
      <c r="G1200" s="225"/>
      <c r="H1200" s="227"/>
      <c r="I1200" s="254"/>
      <c r="J1200" s="255" t="e">
        <f>+VLOOKUP(I1200,Peligros_Aspectos!A:D,4,0)</f>
        <v>#N/A</v>
      </c>
      <c r="K1200" s="256" t="e">
        <f>+VLOOKUP(I1200,Peligros_Aspectos!A:D,2,0)</f>
        <v>#N/A</v>
      </c>
      <c r="L1200" s="257" t="e">
        <f>+VLOOKUP(I1200,Peligros_Aspectos!A:C,3,0)</f>
        <v>#N/A</v>
      </c>
      <c r="M1200" s="232"/>
      <c r="N1200" s="258"/>
      <c r="O1200" s="245" t="str">
        <f t="shared" si="93"/>
        <v/>
      </c>
      <c r="P1200" s="260"/>
      <c r="Q1200" s="260"/>
      <c r="R1200" s="260"/>
      <c r="S1200" s="260"/>
      <c r="T1200" s="260"/>
      <c r="U1200" s="258"/>
      <c r="V1200" s="264"/>
      <c r="W1200" s="264"/>
      <c r="X1200" s="260"/>
      <c r="Y1200" s="266"/>
      <c r="Z1200" s="245" t="str">
        <f t="shared" si="95"/>
        <v/>
      </c>
      <c r="AA1200" s="267"/>
      <c r="AB1200" s="245" t="str">
        <f t="array" ref="AB1200">_xlfn.IFS(AND(Z1200=1,P1200&lt;&gt;0),25,AND(Z1200=1,R1200&lt;&gt;0),21,AND(Z1200=1,U1200="ALTO"),16,AND(Z1200=1,U1200="BAJO"),11,AND(Z1200=1,V1200&lt;&gt;0),2,AND(Z1200=2,P1200&lt;&gt;0),25,AND(Z1200=2,R1200&lt;&gt;0),21,AND(Z1200=2,U1200="ALTO"),16,AND(Z1200=2,U1200="BAJO"),11,AND(Z1200=2,V1200&lt;&gt;0),4,AND(Z1200=3,P1200&lt;&gt;0),25,AND(Z1200=3,R1200&lt;&gt;0),21,AND(Z1200=3,U1200="ALTO"),16,AND(Z1200=3,U1200="BAJO"),12,AND(Z1200=3,V1200&lt;&gt;0),5,AND(Z1200=4,P1200&lt;&gt;0),25,AND(Z1200=4,R1200&lt;&gt;0),13,AND(Z1200=4,U1200="ALTO"),16,AND(Z1200=4,U1200="BAJO"),14,AND(Z1200=4,V1200&lt;&gt;0),7,AND(Z1200=5,P1200&lt;&gt;0),25,AND(Z1200=5,R1200&lt;&gt;0),21,AND(Z1200=5,U1200="ALTO"),16,AND(Z1200=5,U1200="BAJO"),12,AND(Z1200=5,V1200&lt;&gt;0),8,AND(Z1200=6,P1200&lt;&gt;0),25,AND(Z1200=6,R1200&lt;&gt;0),21,AND(Z1200=6,U1200="ALTO"),20,AND(Z1200=6,U1200="BAJO"),17,AND(Z1200=6,V1200&lt;&gt;0),6,AND(Z1200=7,P1200&lt;&gt;0),25,AND(Z1200=7,R1200&lt;&gt;0),23,AND(Z1200=7,U1200="ALTO"),16,AND(Z1200=7,U1200="BAJO"),11,AND(Z1200=7,V1200&lt;&gt;0),7,AND(Z1200=8,P1200&lt;&gt;0),25,AND(Z1200=8,R1200&lt;&gt;0),21,AND(Z1200=8,U1200="ALTO"),16,AND(Z1200=8,U1200="BAJO"),12,AND(Z1200=8,V1200&lt;&gt;0),8,AND(Z1200=9,P1200&lt;&gt;0),25,AND(Z1200=9,R1200&lt;&gt;0),21,AND(Z1200=9,U1200="ALTO"),20,AND(Z1200=9,U1200="BAJO"),17,AND(Z1200=9,V1200&lt;&gt;0),13,AND(Z1200=10,P1200&lt;&gt;0),25,AND(Z1200=10,R1200&lt;&gt;0),22,AND(Z1200=10,U1200="ALTO"),21,AND(Z1200=10,U1200="BAJO"),18,AND(Z1200=10,V1200&lt;&gt;0),18,AND(Z1200=11,P1200&lt;&gt;0),25,AND(Z1200=11,R1200&lt;&gt;0),23,AND(Z1200=11,U1200="ALTO"),20,AND(Z1200=11,U1200="BAJO"),16,AND(Z1200=11,V1200&lt;&gt;0),11,AND(Z1200=12,P1200&lt;&gt;0),25,AND(Z1200=12,R1200&lt;&gt;0),23,AND(Z1200=12,U1200="ALTO"),20,AND(Z1200=12,U1200="BAJO"),16,AND(Z1200=12,V1200&lt;&gt;0),12,AND(Z1200=13,P1200&lt;&gt;0),25,AND(Z1200=13,R1200&lt;&gt;0),21,AND(Z1200=13,U1200="ALTO"),20,AND(Z1200=13,U1200="BAJO"),17,AND(Z1200=13,V1200&lt;&gt;0),17,AND(Z1200=14,P1200&lt;&gt;0),25,AND(Z1200=14,R1200&lt;&gt;0),24,AND(Z1200=14,U1200="ALTO"),23,AND(Z1200=14,U1200="BAJO"),21,AND(Z1200=14,V1200&lt;&gt;0),18,AND(Z1200=15,P1200&lt;&gt;0),25,AND(Z1200=15,R1200&lt;&gt;0),24,AND(Z1200=15,U1200="ALTO"),22,AND(Z1200=15,U1200="BAJO"),19,AND(Z1200=15,V1200&lt;&gt;0),19,AND(Z1200=16,P1200&lt;&gt;0),25,AND(Z1200=16,R1200&lt;&gt;0),23,AND(Z1200=16,U1200="ALTO"),23,AND(Z1200=16,U1200="BAJO"),23,AND(Z1200=16,V1200&lt;&gt;0),20,AND(Z1200=17,P1200&lt;&gt;0),25,AND(Z1200=17,R1200&lt;&gt;0),24,AND(Z1200=17,U1200="ALTO"),23,AND(Z1200=17,U1200="BAJO"),21,AND(Z1200=17,V1200&lt;&gt;0),20,AND(Z1200=18,P1200&lt;&gt;0),25,AND(Z1200=18,R1200&lt;&gt;0),24,AND(Z1200=18,U1200="ALTO"),23,AND(Z1200=18,U1200="BAJO"),22,AND(Z1200=18,V1200&lt;&gt;0),21,AND(Z1200=19,P1200&lt;&gt;0),25,AND(Z1200=19,R1200&lt;&gt;0),25,AND(Z1200=19,U1200="ALTO"),24,AND(Z1200=19,U1200="BAJO"),22,AND(Z1200=19,V1200&lt;&gt;0),22,AND(Z1200&lt;&gt;0,X1200&lt;&gt;0),Z1200,TRUE,"FALSO")</f>
        <v>FALSO</v>
      </c>
      <c r="AC1200" s="222"/>
      <c r="AD1200" s="222"/>
      <c r="AE1200" s="36"/>
      <c r="AF1200" s="37"/>
      <c r="AG1200" s="37"/>
      <c r="AH1200" s="25"/>
      <c r="AI1200" s="25"/>
      <c r="AJ1200" s="25"/>
      <c r="AK1200" s="25"/>
      <c r="AL1200" s="25"/>
      <c r="AM1200" s="25"/>
      <c r="AN1200" s="25"/>
      <c r="AO1200" s="35"/>
      <c r="AP1200" s="25"/>
      <c r="AQ1200" s="35"/>
      <c r="AR1200" s="25"/>
      <c r="AS1200" s="35"/>
      <c r="AT1200" s="25"/>
      <c r="AU1200" s="35"/>
      <c r="AV1200" s="25"/>
      <c r="AW1200" s="35"/>
      <c r="AX1200" s="25"/>
    </row>
    <row r="1201" spans="1:50" ht="26.25">
      <c r="A1201" s="285"/>
      <c r="B1201" s="381"/>
      <c r="C1201" s="379"/>
      <c r="D1201" s="378"/>
      <c r="E1201" s="252"/>
      <c r="F1201" s="253"/>
      <c r="G1201" s="225"/>
      <c r="H1201" s="227"/>
      <c r="I1201" s="254"/>
      <c r="J1201" s="255" t="e">
        <f>+VLOOKUP(I1201,Peligros_Aspectos!A:D,4,0)</f>
        <v>#N/A</v>
      </c>
      <c r="K1201" s="256" t="e">
        <f>+VLOOKUP(I1201,Peligros_Aspectos!A:D,2,0)</f>
        <v>#N/A</v>
      </c>
      <c r="L1201" s="257" t="e">
        <f>+VLOOKUP(I1201,Peligros_Aspectos!A:C,3,0)</f>
        <v>#N/A</v>
      </c>
      <c r="M1201" s="232"/>
      <c r="N1201" s="258"/>
      <c r="O1201" s="245" t="str">
        <f t="shared" si="93"/>
        <v/>
      </c>
      <c r="P1201" s="260"/>
      <c r="Q1201" s="260"/>
      <c r="R1201" s="260"/>
      <c r="S1201" s="260"/>
      <c r="T1201" s="260"/>
      <c r="U1201" s="258"/>
      <c r="V1201" s="264"/>
      <c r="W1201" s="264"/>
      <c r="X1201" s="260"/>
      <c r="Y1201" s="266"/>
      <c r="Z1201" s="245" t="str">
        <f t="shared" si="95"/>
        <v/>
      </c>
      <c r="AA1201" s="267"/>
      <c r="AB1201" s="245" t="str">
        <f t="array" ref="AB1201">_xlfn.IFS(AND(Z1201=1,P1201&lt;&gt;0),25,AND(Z1201=1,R1201&lt;&gt;0),21,AND(Z1201=1,U1201="ALTO"),16,AND(Z1201=1,U1201="BAJO"),11,AND(Z1201=1,V1201&lt;&gt;0),2,AND(Z1201=2,P1201&lt;&gt;0),25,AND(Z1201=2,R1201&lt;&gt;0),21,AND(Z1201=2,U1201="ALTO"),16,AND(Z1201=2,U1201="BAJO"),11,AND(Z1201=2,V1201&lt;&gt;0),4,AND(Z1201=3,P1201&lt;&gt;0),25,AND(Z1201=3,R1201&lt;&gt;0),21,AND(Z1201=3,U1201="ALTO"),16,AND(Z1201=3,U1201="BAJO"),12,AND(Z1201=3,V1201&lt;&gt;0),5,AND(Z1201=4,P1201&lt;&gt;0),25,AND(Z1201=4,R1201&lt;&gt;0),13,AND(Z1201=4,U1201="ALTO"),16,AND(Z1201=4,U1201="BAJO"),14,AND(Z1201=4,V1201&lt;&gt;0),7,AND(Z1201=5,P1201&lt;&gt;0),25,AND(Z1201=5,R1201&lt;&gt;0),21,AND(Z1201=5,U1201="ALTO"),16,AND(Z1201=5,U1201="BAJO"),12,AND(Z1201=5,V1201&lt;&gt;0),8,AND(Z1201=6,P1201&lt;&gt;0),25,AND(Z1201=6,R1201&lt;&gt;0),21,AND(Z1201=6,U1201="ALTO"),20,AND(Z1201=6,U1201="BAJO"),17,AND(Z1201=6,V1201&lt;&gt;0),6,AND(Z1201=7,P1201&lt;&gt;0),25,AND(Z1201=7,R1201&lt;&gt;0),23,AND(Z1201=7,U1201="ALTO"),16,AND(Z1201=7,U1201="BAJO"),11,AND(Z1201=7,V1201&lt;&gt;0),7,AND(Z1201=8,P1201&lt;&gt;0),25,AND(Z1201=8,R1201&lt;&gt;0),21,AND(Z1201=8,U1201="ALTO"),16,AND(Z1201=8,U1201="BAJO"),12,AND(Z1201=8,V1201&lt;&gt;0),8,AND(Z1201=9,P1201&lt;&gt;0),25,AND(Z1201=9,R1201&lt;&gt;0),21,AND(Z1201=9,U1201="ALTO"),20,AND(Z1201=9,U1201="BAJO"),17,AND(Z1201=9,V1201&lt;&gt;0),13,AND(Z1201=10,P1201&lt;&gt;0),25,AND(Z1201=10,R1201&lt;&gt;0),22,AND(Z1201=10,U1201="ALTO"),21,AND(Z1201=10,U1201="BAJO"),18,AND(Z1201=10,V1201&lt;&gt;0),18,AND(Z1201=11,P1201&lt;&gt;0),25,AND(Z1201=11,R1201&lt;&gt;0),23,AND(Z1201=11,U1201="ALTO"),20,AND(Z1201=11,U1201="BAJO"),16,AND(Z1201=11,V1201&lt;&gt;0),11,AND(Z1201=12,P1201&lt;&gt;0),25,AND(Z1201=12,R1201&lt;&gt;0),23,AND(Z1201=12,U1201="ALTO"),20,AND(Z1201=12,U1201="BAJO"),16,AND(Z1201=12,V1201&lt;&gt;0),12,AND(Z1201=13,P1201&lt;&gt;0),25,AND(Z1201=13,R1201&lt;&gt;0),21,AND(Z1201=13,U1201="ALTO"),20,AND(Z1201=13,U1201="BAJO"),17,AND(Z1201=13,V1201&lt;&gt;0),17,AND(Z1201=14,P1201&lt;&gt;0),25,AND(Z1201=14,R1201&lt;&gt;0),24,AND(Z1201=14,U1201="ALTO"),23,AND(Z1201=14,U1201="BAJO"),21,AND(Z1201=14,V1201&lt;&gt;0),18,AND(Z1201=15,P1201&lt;&gt;0),25,AND(Z1201=15,R1201&lt;&gt;0),24,AND(Z1201=15,U1201="ALTO"),22,AND(Z1201=15,U1201="BAJO"),19,AND(Z1201=15,V1201&lt;&gt;0),19,AND(Z1201=16,P1201&lt;&gt;0),25,AND(Z1201=16,R1201&lt;&gt;0),23,AND(Z1201=16,U1201="ALTO"),23,AND(Z1201=16,U1201="BAJO"),23,AND(Z1201=16,V1201&lt;&gt;0),20,AND(Z1201=17,P1201&lt;&gt;0),25,AND(Z1201=17,R1201&lt;&gt;0),24,AND(Z1201=17,U1201="ALTO"),23,AND(Z1201=17,U1201="BAJO"),21,AND(Z1201=17,V1201&lt;&gt;0),20,AND(Z1201=18,P1201&lt;&gt;0),25,AND(Z1201=18,R1201&lt;&gt;0),24,AND(Z1201=18,U1201="ALTO"),23,AND(Z1201=18,U1201="BAJO"),22,AND(Z1201=18,V1201&lt;&gt;0),21,AND(Z1201=19,P1201&lt;&gt;0),25,AND(Z1201=19,R1201&lt;&gt;0),25,AND(Z1201=19,U1201="ALTO"),24,AND(Z1201=19,U1201="BAJO"),22,AND(Z1201=19,V1201&lt;&gt;0),22,AND(Z1201&lt;&gt;0,X1201&lt;&gt;0),Z1201,TRUE,"FALSO")</f>
        <v>FALSO</v>
      </c>
      <c r="AC1201" s="222"/>
      <c r="AD1201" s="222"/>
      <c r="AE1201" s="36"/>
      <c r="AF1201" s="37"/>
      <c r="AG1201" s="37"/>
      <c r="AH1201" s="25"/>
      <c r="AI1201" s="25"/>
      <c r="AJ1201" s="25"/>
      <c r="AK1201" s="25"/>
      <c r="AL1201" s="25"/>
      <c r="AM1201" s="25"/>
      <c r="AN1201" s="25"/>
      <c r="AO1201" s="35"/>
      <c r="AP1201" s="25"/>
      <c r="AQ1201" s="35"/>
      <c r="AR1201" s="25"/>
      <c r="AS1201" s="35"/>
      <c r="AT1201" s="25"/>
      <c r="AU1201" s="35"/>
      <c r="AV1201" s="25"/>
      <c r="AW1201" s="35"/>
      <c r="AX1201" s="25"/>
    </row>
    <row r="1202" spans="1:50" ht="26.25">
      <c r="A1202" s="285"/>
      <c r="B1202" s="381"/>
      <c r="C1202" s="379"/>
      <c r="D1202" s="378"/>
      <c r="E1202" s="252"/>
      <c r="F1202" s="253"/>
      <c r="G1202" s="225"/>
      <c r="H1202" s="227"/>
      <c r="I1202" s="254"/>
      <c r="J1202" s="255" t="e">
        <f>+VLOOKUP(I1202,Peligros_Aspectos!A:D,4,0)</f>
        <v>#N/A</v>
      </c>
      <c r="K1202" s="256" t="e">
        <f>+VLOOKUP(I1202,Peligros_Aspectos!A:D,2,0)</f>
        <v>#N/A</v>
      </c>
      <c r="L1202" s="257" t="e">
        <f>+VLOOKUP(I1202,Peligros_Aspectos!A:C,3,0)</f>
        <v>#N/A</v>
      </c>
      <c r="M1202" s="232"/>
      <c r="N1202" s="258"/>
      <c r="O1202" s="245" t="str">
        <f t="shared" si="93"/>
        <v/>
      </c>
      <c r="P1202" s="260"/>
      <c r="Q1202" s="260"/>
      <c r="R1202" s="260"/>
      <c r="S1202" s="260"/>
      <c r="T1202" s="260"/>
      <c r="U1202" s="258"/>
      <c r="V1202" s="264"/>
      <c r="W1202" s="264"/>
      <c r="X1202" s="260"/>
      <c r="Y1202" s="266"/>
      <c r="Z1202" s="245" t="str">
        <f t="shared" si="95"/>
        <v/>
      </c>
      <c r="AA1202" s="267"/>
      <c r="AB1202" s="245" t="str">
        <f t="array" ref="AB1202">_xlfn.IFS(AND(Z1202=1,P1202&lt;&gt;0),25,AND(Z1202=1,R1202&lt;&gt;0),21,AND(Z1202=1,U1202="ALTO"),16,AND(Z1202=1,U1202="BAJO"),11,AND(Z1202=1,V1202&lt;&gt;0),2,AND(Z1202=2,P1202&lt;&gt;0),25,AND(Z1202=2,R1202&lt;&gt;0),21,AND(Z1202=2,U1202="ALTO"),16,AND(Z1202=2,U1202="BAJO"),11,AND(Z1202=2,V1202&lt;&gt;0),4,AND(Z1202=3,P1202&lt;&gt;0),25,AND(Z1202=3,R1202&lt;&gt;0),21,AND(Z1202=3,U1202="ALTO"),16,AND(Z1202=3,U1202="BAJO"),12,AND(Z1202=3,V1202&lt;&gt;0),5,AND(Z1202=4,P1202&lt;&gt;0),25,AND(Z1202=4,R1202&lt;&gt;0),13,AND(Z1202=4,U1202="ALTO"),16,AND(Z1202=4,U1202="BAJO"),14,AND(Z1202=4,V1202&lt;&gt;0),7,AND(Z1202=5,P1202&lt;&gt;0),25,AND(Z1202=5,R1202&lt;&gt;0),21,AND(Z1202=5,U1202="ALTO"),16,AND(Z1202=5,U1202="BAJO"),12,AND(Z1202=5,V1202&lt;&gt;0),8,AND(Z1202=6,P1202&lt;&gt;0),25,AND(Z1202=6,R1202&lt;&gt;0),21,AND(Z1202=6,U1202="ALTO"),20,AND(Z1202=6,U1202="BAJO"),17,AND(Z1202=6,V1202&lt;&gt;0),6,AND(Z1202=7,P1202&lt;&gt;0),25,AND(Z1202=7,R1202&lt;&gt;0),23,AND(Z1202=7,U1202="ALTO"),16,AND(Z1202=7,U1202="BAJO"),11,AND(Z1202=7,V1202&lt;&gt;0),7,AND(Z1202=8,P1202&lt;&gt;0),25,AND(Z1202=8,R1202&lt;&gt;0),21,AND(Z1202=8,U1202="ALTO"),16,AND(Z1202=8,U1202="BAJO"),12,AND(Z1202=8,V1202&lt;&gt;0),8,AND(Z1202=9,P1202&lt;&gt;0),25,AND(Z1202=9,R1202&lt;&gt;0),21,AND(Z1202=9,U1202="ALTO"),20,AND(Z1202=9,U1202="BAJO"),17,AND(Z1202=9,V1202&lt;&gt;0),13,AND(Z1202=10,P1202&lt;&gt;0),25,AND(Z1202=10,R1202&lt;&gt;0),22,AND(Z1202=10,U1202="ALTO"),21,AND(Z1202=10,U1202="BAJO"),18,AND(Z1202=10,V1202&lt;&gt;0),18,AND(Z1202=11,P1202&lt;&gt;0),25,AND(Z1202=11,R1202&lt;&gt;0),23,AND(Z1202=11,U1202="ALTO"),20,AND(Z1202=11,U1202="BAJO"),16,AND(Z1202=11,V1202&lt;&gt;0),11,AND(Z1202=12,P1202&lt;&gt;0),25,AND(Z1202=12,R1202&lt;&gt;0),23,AND(Z1202=12,U1202="ALTO"),20,AND(Z1202=12,U1202="BAJO"),16,AND(Z1202=12,V1202&lt;&gt;0),12,AND(Z1202=13,P1202&lt;&gt;0),25,AND(Z1202=13,R1202&lt;&gt;0),21,AND(Z1202=13,U1202="ALTO"),20,AND(Z1202=13,U1202="BAJO"),17,AND(Z1202=13,V1202&lt;&gt;0),17,AND(Z1202=14,P1202&lt;&gt;0),25,AND(Z1202=14,R1202&lt;&gt;0),24,AND(Z1202=14,U1202="ALTO"),23,AND(Z1202=14,U1202="BAJO"),21,AND(Z1202=14,V1202&lt;&gt;0),18,AND(Z1202=15,P1202&lt;&gt;0),25,AND(Z1202=15,R1202&lt;&gt;0),24,AND(Z1202=15,U1202="ALTO"),22,AND(Z1202=15,U1202="BAJO"),19,AND(Z1202=15,V1202&lt;&gt;0),19,AND(Z1202=16,P1202&lt;&gt;0),25,AND(Z1202=16,R1202&lt;&gt;0),23,AND(Z1202=16,U1202="ALTO"),23,AND(Z1202=16,U1202="BAJO"),23,AND(Z1202=16,V1202&lt;&gt;0),20,AND(Z1202=17,P1202&lt;&gt;0),25,AND(Z1202=17,R1202&lt;&gt;0),24,AND(Z1202=17,U1202="ALTO"),23,AND(Z1202=17,U1202="BAJO"),21,AND(Z1202=17,V1202&lt;&gt;0),20,AND(Z1202=18,P1202&lt;&gt;0),25,AND(Z1202=18,R1202&lt;&gt;0),24,AND(Z1202=18,U1202="ALTO"),23,AND(Z1202=18,U1202="BAJO"),22,AND(Z1202=18,V1202&lt;&gt;0),21,AND(Z1202=19,P1202&lt;&gt;0),25,AND(Z1202=19,R1202&lt;&gt;0),25,AND(Z1202=19,U1202="ALTO"),24,AND(Z1202=19,U1202="BAJO"),22,AND(Z1202=19,V1202&lt;&gt;0),22,AND(Z1202&lt;&gt;0,X1202&lt;&gt;0),Z1202,TRUE,"FALSO")</f>
        <v>FALSO</v>
      </c>
      <c r="AC1202" s="222"/>
      <c r="AD1202" s="222"/>
      <c r="AE1202" s="36"/>
      <c r="AF1202" s="37"/>
      <c r="AG1202" s="37"/>
      <c r="AH1202" s="25"/>
      <c r="AI1202" s="25"/>
      <c r="AJ1202" s="25"/>
      <c r="AK1202" s="25"/>
      <c r="AL1202" s="25"/>
      <c r="AM1202" s="25"/>
      <c r="AN1202" s="25"/>
      <c r="AO1202" s="35"/>
      <c r="AP1202" s="25"/>
      <c r="AQ1202" s="35"/>
      <c r="AR1202" s="25"/>
      <c r="AS1202" s="35"/>
      <c r="AT1202" s="25"/>
      <c r="AU1202" s="35"/>
      <c r="AV1202" s="25"/>
      <c r="AW1202" s="35"/>
      <c r="AX1202" s="25"/>
    </row>
    <row r="1203" spans="1:50" ht="26.25">
      <c r="A1203" s="285"/>
      <c r="B1203" s="381"/>
      <c r="C1203" s="379"/>
      <c r="D1203" s="378"/>
      <c r="E1203" s="252"/>
      <c r="F1203" s="253"/>
      <c r="G1203" s="225"/>
      <c r="H1203" s="227"/>
      <c r="I1203" s="254"/>
      <c r="J1203" s="255" t="e">
        <f>+VLOOKUP(I1203,Peligros_Aspectos!A:D,4,0)</f>
        <v>#N/A</v>
      </c>
      <c r="K1203" s="256" t="e">
        <f>+VLOOKUP(I1203,Peligros_Aspectos!A:D,2,0)</f>
        <v>#N/A</v>
      </c>
      <c r="L1203" s="257" t="e">
        <f>+VLOOKUP(I1203,Peligros_Aspectos!A:C,3,0)</f>
        <v>#N/A</v>
      </c>
      <c r="M1203" s="232"/>
      <c r="N1203" s="258"/>
      <c r="O1203" s="245" t="str">
        <f t="shared" si="93"/>
        <v/>
      </c>
      <c r="P1203" s="260"/>
      <c r="Q1203" s="260"/>
      <c r="R1203" s="260"/>
      <c r="S1203" s="260"/>
      <c r="T1203" s="260"/>
      <c r="U1203" s="258"/>
      <c r="V1203" s="264"/>
      <c r="W1203" s="264"/>
      <c r="X1203" s="260"/>
      <c r="Y1203" s="266"/>
      <c r="Z1203" s="245" t="str">
        <f t="shared" si="95"/>
        <v/>
      </c>
      <c r="AA1203" s="267"/>
      <c r="AB1203" s="245" t="str">
        <f t="array" ref="AB1203">_xlfn.IFS(AND(Z1203=1,P1203&lt;&gt;0),25,AND(Z1203=1,R1203&lt;&gt;0),21,AND(Z1203=1,U1203="ALTO"),16,AND(Z1203=1,U1203="BAJO"),11,AND(Z1203=1,V1203&lt;&gt;0),2,AND(Z1203=2,P1203&lt;&gt;0),25,AND(Z1203=2,R1203&lt;&gt;0),21,AND(Z1203=2,U1203="ALTO"),16,AND(Z1203=2,U1203="BAJO"),11,AND(Z1203=2,V1203&lt;&gt;0),4,AND(Z1203=3,P1203&lt;&gt;0),25,AND(Z1203=3,R1203&lt;&gt;0),21,AND(Z1203=3,U1203="ALTO"),16,AND(Z1203=3,U1203="BAJO"),12,AND(Z1203=3,V1203&lt;&gt;0),5,AND(Z1203=4,P1203&lt;&gt;0),25,AND(Z1203=4,R1203&lt;&gt;0),13,AND(Z1203=4,U1203="ALTO"),16,AND(Z1203=4,U1203="BAJO"),14,AND(Z1203=4,V1203&lt;&gt;0),7,AND(Z1203=5,P1203&lt;&gt;0),25,AND(Z1203=5,R1203&lt;&gt;0),21,AND(Z1203=5,U1203="ALTO"),16,AND(Z1203=5,U1203="BAJO"),12,AND(Z1203=5,V1203&lt;&gt;0),8,AND(Z1203=6,P1203&lt;&gt;0),25,AND(Z1203=6,R1203&lt;&gt;0),21,AND(Z1203=6,U1203="ALTO"),20,AND(Z1203=6,U1203="BAJO"),17,AND(Z1203=6,V1203&lt;&gt;0),6,AND(Z1203=7,P1203&lt;&gt;0),25,AND(Z1203=7,R1203&lt;&gt;0),23,AND(Z1203=7,U1203="ALTO"),16,AND(Z1203=7,U1203="BAJO"),11,AND(Z1203=7,V1203&lt;&gt;0),7,AND(Z1203=8,P1203&lt;&gt;0),25,AND(Z1203=8,R1203&lt;&gt;0),21,AND(Z1203=8,U1203="ALTO"),16,AND(Z1203=8,U1203="BAJO"),12,AND(Z1203=8,V1203&lt;&gt;0),8,AND(Z1203=9,P1203&lt;&gt;0),25,AND(Z1203=9,R1203&lt;&gt;0),21,AND(Z1203=9,U1203="ALTO"),20,AND(Z1203=9,U1203="BAJO"),17,AND(Z1203=9,V1203&lt;&gt;0),13,AND(Z1203=10,P1203&lt;&gt;0),25,AND(Z1203=10,R1203&lt;&gt;0),22,AND(Z1203=10,U1203="ALTO"),21,AND(Z1203=10,U1203="BAJO"),18,AND(Z1203=10,V1203&lt;&gt;0),18,AND(Z1203=11,P1203&lt;&gt;0),25,AND(Z1203=11,R1203&lt;&gt;0),23,AND(Z1203=11,U1203="ALTO"),20,AND(Z1203=11,U1203="BAJO"),16,AND(Z1203=11,V1203&lt;&gt;0),11,AND(Z1203=12,P1203&lt;&gt;0),25,AND(Z1203=12,R1203&lt;&gt;0),23,AND(Z1203=12,U1203="ALTO"),20,AND(Z1203=12,U1203="BAJO"),16,AND(Z1203=12,V1203&lt;&gt;0),12,AND(Z1203=13,P1203&lt;&gt;0),25,AND(Z1203=13,R1203&lt;&gt;0),21,AND(Z1203=13,U1203="ALTO"),20,AND(Z1203=13,U1203="BAJO"),17,AND(Z1203=13,V1203&lt;&gt;0),17,AND(Z1203=14,P1203&lt;&gt;0),25,AND(Z1203=14,R1203&lt;&gt;0),24,AND(Z1203=14,U1203="ALTO"),23,AND(Z1203=14,U1203="BAJO"),21,AND(Z1203=14,V1203&lt;&gt;0),18,AND(Z1203=15,P1203&lt;&gt;0),25,AND(Z1203=15,R1203&lt;&gt;0),24,AND(Z1203=15,U1203="ALTO"),22,AND(Z1203=15,U1203="BAJO"),19,AND(Z1203=15,V1203&lt;&gt;0),19,AND(Z1203=16,P1203&lt;&gt;0),25,AND(Z1203=16,R1203&lt;&gt;0),23,AND(Z1203=16,U1203="ALTO"),23,AND(Z1203=16,U1203="BAJO"),23,AND(Z1203=16,V1203&lt;&gt;0),20,AND(Z1203=17,P1203&lt;&gt;0),25,AND(Z1203=17,R1203&lt;&gt;0),24,AND(Z1203=17,U1203="ALTO"),23,AND(Z1203=17,U1203="BAJO"),21,AND(Z1203=17,V1203&lt;&gt;0),20,AND(Z1203=18,P1203&lt;&gt;0),25,AND(Z1203=18,R1203&lt;&gt;0),24,AND(Z1203=18,U1203="ALTO"),23,AND(Z1203=18,U1203="BAJO"),22,AND(Z1203=18,V1203&lt;&gt;0),21,AND(Z1203=19,P1203&lt;&gt;0),25,AND(Z1203=19,R1203&lt;&gt;0),25,AND(Z1203=19,U1203="ALTO"),24,AND(Z1203=19,U1203="BAJO"),22,AND(Z1203=19,V1203&lt;&gt;0),22,AND(Z1203&lt;&gt;0,X1203&lt;&gt;0),Z1203,TRUE,"FALSO")</f>
        <v>FALSO</v>
      </c>
      <c r="AC1203" s="222"/>
      <c r="AD1203" s="222"/>
      <c r="AE1203" s="36"/>
      <c r="AF1203" s="37"/>
      <c r="AG1203" s="37"/>
      <c r="AH1203" s="25"/>
      <c r="AI1203" s="25"/>
      <c r="AJ1203" s="25"/>
      <c r="AK1203" s="25"/>
      <c r="AL1203" s="25"/>
      <c r="AM1203" s="25"/>
      <c r="AN1203" s="25"/>
      <c r="AO1203" s="35"/>
      <c r="AP1203" s="25"/>
      <c r="AQ1203" s="35"/>
      <c r="AR1203" s="25"/>
      <c r="AS1203" s="35"/>
      <c r="AT1203" s="25"/>
      <c r="AU1203" s="35"/>
      <c r="AV1203" s="25"/>
      <c r="AW1203" s="35"/>
      <c r="AX1203" s="25"/>
    </row>
    <row r="1204" spans="1:50" ht="26.25">
      <c r="A1204" s="285"/>
      <c r="B1204" s="381"/>
      <c r="C1204" s="379"/>
      <c r="D1204" s="378"/>
      <c r="E1204" s="252"/>
      <c r="F1204" s="253"/>
      <c r="G1204" s="225"/>
      <c r="H1204" s="227"/>
      <c r="I1204" s="254"/>
      <c r="J1204" s="255" t="e">
        <f>+VLOOKUP(I1204,Peligros_Aspectos!A:D,4,0)</f>
        <v>#N/A</v>
      </c>
      <c r="K1204" s="256" t="e">
        <f>+VLOOKUP(I1204,Peligros_Aspectos!A:D,2,0)</f>
        <v>#N/A</v>
      </c>
      <c r="L1204" s="257" t="e">
        <f>+VLOOKUP(I1204,Peligros_Aspectos!A:C,3,0)</f>
        <v>#N/A</v>
      </c>
      <c r="M1204" s="232"/>
      <c r="N1204" s="258"/>
      <c r="O1204" s="245" t="str">
        <f t="shared" si="93"/>
        <v/>
      </c>
      <c r="P1204" s="260"/>
      <c r="Q1204" s="260"/>
      <c r="R1204" s="260"/>
      <c r="S1204" s="260"/>
      <c r="T1204" s="260"/>
      <c r="U1204" s="258"/>
      <c r="V1204" s="264"/>
      <c r="W1204" s="264"/>
      <c r="X1204" s="260"/>
      <c r="Y1204" s="266"/>
      <c r="Z1204" s="245" t="str">
        <f t="shared" si="95"/>
        <v/>
      </c>
      <c r="AA1204" s="267"/>
      <c r="AB1204" s="245" t="str">
        <f t="array" ref="AB1204">_xlfn.IFS(AND(Z1204=1,P1204&lt;&gt;0),25,AND(Z1204=1,R1204&lt;&gt;0),21,AND(Z1204=1,U1204="ALTO"),16,AND(Z1204=1,U1204="BAJO"),11,AND(Z1204=1,V1204&lt;&gt;0),2,AND(Z1204=2,P1204&lt;&gt;0),25,AND(Z1204=2,R1204&lt;&gt;0),21,AND(Z1204=2,U1204="ALTO"),16,AND(Z1204=2,U1204="BAJO"),11,AND(Z1204=2,V1204&lt;&gt;0),4,AND(Z1204=3,P1204&lt;&gt;0),25,AND(Z1204=3,R1204&lt;&gt;0),21,AND(Z1204=3,U1204="ALTO"),16,AND(Z1204=3,U1204="BAJO"),12,AND(Z1204=3,V1204&lt;&gt;0),5,AND(Z1204=4,P1204&lt;&gt;0),25,AND(Z1204=4,R1204&lt;&gt;0),13,AND(Z1204=4,U1204="ALTO"),16,AND(Z1204=4,U1204="BAJO"),14,AND(Z1204=4,V1204&lt;&gt;0),7,AND(Z1204=5,P1204&lt;&gt;0),25,AND(Z1204=5,R1204&lt;&gt;0),21,AND(Z1204=5,U1204="ALTO"),16,AND(Z1204=5,U1204="BAJO"),12,AND(Z1204=5,V1204&lt;&gt;0),8,AND(Z1204=6,P1204&lt;&gt;0),25,AND(Z1204=6,R1204&lt;&gt;0),21,AND(Z1204=6,U1204="ALTO"),20,AND(Z1204=6,U1204="BAJO"),17,AND(Z1204=6,V1204&lt;&gt;0),6,AND(Z1204=7,P1204&lt;&gt;0),25,AND(Z1204=7,R1204&lt;&gt;0),23,AND(Z1204=7,U1204="ALTO"),16,AND(Z1204=7,U1204="BAJO"),11,AND(Z1204=7,V1204&lt;&gt;0),7,AND(Z1204=8,P1204&lt;&gt;0),25,AND(Z1204=8,R1204&lt;&gt;0),21,AND(Z1204=8,U1204="ALTO"),16,AND(Z1204=8,U1204="BAJO"),12,AND(Z1204=8,V1204&lt;&gt;0),8,AND(Z1204=9,P1204&lt;&gt;0),25,AND(Z1204=9,R1204&lt;&gt;0),21,AND(Z1204=9,U1204="ALTO"),20,AND(Z1204=9,U1204="BAJO"),17,AND(Z1204=9,V1204&lt;&gt;0),13,AND(Z1204=10,P1204&lt;&gt;0),25,AND(Z1204=10,R1204&lt;&gt;0),22,AND(Z1204=10,U1204="ALTO"),21,AND(Z1204=10,U1204="BAJO"),18,AND(Z1204=10,V1204&lt;&gt;0),18,AND(Z1204=11,P1204&lt;&gt;0),25,AND(Z1204=11,R1204&lt;&gt;0),23,AND(Z1204=11,U1204="ALTO"),20,AND(Z1204=11,U1204="BAJO"),16,AND(Z1204=11,V1204&lt;&gt;0),11,AND(Z1204=12,P1204&lt;&gt;0),25,AND(Z1204=12,R1204&lt;&gt;0),23,AND(Z1204=12,U1204="ALTO"),20,AND(Z1204=12,U1204="BAJO"),16,AND(Z1204=12,V1204&lt;&gt;0),12,AND(Z1204=13,P1204&lt;&gt;0),25,AND(Z1204=13,R1204&lt;&gt;0),21,AND(Z1204=13,U1204="ALTO"),20,AND(Z1204=13,U1204="BAJO"),17,AND(Z1204=13,V1204&lt;&gt;0),17,AND(Z1204=14,P1204&lt;&gt;0),25,AND(Z1204=14,R1204&lt;&gt;0),24,AND(Z1204=14,U1204="ALTO"),23,AND(Z1204=14,U1204="BAJO"),21,AND(Z1204=14,V1204&lt;&gt;0),18,AND(Z1204=15,P1204&lt;&gt;0),25,AND(Z1204=15,R1204&lt;&gt;0),24,AND(Z1204=15,U1204="ALTO"),22,AND(Z1204=15,U1204="BAJO"),19,AND(Z1204=15,V1204&lt;&gt;0),19,AND(Z1204=16,P1204&lt;&gt;0),25,AND(Z1204=16,R1204&lt;&gt;0),23,AND(Z1204=16,U1204="ALTO"),23,AND(Z1204=16,U1204="BAJO"),23,AND(Z1204=16,V1204&lt;&gt;0),20,AND(Z1204=17,P1204&lt;&gt;0),25,AND(Z1204=17,R1204&lt;&gt;0),24,AND(Z1204=17,U1204="ALTO"),23,AND(Z1204=17,U1204="BAJO"),21,AND(Z1204=17,V1204&lt;&gt;0),20,AND(Z1204=18,P1204&lt;&gt;0),25,AND(Z1204=18,R1204&lt;&gt;0),24,AND(Z1204=18,U1204="ALTO"),23,AND(Z1204=18,U1204="BAJO"),22,AND(Z1204=18,V1204&lt;&gt;0),21,AND(Z1204=19,P1204&lt;&gt;0),25,AND(Z1204=19,R1204&lt;&gt;0),25,AND(Z1204=19,U1204="ALTO"),24,AND(Z1204=19,U1204="BAJO"),22,AND(Z1204=19,V1204&lt;&gt;0),22,AND(Z1204&lt;&gt;0,X1204&lt;&gt;0),Z1204,TRUE,"FALSO")</f>
        <v>FALSO</v>
      </c>
      <c r="AC1204" s="222"/>
      <c r="AD1204" s="222"/>
      <c r="AE1204" s="36"/>
      <c r="AF1204" s="37"/>
      <c r="AG1204" s="37"/>
      <c r="AH1204" s="25"/>
      <c r="AI1204" s="25"/>
      <c r="AJ1204" s="25"/>
      <c r="AK1204" s="25"/>
      <c r="AL1204" s="25"/>
      <c r="AM1204" s="25"/>
      <c r="AN1204" s="25"/>
      <c r="AO1204" s="35"/>
      <c r="AP1204" s="25"/>
      <c r="AQ1204" s="35"/>
      <c r="AR1204" s="25"/>
      <c r="AS1204" s="35"/>
      <c r="AT1204" s="25"/>
      <c r="AU1204" s="35"/>
      <c r="AV1204" s="25"/>
      <c r="AW1204" s="35"/>
      <c r="AX1204" s="25"/>
    </row>
    <row r="1205" spans="1:50" ht="26.25">
      <c r="A1205" s="285"/>
      <c r="B1205" s="381"/>
      <c r="C1205" s="379"/>
      <c r="D1205" s="378"/>
      <c r="E1205" s="252"/>
      <c r="F1205" s="253"/>
      <c r="G1205" s="225"/>
      <c r="H1205" s="227"/>
      <c r="I1205" s="254"/>
      <c r="J1205" s="255" t="e">
        <f>+VLOOKUP(I1205,Peligros_Aspectos!A:D,4,0)</f>
        <v>#N/A</v>
      </c>
      <c r="K1205" s="256" t="e">
        <f>+VLOOKUP(I1205,Peligros_Aspectos!A:D,2,0)</f>
        <v>#N/A</v>
      </c>
      <c r="L1205" s="257" t="e">
        <f>+VLOOKUP(I1205,Peligros_Aspectos!A:C,3,0)</f>
        <v>#N/A</v>
      </c>
      <c r="M1205" s="232"/>
      <c r="N1205" s="258"/>
      <c r="O1205" s="245" t="str">
        <f t="shared" si="93"/>
        <v/>
      </c>
      <c r="P1205" s="260"/>
      <c r="Q1205" s="260"/>
      <c r="R1205" s="260"/>
      <c r="S1205" s="260"/>
      <c r="T1205" s="260"/>
      <c r="U1205" s="258"/>
      <c r="V1205" s="264"/>
      <c r="W1205" s="264"/>
      <c r="X1205" s="260"/>
      <c r="Y1205" s="266"/>
      <c r="Z1205" s="245" t="str">
        <f t="shared" si="95"/>
        <v/>
      </c>
      <c r="AA1205" s="267"/>
      <c r="AB1205" s="245" t="str">
        <f t="array" ref="AB1205">_xlfn.IFS(AND(Z1205=1,P1205&lt;&gt;0),25,AND(Z1205=1,R1205&lt;&gt;0),21,AND(Z1205=1,U1205="ALTO"),16,AND(Z1205=1,U1205="BAJO"),11,AND(Z1205=1,V1205&lt;&gt;0),2,AND(Z1205=2,P1205&lt;&gt;0),25,AND(Z1205=2,R1205&lt;&gt;0),21,AND(Z1205=2,U1205="ALTO"),16,AND(Z1205=2,U1205="BAJO"),11,AND(Z1205=2,V1205&lt;&gt;0),4,AND(Z1205=3,P1205&lt;&gt;0),25,AND(Z1205=3,R1205&lt;&gt;0),21,AND(Z1205=3,U1205="ALTO"),16,AND(Z1205=3,U1205="BAJO"),12,AND(Z1205=3,V1205&lt;&gt;0),5,AND(Z1205=4,P1205&lt;&gt;0),25,AND(Z1205=4,R1205&lt;&gt;0),13,AND(Z1205=4,U1205="ALTO"),16,AND(Z1205=4,U1205="BAJO"),14,AND(Z1205=4,V1205&lt;&gt;0),7,AND(Z1205=5,P1205&lt;&gt;0),25,AND(Z1205=5,R1205&lt;&gt;0),21,AND(Z1205=5,U1205="ALTO"),16,AND(Z1205=5,U1205="BAJO"),12,AND(Z1205=5,V1205&lt;&gt;0),8,AND(Z1205=6,P1205&lt;&gt;0),25,AND(Z1205=6,R1205&lt;&gt;0),21,AND(Z1205=6,U1205="ALTO"),20,AND(Z1205=6,U1205="BAJO"),17,AND(Z1205=6,V1205&lt;&gt;0),6,AND(Z1205=7,P1205&lt;&gt;0),25,AND(Z1205=7,R1205&lt;&gt;0),23,AND(Z1205=7,U1205="ALTO"),16,AND(Z1205=7,U1205="BAJO"),11,AND(Z1205=7,V1205&lt;&gt;0),7,AND(Z1205=8,P1205&lt;&gt;0),25,AND(Z1205=8,R1205&lt;&gt;0),21,AND(Z1205=8,U1205="ALTO"),16,AND(Z1205=8,U1205="BAJO"),12,AND(Z1205=8,V1205&lt;&gt;0),8,AND(Z1205=9,P1205&lt;&gt;0),25,AND(Z1205=9,R1205&lt;&gt;0),21,AND(Z1205=9,U1205="ALTO"),20,AND(Z1205=9,U1205="BAJO"),17,AND(Z1205=9,V1205&lt;&gt;0),13,AND(Z1205=10,P1205&lt;&gt;0),25,AND(Z1205=10,R1205&lt;&gt;0),22,AND(Z1205=10,U1205="ALTO"),21,AND(Z1205=10,U1205="BAJO"),18,AND(Z1205=10,V1205&lt;&gt;0),18,AND(Z1205=11,P1205&lt;&gt;0),25,AND(Z1205=11,R1205&lt;&gt;0),23,AND(Z1205=11,U1205="ALTO"),20,AND(Z1205=11,U1205="BAJO"),16,AND(Z1205=11,V1205&lt;&gt;0),11,AND(Z1205=12,P1205&lt;&gt;0),25,AND(Z1205=12,R1205&lt;&gt;0),23,AND(Z1205=12,U1205="ALTO"),20,AND(Z1205=12,U1205="BAJO"),16,AND(Z1205=12,V1205&lt;&gt;0),12,AND(Z1205=13,P1205&lt;&gt;0),25,AND(Z1205=13,R1205&lt;&gt;0),21,AND(Z1205=13,U1205="ALTO"),20,AND(Z1205=13,U1205="BAJO"),17,AND(Z1205=13,V1205&lt;&gt;0),17,AND(Z1205=14,P1205&lt;&gt;0),25,AND(Z1205=14,R1205&lt;&gt;0),24,AND(Z1205=14,U1205="ALTO"),23,AND(Z1205=14,U1205="BAJO"),21,AND(Z1205=14,V1205&lt;&gt;0),18,AND(Z1205=15,P1205&lt;&gt;0),25,AND(Z1205=15,R1205&lt;&gt;0),24,AND(Z1205=15,U1205="ALTO"),22,AND(Z1205=15,U1205="BAJO"),19,AND(Z1205=15,V1205&lt;&gt;0),19,AND(Z1205=16,P1205&lt;&gt;0),25,AND(Z1205=16,R1205&lt;&gt;0),23,AND(Z1205=16,U1205="ALTO"),23,AND(Z1205=16,U1205="BAJO"),23,AND(Z1205=16,V1205&lt;&gt;0),20,AND(Z1205=17,P1205&lt;&gt;0),25,AND(Z1205=17,R1205&lt;&gt;0),24,AND(Z1205=17,U1205="ALTO"),23,AND(Z1205=17,U1205="BAJO"),21,AND(Z1205=17,V1205&lt;&gt;0),20,AND(Z1205=18,P1205&lt;&gt;0),25,AND(Z1205=18,R1205&lt;&gt;0),24,AND(Z1205=18,U1205="ALTO"),23,AND(Z1205=18,U1205="BAJO"),22,AND(Z1205=18,V1205&lt;&gt;0),21,AND(Z1205=19,P1205&lt;&gt;0),25,AND(Z1205=19,R1205&lt;&gt;0),25,AND(Z1205=19,U1205="ALTO"),24,AND(Z1205=19,U1205="BAJO"),22,AND(Z1205=19,V1205&lt;&gt;0),22,AND(Z1205&lt;&gt;0,X1205&lt;&gt;0),Z1205,TRUE,"FALSO")</f>
        <v>FALSO</v>
      </c>
      <c r="AC1205" s="222"/>
      <c r="AD1205" s="222"/>
      <c r="AE1205" s="36"/>
      <c r="AF1205" s="37"/>
      <c r="AG1205" s="37"/>
      <c r="AH1205" s="25"/>
      <c r="AI1205" s="25"/>
      <c r="AJ1205" s="25"/>
      <c r="AK1205" s="25"/>
      <c r="AL1205" s="25"/>
      <c r="AM1205" s="25"/>
      <c r="AN1205" s="25"/>
      <c r="AO1205" s="35"/>
      <c r="AP1205" s="25"/>
      <c r="AQ1205" s="35"/>
      <c r="AR1205" s="25"/>
      <c r="AS1205" s="35"/>
      <c r="AT1205" s="25"/>
      <c r="AU1205" s="35"/>
      <c r="AV1205" s="25"/>
      <c r="AW1205" s="35"/>
      <c r="AX1205" s="25"/>
    </row>
    <row r="1206" spans="1:50" ht="26.25">
      <c r="A1206" s="285"/>
      <c r="B1206" s="381"/>
      <c r="C1206" s="379"/>
      <c r="D1206" s="378"/>
      <c r="E1206" s="252"/>
      <c r="F1206" s="253"/>
      <c r="G1206" s="225"/>
      <c r="H1206" s="227"/>
      <c r="I1206" s="254"/>
      <c r="J1206" s="255" t="e">
        <f>+VLOOKUP(I1206,Peligros_Aspectos!A:D,4,0)</f>
        <v>#N/A</v>
      </c>
      <c r="K1206" s="256" t="e">
        <f>+VLOOKUP(I1206,Peligros_Aspectos!A:D,2,0)</f>
        <v>#N/A</v>
      </c>
      <c r="L1206" s="257" t="e">
        <f>+VLOOKUP(I1206,Peligros_Aspectos!A:C,3,0)</f>
        <v>#N/A</v>
      </c>
      <c r="M1206" s="232"/>
      <c r="N1206" s="258"/>
      <c r="O1206" s="245" t="str">
        <f t="shared" si="93"/>
        <v/>
      </c>
      <c r="P1206" s="260"/>
      <c r="Q1206" s="260"/>
      <c r="R1206" s="260"/>
      <c r="S1206" s="260"/>
      <c r="T1206" s="260"/>
      <c r="U1206" s="258"/>
      <c r="V1206" s="264"/>
      <c r="W1206" s="264"/>
      <c r="X1206" s="260"/>
      <c r="Y1206" s="266"/>
      <c r="Z1206" s="245" t="str">
        <f t="shared" si="95"/>
        <v/>
      </c>
      <c r="AA1206" s="267"/>
      <c r="AB1206" s="245" t="str">
        <f t="array" ref="AB1206">_xlfn.IFS(AND(Z1206=1,P1206&lt;&gt;0),25,AND(Z1206=1,R1206&lt;&gt;0),21,AND(Z1206=1,U1206="ALTO"),16,AND(Z1206=1,U1206="BAJO"),11,AND(Z1206=1,V1206&lt;&gt;0),2,AND(Z1206=2,P1206&lt;&gt;0),25,AND(Z1206=2,R1206&lt;&gt;0),21,AND(Z1206=2,U1206="ALTO"),16,AND(Z1206=2,U1206="BAJO"),11,AND(Z1206=2,V1206&lt;&gt;0),4,AND(Z1206=3,P1206&lt;&gt;0),25,AND(Z1206=3,R1206&lt;&gt;0),21,AND(Z1206=3,U1206="ALTO"),16,AND(Z1206=3,U1206="BAJO"),12,AND(Z1206=3,V1206&lt;&gt;0),5,AND(Z1206=4,P1206&lt;&gt;0),25,AND(Z1206=4,R1206&lt;&gt;0),13,AND(Z1206=4,U1206="ALTO"),16,AND(Z1206=4,U1206="BAJO"),14,AND(Z1206=4,V1206&lt;&gt;0),7,AND(Z1206=5,P1206&lt;&gt;0),25,AND(Z1206=5,R1206&lt;&gt;0),21,AND(Z1206=5,U1206="ALTO"),16,AND(Z1206=5,U1206="BAJO"),12,AND(Z1206=5,V1206&lt;&gt;0),8,AND(Z1206=6,P1206&lt;&gt;0),25,AND(Z1206=6,R1206&lt;&gt;0),21,AND(Z1206=6,U1206="ALTO"),20,AND(Z1206=6,U1206="BAJO"),17,AND(Z1206=6,V1206&lt;&gt;0),6,AND(Z1206=7,P1206&lt;&gt;0),25,AND(Z1206=7,R1206&lt;&gt;0),23,AND(Z1206=7,U1206="ALTO"),16,AND(Z1206=7,U1206="BAJO"),11,AND(Z1206=7,V1206&lt;&gt;0),7,AND(Z1206=8,P1206&lt;&gt;0),25,AND(Z1206=8,R1206&lt;&gt;0),21,AND(Z1206=8,U1206="ALTO"),16,AND(Z1206=8,U1206="BAJO"),12,AND(Z1206=8,V1206&lt;&gt;0),8,AND(Z1206=9,P1206&lt;&gt;0),25,AND(Z1206=9,R1206&lt;&gt;0),21,AND(Z1206=9,U1206="ALTO"),20,AND(Z1206=9,U1206="BAJO"),17,AND(Z1206=9,V1206&lt;&gt;0),13,AND(Z1206=10,P1206&lt;&gt;0),25,AND(Z1206=10,R1206&lt;&gt;0),22,AND(Z1206=10,U1206="ALTO"),21,AND(Z1206=10,U1206="BAJO"),18,AND(Z1206=10,V1206&lt;&gt;0),18,AND(Z1206=11,P1206&lt;&gt;0),25,AND(Z1206=11,R1206&lt;&gt;0),23,AND(Z1206=11,U1206="ALTO"),20,AND(Z1206=11,U1206="BAJO"),16,AND(Z1206=11,V1206&lt;&gt;0),11,AND(Z1206=12,P1206&lt;&gt;0),25,AND(Z1206=12,R1206&lt;&gt;0),23,AND(Z1206=12,U1206="ALTO"),20,AND(Z1206=12,U1206="BAJO"),16,AND(Z1206=12,V1206&lt;&gt;0),12,AND(Z1206=13,P1206&lt;&gt;0),25,AND(Z1206=13,R1206&lt;&gt;0),21,AND(Z1206=13,U1206="ALTO"),20,AND(Z1206=13,U1206="BAJO"),17,AND(Z1206=13,V1206&lt;&gt;0),17,AND(Z1206=14,P1206&lt;&gt;0),25,AND(Z1206=14,R1206&lt;&gt;0),24,AND(Z1206=14,U1206="ALTO"),23,AND(Z1206=14,U1206="BAJO"),21,AND(Z1206=14,V1206&lt;&gt;0),18,AND(Z1206=15,P1206&lt;&gt;0),25,AND(Z1206=15,R1206&lt;&gt;0),24,AND(Z1206=15,U1206="ALTO"),22,AND(Z1206=15,U1206="BAJO"),19,AND(Z1206=15,V1206&lt;&gt;0),19,AND(Z1206=16,P1206&lt;&gt;0),25,AND(Z1206=16,R1206&lt;&gt;0),23,AND(Z1206=16,U1206="ALTO"),23,AND(Z1206=16,U1206="BAJO"),23,AND(Z1206=16,V1206&lt;&gt;0),20,AND(Z1206=17,P1206&lt;&gt;0),25,AND(Z1206=17,R1206&lt;&gt;0),24,AND(Z1206=17,U1206="ALTO"),23,AND(Z1206=17,U1206="BAJO"),21,AND(Z1206=17,V1206&lt;&gt;0),20,AND(Z1206=18,P1206&lt;&gt;0),25,AND(Z1206=18,R1206&lt;&gt;0),24,AND(Z1206=18,U1206="ALTO"),23,AND(Z1206=18,U1206="BAJO"),22,AND(Z1206=18,V1206&lt;&gt;0),21,AND(Z1206=19,P1206&lt;&gt;0),25,AND(Z1206=19,R1206&lt;&gt;0),25,AND(Z1206=19,U1206="ALTO"),24,AND(Z1206=19,U1206="BAJO"),22,AND(Z1206=19,V1206&lt;&gt;0),22,AND(Z1206&lt;&gt;0,X1206&lt;&gt;0),Z1206,TRUE,"FALSO")</f>
        <v>FALSO</v>
      </c>
      <c r="AC1206" s="222"/>
      <c r="AD1206" s="222"/>
      <c r="AE1206" s="36"/>
      <c r="AF1206" s="37"/>
      <c r="AG1206" s="37"/>
      <c r="AH1206" s="25"/>
      <c r="AI1206" s="25"/>
      <c r="AJ1206" s="25"/>
      <c r="AK1206" s="25"/>
      <c r="AL1206" s="25"/>
      <c r="AM1206" s="25"/>
      <c r="AN1206" s="25"/>
      <c r="AO1206" s="35"/>
      <c r="AP1206" s="25"/>
      <c r="AQ1206" s="35"/>
      <c r="AR1206" s="25"/>
      <c r="AS1206" s="35"/>
      <c r="AT1206" s="25"/>
      <c r="AU1206" s="35"/>
      <c r="AV1206" s="25"/>
      <c r="AW1206" s="35"/>
      <c r="AX1206" s="25"/>
    </row>
    <row r="1207" spans="1:50" ht="26.25">
      <c r="A1207" s="285"/>
      <c r="B1207" s="381"/>
      <c r="C1207" s="379"/>
      <c r="D1207" s="378"/>
      <c r="E1207" s="252"/>
      <c r="F1207" s="253"/>
      <c r="G1207" s="225"/>
      <c r="H1207" s="227"/>
      <c r="I1207" s="254"/>
      <c r="J1207" s="255" t="e">
        <f>+VLOOKUP(I1207,Peligros_Aspectos!A:D,4,0)</f>
        <v>#N/A</v>
      </c>
      <c r="K1207" s="256" t="e">
        <f>+VLOOKUP(I1207,Peligros_Aspectos!A:D,2,0)</f>
        <v>#N/A</v>
      </c>
      <c r="L1207" s="257" t="e">
        <f>+VLOOKUP(I1207,Peligros_Aspectos!A:C,3,0)</f>
        <v>#N/A</v>
      </c>
      <c r="M1207" s="232"/>
      <c r="N1207" s="258"/>
      <c r="O1207" s="245" t="str">
        <f t="shared" si="93"/>
        <v/>
      </c>
      <c r="P1207" s="260"/>
      <c r="Q1207" s="260"/>
      <c r="R1207" s="260"/>
      <c r="S1207" s="260"/>
      <c r="T1207" s="260"/>
      <c r="U1207" s="258"/>
      <c r="V1207" s="264"/>
      <c r="W1207" s="264"/>
      <c r="X1207" s="260"/>
      <c r="Y1207" s="266"/>
      <c r="Z1207" s="245" t="str">
        <f t="shared" si="95"/>
        <v/>
      </c>
      <c r="AA1207" s="267"/>
      <c r="AB1207" s="245" t="str">
        <f t="array" ref="AB1207">_xlfn.IFS(AND(Z1207=1,P1207&lt;&gt;0),25,AND(Z1207=1,R1207&lt;&gt;0),21,AND(Z1207=1,U1207="ALTO"),16,AND(Z1207=1,U1207="BAJO"),11,AND(Z1207=1,V1207&lt;&gt;0),2,AND(Z1207=2,P1207&lt;&gt;0),25,AND(Z1207=2,R1207&lt;&gt;0),21,AND(Z1207=2,U1207="ALTO"),16,AND(Z1207=2,U1207="BAJO"),11,AND(Z1207=2,V1207&lt;&gt;0),4,AND(Z1207=3,P1207&lt;&gt;0),25,AND(Z1207=3,R1207&lt;&gt;0),21,AND(Z1207=3,U1207="ALTO"),16,AND(Z1207=3,U1207="BAJO"),12,AND(Z1207=3,V1207&lt;&gt;0),5,AND(Z1207=4,P1207&lt;&gt;0),25,AND(Z1207=4,R1207&lt;&gt;0),13,AND(Z1207=4,U1207="ALTO"),16,AND(Z1207=4,U1207="BAJO"),14,AND(Z1207=4,V1207&lt;&gt;0),7,AND(Z1207=5,P1207&lt;&gt;0),25,AND(Z1207=5,R1207&lt;&gt;0),21,AND(Z1207=5,U1207="ALTO"),16,AND(Z1207=5,U1207="BAJO"),12,AND(Z1207=5,V1207&lt;&gt;0),8,AND(Z1207=6,P1207&lt;&gt;0),25,AND(Z1207=6,R1207&lt;&gt;0),21,AND(Z1207=6,U1207="ALTO"),20,AND(Z1207=6,U1207="BAJO"),17,AND(Z1207=6,V1207&lt;&gt;0),6,AND(Z1207=7,P1207&lt;&gt;0),25,AND(Z1207=7,R1207&lt;&gt;0),23,AND(Z1207=7,U1207="ALTO"),16,AND(Z1207=7,U1207="BAJO"),11,AND(Z1207=7,V1207&lt;&gt;0),7,AND(Z1207=8,P1207&lt;&gt;0),25,AND(Z1207=8,R1207&lt;&gt;0),21,AND(Z1207=8,U1207="ALTO"),16,AND(Z1207=8,U1207="BAJO"),12,AND(Z1207=8,V1207&lt;&gt;0),8,AND(Z1207=9,P1207&lt;&gt;0),25,AND(Z1207=9,R1207&lt;&gt;0),21,AND(Z1207=9,U1207="ALTO"),20,AND(Z1207=9,U1207="BAJO"),17,AND(Z1207=9,V1207&lt;&gt;0),13,AND(Z1207=10,P1207&lt;&gt;0),25,AND(Z1207=10,R1207&lt;&gt;0),22,AND(Z1207=10,U1207="ALTO"),21,AND(Z1207=10,U1207="BAJO"),18,AND(Z1207=10,V1207&lt;&gt;0),18,AND(Z1207=11,P1207&lt;&gt;0),25,AND(Z1207=11,R1207&lt;&gt;0),23,AND(Z1207=11,U1207="ALTO"),20,AND(Z1207=11,U1207="BAJO"),16,AND(Z1207=11,V1207&lt;&gt;0),11,AND(Z1207=12,P1207&lt;&gt;0),25,AND(Z1207=12,R1207&lt;&gt;0),23,AND(Z1207=12,U1207="ALTO"),20,AND(Z1207=12,U1207="BAJO"),16,AND(Z1207=12,V1207&lt;&gt;0),12,AND(Z1207=13,P1207&lt;&gt;0),25,AND(Z1207=13,R1207&lt;&gt;0),21,AND(Z1207=13,U1207="ALTO"),20,AND(Z1207=13,U1207="BAJO"),17,AND(Z1207=13,V1207&lt;&gt;0),17,AND(Z1207=14,P1207&lt;&gt;0),25,AND(Z1207=14,R1207&lt;&gt;0),24,AND(Z1207=14,U1207="ALTO"),23,AND(Z1207=14,U1207="BAJO"),21,AND(Z1207=14,V1207&lt;&gt;0),18,AND(Z1207=15,P1207&lt;&gt;0),25,AND(Z1207=15,R1207&lt;&gt;0),24,AND(Z1207=15,U1207="ALTO"),22,AND(Z1207=15,U1207="BAJO"),19,AND(Z1207=15,V1207&lt;&gt;0),19,AND(Z1207=16,P1207&lt;&gt;0),25,AND(Z1207=16,R1207&lt;&gt;0),23,AND(Z1207=16,U1207="ALTO"),23,AND(Z1207=16,U1207="BAJO"),23,AND(Z1207=16,V1207&lt;&gt;0),20,AND(Z1207=17,P1207&lt;&gt;0),25,AND(Z1207=17,R1207&lt;&gt;0),24,AND(Z1207=17,U1207="ALTO"),23,AND(Z1207=17,U1207="BAJO"),21,AND(Z1207=17,V1207&lt;&gt;0),20,AND(Z1207=18,P1207&lt;&gt;0),25,AND(Z1207=18,R1207&lt;&gt;0),24,AND(Z1207=18,U1207="ALTO"),23,AND(Z1207=18,U1207="BAJO"),22,AND(Z1207=18,V1207&lt;&gt;0),21,AND(Z1207=19,P1207&lt;&gt;0),25,AND(Z1207=19,R1207&lt;&gt;0),25,AND(Z1207=19,U1207="ALTO"),24,AND(Z1207=19,U1207="BAJO"),22,AND(Z1207=19,V1207&lt;&gt;0),22,AND(Z1207&lt;&gt;0,X1207&lt;&gt;0),Z1207,TRUE,"FALSO")</f>
        <v>FALSO</v>
      </c>
      <c r="AC1207" s="222"/>
      <c r="AD1207" s="222"/>
      <c r="AE1207" s="36"/>
      <c r="AF1207" s="37"/>
      <c r="AG1207" s="37"/>
      <c r="AH1207" s="25"/>
      <c r="AI1207" s="25"/>
      <c r="AJ1207" s="25"/>
      <c r="AK1207" s="25"/>
      <c r="AL1207" s="25"/>
      <c r="AM1207" s="25"/>
      <c r="AN1207" s="25"/>
      <c r="AO1207" s="35"/>
      <c r="AP1207" s="25"/>
      <c r="AQ1207" s="35"/>
      <c r="AR1207" s="25"/>
      <c r="AS1207" s="35"/>
      <c r="AT1207" s="25"/>
      <c r="AU1207" s="35"/>
      <c r="AV1207" s="25"/>
      <c r="AW1207" s="35"/>
      <c r="AX1207" s="25"/>
    </row>
    <row r="1208" spans="1:50" ht="26.25">
      <c r="A1208" s="285"/>
      <c r="B1208" s="381"/>
      <c r="C1208" s="379"/>
      <c r="D1208" s="378"/>
      <c r="E1208" s="252"/>
      <c r="F1208" s="253"/>
      <c r="G1208" s="225"/>
      <c r="H1208" s="227"/>
      <c r="I1208" s="254"/>
      <c r="J1208" s="255" t="e">
        <f>+VLOOKUP(I1208,Peligros_Aspectos!A:D,4,0)</f>
        <v>#N/A</v>
      </c>
      <c r="K1208" s="256" t="e">
        <f>+VLOOKUP(I1208,Peligros_Aspectos!A:D,2,0)</f>
        <v>#N/A</v>
      </c>
      <c r="L1208" s="257" t="e">
        <f>+VLOOKUP(I1208,Peligros_Aspectos!A:C,3,0)</f>
        <v>#N/A</v>
      </c>
      <c r="M1208" s="232"/>
      <c r="N1208" s="258"/>
      <c r="O1208" s="245" t="str">
        <f t="shared" si="93"/>
        <v/>
      </c>
      <c r="P1208" s="260"/>
      <c r="Q1208" s="260"/>
      <c r="R1208" s="260"/>
      <c r="S1208" s="260"/>
      <c r="T1208" s="260"/>
      <c r="U1208" s="258"/>
      <c r="V1208" s="264"/>
      <c r="W1208" s="264"/>
      <c r="X1208" s="260"/>
      <c r="Y1208" s="266"/>
      <c r="Z1208" s="245" t="str">
        <f t="shared" si="95"/>
        <v/>
      </c>
      <c r="AA1208" s="267"/>
      <c r="AB1208" s="245" t="str">
        <f t="array" ref="AB1208">_xlfn.IFS(AND(Z1208=1,P1208&lt;&gt;0),25,AND(Z1208=1,R1208&lt;&gt;0),21,AND(Z1208=1,U1208="ALTO"),16,AND(Z1208=1,U1208="BAJO"),11,AND(Z1208=1,V1208&lt;&gt;0),2,AND(Z1208=2,P1208&lt;&gt;0),25,AND(Z1208=2,R1208&lt;&gt;0),21,AND(Z1208=2,U1208="ALTO"),16,AND(Z1208=2,U1208="BAJO"),11,AND(Z1208=2,V1208&lt;&gt;0),4,AND(Z1208=3,P1208&lt;&gt;0),25,AND(Z1208=3,R1208&lt;&gt;0),21,AND(Z1208=3,U1208="ALTO"),16,AND(Z1208=3,U1208="BAJO"),12,AND(Z1208=3,V1208&lt;&gt;0),5,AND(Z1208=4,P1208&lt;&gt;0),25,AND(Z1208=4,R1208&lt;&gt;0),13,AND(Z1208=4,U1208="ALTO"),16,AND(Z1208=4,U1208="BAJO"),14,AND(Z1208=4,V1208&lt;&gt;0),7,AND(Z1208=5,P1208&lt;&gt;0),25,AND(Z1208=5,R1208&lt;&gt;0),21,AND(Z1208=5,U1208="ALTO"),16,AND(Z1208=5,U1208="BAJO"),12,AND(Z1208=5,V1208&lt;&gt;0),8,AND(Z1208=6,P1208&lt;&gt;0),25,AND(Z1208=6,R1208&lt;&gt;0),21,AND(Z1208=6,U1208="ALTO"),20,AND(Z1208=6,U1208="BAJO"),17,AND(Z1208=6,V1208&lt;&gt;0),6,AND(Z1208=7,P1208&lt;&gt;0),25,AND(Z1208=7,R1208&lt;&gt;0),23,AND(Z1208=7,U1208="ALTO"),16,AND(Z1208=7,U1208="BAJO"),11,AND(Z1208=7,V1208&lt;&gt;0),7,AND(Z1208=8,P1208&lt;&gt;0),25,AND(Z1208=8,R1208&lt;&gt;0),21,AND(Z1208=8,U1208="ALTO"),16,AND(Z1208=8,U1208="BAJO"),12,AND(Z1208=8,V1208&lt;&gt;0),8,AND(Z1208=9,P1208&lt;&gt;0),25,AND(Z1208=9,R1208&lt;&gt;0),21,AND(Z1208=9,U1208="ALTO"),20,AND(Z1208=9,U1208="BAJO"),17,AND(Z1208=9,V1208&lt;&gt;0),13,AND(Z1208=10,P1208&lt;&gt;0),25,AND(Z1208=10,R1208&lt;&gt;0),22,AND(Z1208=10,U1208="ALTO"),21,AND(Z1208=10,U1208="BAJO"),18,AND(Z1208=10,V1208&lt;&gt;0),18,AND(Z1208=11,P1208&lt;&gt;0),25,AND(Z1208=11,R1208&lt;&gt;0),23,AND(Z1208=11,U1208="ALTO"),20,AND(Z1208=11,U1208="BAJO"),16,AND(Z1208=11,V1208&lt;&gt;0),11,AND(Z1208=12,P1208&lt;&gt;0),25,AND(Z1208=12,R1208&lt;&gt;0),23,AND(Z1208=12,U1208="ALTO"),20,AND(Z1208=12,U1208="BAJO"),16,AND(Z1208=12,V1208&lt;&gt;0),12,AND(Z1208=13,P1208&lt;&gt;0),25,AND(Z1208=13,R1208&lt;&gt;0),21,AND(Z1208=13,U1208="ALTO"),20,AND(Z1208=13,U1208="BAJO"),17,AND(Z1208=13,V1208&lt;&gt;0),17,AND(Z1208=14,P1208&lt;&gt;0),25,AND(Z1208=14,R1208&lt;&gt;0),24,AND(Z1208=14,U1208="ALTO"),23,AND(Z1208=14,U1208="BAJO"),21,AND(Z1208=14,V1208&lt;&gt;0),18,AND(Z1208=15,P1208&lt;&gt;0),25,AND(Z1208=15,R1208&lt;&gt;0),24,AND(Z1208=15,U1208="ALTO"),22,AND(Z1208=15,U1208="BAJO"),19,AND(Z1208=15,V1208&lt;&gt;0),19,AND(Z1208=16,P1208&lt;&gt;0),25,AND(Z1208=16,R1208&lt;&gt;0),23,AND(Z1208=16,U1208="ALTO"),23,AND(Z1208=16,U1208="BAJO"),23,AND(Z1208=16,V1208&lt;&gt;0),20,AND(Z1208=17,P1208&lt;&gt;0),25,AND(Z1208=17,R1208&lt;&gt;0),24,AND(Z1208=17,U1208="ALTO"),23,AND(Z1208=17,U1208="BAJO"),21,AND(Z1208=17,V1208&lt;&gt;0),20,AND(Z1208=18,P1208&lt;&gt;0),25,AND(Z1208=18,R1208&lt;&gt;0),24,AND(Z1208=18,U1208="ALTO"),23,AND(Z1208=18,U1208="BAJO"),22,AND(Z1208=18,V1208&lt;&gt;0),21,AND(Z1208=19,P1208&lt;&gt;0),25,AND(Z1208=19,R1208&lt;&gt;0),25,AND(Z1208=19,U1208="ALTO"),24,AND(Z1208=19,U1208="BAJO"),22,AND(Z1208=19,V1208&lt;&gt;0),22,AND(Z1208&lt;&gt;0,X1208&lt;&gt;0),Z1208,TRUE,"FALSO")</f>
        <v>FALSO</v>
      </c>
      <c r="AC1208" s="222"/>
      <c r="AD1208" s="222"/>
      <c r="AE1208" s="36"/>
      <c r="AF1208" s="37"/>
      <c r="AG1208" s="37"/>
      <c r="AH1208" s="25"/>
      <c r="AI1208" s="25"/>
      <c r="AJ1208" s="25"/>
      <c r="AK1208" s="25"/>
      <c r="AL1208" s="25"/>
      <c r="AM1208" s="25"/>
      <c r="AN1208" s="25"/>
      <c r="AO1208" s="35"/>
      <c r="AP1208" s="25"/>
      <c r="AQ1208" s="35"/>
      <c r="AR1208" s="25"/>
      <c r="AS1208" s="35"/>
      <c r="AT1208" s="25"/>
      <c r="AU1208" s="35"/>
      <c r="AV1208" s="25"/>
      <c r="AW1208" s="35"/>
      <c r="AX1208" s="25"/>
    </row>
    <row r="1209" spans="1:50" ht="26.25">
      <c r="A1209" s="285"/>
      <c r="B1209" s="381"/>
      <c r="C1209" s="379"/>
      <c r="D1209" s="378"/>
      <c r="E1209" s="252"/>
      <c r="F1209" s="253"/>
      <c r="G1209" s="225"/>
      <c r="H1209" s="227"/>
      <c r="I1209" s="254"/>
      <c r="J1209" s="255" t="e">
        <f>+VLOOKUP(I1209,Peligros_Aspectos!A:D,4,0)</f>
        <v>#N/A</v>
      </c>
      <c r="K1209" s="256" t="e">
        <f>+VLOOKUP(I1209,Peligros_Aspectos!A:D,2,0)</f>
        <v>#N/A</v>
      </c>
      <c r="L1209" s="257" t="e">
        <f>+VLOOKUP(I1209,Peligros_Aspectos!A:C,3,0)</f>
        <v>#N/A</v>
      </c>
      <c r="M1209" s="232"/>
      <c r="N1209" s="258"/>
      <c r="O1209" s="245" t="str">
        <f t="shared" si="93"/>
        <v/>
      </c>
      <c r="P1209" s="260"/>
      <c r="Q1209" s="260"/>
      <c r="R1209" s="260"/>
      <c r="S1209" s="260"/>
      <c r="T1209" s="260"/>
      <c r="U1209" s="258"/>
      <c r="V1209" s="264"/>
      <c r="W1209" s="264"/>
      <c r="X1209" s="260"/>
      <c r="Y1209" s="266"/>
      <c r="Z1209" s="245" t="str">
        <f t="shared" si="95"/>
        <v/>
      </c>
      <c r="AA1209" s="267"/>
      <c r="AB1209" s="245" t="str">
        <f t="array" ref="AB1209">_xlfn.IFS(AND(Z1209=1,P1209&lt;&gt;0),25,AND(Z1209=1,R1209&lt;&gt;0),21,AND(Z1209=1,U1209="ALTO"),16,AND(Z1209=1,U1209="BAJO"),11,AND(Z1209=1,V1209&lt;&gt;0),2,AND(Z1209=2,P1209&lt;&gt;0),25,AND(Z1209=2,R1209&lt;&gt;0),21,AND(Z1209=2,U1209="ALTO"),16,AND(Z1209=2,U1209="BAJO"),11,AND(Z1209=2,V1209&lt;&gt;0),4,AND(Z1209=3,P1209&lt;&gt;0),25,AND(Z1209=3,R1209&lt;&gt;0),21,AND(Z1209=3,U1209="ALTO"),16,AND(Z1209=3,U1209="BAJO"),12,AND(Z1209=3,V1209&lt;&gt;0),5,AND(Z1209=4,P1209&lt;&gt;0),25,AND(Z1209=4,R1209&lt;&gt;0),13,AND(Z1209=4,U1209="ALTO"),16,AND(Z1209=4,U1209="BAJO"),14,AND(Z1209=4,V1209&lt;&gt;0),7,AND(Z1209=5,P1209&lt;&gt;0),25,AND(Z1209=5,R1209&lt;&gt;0),21,AND(Z1209=5,U1209="ALTO"),16,AND(Z1209=5,U1209="BAJO"),12,AND(Z1209=5,V1209&lt;&gt;0),8,AND(Z1209=6,P1209&lt;&gt;0),25,AND(Z1209=6,R1209&lt;&gt;0),21,AND(Z1209=6,U1209="ALTO"),20,AND(Z1209=6,U1209="BAJO"),17,AND(Z1209=6,V1209&lt;&gt;0),6,AND(Z1209=7,P1209&lt;&gt;0),25,AND(Z1209=7,R1209&lt;&gt;0),23,AND(Z1209=7,U1209="ALTO"),16,AND(Z1209=7,U1209="BAJO"),11,AND(Z1209=7,V1209&lt;&gt;0),7,AND(Z1209=8,P1209&lt;&gt;0),25,AND(Z1209=8,R1209&lt;&gt;0),21,AND(Z1209=8,U1209="ALTO"),16,AND(Z1209=8,U1209="BAJO"),12,AND(Z1209=8,V1209&lt;&gt;0),8,AND(Z1209=9,P1209&lt;&gt;0),25,AND(Z1209=9,R1209&lt;&gt;0),21,AND(Z1209=9,U1209="ALTO"),20,AND(Z1209=9,U1209="BAJO"),17,AND(Z1209=9,V1209&lt;&gt;0),13,AND(Z1209=10,P1209&lt;&gt;0),25,AND(Z1209=10,R1209&lt;&gt;0),22,AND(Z1209=10,U1209="ALTO"),21,AND(Z1209=10,U1209="BAJO"),18,AND(Z1209=10,V1209&lt;&gt;0),18,AND(Z1209=11,P1209&lt;&gt;0),25,AND(Z1209=11,R1209&lt;&gt;0),23,AND(Z1209=11,U1209="ALTO"),20,AND(Z1209=11,U1209="BAJO"),16,AND(Z1209=11,V1209&lt;&gt;0),11,AND(Z1209=12,P1209&lt;&gt;0),25,AND(Z1209=12,R1209&lt;&gt;0),23,AND(Z1209=12,U1209="ALTO"),20,AND(Z1209=12,U1209="BAJO"),16,AND(Z1209=12,V1209&lt;&gt;0),12,AND(Z1209=13,P1209&lt;&gt;0),25,AND(Z1209=13,R1209&lt;&gt;0),21,AND(Z1209=13,U1209="ALTO"),20,AND(Z1209=13,U1209="BAJO"),17,AND(Z1209=13,V1209&lt;&gt;0),17,AND(Z1209=14,P1209&lt;&gt;0),25,AND(Z1209=14,R1209&lt;&gt;0),24,AND(Z1209=14,U1209="ALTO"),23,AND(Z1209=14,U1209="BAJO"),21,AND(Z1209=14,V1209&lt;&gt;0),18,AND(Z1209=15,P1209&lt;&gt;0),25,AND(Z1209=15,R1209&lt;&gt;0),24,AND(Z1209=15,U1209="ALTO"),22,AND(Z1209=15,U1209="BAJO"),19,AND(Z1209=15,V1209&lt;&gt;0),19,AND(Z1209=16,P1209&lt;&gt;0),25,AND(Z1209=16,R1209&lt;&gt;0),23,AND(Z1209=16,U1209="ALTO"),23,AND(Z1209=16,U1209="BAJO"),23,AND(Z1209=16,V1209&lt;&gt;0),20,AND(Z1209=17,P1209&lt;&gt;0),25,AND(Z1209=17,R1209&lt;&gt;0),24,AND(Z1209=17,U1209="ALTO"),23,AND(Z1209=17,U1209="BAJO"),21,AND(Z1209=17,V1209&lt;&gt;0),20,AND(Z1209=18,P1209&lt;&gt;0),25,AND(Z1209=18,R1209&lt;&gt;0),24,AND(Z1209=18,U1209="ALTO"),23,AND(Z1209=18,U1209="BAJO"),22,AND(Z1209=18,V1209&lt;&gt;0),21,AND(Z1209=19,P1209&lt;&gt;0),25,AND(Z1209=19,R1209&lt;&gt;0),25,AND(Z1209=19,U1209="ALTO"),24,AND(Z1209=19,U1209="BAJO"),22,AND(Z1209=19,V1209&lt;&gt;0),22,AND(Z1209&lt;&gt;0,X1209&lt;&gt;0),Z1209,TRUE,"FALSO")</f>
        <v>FALSO</v>
      </c>
      <c r="AC1209" s="222"/>
      <c r="AD1209" s="222"/>
      <c r="AE1209" s="36"/>
      <c r="AF1209" s="37"/>
      <c r="AG1209" s="37"/>
      <c r="AH1209" s="25"/>
      <c r="AI1209" s="25"/>
      <c r="AJ1209" s="25"/>
      <c r="AK1209" s="25"/>
      <c r="AL1209" s="25"/>
      <c r="AM1209" s="25"/>
      <c r="AN1209" s="25"/>
      <c r="AO1209" s="35"/>
      <c r="AP1209" s="25"/>
      <c r="AQ1209" s="35"/>
      <c r="AR1209" s="25"/>
      <c r="AS1209" s="35"/>
      <c r="AT1209" s="25"/>
      <c r="AU1209" s="35"/>
      <c r="AV1209" s="25"/>
      <c r="AW1209" s="35"/>
      <c r="AX1209" s="25"/>
    </row>
    <row r="1210" spans="1:50" ht="26.25">
      <c r="A1210" s="285"/>
      <c r="B1210" s="381"/>
      <c r="C1210" s="379"/>
      <c r="D1210" s="378"/>
      <c r="E1210" s="252"/>
      <c r="F1210" s="253"/>
      <c r="G1210" s="225"/>
      <c r="H1210" s="227"/>
      <c r="I1210" s="254"/>
      <c r="J1210" s="255" t="e">
        <f>+VLOOKUP(I1210,Peligros_Aspectos!A:D,4,0)</f>
        <v>#N/A</v>
      </c>
      <c r="K1210" s="256" t="e">
        <f>+VLOOKUP(I1210,Peligros_Aspectos!A:D,2,0)</f>
        <v>#N/A</v>
      </c>
      <c r="L1210" s="257" t="e">
        <f>+VLOOKUP(I1210,Peligros_Aspectos!A:C,3,0)</f>
        <v>#N/A</v>
      </c>
      <c r="M1210" s="232"/>
      <c r="N1210" s="258"/>
      <c r="O1210" s="245" t="str">
        <f t="shared" si="93"/>
        <v/>
      </c>
      <c r="P1210" s="260"/>
      <c r="Q1210" s="260"/>
      <c r="R1210" s="260"/>
      <c r="S1210" s="260"/>
      <c r="T1210" s="260"/>
      <c r="U1210" s="258"/>
      <c r="V1210" s="264"/>
      <c r="W1210" s="264"/>
      <c r="X1210" s="260"/>
      <c r="Y1210" s="266"/>
      <c r="Z1210" s="245" t="str">
        <f t="shared" si="95"/>
        <v/>
      </c>
      <c r="AA1210" s="267"/>
      <c r="AB1210" s="245" t="str">
        <f t="array" ref="AB1210">_xlfn.IFS(AND(Z1210=1,P1210&lt;&gt;0),25,AND(Z1210=1,R1210&lt;&gt;0),21,AND(Z1210=1,U1210="ALTO"),16,AND(Z1210=1,U1210="BAJO"),11,AND(Z1210=1,V1210&lt;&gt;0),2,AND(Z1210=2,P1210&lt;&gt;0),25,AND(Z1210=2,R1210&lt;&gt;0),21,AND(Z1210=2,U1210="ALTO"),16,AND(Z1210=2,U1210="BAJO"),11,AND(Z1210=2,V1210&lt;&gt;0),4,AND(Z1210=3,P1210&lt;&gt;0),25,AND(Z1210=3,R1210&lt;&gt;0),21,AND(Z1210=3,U1210="ALTO"),16,AND(Z1210=3,U1210="BAJO"),12,AND(Z1210=3,V1210&lt;&gt;0),5,AND(Z1210=4,P1210&lt;&gt;0),25,AND(Z1210=4,R1210&lt;&gt;0),13,AND(Z1210=4,U1210="ALTO"),16,AND(Z1210=4,U1210="BAJO"),14,AND(Z1210=4,V1210&lt;&gt;0),7,AND(Z1210=5,P1210&lt;&gt;0),25,AND(Z1210=5,R1210&lt;&gt;0),21,AND(Z1210=5,U1210="ALTO"),16,AND(Z1210=5,U1210="BAJO"),12,AND(Z1210=5,V1210&lt;&gt;0),8,AND(Z1210=6,P1210&lt;&gt;0),25,AND(Z1210=6,R1210&lt;&gt;0),21,AND(Z1210=6,U1210="ALTO"),20,AND(Z1210=6,U1210="BAJO"),17,AND(Z1210=6,V1210&lt;&gt;0),6,AND(Z1210=7,P1210&lt;&gt;0),25,AND(Z1210=7,R1210&lt;&gt;0),23,AND(Z1210=7,U1210="ALTO"),16,AND(Z1210=7,U1210="BAJO"),11,AND(Z1210=7,V1210&lt;&gt;0),7,AND(Z1210=8,P1210&lt;&gt;0),25,AND(Z1210=8,R1210&lt;&gt;0),21,AND(Z1210=8,U1210="ALTO"),16,AND(Z1210=8,U1210="BAJO"),12,AND(Z1210=8,V1210&lt;&gt;0),8,AND(Z1210=9,P1210&lt;&gt;0),25,AND(Z1210=9,R1210&lt;&gt;0),21,AND(Z1210=9,U1210="ALTO"),20,AND(Z1210=9,U1210="BAJO"),17,AND(Z1210=9,V1210&lt;&gt;0),13,AND(Z1210=10,P1210&lt;&gt;0),25,AND(Z1210=10,R1210&lt;&gt;0),22,AND(Z1210=10,U1210="ALTO"),21,AND(Z1210=10,U1210="BAJO"),18,AND(Z1210=10,V1210&lt;&gt;0),18,AND(Z1210=11,P1210&lt;&gt;0),25,AND(Z1210=11,R1210&lt;&gt;0),23,AND(Z1210=11,U1210="ALTO"),20,AND(Z1210=11,U1210="BAJO"),16,AND(Z1210=11,V1210&lt;&gt;0),11,AND(Z1210=12,P1210&lt;&gt;0),25,AND(Z1210=12,R1210&lt;&gt;0),23,AND(Z1210=12,U1210="ALTO"),20,AND(Z1210=12,U1210="BAJO"),16,AND(Z1210=12,V1210&lt;&gt;0),12,AND(Z1210=13,P1210&lt;&gt;0),25,AND(Z1210=13,R1210&lt;&gt;0),21,AND(Z1210=13,U1210="ALTO"),20,AND(Z1210=13,U1210="BAJO"),17,AND(Z1210=13,V1210&lt;&gt;0),17,AND(Z1210=14,P1210&lt;&gt;0),25,AND(Z1210=14,R1210&lt;&gt;0),24,AND(Z1210=14,U1210="ALTO"),23,AND(Z1210=14,U1210="BAJO"),21,AND(Z1210=14,V1210&lt;&gt;0),18,AND(Z1210=15,P1210&lt;&gt;0),25,AND(Z1210=15,R1210&lt;&gt;0),24,AND(Z1210=15,U1210="ALTO"),22,AND(Z1210=15,U1210="BAJO"),19,AND(Z1210=15,V1210&lt;&gt;0),19,AND(Z1210=16,P1210&lt;&gt;0),25,AND(Z1210=16,R1210&lt;&gt;0),23,AND(Z1210=16,U1210="ALTO"),23,AND(Z1210=16,U1210="BAJO"),23,AND(Z1210=16,V1210&lt;&gt;0),20,AND(Z1210=17,P1210&lt;&gt;0),25,AND(Z1210=17,R1210&lt;&gt;0),24,AND(Z1210=17,U1210="ALTO"),23,AND(Z1210=17,U1210="BAJO"),21,AND(Z1210=17,V1210&lt;&gt;0),20,AND(Z1210=18,P1210&lt;&gt;0),25,AND(Z1210=18,R1210&lt;&gt;0),24,AND(Z1210=18,U1210="ALTO"),23,AND(Z1210=18,U1210="BAJO"),22,AND(Z1210=18,V1210&lt;&gt;0),21,AND(Z1210=19,P1210&lt;&gt;0),25,AND(Z1210=19,R1210&lt;&gt;0),25,AND(Z1210=19,U1210="ALTO"),24,AND(Z1210=19,U1210="BAJO"),22,AND(Z1210=19,V1210&lt;&gt;0),22,AND(Z1210&lt;&gt;0,X1210&lt;&gt;0),Z1210,TRUE,"FALSO")</f>
        <v>FALSO</v>
      </c>
      <c r="AC1210" s="222"/>
      <c r="AD1210" s="222"/>
      <c r="AE1210" s="36"/>
      <c r="AF1210" s="37"/>
      <c r="AG1210" s="37"/>
      <c r="AH1210" s="25"/>
      <c r="AI1210" s="25"/>
      <c r="AJ1210" s="25"/>
      <c r="AK1210" s="25"/>
      <c r="AL1210" s="25"/>
      <c r="AM1210" s="25"/>
      <c r="AN1210" s="25"/>
      <c r="AO1210" s="35"/>
      <c r="AP1210" s="25"/>
      <c r="AQ1210" s="35"/>
      <c r="AR1210" s="25"/>
      <c r="AS1210" s="35"/>
      <c r="AT1210" s="25"/>
      <c r="AU1210" s="35"/>
      <c r="AV1210" s="25"/>
      <c r="AW1210" s="35"/>
      <c r="AX1210" s="25"/>
    </row>
    <row r="1211" spans="1:50" ht="26.25">
      <c r="A1211" s="285"/>
      <c r="B1211" s="381"/>
      <c r="C1211" s="379"/>
      <c r="D1211" s="378"/>
      <c r="E1211" s="252"/>
      <c r="F1211" s="253"/>
      <c r="G1211" s="225"/>
      <c r="H1211" s="227"/>
      <c r="I1211" s="254"/>
      <c r="J1211" s="255" t="e">
        <f>+VLOOKUP(I1211,Peligros_Aspectos!A:D,4,0)</f>
        <v>#N/A</v>
      </c>
      <c r="K1211" s="256" t="e">
        <f>+VLOOKUP(I1211,Peligros_Aspectos!A:D,2,0)</f>
        <v>#N/A</v>
      </c>
      <c r="L1211" s="257" t="e">
        <f>+VLOOKUP(I1211,Peligros_Aspectos!A:C,3,0)</f>
        <v>#N/A</v>
      </c>
      <c r="M1211" s="232"/>
      <c r="N1211" s="258"/>
      <c r="O1211" s="245" t="str">
        <f t="shared" si="93"/>
        <v/>
      </c>
      <c r="P1211" s="260"/>
      <c r="Q1211" s="260"/>
      <c r="R1211" s="260"/>
      <c r="S1211" s="260"/>
      <c r="T1211" s="260"/>
      <c r="U1211" s="258"/>
      <c r="V1211" s="256"/>
      <c r="W1211" s="264"/>
      <c r="X1211" s="260"/>
      <c r="Y1211" s="266"/>
      <c r="Z1211" s="245" t="str">
        <f t="shared" si="95"/>
        <v/>
      </c>
      <c r="AA1211" s="267"/>
      <c r="AB1211" s="245" t="str">
        <f t="array" ref="AB1211">_xlfn.IFS(AND(Z1211=1,P1211&lt;&gt;0),25,AND(Z1211=1,R1211&lt;&gt;0),21,AND(Z1211=1,U1211="ALTO"),16,AND(Z1211=1,U1211="BAJO"),11,AND(Z1211=1,V1211&lt;&gt;0),2,AND(Z1211=2,P1211&lt;&gt;0),25,AND(Z1211=2,R1211&lt;&gt;0),21,AND(Z1211=2,U1211="ALTO"),16,AND(Z1211=2,U1211="BAJO"),11,AND(Z1211=2,V1211&lt;&gt;0),4,AND(Z1211=3,P1211&lt;&gt;0),25,AND(Z1211=3,R1211&lt;&gt;0),21,AND(Z1211=3,U1211="ALTO"),16,AND(Z1211=3,U1211="BAJO"),12,AND(Z1211=3,V1211&lt;&gt;0),5,AND(Z1211=4,P1211&lt;&gt;0),25,AND(Z1211=4,R1211&lt;&gt;0),13,AND(Z1211=4,U1211="ALTO"),16,AND(Z1211=4,U1211="BAJO"),14,AND(Z1211=4,V1211&lt;&gt;0),7,AND(Z1211=5,P1211&lt;&gt;0),25,AND(Z1211=5,R1211&lt;&gt;0),21,AND(Z1211=5,U1211="ALTO"),16,AND(Z1211=5,U1211="BAJO"),12,AND(Z1211=5,V1211&lt;&gt;0),8,AND(Z1211=6,P1211&lt;&gt;0),25,AND(Z1211=6,R1211&lt;&gt;0),21,AND(Z1211=6,U1211="ALTO"),20,AND(Z1211=6,U1211="BAJO"),17,AND(Z1211=6,V1211&lt;&gt;0),6,AND(Z1211=7,P1211&lt;&gt;0),25,AND(Z1211=7,R1211&lt;&gt;0),23,AND(Z1211=7,U1211="ALTO"),16,AND(Z1211=7,U1211="BAJO"),11,AND(Z1211=7,V1211&lt;&gt;0),7,AND(Z1211=8,P1211&lt;&gt;0),25,AND(Z1211=8,R1211&lt;&gt;0),21,AND(Z1211=8,U1211="ALTO"),16,AND(Z1211=8,U1211="BAJO"),12,AND(Z1211=8,V1211&lt;&gt;0),8,AND(Z1211=9,P1211&lt;&gt;0),25,AND(Z1211=9,R1211&lt;&gt;0),21,AND(Z1211=9,U1211="ALTO"),20,AND(Z1211=9,U1211="BAJO"),17,AND(Z1211=9,V1211&lt;&gt;0),13,AND(Z1211=10,P1211&lt;&gt;0),25,AND(Z1211=10,R1211&lt;&gt;0),22,AND(Z1211=10,U1211="ALTO"),21,AND(Z1211=10,U1211="BAJO"),18,AND(Z1211=10,V1211&lt;&gt;0),18,AND(Z1211=11,P1211&lt;&gt;0),25,AND(Z1211=11,R1211&lt;&gt;0),23,AND(Z1211=11,U1211="ALTO"),20,AND(Z1211=11,U1211="BAJO"),16,AND(Z1211=11,V1211&lt;&gt;0),11,AND(Z1211=12,P1211&lt;&gt;0),25,AND(Z1211=12,R1211&lt;&gt;0),23,AND(Z1211=12,U1211="ALTO"),20,AND(Z1211=12,U1211="BAJO"),16,AND(Z1211=12,V1211&lt;&gt;0),12,AND(Z1211=13,P1211&lt;&gt;0),25,AND(Z1211=13,R1211&lt;&gt;0),21,AND(Z1211=13,U1211="ALTO"),20,AND(Z1211=13,U1211="BAJO"),17,AND(Z1211=13,V1211&lt;&gt;0),17,AND(Z1211=14,P1211&lt;&gt;0),25,AND(Z1211=14,R1211&lt;&gt;0),24,AND(Z1211=14,U1211="ALTO"),23,AND(Z1211=14,U1211="BAJO"),21,AND(Z1211=14,V1211&lt;&gt;0),18,AND(Z1211=15,P1211&lt;&gt;0),25,AND(Z1211=15,R1211&lt;&gt;0),24,AND(Z1211=15,U1211="ALTO"),22,AND(Z1211=15,U1211="BAJO"),19,AND(Z1211=15,V1211&lt;&gt;0),19,AND(Z1211=16,P1211&lt;&gt;0),25,AND(Z1211=16,R1211&lt;&gt;0),23,AND(Z1211=16,U1211="ALTO"),23,AND(Z1211=16,U1211="BAJO"),23,AND(Z1211=16,V1211&lt;&gt;0),20,AND(Z1211=17,P1211&lt;&gt;0),25,AND(Z1211=17,R1211&lt;&gt;0),24,AND(Z1211=17,U1211="ALTO"),23,AND(Z1211=17,U1211="BAJO"),21,AND(Z1211=17,V1211&lt;&gt;0),20,AND(Z1211=18,P1211&lt;&gt;0),25,AND(Z1211=18,R1211&lt;&gt;0),24,AND(Z1211=18,U1211="ALTO"),23,AND(Z1211=18,U1211="BAJO"),22,AND(Z1211=18,V1211&lt;&gt;0),21,AND(Z1211=19,P1211&lt;&gt;0),25,AND(Z1211=19,R1211&lt;&gt;0),25,AND(Z1211=19,U1211="ALTO"),24,AND(Z1211=19,U1211="BAJO"),22,AND(Z1211=19,V1211&lt;&gt;0),22,AND(Z1211&lt;&gt;0,X1211&lt;&gt;0),Z1211,TRUE,"FALSO")</f>
        <v>FALSO</v>
      </c>
      <c r="AC1211" s="222"/>
      <c r="AD1211" s="222"/>
      <c r="AE1211" s="36"/>
      <c r="AF1211" s="37"/>
      <c r="AG1211" s="37"/>
      <c r="AH1211" s="25"/>
      <c r="AI1211" s="25"/>
      <c r="AJ1211" s="25"/>
      <c r="AK1211" s="25"/>
      <c r="AL1211" s="25"/>
      <c r="AM1211" s="25"/>
      <c r="AN1211" s="25"/>
      <c r="AO1211" s="35"/>
      <c r="AP1211" s="25"/>
      <c r="AQ1211" s="35"/>
      <c r="AR1211" s="25"/>
      <c r="AS1211" s="35"/>
      <c r="AT1211" s="25"/>
      <c r="AU1211" s="35"/>
      <c r="AV1211" s="25"/>
      <c r="AW1211" s="35"/>
      <c r="AX1211" s="25"/>
    </row>
    <row r="1212" spans="1:50" ht="26.25">
      <c r="A1212" s="285"/>
      <c r="B1212" s="381"/>
      <c r="C1212" s="379"/>
      <c r="D1212" s="378"/>
      <c r="E1212" s="252"/>
      <c r="F1212" s="253"/>
      <c r="G1212" s="225"/>
      <c r="H1212" s="227"/>
      <c r="I1212" s="254"/>
      <c r="J1212" s="255" t="e">
        <f>+VLOOKUP(I1212,Peligros_Aspectos!A:D,4,0)</f>
        <v>#N/A</v>
      </c>
      <c r="K1212" s="256" t="e">
        <f>+VLOOKUP(I1212,Peligros_Aspectos!A:D,2,0)</f>
        <v>#N/A</v>
      </c>
      <c r="L1212" s="257" t="e">
        <f>+VLOOKUP(I1212,Peligros_Aspectos!A:C,3,0)</f>
        <v>#N/A</v>
      </c>
      <c r="M1212" s="232"/>
      <c r="N1212" s="258"/>
      <c r="O1212" s="245" t="str">
        <f t="shared" si="93"/>
        <v/>
      </c>
      <c r="P1212" s="260"/>
      <c r="Q1212" s="260"/>
      <c r="R1212" s="260"/>
      <c r="S1212" s="260"/>
      <c r="T1212" s="260"/>
      <c r="U1212" s="258"/>
      <c r="V1212" s="264"/>
      <c r="W1212" s="264"/>
      <c r="X1212" s="260"/>
      <c r="Y1212" s="266"/>
      <c r="Z1212" s="245" t="str">
        <f t="shared" si="95"/>
        <v/>
      </c>
      <c r="AA1212" s="267"/>
      <c r="AB1212" s="245" t="str">
        <f t="array" ref="AB1212">_xlfn.IFS(AND(Z1212=1,P1212&lt;&gt;0),25,AND(Z1212=1,R1212&lt;&gt;0),21,AND(Z1212=1,U1212="ALTO"),16,AND(Z1212=1,U1212="BAJO"),11,AND(Z1212=1,V1212&lt;&gt;0),2,AND(Z1212=2,P1212&lt;&gt;0),25,AND(Z1212=2,R1212&lt;&gt;0),21,AND(Z1212=2,U1212="ALTO"),16,AND(Z1212=2,U1212="BAJO"),11,AND(Z1212=2,V1212&lt;&gt;0),4,AND(Z1212=3,P1212&lt;&gt;0),25,AND(Z1212=3,R1212&lt;&gt;0),21,AND(Z1212=3,U1212="ALTO"),16,AND(Z1212=3,U1212="BAJO"),12,AND(Z1212=3,V1212&lt;&gt;0),5,AND(Z1212=4,P1212&lt;&gt;0),25,AND(Z1212=4,R1212&lt;&gt;0),13,AND(Z1212=4,U1212="ALTO"),16,AND(Z1212=4,U1212="BAJO"),14,AND(Z1212=4,V1212&lt;&gt;0),7,AND(Z1212=5,P1212&lt;&gt;0),25,AND(Z1212=5,R1212&lt;&gt;0),21,AND(Z1212=5,U1212="ALTO"),16,AND(Z1212=5,U1212="BAJO"),12,AND(Z1212=5,V1212&lt;&gt;0),8,AND(Z1212=6,P1212&lt;&gt;0),25,AND(Z1212=6,R1212&lt;&gt;0),21,AND(Z1212=6,U1212="ALTO"),20,AND(Z1212=6,U1212="BAJO"),17,AND(Z1212=6,V1212&lt;&gt;0),6,AND(Z1212=7,P1212&lt;&gt;0),25,AND(Z1212=7,R1212&lt;&gt;0),23,AND(Z1212=7,U1212="ALTO"),16,AND(Z1212=7,U1212="BAJO"),11,AND(Z1212=7,V1212&lt;&gt;0),7,AND(Z1212=8,P1212&lt;&gt;0),25,AND(Z1212=8,R1212&lt;&gt;0),21,AND(Z1212=8,U1212="ALTO"),16,AND(Z1212=8,U1212="BAJO"),12,AND(Z1212=8,V1212&lt;&gt;0),8,AND(Z1212=9,P1212&lt;&gt;0),25,AND(Z1212=9,R1212&lt;&gt;0),21,AND(Z1212=9,U1212="ALTO"),20,AND(Z1212=9,U1212="BAJO"),17,AND(Z1212=9,V1212&lt;&gt;0),13,AND(Z1212=10,P1212&lt;&gt;0),25,AND(Z1212=10,R1212&lt;&gt;0),22,AND(Z1212=10,U1212="ALTO"),21,AND(Z1212=10,U1212="BAJO"),18,AND(Z1212=10,V1212&lt;&gt;0),18,AND(Z1212=11,P1212&lt;&gt;0),25,AND(Z1212=11,R1212&lt;&gt;0),23,AND(Z1212=11,U1212="ALTO"),20,AND(Z1212=11,U1212="BAJO"),16,AND(Z1212=11,V1212&lt;&gt;0),11,AND(Z1212=12,P1212&lt;&gt;0),25,AND(Z1212=12,R1212&lt;&gt;0),23,AND(Z1212=12,U1212="ALTO"),20,AND(Z1212=12,U1212="BAJO"),16,AND(Z1212=12,V1212&lt;&gt;0),12,AND(Z1212=13,P1212&lt;&gt;0),25,AND(Z1212=13,R1212&lt;&gt;0),21,AND(Z1212=13,U1212="ALTO"),20,AND(Z1212=13,U1212="BAJO"),17,AND(Z1212=13,V1212&lt;&gt;0),17,AND(Z1212=14,P1212&lt;&gt;0),25,AND(Z1212=14,R1212&lt;&gt;0),24,AND(Z1212=14,U1212="ALTO"),23,AND(Z1212=14,U1212="BAJO"),21,AND(Z1212=14,V1212&lt;&gt;0),18,AND(Z1212=15,P1212&lt;&gt;0),25,AND(Z1212=15,R1212&lt;&gt;0),24,AND(Z1212=15,U1212="ALTO"),22,AND(Z1212=15,U1212="BAJO"),19,AND(Z1212=15,V1212&lt;&gt;0),19,AND(Z1212=16,P1212&lt;&gt;0),25,AND(Z1212=16,R1212&lt;&gt;0),23,AND(Z1212=16,U1212="ALTO"),23,AND(Z1212=16,U1212="BAJO"),23,AND(Z1212=16,V1212&lt;&gt;0),20,AND(Z1212=17,P1212&lt;&gt;0),25,AND(Z1212=17,R1212&lt;&gt;0),24,AND(Z1212=17,U1212="ALTO"),23,AND(Z1212=17,U1212="BAJO"),21,AND(Z1212=17,V1212&lt;&gt;0),20,AND(Z1212=18,P1212&lt;&gt;0),25,AND(Z1212=18,R1212&lt;&gt;0),24,AND(Z1212=18,U1212="ALTO"),23,AND(Z1212=18,U1212="BAJO"),22,AND(Z1212=18,V1212&lt;&gt;0),21,AND(Z1212=19,P1212&lt;&gt;0),25,AND(Z1212=19,R1212&lt;&gt;0),25,AND(Z1212=19,U1212="ALTO"),24,AND(Z1212=19,U1212="BAJO"),22,AND(Z1212=19,V1212&lt;&gt;0),22,AND(Z1212&lt;&gt;0,X1212&lt;&gt;0),Z1212,TRUE,"FALSO")</f>
        <v>FALSO</v>
      </c>
      <c r="AC1212" s="222"/>
      <c r="AD1212" s="222"/>
      <c r="AE1212" s="36"/>
      <c r="AF1212" s="37"/>
      <c r="AG1212" s="37"/>
      <c r="AH1212" s="25"/>
      <c r="AI1212" s="25"/>
      <c r="AJ1212" s="25"/>
      <c r="AK1212" s="25"/>
      <c r="AL1212" s="25"/>
      <c r="AM1212" s="25"/>
      <c r="AN1212" s="25"/>
      <c r="AO1212" s="35"/>
      <c r="AP1212" s="25"/>
      <c r="AQ1212" s="35"/>
      <c r="AR1212" s="25"/>
      <c r="AS1212" s="35"/>
      <c r="AT1212" s="25"/>
      <c r="AU1212" s="35"/>
      <c r="AV1212" s="25"/>
      <c r="AW1212" s="35"/>
      <c r="AX1212" s="25"/>
    </row>
    <row r="1213" spans="1:50" ht="26.25">
      <c r="A1213" s="285"/>
      <c r="B1213" s="381"/>
      <c r="C1213" s="379"/>
      <c r="D1213" s="378"/>
      <c r="E1213" s="252"/>
      <c r="F1213" s="253"/>
      <c r="G1213" s="225"/>
      <c r="H1213" s="227"/>
      <c r="I1213" s="254"/>
      <c r="J1213" s="255" t="e">
        <f>+VLOOKUP(I1213,Peligros_Aspectos!A:D,4,0)</f>
        <v>#N/A</v>
      </c>
      <c r="K1213" s="256" t="e">
        <f>+VLOOKUP(I1213,Peligros_Aspectos!A:D,2,0)</f>
        <v>#N/A</v>
      </c>
      <c r="L1213" s="257" t="e">
        <f>+VLOOKUP(I1213,Peligros_Aspectos!A:C,3,0)</f>
        <v>#N/A</v>
      </c>
      <c r="M1213" s="232"/>
      <c r="N1213" s="258"/>
      <c r="O1213" s="245" t="str">
        <f t="shared" si="93"/>
        <v/>
      </c>
      <c r="P1213" s="260"/>
      <c r="Q1213" s="260"/>
      <c r="R1213" s="260"/>
      <c r="S1213" s="260"/>
      <c r="T1213" s="260"/>
      <c r="U1213" s="258"/>
      <c r="V1213" s="264"/>
      <c r="W1213" s="264"/>
      <c r="X1213" s="260"/>
      <c r="Y1213" s="266"/>
      <c r="Z1213" s="245" t="str">
        <f t="shared" si="95"/>
        <v/>
      </c>
      <c r="AA1213" s="267"/>
      <c r="AB1213" s="245" t="str">
        <f t="array" ref="AB1213">_xlfn.IFS(AND(Z1213=1,P1213&lt;&gt;0),25,AND(Z1213=1,R1213&lt;&gt;0),21,AND(Z1213=1,U1213="ALTO"),16,AND(Z1213=1,U1213="BAJO"),11,AND(Z1213=1,V1213&lt;&gt;0),2,AND(Z1213=2,P1213&lt;&gt;0),25,AND(Z1213=2,R1213&lt;&gt;0),21,AND(Z1213=2,U1213="ALTO"),16,AND(Z1213=2,U1213="BAJO"),11,AND(Z1213=2,V1213&lt;&gt;0),4,AND(Z1213=3,P1213&lt;&gt;0),25,AND(Z1213=3,R1213&lt;&gt;0),21,AND(Z1213=3,U1213="ALTO"),16,AND(Z1213=3,U1213="BAJO"),12,AND(Z1213=3,V1213&lt;&gt;0),5,AND(Z1213=4,P1213&lt;&gt;0),25,AND(Z1213=4,R1213&lt;&gt;0),13,AND(Z1213=4,U1213="ALTO"),16,AND(Z1213=4,U1213="BAJO"),14,AND(Z1213=4,V1213&lt;&gt;0),7,AND(Z1213=5,P1213&lt;&gt;0),25,AND(Z1213=5,R1213&lt;&gt;0),21,AND(Z1213=5,U1213="ALTO"),16,AND(Z1213=5,U1213="BAJO"),12,AND(Z1213=5,V1213&lt;&gt;0),8,AND(Z1213=6,P1213&lt;&gt;0),25,AND(Z1213=6,R1213&lt;&gt;0),21,AND(Z1213=6,U1213="ALTO"),20,AND(Z1213=6,U1213="BAJO"),17,AND(Z1213=6,V1213&lt;&gt;0),6,AND(Z1213=7,P1213&lt;&gt;0),25,AND(Z1213=7,R1213&lt;&gt;0),23,AND(Z1213=7,U1213="ALTO"),16,AND(Z1213=7,U1213="BAJO"),11,AND(Z1213=7,V1213&lt;&gt;0),7,AND(Z1213=8,P1213&lt;&gt;0),25,AND(Z1213=8,R1213&lt;&gt;0),21,AND(Z1213=8,U1213="ALTO"),16,AND(Z1213=8,U1213="BAJO"),12,AND(Z1213=8,V1213&lt;&gt;0),8,AND(Z1213=9,P1213&lt;&gt;0),25,AND(Z1213=9,R1213&lt;&gt;0),21,AND(Z1213=9,U1213="ALTO"),20,AND(Z1213=9,U1213="BAJO"),17,AND(Z1213=9,V1213&lt;&gt;0),13,AND(Z1213=10,P1213&lt;&gt;0),25,AND(Z1213=10,R1213&lt;&gt;0),22,AND(Z1213=10,U1213="ALTO"),21,AND(Z1213=10,U1213="BAJO"),18,AND(Z1213=10,V1213&lt;&gt;0),18,AND(Z1213=11,P1213&lt;&gt;0),25,AND(Z1213=11,R1213&lt;&gt;0),23,AND(Z1213=11,U1213="ALTO"),20,AND(Z1213=11,U1213="BAJO"),16,AND(Z1213=11,V1213&lt;&gt;0),11,AND(Z1213=12,P1213&lt;&gt;0),25,AND(Z1213=12,R1213&lt;&gt;0),23,AND(Z1213=12,U1213="ALTO"),20,AND(Z1213=12,U1213="BAJO"),16,AND(Z1213=12,V1213&lt;&gt;0),12,AND(Z1213=13,P1213&lt;&gt;0),25,AND(Z1213=13,R1213&lt;&gt;0),21,AND(Z1213=13,U1213="ALTO"),20,AND(Z1213=13,U1213="BAJO"),17,AND(Z1213=13,V1213&lt;&gt;0),17,AND(Z1213=14,P1213&lt;&gt;0),25,AND(Z1213=14,R1213&lt;&gt;0),24,AND(Z1213=14,U1213="ALTO"),23,AND(Z1213=14,U1213="BAJO"),21,AND(Z1213=14,V1213&lt;&gt;0),18,AND(Z1213=15,P1213&lt;&gt;0),25,AND(Z1213=15,R1213&lt;&gt;0),24,AND(Z1213=15,U1213="ALTO"),22,AND(Z1213=15,U1213="BAJO"),19,AND(Z1213=15,V1213&lt;&gt;0),19,AND(Z1213=16,P1213&lt;&gt;0),25,AND(Z1213=16,R1213&lt;&gt;0),23,AND(Z1213=16,U1213="ALTO"),23,AND(Z1213=16,U1213="BAJO"),23,AND(Z1213=16,V1213&lt;&gt;0),20,AND(Z1213=17,P1213&lt;&gt;0),25,AND(Z1213=17,R1213&lt;&gt;0),24,AND(Z1213=17,U1213="ALTO"),23,AND(Z1213=17,U1213="BAJO"),21,AND(Z1213=17,V1213&lt;&gt;0),20,AND(Z1213=18,P1213&lt;&gt;0),25,AND(Z1213=18,R1213&lt;&gt;0),24,AND(Z1213=18,U1213="ALTO"),23,AND(Z1213=18,U1213="BAJO"),22,AND(Z1213=18,V1213&lt;&gt;0),21,AND(Z1213=19,P1213&lt;&gt;0),25,AND(Z1213=19,R1213&lt;&gt;0),25,AND(Z1213=19,U1213="ALTO"),24,AND(Z1213=19,U1213="BAJO"),22,AND(Z1213=19,V1213&lt;&gt;0),22,AND(Z1213&lt;&gt;0,X1213&lt;&gt;0),Z1213,TRUE,"FALSO")</f>
        <v>FALSO</v>
      </c>
      <c r="AC1213" s="222"/>
      <c r="AD1213" s="222"/>
      <c r="AE1213" s="36"/>
      <c r="AF1213" s="37"/>
      <c r="AG1213" s="37"/>
      <c r="AH1213" s="25"/>
      <c r="AI1213" s="25"/>
      <c r="AJ1213" s="25"/>
      <c r="AK1213" s="25"/>
      <c r="AL1213" s="25"/>
      <c r="AM1213" s="25"/>
      <c r="AN1213" s="25"/>
      <c r="AO1213" s="35"/>
      <c r="AP1213" s="25"/>
      <c r="AQ1213" s="35"/>
      <c r="AR1213" s="25"/>
      <c r="AS1213" s="35"/>
      <c r="AT1213" s="25"/>
      <c r="AU1213" s="35"/>
      <c r="AV1213" s="25"/>
      <c r="AW1213" s="35"/>
      <c r="AX1213" s="25"/>
    </row>
    <row r="1214" spans="1:50" ht="26.25">
      <c r="A1214" s="285"/>
      <c r="B1214" s="381"/>
      <c r="C1214" s="379"/>
      <c r="D1214" s="378"/>
      <c r="E1214" s="252"/>
      <c r="F1214" s="253"/>
      <c r="G1214" s="225"/>
      <c r="H1214" s="227"/>
      <c r="I1214" s="254"/>
      <c r="J1214" s="255" t="e">
        <f>+VLOOKUP(I1214,Peligros_Aspectos!A:D,4,0)</f>
        <v>#N/A</v>
      </c>
      <c r="K1214" s="256" t="e">
        <f>+VLOOKUP(I1214,Peligros_Aspectos!A:D,2,0)</f>
        <v>#N/A</v>
      </c>
      <c r="L1214" s="257" t="e">
        <f>+VLOOKUP(I1214,Peligros_Aspectos!A:C,3,0)</f>
        <v>#N/A</v>
      </c>
      <c r="M1214" s="232"/>
      <c r="N1214" s="258"/>
      <c r="O1214" s="245" t="str">
        <f t="shared" si="93"/>
        <v/>
      </c>
      <c r="P1214" s="260"/>
      <c r="Q1214" s="260"/>
      <c r="R1214" s="260"/>
      <c r="S1214" s="260"/>
      <c r="T1214" s="260"/>
      <c r="U1214" s="258"/>
      <c r="V1214" s="264"/>
      <c r="W1214" s="264"/>
      <c r="X1214" s="260"/>
      <c r="Y1214" s="266"/>
      <c r="Z1214" s="245" t="str">
        <f t="shared" si="95"/>
        <v/>
      </c>
      <c r="AA1214" s="267"/>
      <c r="AB1214" s="245" t="str">
        <f t="array" ref="AB1214">_xlfn.IFS(AND(Z1214=1,P1214&lt;&gt;0),25,AND(Z1214=1,R1214&lt;&gt;0),21,AND(Z1214=1,U1214="ALTO"),16,AND(Z1214=1,U1214="BAJO"),11,AND(Z1214=1,V1214&lt;&gt;0),2,AND(Z1214=2,P1214&lt;&gt;0),25,AND(Z1214=2,R1214&lt;&gt;0),21,AND(Z1214=2,U1214="ALTO"),16,AND(Z1214=2,U1214="BAJO"),11,AND(Z1214=2,V1214&lt;&gt;0),4,AND(Z1214=3,P1214&lt;&gt;0),25,AND(Z1214=3,R1214&lt;&gt;0),21,AND(Z1214=3,U1214="ALTO"),16,AND(Z1214=3,U1214="BAJO"),12,AND(Z1214=3,V1214&lt;&gt;0),5,AND(Z1214=4,P1214&lt;&gt;0),25,AND(Z1214=4,R1214&lt;&gt;0),13,AND(Z1214=4,U1214="ALTO"),16,AND(Z1214=4,U1214="BAJO"),14,AND(Z1214=4,V1214&lt;&gt;0),7,AND(Z1214=5,P1214&lt;&gt;0),25,AND(Z1214=5,R1214&lt;&gt;0),21,AND(Z1214=5,U1214="ALTO"),16,AND(Z1214=5,U1214="BAJO"),12,AND(Z1214=5,V1214&lt;&gt;0),8,AND(Z1214=6,P1214&lt;&gt;0),25,AND(Z1214=6,R1214&lt;&gt;0),21,AND(Z1214=6,U1214="ALTO"),20,AND(Z1214=6,U1214="BAJO"),17,AND(Z1214=6,V1214&lt;&gt;0),6,AND(Z1214=7,P1214&lt;&gt;0),25,AND(Z1214=7,R1214&lt;&gt;0),23,AND(Z1214=7,U1214="ALTO"),16,AND(Z1214=7,U1214="BAJO"),11,AND(Z1214=7,V1214&lt;&gt;0),7,AND(Z1214=8,P1214&lt;&gt;0),25,AND(Z1214=8,R1214&lt;&gt;0),21,AND(Z1214=8,U1214="ALTO"),16,AND(Z1214=8,U1214="BAJO"),12,AND(Z1214=8,V1214&lt;&gt;0),8,AND(Z1214=9,P1214&lt;&gt;0),25,AND(Z1214=9,R1214&lt;&gt;0),21,AND(Z1214=9,U1214="ALTO"),20,AND(Z1214=9,U1214="BAJO"),17,AND(Z1214=9,V1214&lt;&gt;0),13,AND(Z1214=10,P1214&lt;&gt;0),25,AND(Z1214=10,R1214&lt;&gt;0),22,AND(Z1214=10,U1214="ALTO"),21,AND(Z1214=10,U1214="BAJO"),18,AND(Z1214=10,V1214&lt;&gt;0),18,AND(Z1214=11,P1214&lt;&gt;0),25,AND(Z1214=11,R1214&lt;&gt;0),23,AND(Z1214=11,U1214="ALTO"),20,AND(Z1214=11,U1214="BAJO"),16,AND(Z1214=11,V1214&lt;&gt;0),11,AND(Z1214=12,P1214&lt;&gt;0),25,AND(Z1214=12,R1214&lt;&gt;0),23,AND(Z1214=12,U1214="ALTO"),20,AND(Z1214=12,U1214="BAJO"),16,AND(Z1214=12,V1214&lt;&gt;0),12,AND(Z1214=13,P1214&lt;&gt;0),25,AND(Z1214=13,R1214&lt;&gt;0),21,AND(Z1214=13,U1214="ALTO"),20,AND(Z1214=13,U1214="BAJO"),17,AND(Z1214=13,V1214&lt;&gt;0),17,AND(Z1214=14,P1214&lt;&gt;0),25,AND(Z1214=14,R1214&lt;&gt;0),24,AND(Z1214=14,U1214="ALTO"),23,AND(Z1214=14,U1214="BAJO"),21,AND(Z1214=14,V1214&lt;&gt;0),18,AND(Z1214=15,P1214&lt;&gt;0),25,AND(Z1214=15,R1214&lt;&gt;0),24,AND(Z1214=15,U1214="ALTO"),22,AND(Z1214=15,U1214="BAJO"),19,AND(Z1214=15,V1214&lt;&gt;0),19,AND(Z1214=16,P1214&lt;&gt;0),25,AND(Z1214=16,R1214&lt;&gt;0),23,AND(Z1214=16,U1214="ALTO"),23,AND(Z1214=16,U1214="BAJO"),23,AND(Z1214=16,V1214&lt;&gt;0),20,AND(Z1214=17,P1214&lt;&gt;0),25,AND(Z1214=17,R1214&lt;&gt;0),24,AND(Z1214=17,U1214="ALTO"),23,AND(Z1214=17,U1214="BAJO"),21,AND(Z1214=17,V1214&lt;&gt;0),20,AND(Z1214=18,P1214&lt;&gt;0),25,AND(Z1214=18,R1214&lt;&gt;0),24,AND(Z1214=18,U1214="ALTO"),23,AND(Z1214=18,U1214="BAJO"),22,AND(Z1214=18,V1214&lt;&gt;0),21,AND(Z1214=19,P1214&lt;&gt;0),25,AND(Z1214=19,R1214&lt;&gt;0),25,AND(Z1214=19,U1214="ALTO"),24,AND(Z1214=19,U1214="BAJO"),22,AND(Z1214=19,V1214&lt;&gt;0),22,AND(Z1214&lt;&gt;0,X1214&lt;&gt;0),Z1214,TRUE,"FALSO")</f>
        <v>FALSO</v>
      </c>
      <c r="AC1214" s="222"/>
      <c r="AD1214" s="222"/>
      <c r="AE1214" s="36"/>
      <c r="AF1214" s="37"/>
      <c r="AG1214" s="37"/>
      <c r="AH1214" s="25"/>
      <c r="AI1214" s="25"/>
      <c r="AJ1214" s="25"/>
      <c r="AK1214" s="25"/>
      <c r="AL1214" s="25"/>
      <c r="AM1214" s="25"/>
      <c r="AN1214" s="25"/>
      <c r="AO1214" s="35"/>
      <c r="AP1214" s="25"/>
      <c r="AQ1214" s="35"/>
      <c r="AR1214" s="25"/>
      <c r="AS1214" s="35"/>
      <c r="AT1214" s="25"/>
      <c r="AU1214" s="35"/>
      <c r="AV1214" s="25"/>
      <c r="AW1214" s="35"/>
      <c r="AX1214" s="25"/>
    </row>
    <row r="1215" spans="1:50" ht="26.25">
      <c r="A1215" s="285"/>
      <c r="B1215" s="381"/>
      <c r="C1215" s="379"/>
      <c r="D1215" s="378"/>
      <c r="E1215" s="252"/>
      <c r="F1215" s="253"/>
      <c r="G1215" s="225"/>
      <c r="H1215" s="227"/>
      <c r="I1215" s="254"/>
      <c r="J1215" s="255" t="e">
        <f>+VLOOKUP(I1215,Peligros_Aspectos!A:D,4,0)</f>
        <v>#N/A</v>
      </c>
      <c r="K1215" s="256" t="e">
        <f>+VLOOKUP(I1215,Peligros_Aspectos!A:D,2,0)</f>
        <v>#N/A</v>
      </c>
      <c r="L1215" s="257" t="e">
        <f>+VLOOKUP(I1215,Peligros_Aspectos!A:C,3,0)</f>
        <v>#N/A</v>
      </c>
      <c r="M1215" s="232"/>
      <c r="N1215" s="258"/>
      <c r="O1215" s="245" t="str">
        <f t="shared" si="93"/>
        <v/>
      </c>
      <c r="P1215" s="260"/>
      <c r="Q1215" s="260"/>
      <c r="R1215" s="260"/>
      <c r="S1215" s="260"/>
      <c r="T1215" s="260"/>
      <c r="U1215" s="258"/>
      <c r="V1215" s="264"/>
      <c r="W1215" s="264"/>
      <c r="X1215" s="260"/>
      <c r="Y1215" s="266"/>
      <c r="Z1215" s="245" t="str">
        <f t="shared" si="95"/>
        <v/>
      </c>
      <c r="AA1215" s="267"/>
      <c r="AB1215" s="245" t="str">
        <f t="array" ref="AB1215">_xlfn.IFS(AND(Z1215=1,P1215&lt;&gt;0),25,AND(Z1215=1,R1215&lt;&gt;0),21,AND(Z1215=1,U1215="ALTO"),16,AND(Z1215=1,U1215="BAJO"),11,AND(Z1215=1,V1215&lt;&gt;0),2,AND(Z1215=2,P1215&lt;&gt;0),25,AND(Z1215=2,R1215&lt;&gt;0),21,AND(Z1215=2,U1215="ALTO"),16,AND(Z1215=2,U1215="BAJO"),11,AND(Z1215=2,V1215&lt;&gt;0),4,AND(Z1215=3,P1215&lt;&gt;0),25,AND(Z1215=3,R1215&lt;&gt;0),21,AND(Z1215=3,U1215="ALTO"),16,AND(Z1215=3,U1215="BAJO"),12,AND(Z1215=3,V1215&lt;&gt;0),5,AND(Z1215=4,P1215&lt;&gt;0),25,AND(Z1215=4,R1215&lt;&gt;0),13,AND(Z1215=4,U1215="ALTO"),16,AND(Z1215=4,U1215="BAJO"),14,AND(Z1215=4,V1215&lt;&gt;0),7,AND(Z1215=5,P1215&lt;&gt;0),25,AND(Z1215=5,R1215&lt;&gt;0),21,AND(Z1215=5,U1215="ALTO"),16,AND(Z1215=5,U1215="BAJO"),12,AND(Z1215=5,V1215&lt;&gt;0),8,AND(Z1215=6,P1215&lt;&gt;0),25,AND(Z1215=6,R1215&lt;&gt;0),21,AND(Z1215=6,U1215="ALTO"),20,AND(Z1215=6,U1215="BAJO"),17,AND(Z1215=6,V1215&lt;&gt;0),6,AND(Z1215=7,P1215&lt;&gt;0),25,AND(Z1215=7,R1215&lt;&gt;0),23,AND(Z1215=7,U1215="ALTO"),16,AND(Z1215=7,U1215="BAJO"),11,AND(Z1215=7,V1215&lt;&gt;0),7,AND(Z1215=8,P1215&lt;&gt;0),25,AND(Z1215=8,R1215&lt;&gt;0),21,AND(Z1215=8,U1215="ALTO"),16,AND(Z1215=8,U1215="BAJO"),12,AND(Z1215=8,V1215&lt;&gt;0),8,AND(Z1215=9,P1215&lt;&gt;0),25,AND(Z1215=9,R1215&lt;&gt;0),21,AND(Z1215=9,U1215="ALTO"),20,AND(Z1215=9,U1215="BAJO"),17,AND(Z1215=9,V1215&lt;&gt;0),13,AND(Z1215=10,P1215&lt;&gt;0),25,AND(Z1215=10,R1215&lt;&gt;0),22,AND(Z1215=10,U1215="ALTO"),21,AND(Z1215=10,U1215="BAJO"),18,AND(Z1215=10,V1215&lt;&gt;0),18,AND(Z1215=11,P1215&lt;&gt;0),25,AND(Z1215=11,R1215&lt;&gt;0),23,AND(Z1215=11,U1215="ALTO"),20,AND(Z1215=11,U1215="BAJO"),16,AND(Z1215=11,V1215&lt;&gt;0),11,AND(Z1215=12,P1215&lt;&gt;0),25,AND(Z1215=12,R1215&lt;&gt;0),23,AND(Z1215=12,U1215="ALTO"),20,AND(Z1215=12,U1215="BAJO"),16,AND(Z1215=12,V1215&lt;&gt;0),12,AND(Z1215=13,P1215&lt;&gt;0),25,AND(Z1215=13,R1215&lt;&gt;0),21,AND(Z1215=13,U1215="ALTO"),20,AND(Z1215=13,U1215="BAJO"),17,AND(Z1215=13,V1215&lt;&gt;0),17,AND(Z1215=14,P1215&lt;&gt;0),25,AND(Z1215=14,R1215&lt;&gt;0),24,AND(Z1215=14,U1215="ALTO"),23,AND(Z1215=14,U1215="BAJO"),21,AND(Z1215=14,V1215&lt;&gt;0),18,AND(Z1215=15,P1215&lt;&gt;0),25,AND(Z1215=15,R1215&lt;&gt;0),24,AND(Z1215=15,U1215="ALTO"),22,AND(Z1215=15,U1215="BAJO"),19,AND(Z1215=15,V1215&lt;&gt;0),19,AND(Z1215=16,P1215&lt;&gt;0),25,AND(Z1215=16,R1215&lt;&gt;0),23,AND(Z1215=16,U1215="ALTO"),23,AND(Z1215=16,U1215="BAJO"),23,AND(Z1215=16,V1215&lt;&gt;0),20,AND(Z1215=17,P1215&lt;&gt;0),25,AND(Z1215=17,R1215&lt;&gt;0),24,AND(Z1215=17,U1215="ALTO"),23,AND(Z1215=17,U1215="BAJO"),21,AND(Z1215=17,V1215&lt;&gt;0),20,AND(Z1215=18,P1215&lt;&gt;0),25,AND(Z1215=18,R1215&lt;&gt;0),24,AND(Z1215=18,U1215="ALTO"),23,AND(Z1215=18,U1215="BAJO"),22,AND(Z1215=18,V1215&lt;&gt;0),21,AND(Z1215=19,P1215&lt;&gt;0),25,AND(Z1215=19,R1215&lt;&gt;0),25,AND(Z1215=19,U1215="ALTO"),24,AND(Z1215=19,U1215="BAJO"),22,AND(Z1215=19,V1215&lt;&gt;0),22,AND(Z1215&lt;&gt;0,X1215&lt;&gt;0),Z1215,TRUE,"FALSO")</f>
        <v>FALSO</v>
      </c>
      <c r="AC1215" s="222"/>
      <c r="AD1215" s="222"/>
      <c r="AE1215" s="36"/>
      <c r="AF1215" s="37"/>
      <c r="AG1215" s="37"/>
      <c r="AH1215" s="25"/>
      <c r="AI1215" s="25"/>
      <c r="AJ1215" s="25"/>
      <c r="AK1215" s="25"/>
      <c r="AL1215" s="25"/>
      <c r="AM1215" s="25"/>
      <c r="AN1215" s="25"/>
      <c r="AO1215" s="35"/>
      <c r="AP1215" s="25"/>
      <c r="AQ1215" s="35"/>
      <c r="AR1215" s="25"/>
      <c r="AS1215" s="35"/>
      <c r="AT1215" s="25"/>
      <c r="AU1215" s="35"/>
      <c r="AV1215" s="25"/>
      <c r="AW1215" s="35"/>
      <c r="AX1215" s="25"/>
    </row>
    <row r="1216" spans="1:50" ht="26.25">
      <c r="A1216" s="285"/>
      <c r="B1216" s="381"/>
      <c r="C1216" s="379"/>
      <c r="D1216" s="378"/>
      <c r="E1216" s="252"/>
      <c r="F1216" s="253"/>
      <c r="G1216" s="225"/>
      <c r="H1216" s="227"/>
      <c r="I1216" s="254"/>
      <c r="J1216" s="255" t="e">
        <f>+VLOOKUP(I1216,Peligros_Aspectos!A:D,4,0)</f>
        <v>#N/A</v>
      </c>
      <c r="K1216" s="256" t="e">
        <f>+VLOOKUP(I1216,Peligros_Aspectos!A:D,2,0)</f>
        <v>#N/A</v>
      </c>
      <c r="L1216" s="257" t="e">
        <f>+VLOOKUP(I1216,Peligros_Aspectos!A:C,3,0)</f>
        <v>#N/A</v>
      </c>
      <c r="M1216" s="232"/>
      <c r="N1216" s="258"/>
      <c r="O1216" s="245" t="str">
        <f t="shared" si="93"/>
        <v/>
      </c>
      <c r="P1216" s="260"/>
      <c r="Q1216" s="260"/>
      <c r="R1216" s="260"/>
      <c r="S1216" s="260"/>
      <c r="T1216" s="260"/>
      <c r="U1216" s="258"/>
      <c r="V1216" s="264"/>
      <c r="W1216" s="264"/>
      <c r="X1216" s="260"/>
      <c r="Y1216" s="266"/>
      <c r="Z1216" s="245" t="str">
        <f t="shared" si="95"/>
        <v/>
      </c>
      <c r="AA1216" s="267"/>
      <c r="AB1216" s="245" t="str">
        <f t="array" ref="AB1216">_xlfn.IFS(AND(Z1216=1,P1216&lt;&gt;0),25,AND(Z1216=1,R1216&lt;&gt;0),21,AND(Z1216=1,U1216="ALTO"),16,AND(Z1216=1,U1216="BAJO"),11,AND(Z1216=1,V1216&lt;&gt;0),2,AND(Z1216=2,P1216&lt;&gt;0),25,AND(Z1216=2,R1216&lt;&gt;0),21,AND(Z1216=2,U1216="ALTO"),16,AND(Z1216=2,U1216="BAJO"),11,AND(Z1216=2,V1216&lt;&gt;0),4,AND(Z1216=3,P1216&lt;&gt;0),25,AND(Z1216=3,R1216&lt;&gt;0),21,AND(Z1216=3,U1216="ALTO"),16,AND(Z1216=3,U1216="BAJO"),12,AND(Z1216=3,V1216&lt;&gt;0),5,AND(Z1216=4,P1216&lt;&gt;0),25,AND(Z1216=4,R1216&lt;&gt;0),13,AND(Z1216=4,U1216="ALTO"),16,AND(Z1216=4,U1216="BAJO"),14,AND(Z1216=4,V1216&lt;&gt;0),7,AND(Z1216=5,P1216&lt;&gt;0),25,AND(Z1216=5,R1216&lt;&gt;0),21,AND(Z1216=5,U1216="ALTO"),16,AND(Z1216=5,U1216="BAJO"),12,AND(Z1216=5,V1216&lt;&gt;0),8,AND(Z1216=6,P1216&lt;&gt;0),25,AND(Z1216=6,R1216&lt;&gt;0),21,AND(Z1216=6,U1216="ALTO"),20,AND(Z1216=6,U1216="BAJO"),17,AND(Z1216=6,V1216&lt;&gt;0),6,AND(Z1216=7,P1216&lt;&gt;0),25,AND(Z1216=7,R1216&lt;&gt;0),23,AND(Z1216=7,U1216="ALTO"),16,AND(Z1216=7,U1216="BAJO"),11,AND(Z1216=7,V1216&lt;&gt;0),7,AND(Z1216=8,P1216&lt;&gt;0),25,AND(Z1216=8,R1216&lt;&gt;0),21,AND(Z1216=8,U1216="ALTO"),16,AND(Z1216=8,U1216="BAJO"),12,AND(Z1216=8,V1216&lt;&gt;0),8,AND(Z1216=9,P1216&lt;&gt;0),25,AND(Z1216=9,R1216&lt;&gt;0),21,AND(Z1216=9,U1216="ALTO"),20,AND(Z1216=9,U1216="BAJO"),17,AND(Z1216=9,V1216&lt;&gt;0),13,AND(Z1216=10,P1216&lt;&gt;0),25,AND(Z1216=10,R1216&lt;&gt;0),22,AND(Z1216=10,U1216="ALTO"),21,AND(Z1216=10,U1216="BAJO"),18,AND(Z1216=10,V1216&lt;&gt;0),18,AND(Z1216=11,P1216&lt;&gt;0),25,AND(Z1216=11,R1216&lt;&gt;0),23,AND(Z1216=11,U1216="ALTO"),20,AND(Z1216=11,U1216="BAJO"),16,AND(Z1216=11,V1216&lt;&gt;0),11,AND(Z1216=12,P1216&lt;&gt;0),25,AND(Z1216=12,R1216&lt;&gt;0),23,AND(Z1216=12,U1216="ALTO"),20,AND(Z1216=12,U1216="BAJO"),16,AND(Z1216=12,V1216&lt;&gt;0),12,AND(Z1216=13,P1216&lt;&gt;0),25,AND(Z1216=13,R1216&lt;&gt;0),21,AND(Z1216=13,U1216="ALTO"),20,AND(Z1216=13,U1216="BAJO"),17,AND(Z1216=13,V1216&lt;&gt;0),17,AND(Z1216=14,P1216&lt;&gt;0),25,AND(Z1216=14,R1216&lt;&gt;0),24,AND(Z1216=14,U1216="ALTO"),23,AND(Z1216=14,U1216="BAJO"),21,AND(Z1216=14,V1216&lt;&gt;0),18,AND(Z1216=15,P1216&lt;&gt;0),25,AND(Z1216=15,R1216&lt;&gt;0),24,AND(Z1216=15,U1216="ALTO"),22,AND(Z1216=15,U1216="BAJO"),19,AND(Z1216=15,V1216&lt;&gt;0),19,AND(Z1216=16,P1216&lt;&gt;0),25,AND(Z1216=16,R1216&lt;&gt;0),23,AND(Z1216=16,U1216="ALTO"),23,AND(Z1216=16,U1216="BAJO"),23,AND(Z1216=16,V1216&lt;&gt;0),20,AND(Z1216=17,P1216&lt;&gt;0),25,AND(Z1216=17,R1216&lt;&gt;0),24,AND(Z1216=17,U1216="ALTO"),23,AND(Z1216=17,U1216="BAJO"),21,AND(Z1216=17,V1216&lt;&gt;0),20,AND(Z1216=18,P1216&lt;&gt;0),25,AND(Z1216=18,R1216&lt;&gt;0),24,AND(Z1216=18,U1216="ALTO"),23,AND(Z1216=18,U1216="BAJO"),22,AND(Z1216=18,V1216&lt;&gt;0),21,AND(Z1216=19,P1216&lt;&gt;0),25,AND(Z1216=19,R1216&lt;&gt;0),25,AND(Z1216=19,U1216="ALTO"),24,AND(Z1216=19,U1216="BAJO"),22,AND(Z1216=19,V1216&lt;&gt;0),22,AND(Z1216&lt;&gt;0,X1216&lt;&gt;0),Z1216,TRUE,"FALSO")</f>
        <v>FALSO</v>
      </c>
      <c r="AC1216" s="222"/>
      <c r="AD1216" s="222"/>
      <c r="AE1216" s="36"/>
      <c r="AF1216" s="37"/>
      <c r="AG1216" s="37"/>
      <c r="AH1216" s="25"/>
      <c r="AI1216" s="25"/>
      <c r="AJ1216" s="25"/>
      <c r="AK1216" s="25"/>
      <c r="AL1216" s="25"/>
      <c r="AM1216" s="25"/>
      <c r="AN1216" s="25"/>
      <c r="AO1216" s="35"/>
      <c r="AP1216" s="25"/>
      <c r="AQ1216" s="35"/>
      <c r="AR1216" s="25"/>
      <c r="AS1216" s="35"/>
      <c r="AT1216" s="25"/>
      <c r="AU1216" s="35"/>
      <c r="AV1216" s="25"/>
      <c r="AW1216" s="35"/>
      <c r="AX1216" s="25"/>
    </row>
    <row r="1217" spans="1:50" ht="26.25">
      <c r="A1217" s="285"/>
      <c r="B1217" s="381"/>
      <c r="C1217" s="379"/>
      <c r="D1217" s="378"/>
      <c r="E1217" s="252"/>
      <c r="F1217" s="253"/>
      <c r="G1217" s="225"/>
      <c r="H1217" s="227"/>
      <c r="I1217" s="254"/>
      <c r="J1217" s="255" t="e">
        <f>+VLOOKUP(I1217,Peligros_Aspectos!A:D,4,0)</f>
        <v>#N/A</v>
      </c>
      <c r="K1217" s="256" t="e">
        <f>+VLOOKUP(I1217,Peligros_Aspectos!A:D,2,0)</f>
        <v>#N/A</v>
      </c>
      <c r="L1217" s="257" t="e">
        <f>+VLOOKUP(I1217,Peligros_Aspectos!A:C,3,0)</f>
        <v>#N/A</v>
      </c>
      <c r="M1217" s="232"/>
      <c r="N1217" s="258"/>
      <c r="O1217" s="245" t="str">
        <f t="shared" si="93"/>
        <v/>
      </c>
      <c r="P1217" s="260"/>
      <c r="Q1217" s="260"/>
      <c r="R1217" s="260"/>
      <c r="S1217" s="260"/>
      <c r="T1217" s="260"/>
      <c r="U1217" s="258"/>
      <c r="V1217" s="264"/>
      <c r="W1217" s="264"/>
      <c r="X1217" s="260"/>
      <c r="Y1217" s="266"/>
      <c r="Z1217" s="245" t="str">
        <f t="shared" si="95"/>
        <v/>
      </c>
      <c r="AA1217" s="267"/>
      <c r="AB1217" s="245" t="str">
        <f t="array" ref="AB1217">_xlfn.IFS(AND(Z1217=1,P1217&lt;&gt;0),25,AND(Z1217=1,R1217&lt;&gt;0),21,AND(Z1217=1,U1217="ALTO"),16,AND(Z1217=1,U1217="BAJO"),11,AND(Z1217=1,V1217&lt;&gt;0),2,AND(Z1217=2,P1217&lt;&gt;0),25,AND(Z1217=2,R1217&lt;&gt;0),21,AND(Z1217=2,U1217="ALTO"),16,AND(Z1217=2,U1217="BAJO"),11,AND(Z1217=2,V1217&lt;&gt;0),4,AND(Z1217=3,P1217&lt;&gt;0),25,AND(Z1217=3,R1217&lt;&gt;0),21,AND(Z1217=3,U1217="ALTO"),16,AND(Z1217=3,U1217="BAJO"),12,AND(Z1217=3,V1217&lt;&gt;0),5,AND(Z1217=4,P1217&lt;&gt;0),25,AND(Z1217=4,R1217&lt;&gt;0),13,AND(Z1217=4,U1217="ALTO"),16,AND(Z1217=4,U1217="BAJO"),14,AND(Z1217=4,V1217&lt;&gt;0),7,AND(Z1217=5,P1217&lt;&gt;0),25,AND(Z1217=5,R1217&lt;&gt;0),21,AND(Z1217=5,U1217="ALTO"),16,AND(Z1217=5,U1217="BAJO"),12,AND(Z1217=5,V1217&lt;&gt;0),8,AND(Z1217=6,P1217&lt;&gt;0),25,AND(Z1217=6,R1217&lt;&gt;0),21,AND(Z1217=6,U1217="ALTO"),20,AND(Z1217=6,U1217="BAJO"),17,AND(Z1217=6,V1217&lt;&gt;0),6,AND(Z1217=7,P1217&lt;&gt;0),25,AND(Z1217=7,R1217&lt;&gt;0),23,AND(Z1217=7,U1217="ALTO"),16,AND(Z1217=7,U1217="BAJO"),11,AND(Z1217=7,V1217&lt;&gt;0),7,AND(Z1217=8,P1217&lt;&gt;0),25,AND(Z1217=8,R1217&lt;&gt;0),21,AND(Z1217=8,U1217="ALTO"),16,AND(Z1217=8,U1217="BAJO"),12,AND(Z1217=8,V1217&lt;&gt;0),8,AND(Z1217=9,P1217&lt;&gt;0),25,AND(Z1217=9,R1217&lt;&gt;0),21,AND(Z1217=9,U1217="ALTO"),20,AND(Z1217=9,U1217="BAJO"),17,AND(Z1217=9,V1217&lt;&gt;0),13,AND(Z1217=10,P1217&lt;&gt;0),25,AND(Z1217=10,R1217&lt;&gt;0),22,AND(Z1217=10,U1217="ALTO"),21,AND(Z1217=10,U1217="BAJO"),18,AND(Z1217=10,V1217&lt;&gt;0),18,AND(Z1217=11,P1217&lt;&gt;0),25,AND(Z1217=11,R1217&lt;&gt;0),23,AND(Z1217=11,U1217="ALTO"),20,AND(Z1217=11,U1217="BAJO"),16,AND(Z1217=11,V1217&lt;&gt;0),11,AND(Z1217=12,P1217&lt;&gt;0),25,AND(Z1217=12,R1217&lt;&gt;0),23,AND(Z1217=12,U1217="ALTO"),20,AND(Z1217=12,U1217="BAJO"),16,AND(Z1217=12,V1217&lt;&gt;0),12,AND(Z1217=13,P1217&lt;&gt;0),25,AND(Z1217=13,R1217&lt;&gt;0),21,AND(Z1217=13,U1217="ALTO"),20,AND(Z1217=13,U1217="BAJO"),17,AND(Z1217=13,V1217&lt;&gt;0),17,AND(Z1217=14,P1217&lt;&gt;0),25,AND(Z1217=14,R1217&lt;&gt;0),24,AND(Z1217=14,U1217="ALTO"),23,AND(Z1217=14,U1217="BAJO"),21,AND(Z1217=14,V1217&lt;&gt;0),18,AND(Z1217=15,P1217&lt;&gt;0),25,AND(Z1217=15,R1217&lt;&gt;0),24,AND(Z1217=15,U1217="ALTO"),22,AND(Z1217=15,U1217="BAJO"),19,AND(Z1217=15,V1217&lt;&gt;0),19,AND(Z1217=16,P1217&lt;&gt;0),25,AND(Z1217=16,R1217&lt;&gt;0),23,AND(Z1217=16,U1217="ALTO"),23,AND(Z1217=16,U1217="BAJO"),23,AND(Z1217=16,V1217&lt;&gt;0),20,AND(Z1217=17,P1217&lt;&gt;0),25,AND(Z1217=17,R1217&lt;&gt;0),24,AND(Z1217=17,U1217="ALTO"),23,AND(Z1217=17,U1217="BAJO"),21,AND(Z1217=17,V1217&lt;&gt;0),20,AND(Z1217=18,P1217&lt;&gt;0),25,AND(Z1217=18,R1217&lt;&gt;0),24,AND(Z1217=18,U1217="ALTO"),23,AND(Z1217=18,U1217="BAJO"),22,AND(Z1217=18,V1217&lt;&gt;0),21,AND(Z1217=19,P1217&lt;&gt;0),25,AND(Z1217=19,R1217&lt;&gt;0),25,AND(Z1217=19,U1217="ALTO"),24,AND(Z1217=19,U1217="BAJO"),22,AND(Z1217=19,V1217&lt;&gt;0),22,AND(Z1217&lt;&gt;0,X1217&lt;&gt;0),Z1217,TRUE,"FALSO")</f>
        <v>FALSO</v>
      </c>
      <c r="AC1217" s="222"/>
      <c r="AD1217" s="222"/>
      <c r="AE1217" s="36"/>
      <c r="AF1217" s="37"/>
      <c r="AG1217" s="37"/>
      <c r="AH1217" s="25"/>
      <c r="AI1217" s="25"/>
      <c r="AJ1217" s="25"/>
      <c r="AK1217" s="25"/>
      <c r="AL1217" s="25"/>
      <c r="AM1217" s="25"/>
      <c r="AN1217" s="25"/>
      <c r="AO1217" s="35"/>
      <c r="AP1217" s="25"/>
      <c r="AQ1217" s="35"/>
      <c r="AR1217" s="25"/>
      <c r="AS1217" s="35"/>
      <c r="AT1217" s="25"/>
      <c r="AU1217" s="35"/>
      <c r="AV1217" s="25"/>
      <c r="AW1217" s="35"/>
      <c r="AX1217" s="25"/>
    </row>
    <row r="1218" spans="1:50" ht="26.25">
      <c r="A1218" s="285"/>
      <c r="B1218" s="381"/>
      <c r="C1218" s="379"/>
      <c r="D1218" s="378"/>
      <c r="E1218" s="252"/>
      <c r="F1218" s="253"/>
      <c r="G1218" s="225"/>
      <c r="H1218" s="227"/>
      <c r="I1218" s="254"/>
      <c r="J1218" s="255" t="e">
        <f>+VLOOKUP(I1218,Peligros_Aspectos!A:D,4,0)</f>
        <v>#N/A</v>
      </c>
      <c r="K1218" s="256" t="e">
        <f>+VLOOKUP(I1218,Peligros_Aspectos!A:D,2,0)</f>
        <v>#N/A</v>
      </c>
      <c r="L1218" s="257" t="e">
        <f>+VLOOKUP(I1218,Peligros_Aspectos!A:C,3,0)</f>
        <v>#N/A</v>
      </c>
      <c r="M1218" s="232"/>
      <c r="N1218" s="258"/>
      <c r="O1218" s="245" t="str">
        <f t="shared" si="93"/>
        <v/>
      </c>
      <c r="P1218" s="260"/>
      <c r="Q1218" s="260"/>
      <c r="R1218" s="260"/>
      <c r="S1218" s="260"/>
      <c r="T1218" s="260"/>
      <c r="U1218" s="258"/>
      <c r="V1218" s="264"/>
      <c r="W1218" s="264"/>
      <c r="X1218" s="260"/>
      <c r="Y1218" s="266"/>
      <c r="Z1218" s="245" t="str">
        <f t="shared" si="95"/>
        <v/>
      </c>
      <c r="AA1218" s="267"/>
      <c r="AB1218" s="245" t="str">
        <f t="array" ref="AB1218">_xlfn.IFS(AND(Z1218=1,P1218&lt;&gt;0),25,AND(Z1218=1,R1218&lt;&gt;0),21,AND(Z1218=1,U1218="ALTO"),16,AND(Z1218=1,U1218="BAJO"),11,AND(Z1218=1,V1218&lt;&gt;0),2,AND(Z1218=2,P1218&lt;&gt;0),25,AND(Z1218=2,R1218&lt;&gt;0),21,AND(Z1218=2,U1218="ALTO"),16,AND(Z1218=2,U1218="BAJO"),11,AND(Z1218=2,V1218&lt;&gt;0),4,AND(Z1218=3,P1218&lt;&gt;0),25,AND(Z1218=3,R1218&lt;&gt;0),21,AND(Z1218=3,U1218="ALTO"),16,AND(Z1218=3,U1218="BAJO"),12,AND(Z1218=3,V1218&lt;&gt;0),5,AND(Z1218=4,P1218&lt;&gt;0),25,AND(Z1218=4,R1218&lt;&gt;0),13,AND(Z1218=4,U1218="ALTO"),16,AND(Z1218=4,U1218="BAJO"),14,AND(Z1218=4,V1218&lt;&gt;0),7,AND(Z1218=5,P1218&lt;&gt;0),25,AND(Z1218=5,R1218&lt;&gt;0),21,AND(Z1218=5,U1218="ALTO"),16,AND(Z1218=5,U1218="BAJO"),12,AND(Z1218=5,V1218&lt;&gt;0),8,AND(Z1218=6,P1218&lt;&gt;0),25,AND(Z1218=6,R1218&lt;&gt;0),21,AND(Z1218=6,U1218="ALTO"),20,AND(Z1218=6,U1218="BAJO"),17,AND(Z1218=6,V1218&lt;&gt;0),6,AND(Z1218=7,P1218&lt;&gt;0),25,AND(Z1218=7,R1218&lt;&gt;0),23,AND(Z1218=7,U1218="ALTO"),16,AND(Z1218=7,U1218="BAJO"),11,AND(Z1218=7,V1218&lt;&gt;0),7,AND(Z1218=8,P1218&lt;&gt;0),25,AND(Z1218=8,R1218&lt;&gt;0),21,AND(Z1218=8,U1218="ALTO"),16,AND(Z1218=8,U1218="BAJO"),12,AND(Z1218=8,V1218&lt;&gt;0),8,AND(Z1218=9,P1218&lt;&gt;0),25,AND(Z1218=9,R1218&lt;&gt;0),21,AND(Z1218=9,U1218="ALTO"),20,AND(Z1218=9,U1218="BAJO"),17,AND(Z1218=9,V1218&lt;&gt;0),13,AND(Z1218=10,P1218&lt;&gt;0),25,AND(Z1218=10,R1218&lt;&gt;0),22,AND(Z1218=10,U1218="ALTO"),21,AND(Z1218=10,U1218="BAJO"),18,AND(Z1218=10,V1218&lt;&gt;0),18,AND(Z1218=11,P1218&lt;&gt;0),25,AND(Z1218=11,R1218&lt;&gt;0),23,AND(Z1218=11,U1218="ALTO"),20,AND(Z1218=11,U1218="BAJO"),16,AND(Z1218=11,V1218&lt;&gt;0),11,AND(Z1218=12,P1218&lt;&gt;0),25,AND(Z1218=12,R1218&lt;&gt;0),23,AND(Z1218=12,U1218="ALTO"),20,AND(Z1218=12,U1218="BAJO"),16,AND(Z1218=12,V1218&lt;&gt;0),12,AND(Z1218=13,P1218&lt;&gt;0),25,AND(Z1218=13,R1218&lt;&gt;0),21,AND(Z1218=13,U1218="ALTO"),20,AND(Z1218=13,U1218="BAJO"),17,AND(Z1218=13,V1218&lt;&gt;0),17,AND(Z1218=14,P1218&lt;&gt;0),25,AND(Z1218=14,R1218&lt;&gt;0),24,AND(Z1218=14,U1218="ALTO"),23,AND(Z1218=14,U1218="BAJO"),21,AND(Z1218=14,V1218&lt;&gt;0),18,AND(Z1218=15,P1218&lt;&gt;0),25,AND(Z1218=15,R1218&lt;&gt;0),24,AND(Z1218=15,U1218="ALTO"),22,AND(Z1218=15,U1218="BAJO"),19,AND(Z1218=15,V1218&lt;&gt;0),19,AND(Z1218=16,P1218&lt;&gt;0),25,AND(Z1218=16,R1218&lt;&gt;0),23,AND(Z1218=16,U1218="ALTO"),23,AND(Z1218=16,U1218="BAJO"),23,AND(Z1218=16,V1218&lt;&gt;0),20,AND(Z1218=17,P1218&lt;&gt;0),25,AND(Z1218=17,R1218&lt;&gt;0),24,AND(Z1218=17,U1218="ALTO"),23,AND(Z1218=17,U1218="BAJO"),21,AND(Z1218=17,V1218&lt;&gt;0),20,AND(Z1218=18,P1218&lt;&gt;0),25,AND(Z1218=18,R1218&lt;&gt;0),24,AND(Z1218=18,U1218="ALTO"),23,AND(Z1218=18,U1218="BAJO"),22,AND(Z1218=18,V1218&lt;&gt;0),21,AND(Z1218=19,P1218&lt;&gt;0),25,AND(Z1218=19,R1218&lt;&gt;0),25,AND(Z1218=19,U1218="ALTO"),24,AND(Z1218=19,U1218="BAJO"),22,AND(Z1218=19,V1218&lt;&gt;0),22,AND(Z1218&lt;&gt;0,X1218&lt;&gt;0),Z1218,TRUE,"FALSO")</f>
        <v>FALSO</v>
      </c>
      <c r="AC1218" s="222"/>
      <c r="AD1218" s="222"/>
      <c r="AE1218" s="36"/>
      <c r="AF1218" s="37"/>
      <c r="AG1218" s="37"/>
      <c r="AH1218" s="25"/>
      <c r="AI1218" s="25"/>
      <c r="AJ1218" s="25"/>
      <c r="AK1218" s="25"/>
      <c r="AL1218" s="25"/>
      <c r="AM1218" s="25"/>
      <c r="AN1218" s="25"/>
      <c r="AO1218" s="35"/>
      <c r="AP1218" s="25"/>
      <c r="AQ1218" s="35"/>
      <c r="AR1218" s="25"/>
      <c r="AS1218" s="35"/>
      <c r="AT1218" s="25"/>
      <c r="AU1218" s="35"/>
      <c r="AV1218" s="25"/>
      <c r="AW1218" s="35"/>
      <c r="AX1218" s="25"/>
    </row>
    <row r="1219" spans="1:50" ht="26.25">
      <c r="A1219" s="285"/>
      <c r="B1219" s="381"/>
      <c r="C1219" s="379"/>
      <c r="D1219" s="378"/>
      <c r="E1219" s="252"/>
      <c r="F1219" s="253"/>
      <c r="G1219" s="225"/>
      <c r="H1219" s="227"/>
      <c r="I1219" s="254"/>
      <c r="J1219" s="255" t="e">
        <f>+VLOOKUP(I1219,Peligros_Aspectos!A:D,4,0)</f>
        <v>#N/A</v>
      </c>
      <c r="K1219" s="256" t="e">
        <f>+VLOOKUP(I1219,Peligros_Aspectos!A:D,2,0)</f>
        <v>#N/A</v>
      </c>
      <c r="L1219" s="257" t="e">
        <f>+VLOOKUP(I1219,Peligros_Aspectos!A:C,3,0)</f>
        <v>#N/A</v>
      </c>
      <c r="M1219" s="232"/>
      <c r="N1219" s="258"/>
      <c r="O1219" s="245" t="str">
        <f t="shared" si="93"/>
        <v/>
      </c>
      <c r="P1219" s="260"/>
      <c r="Q1219" s="260"/>
      <c r="R1219" s="260"/>
      <c r="S1219" s="260"/>
      <c r="T1219" s="260"/>
      <c r="U1219" s="258"/>
      <c r="V1219" s="264"/>
      <c r="W1219" s="264"/>
      <c r="X1219" s="260"/>
      <c r="Y1219" s="266"/>
      <c r="Z1219" s="245" t="str">
        <f t="shared" ref="Z1219" si="96">O1219</f>
        <v/>
      </c>
      <c r="AA1219" s="267"/>
      <c r="AB1219" s="245" t="str">
        <f t="array" ref="AB1219">_xlfn.IFS(AND(Z1219=1,P1219&lt;&gt;0),25,AND(Z1219=1,R1219&lt;&gt;0),21,AND(Z1219=1,U1219="ALTO"),16,AND(Z1219=1,U1219="BAJO"),11,AND(Z1219=1,V1219&lt;&gt;0),2,AND(Z1219=2,P1219&lt;&gt;0),25,AND(Z1219=2,R1219&lt;&gt;0),21,AND(Z1219=2,U1219="ALTO"),16,AND(Z1219=2,U1219="BAJO"),11,AND(Z1219=2,V1219&lt;&gt;0),4,AND(Z1219=3,P1219&lt;&gt;0),25,AND(Z1219=3,R1219&lt;&gt;0),21,AND(Z1219=3,U1219="ALTO"),16,AND(Z1219=3,U1219="BAJO"),12,AND(Z1219=3,V1219&lt;&gt;0),5,AND(Z1219=4,P1219&lt;&gt;0),25,AND(Z1219=4,R1219&lt;&gt;0),13,AND(Z1219=4,U1219="ALTO"),16,AND(Z1219=4,U1219="BAJO"),14,AND(Z1219=4,V1219&lt;&gt;0),7,AND(Z1219=5,P1219&lt;&gt;0),25,AND(Z1219=5,R1219&lt;&gt;0),21,AND(Z1219=5,U1219="ALTO"),16,AND(Z1219=5,U1219="BAJO"),12,AND(Z1219=5,V1219&lt;&gt;0),8,AND(Z1219=6,P1219&lt;&gt;0),25,AND(Z1219=6,R1219&lt;&gt;0),21,AND(Z1219=6,U1219="ALTO"),20,AND(Z1219=6,U1219="BAJO"),17,AND(Z1219=6,V1219&lt;&gt;0),6,AND(Z1219=7,P1219&lt;&gt;0),25,AND(Z1219=7,R1219&lt;&gt;0),23,AND(Z1219=7,U1219="ALTO"),16,AND(Z1219=7,U1219="BAJO"),11,AND(Z1219=7,V1219&lt;&gt;0),7,AND(Z1219=8,P1219&lt;&gt;0),25,AND(Z1219=8,R1219&lt;&gt;0),21,AND(Z1219=8,U1219="ALTO"),16,AND(Z1219=8,U1219="BAJO"),12,AND(Z1219=8,V1219&lt;&gt;0),8,AND(Z1219=9,P1219&lt;&gt;0),25,AND(Z1219=9,R1219&lt;&gt;0),21,AND(Z1219=9,U1219="ALTO"),20,AND(Z1219=9,U1219="BAJO"),17,AND(Z1219=9,V1219&lt;&gt;0),13,AND(Z1219=10,P1219&lt;&gt;0),25,AND(Z1219=10,R1219&lt;&gt;0),22,AND(Z1219=10,U1219="ALTO"),21,AND(Z1219=10,U1219="BAJO"),18,AND(Z1219=10,V1219&lt;&gt;0),18,AND(Z1219=11,P1219&lt;&gt;0),25,AND(Z1219=11,R1219&lt;&gt;0),23,AND(Z1219=11,U1219="ALTO"),20,AND(Z1219=11,U1219="BAJO"),16,AND(Z1219=11,V1219&lt;&gt;0),11,AND(Z1219=12,P1219&lt;&gt;0),25,AND(Z1219=12,R1219&lt;&gt;0),23,AND(Z1219=12,U1219="ALTO"),20,AND(Z1219=12,U1219="BAJO"),16,AND(Z1219=12,V1219&lt;&gt;0),12,AND(Z1219=13,P1219&lt;&gt;0),25,AND(Z1219=13,R1219&lt;&gt;0),21,AND(Z1219=13,U1219="ALTO"),20,AND(Z1219=13,U1219="BAJO"),17,AND(Z1219=13,V1219&lt;&gt;0),17,AND(Z1219=14,P1219&lt;&gt;0),25,AND(Z1219=14,R1219&lt;&gt;0),24,AND(Z1219=14,U1219="ALTO"),23,AND(Z1219=14,U1219="BAJO"),21,AND(Z1219=14,V1219&lt;&gt;0),18,AND(Z1219=15,P1219&lt;&gt;0),25,AND(Z1219=15,R1219&lt;&gt;0),24,AND(Z1219=15,U1219="ALTO"),22,AND(Z1219=15,U1219="BAJO"),19,AND(Z1219=15,V1219&lt;&gt;0),19,AND(Z1219=16,P1219&lt;&gt;0),25,AND(Z1219=16,R1219&lt;&gt;0),23,AND(Z1219=16,U1219="ALTO"),23,AND(Z1219=16,U1219="BAJO"),23,AND(Z1219=16,V1219&lt;&gt;0),20,AND(Z1219=17,P1219&lt;&gt;0),25,AND(Z1219=17,R1219&lt;&gt;0),24,AND(Z1219=17,U1219="ALTO"),23,AND(Z1219=17,U1219="BAJO"),21,AND(Z1219=17,V1219&lt;&gt;0),20,AND(Z1219=18,P1219&lt;&gt;0),25,AND(Z1219=18,R1219&lt;&gt;0),24,AND(Z1219=18,U1219="ALTO"),23,AND(Z1219=18,U1219="BAJO"),22,AND(Z1219=18,V1219&lt;&gt;0),21,AND(Z1219=19,P1219&lt;&gt;0),25,AND(Z1219=19,R1219&lt;&gt;0),25,AND(Z1219=19,U1219="ALTO"),24,AND(Z1219=19,U1219="BAJO"),22,AND(Z1219=19,V1219&lt;&gt;0),22,AND(Z1219&lt;&gt;0,X1219&lt;&gt;0),Z1219,TRUE,"FALSO")</f>
        <v>FALSO</v>
      </c>
      <c r="AC1219" s="222"/>
      <c r="AD1219" s="222"/>
      <c r="AE1219" s="36"/>
      <c r="AF1219" s="37"/>
      <c r="AG1219" s="37"/>
      <c r="AH1219" s="25"/>
      <c r="AI1219" s="25"/>
      <c r="AJ1219" s="25"/>
      <c r="AK1219" s="25"/>
      <c r="AL1219" s="25"/>
      <c r="AM1219" s="25"/>
      <c r="AN1219" s="25"/>
      <c r="AO1219" s="35"/>
      <c r="AP1219" s="25"/>
      <c r="AQ1219" s="35"/>
      <c r="AR1219" s="25"/>
      <c r="AS1219" s="35"/>
      <c r="AT1219" s="25"/>
      <c r="AU1219" s="35"/>
      <c r="AV1219" s="25"/>
      <c r="AW1219" s="35"/>
      <c r="AX1219" s="25"/>
    </row>
    <row r="1220" spans="1:50" ht="26.25">
      <c r="A1220" s="285"/>
      <c r="B1220" s="381"/>
      <c r="C1220" s="379"/>
      <c r="D1220" s="378"/>
      <c r="E1220" s="252"/>
      <c r="F1220" s="253"/>
      <c r="G1220" s="225"/>
      <c r="H1220" s="227"/>
      <c r="I1220" s="254"/>
      <c r="J1220" s="255" t="e">
        <f>+VLOOKUP(I1220,Peligros_Aspectos!A:D,4,0)</f>
        <v>#N/A</v>
      </c>
      <c r="K1220" s="256" t="e">
        <f>+VLOOKUP(I1220,Peligros_Aspectos!A:D,2,0)</f>
        <v>#N/A</v>
      </c>
      <c r="L1220" s="257" t="e">
        <f>+VLOOKUP(I1220,Peligros_Aspectos!A:C,3,0)</f>
        <v>#N/A</v>
      </c>
      <c r="M1220" s="232"/>
      <c r="N1220" s="258"/>
      <c r="O1220" s="245" t="str">
        <f t="shared" si="93"/>
        <v/>
      </c>
      <c r="P1220" s="260"/>
      <c r="Q1220" s="260"/>
      <c r="R1220" s="260"/>
      <c r="S1220" s="260"/>
      <c r="T1220" s="260"/>
      <c r="U1220" s="258"/>
      <c r="V1220" s="264"/>
      <c r="W1220" s="264"/>
      <c r="X1220" s="260"/>
      <c r="Y1220" s="266"/>
      <c r="Z1220" s="245" t="str">
        <f t="shared" si="95"/>
        <v/>
      </c>
      <c r="AA1220" s="267"/>
      <c r="AB1220" s="245" t="str">
        <f t="array" ref="AB1220">_xlfn.IFS(AND(Z1220=1,P1220&lt;&gt;0),25,AND(Z1220=1,R1220&lt;&gt;0),21,AND(Z1220=1,U1220="ALTO"),16,AND(Z1220=1,U1220="BAJO"),11,AND(Z1220=1,V1220&lt;&gt;0),2,AND(Z1220=2,P1220&lt;&gt;0),25,AND(Z1220=2,R1220&lt;&gt;0),21,AND(Z1220=2,U1220="ALTO"),16,AND(Z1220=2,U1220="BAJO"),11,AND(Z1220=2,V1220&lt;&gt;0),4,AND(Z1220=3,P1220&lt;&gt;0),25,AND(Z1220=3,R1220&lt;&gt;0),21,AND(Z1220=3,U1220="ALTO"),16,AND(Z1220=3,U1220="BAJO"),12,AND(Z1220=3,V1220&lt;&gt;0),5,AND(Z1220=4,P1220&lt;&gt;0),25,AND(Z1220=4,R1220&lt;&gt;0),13,AND(Z1220=4,U1220="ALTO"),16,AND(Z1220=4,U1220="BAJO"),14,AND(Z1220=4,V1220&lt;&gt;0),7,AND(Z1220=5,P1220&lt;&gt;0),25,AND(Z1220=5,R1220&lt;&gt;0),21,AND(Z1220=5,U1220="ALTO"),16,AND(Z1220=5,U1220="BAJO"),12,AND(Z1220=5,V1220&lt;&gt;0),8,AND(Z1220=6,P1220&lt;&gt;0),25,AND(Z1220=6,R1220&lt;&gt;0),21,AND(Z1220=6,U1220="ALTO"),20,AND(Z1220=6,U1220="BAJO"),17,AND(Z1220=6,V1220&lt;&gt;0),6,AND(Z1220=7,P1220&lt;&gt;0),25,AND(Z1220=7,R1220&lt;&gt;0),23,AND(Z1220=7,U1220="ALTO"),16,AND(Z1220=7,U1220="BAJO"),11,AND(Z1220=7,V1220&lt;&gt;0),7,AND(Z1220=8,P1220&lt;&gt;0),25,AND(Z1220=8,R1220&lt;&gt;0),21,AND(Z1220=8,U1220="ALTO"),16,AND(Z1220=8,U1220="BAJO"),12,AND(Z1220=8,V1220&lt;&gt;0),8,AND(Z1220=9,P1220&lt;&gt;0),25,AND(Z1220=9,R1220&lt;&gt;0),21,AND(Z1220=9,U1220="ALTO"),20,AND(Z1220=9,U1220="BAJO"),17,AND(Z1220=9,V1220&lt;&gt;0),13,AND(Z1220=10,P1220&lt;&gt;0),25,AND(Z1220=10,R1220&lt;&gt;0),22,AND(Z1220=10,U1220="ALTO"),21,AND(Z1220=10,U1220="BAJO"),18,AND(Z1220=10,V1220&lt;&gt;0),18,AND(Z1220=11,P1220&lt;&gt;0),25,AND(Z1220=11,R1220&lt;&gt;0),23,AND(Z1220=11,U1220="ALTO"),20,AND(Z1220=11,U1220="BAJO"),16,AND(Z1220=11,V1220&lt;&gt;0),11,AND(Z1220=12,P1220&lt;&gt;0),25,AND(Z1220=12,R1220&lt;&gt;0),23,AND(Z1220=12,U1220="ALTO"),20,AND(Z1220=12,U1220="BAJO"),16,AND(Z1220=12,V1220&lt;&gt;0),12,AND(Z1220=13,P1220&lt;&gt;0),25,AND(Z1220=13,R1220&lt;&gt;0),21,AND(Z1220=13,U1220="ALTO"),20,AND(Z1220=13,U1220="BAJO"),17,AND(Z1220=13,V1220&lt;&gt;0),17,AND(Z1220=14,P1220&lt;&gt;0),25,AND(Z1220=14,R1220&lt;&gt;0),24,AND(Z1220=14,U1220="ALTO"),23,AND(Z1220=14,U1220="BAJO"),21,AND(Z1220=14,V1220&lt;&gt;0),18,AND(Z1220=15,P1220&lt;&gt;0),25,AND(Z1220=15,R1220&lt;&gt;0),24,AND(Z1220=15,U1220="ALTO"),22,AND(Z1220=15,U1220="BAJO"),19,AND(Z1220=15,V1220&lt;&gt;0),19,AND(Z1220=16,P1220&lt;&gt;0),25,AND(Z1220=16,R1220&lt;&gt;0),23,AND(Z1220=16,U1220="ALTO"),23,AND(Z1220=16,U1220="BAJO"),23,AND(Z1220=16,V1220&lt;&gt;0),20,AND(Z1220=17,P1220&lt;&gt;0),25,AND(Z1220=17,R1220&lt;&gt;0),24,AND(Z1220=17,U1220="ALTO"),23,AND(Z1220=17,U1220="BAJO"),21,AND(Z1220=17,V1220&lt;&gt;0),20,AND(Z1220=18,P1220&lt;&gt;0),25,AND(Z1220=18,R1220&lt;&gt;0),24,AND(Z1220=18,U1220="ALTO"),23,AND(Z1220=18,U1220="BAJO"),22,AND(Z1220=18,V1220&lt;&gt;0),21,AND(Z1220=19,P1220&lt;&gt;0),25,AND(Z1220=19,R1220&lt;&gt;0),25,AND(Z1220=19,U1220="ALTO"),24,AND(Z1220=19,U1220="BAJO"),22,AND(Z1220=19,V1220&lt;&gt;0),22,AND(Z1220&lt;&gt;0,X1220&lt;&gt;0),Z1220,TRUE,"FALSO")</f>
        <v>FALSO</v>
      </c>
      <c r="AC1220" s="222"/>
      <c r="AD1220" s="222"/>
      <c r="AE1220" s="36"/>
      <c r="AF1220" s="37"/>
      <c r="AG1220" s="37"/>
      <c r="AH1220" s="25"/>
      <c r="AI1220" s="25"/>
      <c r="AJ1220" s="25"/>
      <c r="AK1220" s="25"/>
      <c r="AL1220" s="25"/>
      <c r="AM1220" s="25"/>
      <c r="AN1220" s="25"/>
      <c r="AO1220" s="35"/>
      <c r="AP1220" s="25"/>
      <c r="AQ1220" s="35"/>
      <c r="AR1220" s="25"/>
      <c r="AS1220" s="35"/>
      <c r="AT1220" s="25"/>
      <c r="AU1220" s="35"/>
      <c r="AV1220" s="25"/>
      <c r="AW1220" s="35"/>
      <c r="AX1220" s="25"/>
    </row>
    <row r="1221" spans="1:50" ht="26.25">
      <c r="A1221" s="285"/>
      <c r="B1221" s="381"/>
      <c r="C1221" s="379"/>
      <c r="D1221" s="378"/>
      <c r="E1221" s="252"/>
      <c r="F1221" s="253"/>
      <c r="G1221" s="225"/>
      <c r="H1221" s="227"/>
      <c r="I1221" s="254"/>
      <c r="J1221" s="255" t="e">
        <f>+VLOOKUP(I1221,Peligros_Aspectos!A:D,4,0)</f>
        <v>#N/A</v>
      </c>
      <c r="K1221" s="256" t="e">
        <f>+VLOOKUP(I1221,Peligros_Aspectos!A:D,2,0)</f>
        <v>#N/A</v>
      </c>
      <c r="L1221" s="257" t="e">
        <f>+VLOOKUP(I1221,Peligros_Aspectos!A:C,3,0)</f>
        <v>#N/A</v>
      </c>
      <c r="M1221" s="232"/>
      <c r="N1221" s="258"/>
      <c r="O1221" s="245" t="str">
        <f t="shared" si="93"/>
        <v/>
      </c>
      <c r="P1221" s="260"/>
      <c r="Q1221" s="260"/>
      <c r="R1221" s="260"/>
      <c r="S1221" s="260"/>
      <c r="T1221" s="260"/>
      <c r="U1221" s="258"/>
      <c r="V1221" s="264"/>
      <c r="W1221" s="264"/>
      <c r="X1221" s="260"/>
      <c r="Y1221" s="266"/>
      <c r="Z1221" s="245" t="str">
        <f t="shared" si="95"/>
        <v/>
      </c>
      <c r="AA1221" s="267"/>
      <c r="AB1221" s="245" t="str">
        <f t="array" ref="AB1221">_xlfn.IFS(AND(Z1221=1,P1221&lt;&gt;0),25,AND(Z1221=1,R1221&lt;&gt;0),21,AND(Z1221=1,U1221="ALTO"),16,AND(Z1221=1,U1221="BAJO"),11,AND(Z1221=1,V1221&lt;&gt;0),2,AND(Z1221=2,P1221&lt;&gt;0),25,AND(Z1221=2,R1221&lt;&gt;0),21,AND(Z1221=2,U1221="ALTO"),16,AND(Z1221=2,U1221="BAJO"),11,AND(Z1221=2,V1221&lt;&gt;0),4,AND(Z1221=3,P1221&lt;&gt;0),25,AND(Z1221=3,R1221&lt;&gt;0),21,AND(Z1221=3,U1221="ALTO"),16,AND(Z1221=3,U1221="BAJO"),12,AND(Z1221=3,V1221&lt;&gt;0),5,AND(Z1221=4,P1221&lt;&gt;0),25,AND(Z1221=4,R1221&lt;&gt;0),13,AND(Z1221=4,U1221="ALTO"),16,AND(Z1221=4,U1221="BAJO"),14,AND(Z1221=4,V1221&lt;&gt;0),7,AND(Z1221=5,P1221&lt;&gt;0),25,AND(Z1221=5,R1221&lt;&gt;0),21,AND(Z1221=5,U1221="ALTO"),16,AND(Z1221=5,U1221="BAJO"),12,AND(Z1221=5,V1221&lt;&gt;0),8,AND(Z1221=6,P1221&lt;&gt;0),25,AND(Z1221=6,R1221&lt;&gt;0),21,AND(Z1221=6,U1221="ALTO"),20,AND(Z1221=6,U1221="BAJO"),17,AND(Z1221=6,V1221&lt;&gt;0),6,AND(Z1221=7,P1221&lt;&gt;0),25,AND(Z1221=7,R1221&lt;&gt;0),23,AND(Z1221=7,U1221="ALTO"),16,AND(Z1221=7,U1221="BAJO"),11,AND(Z1221=7,V1221&lt;&gt;0),7,AND(Z1221=8,P1221&lt;&gt;0),25,AND(Z1221=8,R1221&lt;&gt;0),21,AND(Z1221=8,U1221="ALTO"),16,AND(Z1221=8,U1221="BAJO"),12,AND(Z1221=8,V1221&lt;&gt;0),8,AND(Z1221=9,P1221&lt;&gt;0),25,AND(Z1221=9,R1221&lt;&gt;0),21,AND(Z1221=9,U1221="ALTO"),20,AND(Z1221=9,U1221="BAJO"),17,AND(Z1221=9,V1221&lt;&gt;0),13,AND(Z1221=10,P1221&lt;&gt;0),25,AND(Z1221=10,R1221&lt;&gt;0),22,AND(Z1221=10,U1221="ALTO"),21,AND(Z1221=10,U1221="BAJO"),18,AND(Z1221=10,V1221&lt;&gt;0),18,AND(Z1221=11,P1221&lt;&gt;0),25,AND(Z1221=11,R1221&lt;&gt;0),23,AND(Z1221=11,U1221="ALTO"),20,AND(Z1221=11,U1221="BAJO"),16,AND(Z1221=11,V1221&lt;&gt;0),11,AND(Z1221=12,P1221&lt;&gt;0),25,AND(Z1221=12,R1221&lt;&gt;0),23,AND(Z1221=12,U1221="ALTO"),20,AND(Z1221=12,U1221="BAJO"),16,AND(Z1221=12,V1221&lt;&gt;0),12,AND(Z1221=13,P1221&lt;&gt;0),25,AND(Z1221=13,R1221&lt;&gt;0),21,AND(Z1221=13,U1221="ALTO"),20,AND(Z1221=13,U1221="BAJO"),17,AND(Z1221=13,V1221&lt;&gt;0),17,AND(Z1221=14,P1221&lt;&gt;0),25,AND(Z1221=14,R1221&lt;&gt;0),24,AND(Z1221=14,U1221="ALTO"),23,AND(Z1221=14,U1221="BAJO"),21,AND(Z1221=14,V1221&lt;&gt;0),18,AND(Z1221=15,P1221&lt;&gt;0),25,AND(Z1221=15,R1221&lt;&gt;0),24,AND(Z1221=15,U1221="ALTO"),22,AND(Z1221=15,U1221="BAJO"),19,AND(Z1221=15,V1221&lt;&gt;0),19,AND(Z1221=16,P1221&lt;&gt;0),25,AND(Z1221=16,R1221&lt;&gt;0),23,AND(Z1221=16,U1221="ALTO"),23,AND(Z1221=16,U1221="BAJO"),23,AND(Z1221=16,V1221&lt;&gt;0),20,AND(Z1221=17,P1221&lt;&gt;0),25,AND(Z1221=17,R1221&lt;&gt;0),24,AND(Z1221=17,U1221="ALTO"),23,AND(Z1221=17,U1221="BAJO"),21,AND(Z1221=17,V1221&lt;&gt;0),20,AND(Z1221=18,P1221&lt;&gt;0),25,AND(Z1221=18,R1221&lt;&gt;0),24,AND(Z1221=18,U1221="ALTO"),23,AND(Z1221=18,U1221="BAJO"),22,AND(Z1221=18,V1221&lt;&gt;0),21,AND(Z1221=19,P1221&lt;&gt;0),25,AND(Z1221=19,R1221&lt;&gt;0),25,AND(Z1221=19,U1221="ALTO"),24,AND(Z1221=19,U1221="BAJO"),22,AND(Z1221=19,V1221&lt;&gt;0),22,AND(Z1221&lt;&gt;0,X1221&lt;&gt;0),Z1221,TRUE,"FALSO")</f>
        <v>FALSO</v>
      </c>
      <c r="AC1221" s="222"/>
      <c r="AD1221" s="222"/>
      <c r="AE1221" s="36"/>
      <c r="AF1221" s="37"/>
      <c r="AG1221" s="37"/>
      <c r="AH1221" s="25"/>
      <c r="AI1221" s="25"/>
      <c r="AJ1221" s="25"/>
      <c r="AK1221" s="25"/>
      <c r="AL1221" s="25"/>
      <c r="AM1221" s="25"/>
      <c r="AN1221" s="25"/>
      <c r="AO1221" s="35"/>
      <c r="AP1221" s="25"/>
      <c r="AQ1221" s="35"/>
      <c r="AR1221" s="25"/>
      <c r="AS1221" s="35"/>
      <c r="AT1221" s="25"/>
      <c r="AU1221" s="35"/>
      <c r="AV1221" s="25"/>
      <c r="AW1221" s="35"/>
      <c r="AX1221" s="25"/>
    </row>
    <row r="1222" spans="1:50" ht="26.25">
      <c r="A1222" s="285"/>
      <c r="B1222" s="381"/>
      <c r="C1222" s="379"/>
      <c r="D1222" s="378"/>
      <c r="E1222" s="252"/>
      <c r="F1222" s="253"/>
      <c r="G1222" s="225"/>
      <c r="H1222" s="227"/>
      <c r="I1222" s="254"/>
      <c r="J1222" s="255" t="e">
        <f>+VLOOKUP(I1222,Peligros_Aspectos!A:D,4,0)</f>
        <v>#N/A</v>
      </c>
      <c r="K1222" s="256" t="e">
        <f>+VLOOKUP(I1222,Peligros_Aspectos!A:D,2,0)</f>
        <v>#N/A</v>
      </c>
      <c r="L1222" s="257" t="e">
        <f>+VLOOKUP(I1222,Peligros_Aspectos!A:C,3,0)</f>
        <v>#N/A</v>
      </c>
      <c r="M1222" s="232"/>
      <c r="N1222" s="258"/>
      <c r="O1222" s="245" t="str">
        <f t="shared" si="93"/>
        <v/>
      </c>
      <c r="P1222" s="260"/>
      <c r="Q1222" s="260"/>
      <c r="R1222" s="260"/>
      <c r="S1222" s="260"/>
      <c r="T1222" s="260"/>
      <c r="U1222" s="258"/>
      <c r="V1222" s="264"/>
      <c r="W1222" s="264"/>
      <c r="X1222" s="260"/>
      <c r="Y1222" s="266"/>
      <c r="Z1222" s="245" t="str">
        <f t="shared" si="95"/>
        <v/>
      </c>
      <c r="AA1222" s="267"/>
      <c r="AB1222" s="245" t="str">
        <f t="array" ref="AB1222">_xlfn.IFS(AND(Z1222=1,P1222&lt;&gt;0),25,AND(Z1222=1,R1222&lt;&gt;0),21,AND(Z1222=1,U1222="ALTO"),16,AND(Z1222=1,U1222="BAJO"),11,AND(Z1222=1,V1222&lt;&gt;0),2,AND(Z1222=2,P1222&lt;&gt;0),25,AND(Z1222=2,R1222&lt;&gt;0),21,AND(Z1222=2,U1222="ALTO"),16,AND(Z1222=2,U1222="BAJO"),11,AND(Z1222=2,V1222&lt;&gt;0),4,AND(Z1222=3,P1222&lt;&gt;0),25,AND(Z1222=3,R1222&lt;&gt;0),21,AND(Z1222=3,U1222="ALTO"),16,AND(Z1222=3,U1222="BAJO"),12,AND(Z1222=3,V1222&lt;&gt;0),5,AND(Z1222=4,P1222&lt;&gt;0),25,AND(Z1222=4,R1222&lt;&gt;0),13,AND(Z1222=4,U1222="ALTO"),16,AND(Z1222=4,U1222="BAJO"),14,AND(Z1222=4,V1222&lt;&gt;0),7,AND(Z1222=5,P1222&lt;&gt;0),25,AND(Z1222=5,R1222&lt;&gt;0),21,AND(Z1222=5,U1222="ALTO"),16,AND(Z1222=5,U1222="BAJO"),12,AND(Z1222=5,V1222&lt;&gt;0),8,AND(Z1222=6,P1222&lt;&gt;0),25,AND(Z1222=6,R1222&lt;&gt;0),21,AND(Z1222=6,U1222="ALTO"),20,AND(Z1222=6,U1222="BAJO"),17,AND(Z1222=6,V1222&lt;&gt;0),6,AND(Z1222=7,P1222&lt;&gt;0),25,AND(Z1222=7,R1222&lt;&gt;0),23,AND(Z1222=7,U1222="ALTO"),16,AND(Z1222=7,U1222="BAJO"),11,AND(Z1222=7,V1222&lt;&gt;0),7,AND(Z1222=8,P1222&lt;&gt;0),25,AND(Z1222=8,R1222&lt;&gt;0),21,AND(Z1222=8,U1222="ALTO"),16,AND(Z1222=8,U1222="BAJO"),12,AND(Z1222=8,V1222&lt;&gt;0),8,AND(Z1222=9,P1222&lt;&gt;0),25,AND(Z1222=9,R1222&lt;&gt;0),21,AND(Z1222=9,U1222="ALTO"),20,AND(Z1222=9,U1222="BAJO"),17,AND(Z1222=9,V1222&lt;&gt;0),13,AND(Z1222=10,P1222&lt;&gt;0),25,AND(Z1222=10,R1222&lt;&gt;0),22,AND(Z1222=10,U1222="ALTO"),21,AND(Z1222=10,U1222="BAJO"),18,AND(Z1222=10,V1222&lt;&gt;0),18,AND(Z1222=11,P1222&lt;&gt;0),25,AND(Z1222=11,R1222&lt;&gt;0),23,AND(Z1222=11,U1222="ALTO"),20,AND(Z1222=11,U1222="BAJO"),16,AND(Z1222=11,V1222&lt;&gt;0),11,AND(Z1222=12,P1222&lt;&gt;0),25,AND(Z1222=12,R1222&lt;&gt;0),23,AND(Z1222=12,U1222="ALTO"),20,AND(Z1222=12,U1222="BAJO"),16,AND(Z1222=12,V1222&lt;&gt;0),12,AND(Z1222=13,P1222&lt;&gt;0),25,AND(Z1222=13,R1222&lt;&gt;0),21,AND(Z1222=13,U1222="ALTO"),20,AND(Z1222=13,U1222="BAJO"),17,AND(Z1222=13,V1222&lt;&gt;0),17,AND(Z1222=14,P1222&lt;&gt;0),25,AND(Z1222=14,R1222&lt;&gt;0),24,AND(Z1222=14,U1222="ALTO"),23,AND(Z1222=14,U1222="BAJO"),21,AND(Z1222=14,V1222&lt;&gt;0),18,AND(Z1222=15,P1222&lt;&gt;0),25,AND(Z1222=15,R1222&lt;&gt;0),24,AND(Z1222=15,U1222="ALTO"),22,AND(Z1222=15,U1222="BAJO"),19,AND(Z1222=15,V1222&lt;&gt;0),19,AND(Z1222=16,P1222&lt;&gt;0),25,AND(Z1222=16,R1222&lt;&gt;0),23,AND(Z1222=16,U1222="ALTO"),23,AND(Z1222=16,U1222="BAJO"),23,AND(Z1222=16,V1222&lt;&gt;0),20,AND(Z1222=17,P1222&lt;&gt;0),25,AND(Z1222=17,R1222&lt;&gt;0),24,AND(Z1222=17,U1222="ALTO"),23,AND(Z1222=17,U1222="BAJO"),21,AND(Z1222=17,V1222&lt;&gt;0),20,AND(Z1222=18,P1222&lt;&gt;0),25,AND(Z1222=18,R1222&lt;&gt;0),24,AND(Z1222=18,U1222="ALTO"),23,AND(Z1222=18,U1222="BAJO"),22,AND(Z1222=18,V1222&lt;&gt;0),21,AND(Z1222=19,P1222&lt;&gt;0),25,AND(Z1222=19,R1222&lt;&gt;0),25,AND(Z1222=19,U1222="ALTO"),24,AND(Z1222=19,U1222="BAJO"),22,AND(Z1222=19,V1222&lt;&gt;0),22,AND(Z1222&lt;&gt;0,X1222&lt;&gt;0),Z1222,TRUE,"FALSO")</f>
        <v>FALSO</v>
      </c>
      <c r="AC1222" s="222"/>
      <c r="AD1222" s="222"/>
      <c r="AE1222" s="36"/>
      <c r="AF1222" s="37"/>
      <c r="AG1222" s="37"/>
      <c r="AH1222" s="25"/>
      <c r="AI1222" s="25"/>
      <c r="AJ1222" s="25"/>
      <c r="AK1222" s="25"/>
      <c r="AL1222" s="25"/>
      <c r="AM1222" s="25"/>
      <c r="AN1222" s="25"/>
      <c r="AO1222" s="35"/>
      <c r="AP1222" s="25"/>
      <c r="AQ1222" s="35"/>
      <c r="AR1222" s="25"/>
      <c r="AS1222" s="35"/>
      <c r="AT1222" s="25"/>
      <c r="AU1222" s="35"/>
      <c r="AV1222" s="25"/>
      <c r="AW1222" s="35"/>
      <c r="AX1222" s="25"/>
    </row>
    <row r="1223" spans="1:50" ht="26.25">
      <c r="A1223" s="285"/>
      <c r="B1223" s="381"/>
      <c r="C1223" s="379"/>
      <c r="D1223" s="378"/>
      <c r="E1223" s="252"/>
      <c r="F1223" s="253"/>
      <c r="G1223" s="225"/>
      <c r="H1223" s="227"/>
      <c r="I1223" s="254"/>
      <c r="J1223" s="255" t="e">
        <f>+VLOOKUP(I1223,Peligros_Aspectos!A:D,4,0)</f>
        <v>#N/A</v>
      </c>
      <c r="K1223" s="256" t="e">
        <f>+VLOOKUP(I1223,Peligros_Aspectos!A:D,2,0)</f>
        <v>#N/A</v>
      </c>
      <c r="L1223" s="257" t="e">
        <f>+VLOOKUP(I1223,Peligros_Aspectos!A:C,3,0)</f>
        <v>#N/A</v>
      </c>
      <c r="M1223" s="232"/>
      <c r="N1223" s="258"/>
      <c r="O1223" s="245" t="str">
        <f t="shared" si="93"/>
        <v/>
      </c>
      <c r="P1223" s="260"/>
      <c r="Q1223" s="260"/>
      <c r="R1223" s="260"/>
      <c r="S1223" s="260"/>
      <c r="T1223" s="260"/>
      <c r="U1223" s="258"/>
      <c r="V1223" s="264"/>
      <c r="W1223" s="264"/>
      <c r="X1223" s="260"/>
      <c r="Y1223" s="266"/>
      <c r="Z1223" s="245" t="str">
        <f t="shared" si="95"/>
        <v/>
      </c>
      <c r="AA1223" s="267"/>
      <c r="AB1223" s="245" t="str">
        <f t="array" ref="AB1223">_xlfn.IFS(AND(Z1223=1,P1223&lt;&gt;0),25,AND(Z1223=1,R1223&lt;&gt;0),21,AND(Z1223=1,U1223="ALTO"),16,AND(Z1223=1,U1223="BAJO"),11,AND(Z1223=1,V1223&lt;&gt;0),2,AND(Z1223=2,P1223&lt;&gt;0),25,AND(Z1223=2,R1223&lt;&gt;0),21,AND(Z1223=2,U1223="ALTO"),16,AND(Z1223=2,U1223="BAJO"),11,AND(Z1223=2,V1223&lt;&gt;0),4,AND(Z1223=3,P1223&lt;&gt;0),25,AND(Z1223=3,R1223&lt;&gt;0),21,AND(Z1223=3,U1223="ALTO"),16,AND(Z1223=3,U1223="BAJO"),12,AND(Z1223=3,V1223&lt;&gt;0),5,AND(Z1223=4,P1223&lt;&gt;0),25,AND(Z1223=4,R1223&lt;&gt;0),13,AND(Z1223=4,U1223="ALTO"),16,AND(Z1223=4,U1223="BAJO"),14,AND(Z1223=4,V1223&lt;&gt;0),7,AND(Z1223=5,P1223&lt;&gt;0),25,AND(Z1223=5,R1223&lt;&gt;0),21,AND(Z1223=5,U1223="ALTO"),16,AND(Z1223=5,U1223="BAJO"),12,AND(Z1223=5,V1223&lt;&gt;0),8,AND(Z1223=6,P1223&lt;&gt;0),25,AND(Z1223=6,R1223&lt;&gt;0),21,AND(Z1223=6,U1223="ALTO"),20,AND(Z1223=6,U1223="BAJO"),17,AND(Z1223=6,V1223&lt;&gt;0),6,AND(Z1223=7,P1223&lt;&gt;0),25,AND(Z1223=7,R1223&lt;&gt;0),23,AND(Z1223=7,U1223="ALTO"),16,AND(Z1223=7,U1223="BAJO"),11,AND(Z1223=7,V1223&lt;&gt;0),7,AND(Z1223=8,P1223&lt;&gt;0),25,AND(Z1223=8,R1223&lt;&gt;0),21,AND(Z1223=8,U1223="ALTO"),16,AND(Z1223=8,U1223="BAJO"),12,AND(Z1223=8,V1223&lt;&gt;0),8,AND(Z1223=9,P1223&lt;&gt;0),25,AND(Z1223=9,R1223&lt;&gt;0),21,AND(Z1223=9,U1223="ALTO"),20,AND(Z1223=9,U1223="BAJO"),17,AND(Z1223=9,V1223&lt;&gt;0),13,AND(Z1223=10,P1223&lt;&gt;0),25,AND(Z1223=10,R1223&lt;&gt;0),22,AND(Z1223=10,U1223="ALTO"),21,AND(Z1223=10,U1223="BAJO"),18,AND(Z1223=10,V1223&lt;&gt;0),18,AND(Z1223=11,P1223&lt;&gt;0),25,AND(Z1223=11,R1223&lt;&gt;0),23,AND(Z1223=11,U1223="ALTO"),20,AND(Z1223=11,U1223="BAJO"),16,AND(Z1223=11,V1223&lt;&gt;0),11,AND(Z1223=12,P1223&lt;&gt;0),25,AND(Z1223=12,R1223&lt;&gt;0),23,AND(Z1223=12,U1223="ALTO"),20,AND(Z1223=12,U1223="BAJO"),16,AND(Z1223=12,V1223&lt;&gt;0),12,AND(Z1223=13,P1223&lt;&gt;0),25,AND(Z1223=13,R1223&lt;&gt;0),21,AND(Z1223=13,U1223="ALTO"),20,AND(Z1223=13,U1223="BAJO"),17,AND(Z1223=13,V1223&lt;&gt;0),17,AND(Z1223=14,P1223&lt;&gt;0),25,AND(Z1223=14,R1223&lt;&gt;0),24,AND(Z1223=14,U1223="ALTO"),23,AND(Z1223=14,U1223="BAJO"),21,AND(Z1223=14,V1223&lt;&gt;0),18,AND(Z1223=15,P1223&lt;&gt;0),25,AND(Z1223=15,R1223&lt;&gt;0),24,AND(Z1223=15,U1223="ALTO"),22,AND(Z1223=15,U1223="BAJO"),19,AND(Z1223=15,V1223&lt;&gt;0),19,AND(Z1223=16,P1223&lt;&gt;0),25,AND(Z1223=16,R1223&lt;&gt;0),23,AND(Z1223=16,U1223="ALTO"),23,AND(Z1223=16,U1223="BAJO"),23,AND(Z1223=16,V1223&lt;&gt;0),20,AND(Z1223=17,P1223&lt;&gt;0),25,AND(Z1223=17,R1223&lt;&gt;0),24,AND(Z1223=17,U1223="ALTO"),23,AND(Z1223=17,U1223="BAJO"),21,AND(Z1223=17,V1223&lt;&gt;0),20,AND(Z1223=18,P1223&lt;&gt;0),25,AND(Z1223=18,R1223&lt;&gt;0),24,AND(Z1223=18,U1223="ALTO"),23,AND(Z1223=18,U1223="BAJO"),22,AND(Z1223=18,V1223&lt;&gt;0),21,AND(Z1223=19,P1223&lt;&gt;0),25,AND(Z1223=19,R1223&lt;&gt;0),25,AND(Z1223=19,U1223="ALTO"),24,AND(Z1223=19,U1223="BAJO"),22,AND(Z1223=19,V1223&lt;&gt;0),22,AND(Z1223&lt;&gt;0,X1223&lt;&gt;0),Z1223,TRUE,"FALSO")</f>
        <v>FALSO</v>
      </c>
      <c r="AC1223" s="222"/>
      <c r="AD1223" s="222"/>
      <c r="AE1223" s="36"/>
      <c r="AF1223" s="37"/>
      <c r="AG1223" s="37"/>
      <c r="AH1223" s="25"/>
      <c r="AI1223" s="25"/>
      <c r="AJ1223" s="25"/>
      <c r="AK1223" s="25"/>
      <c r="AL1223" s="25"/>
      <c r="AM1223" s="25"/>
      <c r="AN1223" s="25"/>
      <c r="AO1223" s="35"/>
      <c r="AP1223" s="25"/>
      <c r="AQ1223" s="35"/>
      <c r="AR1223" s="25"/>
      <c r="AS1223" s="35"/>
      <c r="AT1223" s="25"/>
      <c r="AU1223" s="35"/>
      <c r="AV1223" s="25"/>
      <c r="AW1223" s="35"/>
      <c r="AX1223" s="25"/>
    </row>
    <row r="1224" spans="1:50" ht="26.25">
      <c r="A1224" s="285"/>
      <c r="B1224" s="381"/>
      <c r="C1224" s="379"/>
      <c r="D1224" s="378"/>
      <c r="E1224" s="252"/>
      <c r="F1224" s="253"/>
      <c r="G1224" s="225"/>
      <c r="H1224" s="227"/>
      <c r="I1224" s="254"/>
      <c r="J1224" s="255" t="e">
        <f>+VLOOKUP(I1224,Peligros_Aspectos!A:D,4,0)</f>
        <v>#N/A</v>
      </c>
      <c r="K1224" s="256" t="e">
        <f>+VLOOKUP(I1224,Peligros_Aspectos!A:D,2,0)</f>
        <v>#N/A</v>
      </c>
      <c r="L1224" s="257" t="e">
        <f>+VLOOKUP(I1224,Peligros_Aspectos!A:C,3,0)</f>
        <v>#N/A</v>
      </c>
      <c r="M1224" s="232"/>
      <c r="N1224" s="258"/>
      <c r="O1224" s="245" t="str">
        <f t="shared" si="93"/>
        <v/>
      </c>
      <c r="P1224" s="260"/>
      <c r="Q1224" s="260"/>
      <c r="R1224" s="260"/>
      <c r="S1224" s="260"/>
      <c r="T1224" s="260"/>
      <c r="U1224" s="258"/>
      <c r="V1224" s="264"/>
      <c r="W1224" s="264"/>
      <c r="X1224" s="260"/>
      <c r="Y1224" s="266"/>
      <c r="Z1224" s="245" t="str">
        <f t="shared" si="95"/>
        <v/>
      </c>
      <c r="AA1224" s="267"/>
      <c r="AB1224" s="245" t="str">
        <f t="array" ref="AB1224">_xlfn.IFS(AND(Z1224=1,P1224&lt;&gt;0),25,AND(Z1224=1,R1224&lt;&gt;0),21,AND(Z1224=1,U1224="ALTO"),16,AND(Z1224=1,U1224="BAJO"),11,AND(Z1224=1,V1224&lt;&gt;0),2,AND(Z1224=2,P1224&lt;&gt;0),25,AND(Z1224=2,R1224&lt;&gt;0),21,AND(Z1224=2,U1224="ALTO"),16,AND(Z1224=2,U1224="BAJO"),11,AND(Z1224=2,V1224&lt;&gt;0),4,AND(Z1224=3,P1224&lt;&gt;0),25,AND(Z1224=3,R1224&lt;&gt;0),21,AND(Z1224=3,U1224="ALTO"),16,AND(Z1224=3,U1224="BAJO"),12,AND(Z1224=3,V1224&lt;&gt;0),5,AND(Z1224=4,P1224&lt;&gt;0),25,AND(Z1224=4,R1224&lt;&gt;0),13,AND(Z1224=4,U1224="ALTO"),16,AND(Z1224=4,U1224="BAJO"),14,AND(Z1224=4,V1224&lt;&gt;0),7,AND(Z1224=5,P1224&lt;&gt;0),25,AND(Z1224=5,R1224&lt;&gt;0),21,AND(Z1224=5,U1224="ALTO"),16,AND(Z1224=5,U1224="BAJO"),12,AND(Z1224=5,V1224&lt;&gt;0),8,AND(Z1224=6,P1224&lt;&gt;0),25,AND(Z1224=6,R1224&lt;&gt;0),21,AND(Z1224=6,U1224="ALTO"),20,AND(Z1224=6,U1224="BAJO"),17,AND(Z1224=6,V1224&lt;&gt;0),6,AND(Z1224=7,P1224&lt;&gt;0),25,AND(Z1224=7,R1224&lt;&gt;0),23,AND(Z1224=7,U1224="ALTO"),16,AND(Z1224=7,U1224="BAJO"),11,AND(Z1224=7,V1224&lt;&gt;0),7,AND(Z1224=8,P1224&lt;&gt;0),25,AND(Z1224=8,R1224&lt;&gt;0),21,AND(Z1224=8,U1224="ALTO"),16,AND(Z1224=8,U1224="BAJO"),12,AND(Z1224=8,V1224&lt;&gt;0),8,AND(Z1224=9,P1224&lt;&gt;0),25,AND(Z1224=9,R1224&lt;&gt;0),21,AND(Z1224=9,U1224="ALTO"),20,AND(Z1224=9,U1224="BAJO"),17,AND(Z1224=9,V1224&lt;&gt;0),13,AND(Z1224=10,P1224&lt;&gt;0),25,AND(Z1224=10,R1224&lt;&gt;0),22,AND(Z1224=10,U1224="ALTO"),21,AND(Z1224=10,U1224="BAJO"),18,AND(Z1224=10,V1224&lt;&gt;0),18,AND(Z1224=11,P1224&lt;&gt;0),25,AND(Z1224=11,R1224&lt;&gt;0),23,AND(Z1224=11,U1224="ALTO"),20,AND(Z1224=11,U1224="BAJO"),16,AND(Z1224=11,V1224&lt;&gt;0),11,AND(Z1224=12,P1224&lt;&gt;0),25,AND(Z1224=12,R1224&lt;&gt;0),23,AND(Z1224=12,U1224="ALTO"),20,AND(Z1224=12,U1224="BAJO"),16,AND(Z1224=12,V1224&lt;&gt;0),12,AND(Z1224=13,P1224&lt;&gt;0),25,AND(Z1224=13,R1224&lt;&gt;0),21,AND(Z1224=13,U1224="ALTO"),20,AND(Z1224=13,U1224="BAJO"),17,AND(Z1224=13,V1224&lt;&gt;0),17,AND(Z1224=14,P1224&lt;&gt;0),25,AND(Z1224=14,R1224&lt;&gt;0),24,AND(Z1224=14,U1224="ALTO"),23,AND(Z1224=14,U1224="BAJO"),21,AND(Z1224=14,V1224&lt;&gt;0),18,AND(Z1224=15,P1224&lt;&gt;0),25,AND(Z1224=15,R1224&lt;&gt;0),24,AND(Z1224=15,U1224="ALTO"),22,AND(Z1224=15,U1224="BAJO"),19,AND(Z1224=15,V1224&lt;&gt;0),19,AND(Z1224=16,P1224&lt;&gt;0),25,AND(Z1224=16,R1224&lt;&gt;0),23,AND(Z1224=16,U1224="ALTO"),23,AND(Z1224=16,U1224="BAJO"),23,AND(Z1224=16,V1224&lt;&gt;0),20,AND(Z1224=17,P1224&lt;&gt;0),25,AND(Z1224=17,R1224&lt;&gt;0),24,AND(Z1224=17,U1224="ALTO"),23,AND(Z1224=17,U1224="BAJO"),21,AND(Z1224=17,V1224&lt;&gt;0),20,AND(Z1224=18,P1224&lt;&gt;0),25,AND(Z1224=18,R1224&lt;&gt;0),24,AND(Z1224=18,U1224="ALTO"),23,AND(Z1224=18,U1224="BAJO"),22,AND(Z1224=18,V1224&lt;&gt;0),21,AND(Z1224=19,P1224&lt;&gt;0),25,AND(Z1224=19,R1224&lt;&gt;0),25,AND(Z1224=19,U1224="ALTO"),24,AND(Z1224=19,U1224="BAJO"),22,AND(Z1224=19,V1224&lt;&gt;0),22,AND(Z1224&lt;&gt;0,X1224&lt;&gt;0),Z1224,TRUE,"FALSO")</f>
        <v>FALSO</v>
      </c>
      <c r="AC1224" s="222"/>
      <c r="AD1224" s="222"/>
      <c r="AE1224" s="36"/>
      <c r="AF1224" s="37"/>
      <c r="AG1224" s="37"/>
      <c r="AH1224" s="25"/>
      <c r="AI1224" s="25"/>
      <c r="AJ1224" s="25"/>
      <c r="AK1224" s="25"/>
      <c r="AL1224" s="25"/>
      <c r="AM1224" s="25"/>
      <c r="AN1224" s="25"/>
      <c r="AO1224" s="35"/>
      <c r="AP1224" s="25"/>
      <c r="AQ1224" s="35"/>
      <c r="AR1224" s="25"/>
      <c r="AS1224" s="35"/>
      <c r="AT1224" s="25"/>
      <c r="AU1224" s="35"/>
      <c r="AV1224" s="25"/>
      <c r="AW1224" s="35"/>
      <c r="AX1224" s="25"/>
    </row>
    <row r="1225" spans="1:50" ht="26.25">
      <c r="A1225" s="285"/>
      <c r="B1225" s="381"/>
      <c r="C1225" s="379"/>
      <c r="D1225" s="378"/>
      <c r="E1225" s="252"/>
      <c r="F1225" s="253"/>
      <c r="G1225" s="225"/>
      <c r="H1225" s="227"/>
      <c r="I1225" s="254"/>
      <c r="J1225" s="255" t="e">
        <f>+VLOOKUP(I1225,Peligros_Aspectos!A:D,4,0)</f>
        <v>#N/A</v>
      </c>
      <c r="K1225" s="256" t="e">
        <f>+VLOOKUP(I1225,Peligros_Aspectos!A:D,2,0)</f>
        <v>#N/A</v>
      </c>
      <c r="L1225" s="257" t="e">
        <f>+VLOOKUP(I1225,Peligros_Aspectos!A:C,3,0)</f>
        <v>#N/A</v>
      </c>
      <c r="M1225" s="232"/>
      <c r="N1225" s="258"/>
      <c r="O1225" s="245" t="str">
        <f t="shared" si="93"/>
        <v/>
      </c>
      <c r="P1225" s="260"/>
      <c r="Q1225" s="260"/>
      <c r="R1225" s="260"/>
      <c r="S1225" s="260"/>
      <c r="T1225" s="264"/>
      <c r="U1225" s="258"/>
      <c r="V1225" s="264"/>
      <c r="W1225" s="264"/>
      <c r="X1225" s="260"/>
      <c r="Y1225" s="266"/>
      <c r="Z1225" s="245" t="str">
        <f t="shared" si="95"/>
        <v/>
      </c>
      <c r="AA1225" s="267"/>
      <c r="AB1225" s="245" t="str">
        <f t="array" ref="AB1225">_xlfn.IFS(AND(Z1225=1,P1225&lt;&gt;0),25,AND(Z1225=1,R1225&lt;&gt;0),21,AND(Z1225=1,U1225="ALTO"),16,AND(Z1225=1,U1225="BAJO"),11,AND(Z1225=1,V1225&lt;&gt;0),2,AND(Z1225=2,P1225&lt;&gt;0),25,AND(Z1225=2,R1225&lt;&gt;0),21,AND(Z1225=2,U1225="ALTO"),16,AND(Z1225=2,U1225="BAJO"),11,AND(Z1225=2,V1225&lt;&gt;0),4,AND(Z1225=3,P1225&lt;&gt;0),25,AND(Z1225=3,R1225&lt;&gt;0),21,AND(Z1225=3,U1225="ALTO"),16,AND(Z1225=3,U1225="BAJO"),12,AND(Z1225=3,V1225&lt;&gt;0),5,AND(Z1225=4,P1225&lt;&gt;0),25,AND(Z1225=4,R1225&lt;&gt;0),13,AND(Z1225=4,U1225="ALTO"),16,AND(Z1225=4,U1225="BAJO"),14,AND(Z1225=4,V1225&lt;&gt;0),7,AND(Z1225=5,P1225&lt;&gt;0),25,AND(Z1225=5,R1225&lt;&gt;0),21,AND(Z1225=5,U1225="ALTO"),16,AND(Z1225=5,U1225="BAJO"),12,AND(Z1225=5,V1225&lt;&gt;0),8,AND(Z1225=6,P1225&lt;&gt;0),25,AND(Z1225=6,R1225&lt;&gt;0),21,AND(Z1225=6,U1225="ALTO"),20,AND(Z1225=6,U1225="BAJO"),17,AND(Z1225=6,V1225&lt;&gt;0),6,AND(Z1225=7,P1225&lt;&gt;0),25,AND(Z1225=7,R1225&lt;&gt;0),23,AND(Z1225=7,U1225="ALTO"),16,AND(Z1225=7,U1225="BAJO"),11,AND(Z1225=7,V1225&lt;&gt;0),7,AND(Z1225=8,P1225&lt;&gt;0),25,AND(Z1225=8,R1225&lt;&gt;0),21,AND(Z1225=8,U1225="ALTO"),16,AND(Z1225=8,U1225="BAJO"),12,AND(Z1225=8,V1225&lt;&gt;0),8,AND(Z1225=9,P1225&lt;&gt;0),25,AND(Z1225=9,R1225&lt;&gt;0),21,AND(Z1225=9,U1225="ALTO"),20,AND(Z1225=9,U1225="BAJO"),17,AND(Z1225=9,V1225&lt;&gt;0),13,AND(Z1225=10,P1225&lt;&gt;0),25,AND(Z1225=10,R1225&lt;&gt;0),22,AND(Z1225=10,U1225="ALTO"),21,AND(Z1225=10,U1225="BAJO"),18,AND(Z1225=10,V1225&lt;&gt;0),18,AND(Z1225=11,P1225&lt;&gt;0),25,AND(Z1225=11,R1225&lt;&gt;0),23,AND(Z1225=11,U1225="ALTO"),20,AND(Z1225=11,U1225="BAJO"),16,AND(Z1225=11,V1225&lt;&gt;0),11,AND(Z1225=12,P1225&lt;&gt;0),25,AND(Z1225=12,R1225&lt;&gt;0),23,AND(Z1225=12,U1225="ALTO"),20,AND(Z1225=12,U1225="BAJO"),16,AND(Z1225=12,V1225&lt;&gt;0),12,AND(Z1225=13,P1225&lt;&gt;0),25,AND(Z1225=13,R1225&lt;&gt;0),21,AND(Z1225=13,U1225="ALTO"),20,AND(Z1225=13,U1225="BAJO"),17,AND(Z1225=13,V1225&lt;&gt;0),17,AND(Z1225=14,P1225&lt;&gt;0),25,AND(Z1225=14,R1225&lt;&gt;0),24,AND(Z1225=14,U1225="ALTO"),23,AND(Z1225=14,U1225="BAJO"),21,AND(Z1225=14,V1225&lt;&gt;0),18,AND(Z1225=15,P1225&lt;&gt;0),25,AND(Z1225=15,R1225&lt;&gt;0),24,AND(Z1225=15,U1225="ALTO"),22,AND(Z1225=15,U1225="BAJO"),19,AND(Z1225=15,V1225&lt;&gt;0),19,AND(Z1225=16,P1225&lt;&gt;0),25,AND(Z1225=16,R1225&lt;&gt;0),23,AND(Z1225=16,U1225="ALTO"),23,AND(Z1225=16,U1225="BAJO"),23,AND(Z1225=16,V1225&lt;&gt;0),20,AND(Z1225=17,P1225&lt;&gt;0),25,AND(Z1225=17,R1225&lt;&gt;0),24,AND(Z1225=17,U1225="ALTO"),23,AND(Z1225=17,U1225="BAJO"),21,AND(Z1225=17,V1225&lt;&gt;0),20,AND(Z1225=18,P1225&lt;&gt;0),25,AND(Z1225=18,R1225&lt;&gt;0),24,AND(Z1225=18,U1225="ALTO"),23,AND(Z1225=18,U1225="BAJO"),22,AND(Z1225=18,V1225&lt;&gt;0),21,AND(Z1225=19,P1225&lt;&gt;0),25,AND(Z1225=19,R1225&lt;&gt;0),25,AND(Z1225=19,U1225="ALTO"),24,AND(Z1225=19,U1225="BAJO"),22,AND(Z1225=19,V1225&lt;&gt;0),22,AND(Z1225&lt;&gt;0,X1225&lt;&gt;0),Z1225,TRUE,"FALSO")</f>
        <v>FALSO</v>
      </c>
      <c r="AC1225" s="222"/>
      <c r="AD1225" s="222"/>
      <c r="AE1225" s="36"/>
      <c r="AF1225" s="37"/>
      <c r="AG1225" s="37"/>
      <c r="AH1225" s="25"/>
      <c r="AI1225" s="25"/>
      <c r="AJ1225" s="25"/>
      <c r="AK1225" s="25"/>
      <c r="AL1225" s="25"/>
      <c r="AM1225" s="25"/>
      <c r="AN1225" s="25"/>
      <c r="AO1225" s="35"/>
      <c r="AP1225" s="25"/>
      <c r="AQ1225" s="35"/>
      <c r="AR1225" s="25"/>
      <c r="AS1225" s="35"/>
      <c r="AT1225" s="25"/>
      <c r="AU1225" s="35"/>
      <c r="AV1225" s="25"/>
      <c r="AW1225" s="35"/>
      <c r="AX1225" s="25"/>
    </row>
    <row r="1226" spans="1:50" ht="26.25">
      <c r="A1226" s="285"/>
      <c r="B1226" s="381"/>
      <c r="C1226" s="379"/>
      <c r="D1226" s="378"/>
      <c r="E1226" s="252"/>
      <c r="F1226" s="253"/>
      <c r="G1226" s="225"/>
      <c r="H1226" s="227"/>
      <c r="I1226" s="254"/>
      <c r="J1226" s="255" t="e">
        <f>+VLOOKUP(I1226,Peligros_Aspectos!A:D,4,0)</f>
        <v>#N/A</v>
      </c>
      <c r="K1226" s="256" t="e">
        <f>+VLOOKUP(I1226,Peligros_Aspectos!A:D,2,0)</f>
        <v>#N/A</v>
      </c>
      <c r="L1226" s="257" t="e">
        <f>+VLOOKUP(I1226,Peligros_Aspectos!A:C,3,0)</f>
        <v>#N/A</v>
      </c>
      <c r="M1226" s="232"/>
      <c r="N1226" s="258"/>
      <c r="O1226" s="245" t="str">
        <f t="shared" si="93"/>
        <v/>
      </c>
      <c r="P1226" s="260"/>
      <c r="Q1226" s="260"/>
      <c r="R1226" s="260"/>
      <c r="S1226" s="260"/>
      <c r="T1226" s="260"/>
      <c r="U1226" s="258"/>
      <c r="V1226" s="264"/>
      <c r="W1226" s="264"/>
      <c r="X1226" s="260"/>
      <c r="Y1226" s="266"/>
      <c r="Z1226" s="245" t="str">
        <f t="shared" si="95"/>
        <v/>
      </c>
      <c r="AA1226" s="267"/>
      <c r="AB1226" s="245" t="str">
        <f t="array" ref="AB1226">_xlfn.IFS(AND(Z1226=1,P1226&lt;&gt;0),25,AND(Z1226=1,R1226&lt;&gt;0),21,AND(Z1226=1,U1226="ALTO"),16,AND(Z1226=1,U1226="BAJO"),11,AND(Z1226=1,V1226&lt;&gt;0),2,AND(Z1226=2,P1226&lt;&gt;0),25,AND(Z1226=2,R1226&lt;&gt;0),21,AND(Z1226=2,U1226="ALTO"),16,AND(Z1226=2,U1226="BAJO"),11,AND(Z1226=2,V1226&lt;&gt;0),4,AND(Z1226=3,P1226&lt;&gt;0),25,AND(Z1226=3,R1226&lt;&gt;0),21,AND(Z1226=3,U1226="ALTO"),16,AND(Z1226=3,U1226="BAJO"),12,AND(Z1226=3,V1226&lt;&gt;0),5,AND(Z1226=4,P1226&lt;&gt;0),25,AND(Z1226=4,R1226&lt;&gt;0),13,AND(Z1226=4,U1226="ALTO"),16,AND(Z1226=4,U1226="BAJO"),14,AND(Z1226=4,V1226&lt;&gt;0),7,AND(Z1226=5,P1226&lt;&gt;0),25,AND(Z1226=5,R1226&lt;&gt;0),21,AND(Z1226=5,U1226="ALTO"),16,AND(Z1226=5,U1226="BAJO"),12,AND(Z1226=5,V1226&lt;&gt;0),8,AND(Z1226=6,P1226&lt;&gt;0),25,AND(Z1226=6,R1226&lt;&gt;0),21,AND(Z1226=6,U1226="ALTO"),20,AND(Z1226=6,U1226="BAJO"),17,AND(Z1226=6,V1226&lt;&gt;0),6,AND(Z1226=7,P1226&lt;&gt;0),25,AND(Z1226=7,R1226&lt;&gt;0),23,AND(Z1226=7,U1226="ALTO"),16,AND(Z1226=7,U1226="BAJO"),11,AND(Z1226=7,V1226&lt;&gt;0),7,AND(Z1226=8,P1226&lt;&gt;0),25,AND(Z1226=8,R1226&lt;&gt;0),21,AND(Z1226=8,U1226="ALTO"),16,AND(Z1226=8,U1226="BAJO"),12,AND(Z1226=8,V1226&lt;&gt;0),8,AND(Z1226=9,P1226&lt;&gt;0),25,AND(Z1226=9,R1226&lt;&gt;0),21,AND(Z1226=9,U1226="ALTO"),20,AND(Z1226=9,U1226="BAJO"),17,AND(Z1226=9,V1226&lt;&gt;0),13,AND(Z1226=10,P1226&lt;&gt;0),25,AND(Z1226=10,R1226&lt;&gt;0),22,AND(Z1226=10,U1226="ALTO"),21,AND(Z1226=10,U1226="BAJO"),18,AND(Z1226=10,V1226&lt;&gt;0),18,AND(Z1226=11,P1226&lt;&gt;0),25,AND(Z1226=11,R1226&lt;&gt;0),23,AND(Z1226=11,U1226="ALTO"),20,AND(Z1226=11,U1226="BAJO"),16,AND(Z1226=11,V1226&lt;&gt;0),11,AND(Z1226=12,P1226&lt;&gt;0),25,AND(Z1226=12,R1226&lt;&gt;0),23,AND(Z1226=12,U1226="ALTO"),20,AND(Z1226=12,U1226="BAJO"),16,AND(Z1226=12,V1226&lt;&gt;0),12,AND(Z1226=13,P1226&lt;&gt;0),25,AND(Z1226=13,R1226&lt;&gt;0),21,AND(Z1226=13,U1226="ALTO"),20,AND(Z1226=13,U1226="BAJO"),17,AND(Z1226=13,V1226&lt;&gt;0),17,AND(Z1226=14,P1226&lt;&gt;0),25,AND(Z1226=14,R1226&lt;&gt;0),24,AND(Z1226=14,U1226="ALTO"),23,AND(Z1226=14,U1226="BAJO"),21,AND(Z1226=14,V1226&lt;&gt;0),18,AND(Z1226=15,P1226&lt;&gt;0),25,AND(Z1226=15,R1226&lt;&gt;0),24,AND(Z1226=15,U1226="ALTO"),22,AND(Z1226=15,U1226="BAJO"),19,AND(Z1226=15,V1226&lt;&gt;0),19,AND(Z1226=16,P1226&lt;&gt;0),25,AND(Z1226=16,R1226&lt;&gt;0),23,AND(Z1226=16,U1226="ALTO"),23,AND(Z1226=16,U1226="BAJO"),23,AND(Z1226=16,V1226&lt;&gt;0),20,AND(Z1226=17,P1226&lt;&gt;0),25,AND(Z1226=17,R1226&lt;&gt;0),24,AND(Z1226=17,U1226="ALTO"),23,AND(Z1226=17,U1226="BAJO"),21,AND(Z1226=17,V1226&lt;&gt;0),20,AND(Z1226=18,P1226&lt;&gt;0),25,AND(Z1226=18,R1226&lt;&gt;0),24,AND(Z1226=18,U1226="ALTO"),23,AND(Z1226=18,U1226="BAJO"),22,AND(Z1226=18,V1226&lt;&gt;0),21,AND(Z1226=19,P1226&lt;&gt;0),25,AND(Z1226=19,R1226&lt;&gt;0),25,AND(Z1226=19,U1226="ALTO"),24,AND(Z1226=19,U1226="BAJO"),22,AND(Z1226=19,V1226&lt;&gt;0),22,AND(Z1226&lt;&gt;0,X1226&lt;&gt;0),Z1226,TRUE,"FALSO")</f>
        <v>FALSO</v>
      </c>
      <c r="AC1226" s="222"/>
      <c r="AD1226" s="222"/>
      <c r="AE1226" s="36"/>
      <c r="AF1226" s="37"/>
      <c r="AG1226" s="37"/>
      <c r="AH1226" s="25"/>
      <c r="AI1226" s="25"/>
      <c r="AJ1226" s="25"/>
      <c r="AK1226" s="25"/>
      <c r="AL1226" s="25"/>
      <c r="AM1226" s="25"/>
      <c r="AN1226" s="25"/>
      <c r="AO1226" s="35"/>
      <c r="AP1226" s="25"/>
      <c r="AQ1226" s="35"/>
      <c r="AR1226" s="25"/>
      <c r="AS1226" s="35"/>
      <c r="AT1226" s="25"/>
      <c r="AU1226" s="35"/>
      <c r="AV1226" s="25"/>
      <c r="AW1226" s="35"/>
      <c r="AX1226" s="25"/>
    </row>
    <row r="1227" spans="1:50" ht="26.25">
      <c r="A1227" s="285"/>
      <c r="B1227" s="381"/>
      <c r="C1227" s="379"/>
      <c r="D1227" s="378"/>
      <c r="E1227" s="252"/>
      <c r="F1227" s="253"/>
      <c r="G1227" s="225"/>
      <c r="H1227" s="227"/>
      <c r="I1227" s="254"/>
      <c r="J1227" s="255" t="e">
        <f>+VLOOKUP(I1227,Peligros_Aspectos!A:D,4,0)</f>
        <v>#N/A</v>
      </c>
      <c r="K1227" s="256" t="e">
        <f>+VLOOKUP(I1227,Peligros_Aspectos!A:D,2,0)</f>
        <v>#N/A</v>
      </c>
      <c r="L1227" s="257" t="e">
        <f>+VLOOKUP(I1227,Peligros_Aspectos!A:C,3,0)</f>
        <v>#N/A</v>
      </c>
      <c r="M1227" s="232"/>
      <c r="N1227" s="258"/>
      <c r="O1227" s="245" t="str">
        <f t="shared" si="93"/>
        <v/>
      </c>
      <c r="P1227" s="260"/>
      <c r="Q1227" s="260"/>
      <c r="R1227" s="260"/>
      <c r="S1227" s="260"/>
      <c r="T1227" s="260"/>
      <c r="U1227" s="258"/>
      <c r="V1227" s="264"/>
      <c r="W1227" s="264"/>
      <c r="X1227" s="260"/>
      <c r="Y1227" s="266"/>
      <c r="Z1227" s="245" t="str">
        <f t="shared" si="95"/>
        <v/>
      </c>
      <c r="AA1227" s="267"/>
      <c r="AB1227" s="245" t="str">
        <f t="array" ref="AB1227">_xlfn.IFS(AND(Z1227=1,P1227&lt;&gt;0),25,AND(Z1227=1,R1227&lt;&gt;0),21,AND(Z1227=1,U1227="ALTO"),16,AND(Z1227=1,U1227="BAJO"),11,AND(Z1227=1,V1227&lt;&gt;0),2,AND(Z1227=2,P1227&lt;&gt;0),25,AND(Z1227=2,R1227&lt;&gt;0),21,AND(Z1227=2,U1227="ALTO"),16,AND(Z1227=2,U1227="BAJO"),11,AND(Z1227=2,V1227&lt;&gt;0),4,AND(Z1227=3,P1227&lt;&gt;0),25,AND(Z1227=3,R1227&lt;&gt;0),21,AND(Z1227=3,U1227="ALTO"),16,AND(Z1227=3,U1227="BAJO"),12,AND(Z1227=3,V1227&lt;&gt;0),5,AND(Z1227=4,P1227&lt;&gt;0),25,AND(Z1227=4,R1227&lt;&gt;0),13,AND(Z1227=4,U1227="ALTO"),16,AND(Z1227=4,U1227="BAJO"),14,AND(Z1227=4,V1227&lt;&gt;0),7,AND(Z1227=5,P1227&lt;&gt;0),25,AND(Z1227=5,R1227&lt;&gt;0),21,AND(Z1227=5,U1227="ALTO"),16,AND(Z1227=5,U1227="BAJO"),12,AND(Z1227=5,V1227&lt;&gt;0),8,AND(Z1227=6,P1227&lt;&gt;0),25,AND(Z1227=6,R1227&lt;&gt;0),21,AND(Z1227=6,U1227="ALTO"),20,AND(Z1227=6,U1227="BAJO"),17,AND(Z1227=6,V1227&lt;&gt;0),6,AND(Z1227=7,P1227&lt;&gt;0),25,AND(Z1227=7,R1227&lt;&gt;0),23,AND(Z1227=7,U1227="ALTO"),16,AND(Z1227=7,U1227="BAJO"),11,AND(Z1227=7,V1227&lt;&gt;0),7,AND(Z1227=8,P1227&lt;&gt;0),25,AND(Z1227=8,R1227&lt;&gt;0),21,AND(Z1227=8,U1227="ALTO"),16,AND(Z1227=8,U1227="BAJO"),12,AND(Z1227=8,V1227&lt;&gt;0),8,AND(Z1227=9,P1227&lt;&gt;0),25,AND(Z1227=9,R1227&lt;&gt;0),21,AND(Z1227=9,U1227="ALTO"),20,AND(Z1227=9,U1227="BAJO"),17,AND(Z1227=9,V1227&lt;&gt;0),13,AND(Z1227=10,P1227&lt;&gt;0),25,AND(Z1227=10,R1227&lt;&gt;0),22,AND(Z1227=10,U1227="ALTO"),21,AND(Z1227=10,U1227="BAJO"),18,AND(Z1227=10,V1227&lt;&gt;0),18,AND(Z1227=11,P1227&lt;&gt;0),25,AND(Z1227=11,R1227&lt;&gt;0),23,AND(Z1227=11,U1227="ALTO"),20,AND(Z1227=11,U1227="BAJO"),16,AND(Z1227=11,V1227&lt;&gt;0),11,AND(Z1227=12,P1227&lt;&gt;0),25,AND(Z1227=12,R1227&lt;&gt;0),23,AND(Z1227=12,U1227="ALTO"),20,AND(Z1227=12,U1227="BAJO"),16,AND(Z1227=12,V1227&lt;&gt;0),12,AND(Z1227=13,P1227&lt;&gt;0),25,AND(Z1227=13,R1227&lt;&gt;0),21,AND(Z1227=13,U1227="ALTO"),20,AND(Z1227=13,U1227="BAJO"),17,AND(Z1227=13,V1227&lt;&gt;0),17,AND(Z1227=14,P1227&lt;&gt;0),25,AND(Z1227=14,R1227&lt;&gt;0),24,AND(Z1227=14,U1227="ALTO"),23,AND(Z1227=14,U1227="BAJO"),21,AND(Z1227=14,V1227&lt;&gt;0),18,AND(Z1227=15,P1227&lt;&gt;0),25,AND(Z1227=15,R1227&lt;&gt;0),24,AND(Z1227=15,U1227="ALTO"),22,AND(Z1227=15,U1227="BAJO"),19,AND(Z1227=15,V1227&lt;&gt;0),19,AND(Z1227=16,P1227&lt;&gt;0),25,AND(Z1227=16,R1227&lt;&gt;0),23,AND(Z1227=16,U1227="ALTO"),23,AND(Z1227=16,U1227="BAJO"),23,AND(Z1227=16,V1227&lt;&gt;0),20,AND(Z1227=17,P1227&lt;&gt;0),25,AND(Z1227=17,R1227&lt;&gt;0),24,AND(Z1227=17,U1227="ALTO"),23,AND(Z1227=17,U1227="BAJO"),21,AND(Z1227=17,V1227&lt;&gt;0),20,AND(Z1227=18,P1227&lt;&gt;0),25,AND(Z1227=18,R1227&lt;&gt;0),24,AND(Z1227=18,U1227="ALTO"),23,AND(Z1227=18,U1227="BAJO"),22,AND(Z1227=18,V1227&lt;&gt;0),21,AND(Z1227=19,P1227&lt;&gt;0),25,AND(Z1227=19,R1227&lt;&gt;0),25,AND(Z1227=19,U1227="ALTO"),24,AND(Z1227=19,U1227="BAJO"),22,AND(Z1227=19,V1227&lt;&gt;0),22,AND(Z1227&lt;&gt;0,X1227&lt;&gt;0),Z1227,TRUE,"FALSO")</f>
        <v>FALSO</v>
      </c>
      <c r="AC1227" s="222"/>
      <c r="AD1227" s="222"/>
      <c r="AE1227" s="36"/>
      <c r="AF1227" s="37"/>
      <c r="AG1227" s="37"/>
      <c r="AH1227" s="25"/>
      <c r="AI1227" s="25"/>
      <c r="AJ1227" s="25"/>
      <c r="AK1227" s="25"/>
      <c r="AL1227" s="25"/>
      <c r="AM1227" s="25"/>
      <c r="AN1227" s="25"/>
      <c r="AO1227" s="35"/>
      <c r="AP1227" s="25"/>
      <c r="AQ1227" s="35"/>
      <c r="AR1227" s="25"/>
      <c r="AS1227" s="35"/>
      <c r="AT1227" s="25"/>
      <c r="AU1227" s="35"/>
      <c r="AV1227" s="25"/>
      <c r="AW1227" s="35"/>
      <c r="AX1227" s="25"/>
    </row>
    <row r="1228" spans="1:50" ht="26.25">
      <c r="A1228" s="285"/>
      <c r="B1228" s="381"/>
      <c r="C1228" s="379"/>
      <c r="D1228" s="378"/>
      <c r="E1228" s="252"/>
      <c r="F1228" s="253"/>
      <c r="G1228" s="225"/>
      <c r="H1228" s="227"/>
      <c r="I1228" s="254"/>
      <c r="J1228" s="255" t="e">
        <f>+VLOOKUP(I1228,Peligros_Aspectos!A:D,4,0)</f>
        <v>#N/A</v>
      </c>
      <c r="K1228" s="256" t="e">
        <f>+VLOOKUP(I1228,Peligros_Aspectos!A:D,2,0)</f>
        <v>#N/A</v>
      </c>
      <c r="L1228" s="257" t="e">
        <f>+VLOOKUP(I1228,Peligros_Aspectos!A:C,3,0)</f>
        <v>#N/A</v>
      </c>
      <c r="M1228" s="232"/>
      <c r="N1228" s="258"/>
      <c r="O1228" s="245" t="str">
        <f t="shared" si="93"/>
        <v/>
      </c>
      <c r="P1228" s="260"/>
      <c r="Q1228" s="260"/>
      <c r="R1228" s="260"/>
      <c r="S1228" s="260"/>
      <c r="T1228" s="260"/>
      <c r="U1228" s="258"/>
      <c r="V1228" s="264"/>
      <c r="W1228" s="264"/>
      <c r="X1228" s="260"/>
      <c r="Y1228" s="266"/>
      <c r="Z1228" s="245" t="str">
        <f t="shared" si="95"/>
        <v/>
      </c>
      <c r="AA1228" s="267"/>
      <c r="AB1228" s="245" t="str">
        <f t="array" ref="AB1228">_xlfn.IFS(AND(Z1228=1,P1228&lt;&gt;0),25,AND(Z1228=1,R1228&lt;&gt;0),21,AND(Z1228=1,U1228="ALTO"),16,AND(Z1228=1,U1228="BAJO"),11,AND(Z1228=1,V1228&lt;&gt;0),2,AND(Z1228=2,P1228&lt;&gt;0),25,AND(Z1228=2,R1228&lt;&gt;0),21,AND(Z1228=2,U1228="ALTO"),16,AND(Z1228=2,U1228="BAJO"),11,AND(Z1228=2,V1228&lt;&gt;0),4,AND(Z1228=3,P1228&lt;&gt;0),25,AND(Z1228=3,R1228&lt;&gt;0),21,AND(Z1228=3,U1228="ALTO"),16,AND(Z1228=3,U1228="BAJO"),12,AND(Z1228=3,V1228&lt;&gt;0),5,AND(Z1228=4,P1228&lt;&gt;0),25,AND(Z1228=4,R1228&lt;&gt;0),13,AND(Z1228=4,U1228="ALTO"),16,AND(Z1228=4,U1228="BAJO"),14,AND(Z1228=4,V1228&lt;&gt;0),7,AND(Z1228=5,P1228&lt;&gt;0),25,AND(Z1228=5,R1228&lt;&gt;0),21,AND(Z1228=5,U1228="ALTO"),16,AND(Z1228=5,U1228="BAJO"),12,AND(Z1228=5,V1228&lt;&gt;0),8,AND(Z1228=6,P1228&lt;&gt;0),25,AND(Z1228=6,R1228&lt;&gt;0),21,AND(Z1228=6,U1228="ALTO"),20,AND(Z1228=6,U1228="BAJO"),17,AND(Z1228=6,V1228&lt;&gt;0),6,AND(Z1228=7,P1228&lt;&gt;0),25,AND(Z1228=7,R1228&lt;&gt;0),23,AND(Z1228=7,U1228="ALTO"),16,AND(Z1228=7,U1228="BAJO"),11,AND(Z1228=7,V1228&lt;&gt;0),7,AND(Z1228=8,P1228&lt;&gt;0),25,AND(Z1228=8,R1228&lt;&gt;0),21,AND(Z1228=8,U1228="ALTO"),16,AND(Z1228=8,U1228="BAJO"),12,AND(Z1228=8,V1228&lt;&gt;0),8,AND(Z1228=9,P1228&lt;&gt;0),25,AND(Z1228=9,R1228&lt;&gt;0),21,AND(Z1228=9,U1228="ALTO"),20,AND(Z1228=9,U1228="BAJO"),17,AND(Z1228=9,V1228&lt;&gt;0),13,AND(Z1228=10,P1228&lt;&gt;0),25,AND(Z1228=10,R1228&lt;&gt;0),22,AND(Z1228=10,U1228="ALTO"),21,AND(Z1228=10,U1228="BAJO"),18,AND(Z1228=10,V1228&lt;&gt;0),18,AND(Z1228=11,P1228&lt;&gt;0),25,AND(Z1228=11,R1228&lt;&gt;0),23,AND(Z1228=11,U1228="ALTO"),20,AND(Z1228=11,U1228="BAJO"),16,AND(Z1228=11,V1228&lt;&gt;0),11,AND(Z1228=12,P1228&lt;&gt;0),25,AND(Z1228=12,R1228&lt;&gt;0),23,AND(Z1228=12,U1228="ALTO"),20,AND(Z1228=12,U1228="BAJO"),16,AND(Z1228=12,V1228&lt;&gt;0),12,AND(Z1228=13,P1228&lt;&gt;0),25,AND(Z1228=13,R1228&lt;&gt;0),21,AND(Z1228=13,U1228="ALTO"),20,AND(Z1228=13,U1228="BAJO"),17,AND(Z1228=13,V1228&lt;&gt;0),17,AND(Z1228=14,P1228&lt;&gt;0),25,AND(Z1228=14,R1228&lt;&gt;0),24,AND(Z1228=14,U1228="ALTO"),23,AND(Z1228=14,U1228="BAJO"),21,AND(Z1228=14,V1228&lt;&gt;0),18,AND(Z1228=15,P1228&lt;&gt;0),25,AND(Z1228=15,R1228&lt;&gt;0),24,AND(Z1228=15,U1228="ALTO"),22,AND(Z1228=15,U1228="BAJO"),19,AND(Z1228=15,V1228&lt;&gt;0),19,AND(Z1228=16,P1228&lt;&gt;0),25,AND(Z1228=16,R1228&lt;&gt;0),23,AND(Z1228=16,U1228="ALTO"),23,AND(Z1228=16,U1228="BAJO"),23,AND(Z1228=16,V1228&lt;&gt;0),20,AND(Z1228=17,P1228&lt;&gt;0),25,AND(Z1228=17,R1228&lt;&gt;0),24,AND(Z1228=17,U1228="ALTO"),23,AND(Z1228=17,U1228="BAJO"),21,AND(Z1228=17,V1228&lt;&gt;0),20,AND(Z1228=18,P1228&lt;&gt;0),25,AND(Z1228=18,R1228&lt;&gt;0),24,AND(Z1228=18,U1228="ALTO"),23,AND(Z1228=18,U1228="BAJO"),22,AND(Z1228=18,V1228&lt;&gt;0),21,AND(Z1228=19,P1228&lt;&gt;0),25,AND(Z1228=19,R1228&lt;&gt;0),25,AND(Z1228=19,U1228="ALTO"),24,AND(Z1228=19,U1228="BAJO"),22,AND(Z1228=19,V1228&lt;&gt;0),22,AND(Z1228&lt;&gt;0,X1228&lt;&gt;0),Z1228,TRUE,"FALSO")</f>
        <v>FALSO</v>
      </c>
      <c r="AC1228" s="222"/>
      <c r="AD1228" s="222"/>
      <c r="AE1228" s="36"/>
      <c r="AF1228" s="37"/>
      <c r="AG1228" s="37"/>
      <c r="AH1228" s="25"/>
      <c r="AI1228" s="25"/>
      <c r="AJ1228" s="25"/>
      <c r="AK1228" s="25"/>
      <c r="AL1228" s="25"/>
      <c r="AM1228" s="25"/>
      <c r="AN1228" s="25"/>
      <c r="AO1228" s="35"/>
      <c r="AP1228" s="25"/>
      <c r="AQ1228" s="35"/>
      <c r="AR1228" s="25"/>
      <c r="AS1228" s="35"/>
      <c r="AT1228" s="25"/>
      <c r="AU1228" s="35"/>
      <c r="AV1228" s="25"/>
      <c r="AW1228" s="35"/>
      <c r="AX1228" s="25"/>
    </row>
    <row r="1229" spans="1:50" ht="26.25">
      <c r="A1229" s="285"/>
      <c r="B1229" s="381"/>
      <c r="C1229" s="379"/>
      <c r="D1229" s="378"/>
      <c r="E1229" s="252"/>
      <c r="F1229" s="253"/>
      <c r="G1229" s="225"/>
      <c r="H1229" s="227"/>
      <c r="I1229" s="254"/>
      <c r="J1229" s="255" t="e">
        <f>+VLOOKUP(I1229,Peligros_Aspectos!A:D,4,0)</f>
        <v>#N/A</v>
      </c>
      <c r="K1229" s="256" t="e">
        <f>+VLOOKUP(I1229,Peligros_Aspectos!A:D,2,0)</f>
        <v>#N/A</v>
      </c>
      <c r="L1229" s="257" t="e">
        <f>+VLOOKUP(I1229,Peligros_Aspectos!A:C,3,0)</f>
        <v>#N/A</v>
      </c>
      <c r="M1229" s="232"/>
      <c r="N1229" s="258"/>
      <c r="O1229" s="245" t="str">
        <f t="shared" si="93"/>
        <v/>
      </c>
      <c r="P1229" s="260"/>
      <c r="Q1229" s="260"/>
      <c r="R1229" s="260"/>
      <c r="S1229" s="260"/>
      <c r="T1229" s="260"/>
      <c r="U1229" s="258"/>
      <c r="V1229" s="264"/>
      <c r="W1229" s="264"/>
      <c r="X1229" s="260"/>
      <c r="Y1229" s="266"/>
      <c r="Z1229" s="245" t="str">
        <f t="shared" si="95"/>
        <v/>
      </c>
      <c r="AA1229" s="267"/>
      <c r="AB1229" s="245" t="str">
        <f t="array" ref="AB1229">_xlfn.IFS(AND(Z1229=1,P1229&lt;&gt;0),25,AND(Z1229=1,R1229&lt;&gt;0),21,AND(Z1229=1,U1229="ALTO"),16,AND(Z1229=1,U1229="BAJO"),11,AND(Z1229=1,V1229&lt;&gt;0),2,AND(Z1229=2,P1229&lt;&gt;0),25,AND(Z1229=2,R1229&lt;&gt;0),21,AND(Z1229=2,U1229="ALTO"),16,AND(Z1229=2,U1229="BAJO"),11,AND(Z1229=2,V1229&lt;&gt;0),4,AND(Z1229=3,P1229&lt;&gt;0),25,AND(Z1229=3,R1229&lt;&gt;0),21,AND(Z1229=3,U1229="ALTO"),16,AND(Z1229=3,U1229="BAJO"),12,AND(Z1229=3,V1229&lt;&gt;0),5,AND(Z1229=4,P1229&lt;&gt;0),25,AND(Z1229=4,R1229&lt;&gt;0),13,AND(Z1229=4,U1229="ALTO"),16,AND(Z1229=4,U1229="BAJO"),14,AND(Z1229=4,V1229&lt;&gt;0),7,AND(Z1229=5,P1229&lt;&gt;0),25,AND(Z1229=5,R1229&lt;&gt;0),21,AND(Z1229=5,U1229="ALTO"),16,AND(Z1229=5,U1229="BAJO"),12,AND(Z1229=5,V1229&lt;&gt;0),8,AND(Z1229=6,P1229&lt;&gt;0),25,AND(Z1229=6,R1229&lt;&gt;0),21,AND(Z1229=6,U1229="ALTO"),20,AND(Z1229=6,U1229="BAJO"),17,AND(Z1229=6,V1229&lt;&gt;0),6,AND(Z1229=7,P1229&lt;&gt;0),25,AND(Z1229=7,R1229&lt;&gt;0),23,AND(Z1229=7,U1229="ALTO"),16,AND(Z1229=7,U1229="BAJO"),11,AND(Z1229=7,V1229&lt;&gt;0),7,AND(Z1229=8,P1229&lt;&gt;0),25,AND(Z1229=8,R1229&lt;&gt;0),21,AND(Z1229=8,U1229="ALTO"),16,AND(Z1229=8,U1229="BAJO"),12,AND(Z1229=8,V1229&lt;&gt;0),8,AND(Z1229=9,P1229&lt;&gt;0),25,AND(Z1229=9,R1229&lt;&gt;0),21,AND(Z1229=9,U1229="ALTO"),20,AND(Z1229=9,U1229="BAJO"),17,AND(Z1229=9,V1229&lt;&gt;0),13,AND(Z1229=10,P1229&lt;&gt;0),25,AND(Z1229=10,R1229&lt;&gt;0),22,AND(Z1229=10,U1229="ALTO"),21,AND(Z1229=10,U1229="BAJO"),18,AND(Z1229=10,V1229&lt;&gt;0),18,AND(Z1229=11,P1229&lt;&gt;0),25,AND(Z1229=11,R1229&lt;&gt;0),23,AND(Z1229=11,U1229="ALTO"),20,AND(Z1229=11,U1229="BAJO"),16,AND(Z1229=11,V1229&lt;&gt;0),11,AND(Z1229=12,P1229&lt;&gt;0),25,AND(Z1229=12,R1229&lt;&gt;0),23,AND(Z1229=12,U1229="ALTO"),20,AND(Z1229=12,U1229="BAJO"),16,AND(Z1229=12,V1229&lt;&gt;0),12,AND(Z1229=13,P1229&lt;&gt;0),25,AND(Z1229=13,R1229&lt;&gt;0),21,AND(Z1229=13,U1229="ALTO"),20,AND(Z1229=13,U1229="BAJO"),17,AND(Z1229=13,V1229&lt;&gt;0),17,AND(Z1229=14,P1229&lt;&gt;0),25,AND(Z1229=14,R1229&lt;&gt;0),24,AND(Z1229=14,U1229="ALTO"),23,AND(Z1229=14,U1229="BAJO"),21,AND(Z1229=14,V1229&lt;&gt;0),18,AND(Z1229=15,P1229&lt;&gt;0),25,AND(Z1229=15,R1229&lt;&gt;0),24,AND(Z1229=15,U1229="ALTO"),22,AND(Z1229=15,U1229="BAJO"),19,AND(Z1229=15,V1229&lt;&gt;0),19,AND(Z1229=16,P1229&lt;&gt;0),25,AND(Z1229=16,R1229&lt;&gt;0),23,AND(Z1229=16,U1229="ALTO"),23,AND(Z1229=16,U1229="BAJO"),23,AND(Z1229=16,V1229&lt;&gt;0),20,AND(Z1229=17,P1229&lt;&gt;0),25,AND(Z1229=17,R1229&lt;&gt;0),24,AND(Z1229=17,U1229="ALTO"),23,AND(Z1229=17,U1229="BAJO"),21,AND(Z1229=17,V1229&lt;&gt;0),20,AND(Z1229=18,P1229&lt;&gt;0),25,AND(Z1229=18,R1229&lt;&gt;0),24,AND(Z1229=18,U1229="ALTO"),23,AND(Z1229=18,U1229="BAJO"),22,AND(Z1229=18,V1229&lt;&gt;0),21,AND(Z1229=19,P1229&lt;&gt;0),25,AND(Z1229=19,R1229&lt;&gt;0),25,AND(Z1229=19,U1229="ALTO"),24,AND(Z1229=19,U1229="BAJO"),22,AND(Z1229=19,V1229&lt;&gt;0),22,AND(Z1229&lt;&gt;0,X1229&lt;&gt;0),Z1229,TRUE,"FALSO")</f>
        <v>FALSO</v>
      </c>
      <c r="AC1229" s="222"/>
      <c r="AD1229" s="222"/>
      <c r="AE1229" s="36"/>
      <c r="AF1229" s="37"/>
      <c r="AG1229" s="37"/>
      <c r="AH1229" s="25"/>
      <c r="AI1229" s="25"/>
      <c r="AJ1229" s="25"/>
      <c r="AK1229" s="25"/>
      <c r="AL1229" s="25"/>
      <c r="AM1229" s="25"/>
      <c r="AN1229" s="25"/>
      <c r="AO1229" s="35"/>
      <c r="AP1229" s="25"/>
      <c r="AQ1229" s="35"/>
      <c r="AR1229" s="25"/>
      <c r="AS1229" s="35"/>
      <c r="AT1229" s="25"/>
      <c r="AU1229" s="35"/>
      <c r="AV1229" s="25"/>
      <c r="AW1229" s="35"/>
      <c r="AX1229" s="25"/>
    </row>
    <row r="1230" spans="1:50" ht="26.25">
      <c r="A1230" s="285"/>
      <c r="B1230" s="381"/>
      <c r="C1230" s="379"/>
      <c r="D1230" s="378"/>
      <c r="E1230" s="252"/>
      <c r="F1230" s="253"/>
      <c r="G1230" s="225"/>
      <c r="H1230" s="227"/>
      <c r="I1230" s="254"/>
      <c r="J1230" s="255" t="e">
        <f>+VLOOKUP(I1230,Peligros_Aspectos!A:D,4,0)</f>
        <v>#N/A</v>
      </c>
      <c r="K1230" s="256" t="e">
        <f>+VLOOKUP(I1230,Peligros_Aspectos!A:D,2,0)</f>
        <v>#N/A</v>
      </c>
      <c r="L1230" s="257" t="e">
        <f>+VLOOKUP(I1230,Peligros_Aspectos!A:C,3,0)</f>
        <v>#N/A</v>
      </c>
      <c r="M1230" s="232"/>
      <c r="N1230" s="258"/>
      <c r="O1230" s="245" t="str">
        <f t="shared" si="93"/>
        <v/>
      </c>
      <c r="P1230" s="260"/>
      <c r="Q1230" s="260"/>
      <c r="R1230" s="260"/>
      <c r="S1230" s="260"/>
      <c r="T1230" s="260"/>
      <c r="U1230" s="258"/>
      <c r="V1230" s="264"/>
      <c r="W1230" s="264"/>
      <c r="X1230" s="260"/>
      <c r="Y1230" s="266"/>
      <c r="Z1230" s="245" t="str">
        <f t="shared" si="95"/>
        <v/>
      </c>
      <c r="AA1230" s="267"/>
      <c r="AB1230" s="245" t="str">
        <f t="array" ref="AB1230">_xlfn.IFS(AND(Z1230=1,P1230&lt;&gt;0),25,AND(Z1230=1,R1230&lt;&gt;0),21,AND(Z1230=1,U1230="ALTO"),16,AND(Z1230=1,U1230="BAJO"),11,AND(Z1230=1,V1230&lt;&gt;0),2,AND(Z1230=2,P1230&lt;&gt;0),25,AND(Z1230=2,R1230&lt;&gt;0),21,AND(Z1230=2,U1230="ALTO"),16,AND(Z1230=2,U1230="BAJO"),11,AND(Z1230=2,V1230&lt;&gt;0),4,AND(Z1230=3,P1230&lt;&gt;0),25,AND(Z1230=3,R1230&lt;&gt;0),21,AND(Z1230=3,U1230="ALTO"),16,AND(Z1230=3,U1230="BAJO"),12,AND(Z1230=3,V1230&lt;&gt;0),5,AND(Z1230=4,P1230&lt;&gt;0),25,AND(Z1230=4,R1230&lt;&gt;0),13,AND(Z1230=4,U1230="ALTO"),16,AND(Z1230=4,U1230="BAJO"),14,AND(Z1230=4,V1230&lt;&gt;0),7,AND(Z1230=5,P1230&lt;&gt;0),25,AND(Z1230=5,R1230&lt;&gt;0),21,AND(Z1230=5,U1230="ALTO"),16,AND(Z1230=5,U1230="BAJO"),12,AND(Z1230=5,V1230&lt;&gt;0),8,AND(Z1230=6,P1230&lt;&gt;0),25,AND(Z1230=6,R1230&lt;&gt;0),21,AND(Z1230=6,U1230="ALTO"),20,AND(Z1230=6,U1230="BAJO"),17,AND(Z1230=6,V1230&lt;&gt;0),6,AND(Z1230=7,P1230&lt;&gt;0),25,AND(Z1230=7,R1230&lt;&gt;0),23,AND(Z1230=7,U1230="ALTO"),16,AND(Z1230=7,U1230="BAJO"),11,AND(Z1230=7,V1230&lt;&gt;0),7,AND(Z1230=8,P1230&lt;&gt;0),25,AND(Z1230=8,R1230&lt;&gt;0),21,AND(Z1230=8,U1230="ALTO"),16,AND(Z1230=8,U1230="BAJO"),12,AND(Z1230=8,V1230&lt;&gt;0),8,AND(Z1230=9,P1230&lt;&gt;0),25,AND(Z1230=9,R1230&lt;&gt;0),21,AND(Z1230=9,U1230="ALTO"),20,AND(Z1230=9,U1230="BAJO"),17,AND(Z1230=9,V1230&lt;&gt;0),13,AND(Z1230=10,P1230&lt;&gt;0),25,AND(Z1230=10,R1230&lt;&gt;0),22,AND(Z1230=10,U1230="ALTO"),21,AND(Z1230=10,U1230="BAJO"),18,AND(Z1230=10,V1230&lt;&gt;0),18,AND(Z1230=11,P1230&lt;&gt;0),25,AND(Z1230=11,R1230&lt;&gt;0),23,AND(Z1230=11,U1230="ALTO"),20,AND(Z1230=11,U1230="BAJO"),16,AND(Z1230=11,V1230&lt;&gt;0),11,AND(Z1230=12,P1230&lt;&gt;0),25,AND(Z1230=12,R1230&lt;&gt;0),23,AND(Z1230=12,U1230="ALTO"),20,AND(Z1230=12,U1230="BAJO"),16,AND(Z1230=12,V1230&lt;&gt;0),12,AND(Z1230=13,P1230&lt;&gt;0),25,AND(Z1230=13,R1230&lt;&gt;0),21,AND(Z1230=13,U1230="ALTO"),20,AND(Z1230=13,U1230="BAJO"),17,AND(Z1230=13,V1230&lt;&gt;0),17,AND(Z1230=14,P1230&lt;&gt;0),25,AND(Z1230=14,R1230&lt;&gt;0),24,AND(Z1230=14,U1230="ALTO"),23,AND(Z1230=14,U1230="BAJO"),21,AND(Z1230=14,V1230&lt;&gt;0),18,AND(Z1230=15,P1230&lt;&gt;0),25,AND(Z1230=15,R1230&lt;&gt;0),24,AND(Z1230=15,U1230="ALTO"),22,AND(Z1230=15,U1230="BAJO"),19,AND(Z1230=15,V1230&lt;&gt;0),19,AND(Z1230=16,P1230&lt;&gt;0),25,AND(Z1230=16,R1230&lt;&gt;0),23,AND(Z1230=16,U1230="ALTO"),23,AND(Z1230=16,U1230="BAJO"),23,AND(Z1230=16,V1230&lt;&gt;0),20,AND(Z1230=17,P1230&lt;&gt;0),25,AND(Z1230=17,R1230&lt;&gt;0),24,AND(Z1230=17,U1230="ALTO"),23,AND(Z1230=17,U1230="BAJO"),21,AND(Z1230=17,V1230&lt;&gt;0),20,AND(Z1230=18,P1230&lt;&gt;0),25,AND(Z1230=18,R1230&lt;&gt;0),24,AND(Z1230=18,U1230="ALTO"),23,AND(Z1230=18,U1230="BAJO"),22,AND(Z1230=18,V1230&lt;&gt;0),21,AND(Z1230=19,P1230&lt;&gt;0),25,AND(Z1230=19,R1230&lt;&gt;0),25,AND(Z1230=19,U1230="ALTO"),24,AND(Z1230=19,U1230="BAJO"),22,AND(Z1230=19,V1230&lt;&gt;0),22,AND(Z1230&lt;&gt;0,X1230&lt;&gt;0),Z1230,TRUE,"FALSO")</f>
        <v>FALSO</v>
      </c>
      <c r="AC1230" s="222"/>
      <c r="AD1230" s="222"/>
      <c r="AE1230" s="36"/>
      <c r="AF1230" s="37"/>
      <c r="AG1230" s="37"/>
      <c r="AH1230" s="25"/>
      <c r="AI1230" s="25"/>
      <c r="AJ1230" s="25"/>
      <c r="AK1230" s="25"/>
      <c r="AL1230" s="25"/>
      <c r="AM1230" s="25"/>
      <c r="AN1230" s="25"/>
      <c r="AO1230" s="35"/>
      <c r="AP1230" s="25"/>
      <c r="AQ1230" s="35"/>
      <c r="AR1230" s="25"/>
      <c r="AS1230" s="35"/>
      <c r="AT1230" s="25"/>
      <c r="AU1230" s="35"/>
      <c r="AV1230" s="25"/>
      <c r="AW1230" s="35"/>
      <c r="AX1230" s="25"/>
    </row>
    <row r="1231" spans="1:50" ht="26.25">
      <c r="A1231" s="285"/>
      <c r="B1231" s="381"/>
      <c r="C1231" s="379"/>
      <c r="D1231" s="378"/>
      <c r="E1231" s="252"/>
      <c r="F1231" s="253"/>
      <c r="G1231" s="225"/>
      <c r="H1231" s="227"/>
      <c r="I1231" s="254"/>
      <c r="J1231" s="255" t="e">
        <f>+VLOOKUP(I1231,Peligros_Aspectos!A:D,4,0)</f>
        <v>#N/A</v>
      </c>
      <c r="K1231" s="256" t="e">
        <f>+VLOOKUP(I1231,Peligros_Aspectos!A:D,2,0)</f>
        <v>#N/A</v>
      </c>
      <c r="L1231" s="257" t="e">
        <f>+VLOOKUP(I1231,Peligros_Aspectos!A:C,3,0)</f>
        <v>#N/A</v>
      </c>
      <c r="M1231" s="232"/>
      <c r="N1231" s="258"/>
      <c r="O1231" s="245" t="str">
        <f t="shared" si="93"/>
        <v/>
      </c>
      <c r="P1231" s="260"/>
      <c r="Q1231" s="260"/>
      <c r="R1231" s="260"/>
      <c r="S1231" s="260"/>
      <c r="T1231" s="260"/>
      <c r="U1231" s="258"/>
      <c r="V1231" s="264"/>
      <c r="W1231" s="264"/>
      <c r="X1231" s="260"/>
      <c r="Y1231" s="266"/>
      <c r="Z1231" s="245" t="str">
        <f t="shared" si="95"/>
        <v/>
      </c>
      <c r="AA1231" s="267"/>
      <c r="AB1231" s="245" t="str">
        <f t="array" ref="AB1231">_xlfn.IFS(AND(Z1231=1,P1231&lt;&gt;0),25,AND(Z1231=1,R1231&lt;&gt;0),21,AND(Z1231=1,U1231="ALTO"),16,AND(Z1231=1,U1231="BAJO"),11,AND(Z1231=1,V1231&lt;&gt;0),2,AND(Z1231=2,P1231&lt;&gt;0),25,AND(Z1231=2,R1231&lt;&gt;0),21,AND(Z1231=2,U1231="ALTO"),16,AND(Z1231=2,U1231="BAJO"),11,AND(Z1231=2,V1231&lt;&gt;0),4,AND(Z1231=3,P1231&lt;&gt;0),25,AND(Z1231=3,R1231&lt;&gt;0),21,AND(Z1231=3,U1231="ALTO"),16,AND(Z1231=3,U1231="BAJO"),12,AND(Z1231=3,V1231&lt;&gt;0),5,AND(Z1231=4,P1231&lt;&gt;0),25,AND(Z1231=4,R1231&lt;&gt;0),13,AND(Z1231=4,U1231="ALTO"),16,AND(Z1231=4,U1231="BAJO"),14,AND(Z1231=4,V1231&lt;&gt;0),7,AND(Z1231=5,P1231&lt;&gt;0),25,AND(Z1231=5,R1231&lt;&gt;0),21,AND(Z1231=5,U1231="ALTO"),16,AND(Z1231=5,U1231="BAJO"),12,AND(Z1231=5,V1231&lt;&gt;0),8,AND(Z1231=6,P1231&lt;&gt;0),25,AND(Z1231=6,R1231&lt;&gt;0),21,AND(Z1231=6,U1231="ALTO"),20,AND(Z1231=6,U1231="BAJO"),17,AND(Z1231=6,V1231&lt;&gt;0),6,AND(Z1231=7,P1231&lt;&gt;0),25,AND(Z1231=7,R1231&lt;&gt;0),23,AND(Z1231=7,U1231="ALTO"),16,AND(Z1231=7,U1231="BAJO"),11,AND(Z1231=7,V1231&lt;&gt;0),7,AND(Z1231=8,P1231&lt;&gt;0),25,AND(Z1231=8,R1231&lt;&gt;0),21,AND(Z1231=8,U1231="ALTO"),16,AND(Z1231=8,U1231="BAJO"),12,AND(Z1231=8,V1231&lt;&gt;0),8,AND(Z1231=9,P1231&lt;&gt;0),25,AND(Z1231=9,R1231&lt;&gt;0),21,AND(Z1231=9,U1231="ALTO"),20,AND(Z1231=9,U1231="BAJO"),17,AND(Z1231=9,V1231&lt;&gt;0),13,AND(Z1231=10,P1231&lt;&gt;0),25,AND(Z1231=10,R1231&lt;&gt;0),22,AND(Z1231=10,U1231="ALTO"),21,AND(Z1231=10,U1231="BAJO"),18,AND(Z1231=10,V1231&lt;&gt;0),18,AND(Z1231=11,P1231&lt;&gt;0),25,AND(Z1231=11,R1231&lt;&gt;0),23,AND(Z1231=11,U1231="ALTO"),20,AND(Z1231=11,U1231="BAJO"),16,AND(Z1231=11,V1231&lt;&gt;0),11,AND(Z1231=12,P1231&lt;&gt;0),25,AND(Z1231=12,R1231&lt;&gt;0),23,AND(Z1231=12,U1231="ALTO"),20,AND(Z1231=12,U1231="BAJO"),16,AND(Z1231=12,V1231&lt;&gt;0),12,AND(Z1231=13,P1231&lt;&gt;0),25,AND(Z1231=13,R1231&lt;&gt;0),21,AND(Z1231=13,U1231="ALTO"),20,AND(Z1231=13,U1231="BAJO"),17,AND(Z1231=13,V1231&lt;&gt;0),17,AND(Z1231=14,P1231&lt;&gt;0),25,AND(Z1231=14,R1231&lt;&gt;0),24,AND(Z1231=14,U1231="ALTO"),23,AND(Z1231=14,U1231="BAJO"),21,AND(Z1231=14,V1231&lt;&gt;0),18,AND(Z1231=15,P1231&lt;&gt;0),25,AND(Z1231=15,R1231&lt;&gt;0),24,AND(Z1231=15,U1231="ALTO"),22,AND(Z1231=15,U1231="BAJO"),19,AND(Z1231=15,V1231&lt;&gt;0),19,AND(Z1231=16,P1231&lt;&gt;0),25,AND(Z1231=16,R1231&lt;&gt;0),23,AND(Z1231=16,U1231="ALTO"),23,AND(Z1231=16,U1231="BAJO"),23,AND(Z1231=16,V1231&lt;&gt;0),20,AND(Z1231=17,P1231&lt;&gt;0),25,AND(Z1231=17,R1231&lt;&gt;0),24,AND(Z1231=17,U1231="ALTO"),23,AND(Z1231=17,U1231="BAJO"),21,AND(Z1231=17,V1231&lt;&gt;0),20,AND(Z1231=18,P1231&lt;&gt;0),25,AND(Z1231=18,R1231&lt;&gt;0),24,AND(Z1231=18,U1231="ALTO"),23,AND(Z1231=18,U1231="BAJO"),22,AND(Z1231=18,V1231&lt;&gt;0),21,AND(Z1231=19,P1231&lt;&gt;0),25,AND(Z1231=19,R1231&lt;&gt;0),25,AND(Z1231=19,U1231="ALTO"),24,AND(Z1231=19,U1231="BAJO"),22,AND(Z1231=19,V1231&lt;&gt;0),22,AND(Z1231&lt;&gt;0,X1231&lt;&gt;0),Z1231,TRUE,"FALSO")</f>
        <v>FALSO</v>
      </c>
      <c r="AC1231" s="222"/>
      <c r="AD1231" s="222"/>
      <c r="AE1231" s="36"/>
      <c r="AF1231" s="37"/>
      <c r="AG1231" s="37"/>
      <c r="AH1231" s="25"/>
      <c r="AI1231" s="25"/>
      <c r="AJ1231" s="25"/>
      <c r="AK1231" s="25"/>
      <c r="AL1231" s="25"/>
      <c r="AM1231" s="25"/>
      <c r="AN1231" s="25"/>
      <c r="AO1231" s="35"/>
      <c r="AP1231" s="25"/>
      <c r="AQ1231" s="35"/>
      <c r="AR1231" s="25"/>
      <c r="AS1231" s="35"/>
      <c r="AT1231" s="25"/>
      <c r="AU1231" s="35"/>
      <c r="AV1231" s="25"/>
      <c r="AW1231" s="35"/>
      <c r="AX1231" s="25"/>
    </row>
    <row r="1232" spans="1:50" ht="26.25">
      <c r="A1232" s="285"/>
      <c r="B1232" s="381"/>
      <c r="C1232" s="379"/>
      <c r="D1232" s="378"/>
      <c r="E1232" s="252"/>
      <c r="F1232" s="253"/>
      <c r="G1232" s="225"/>
      <c r="H1232" s="227"/>
      <c r="I1232" s="254"/>
      <c r="J1232" s="255" t="e">
        <f>+VLOOKUP(I1232,Peligros_Aspectos!A:D,4,0)</f>
        <v>#N/A</v>
      </c>
      <c r="K1232" s="256" t="e">
        <f>+VLOOKUP(I1232,Peligros_Aspectos!A:D,2,0)</f>
        <v>#N/A</v>
      </c>
      <c r="L1232" s="257" t="e">
        <f>+VLOOKUP(I1232,Peligros_Aspectos!A:C,3,0)</f>
        <v>#N/A</v>
      </c>
      <c r="M1232" s="232"/>
      <c r="N1232" s="258"/>
      <c r="O1232" s="245" t="str">
        <f t="shared" si="93"/>
        <v/>
      </c>
      <c r="P1232" s="260"/>
      <c r="Q1232" s="260"/>
      <c r="R1232" s="260"/>
      <c r="S1232" s="260"/>
      <c r="T1232" s="260"/>
      <c r="U1232" s="258"/>
      <c r="V1232" s="264"/>
      <c r="W1232" s="264"/>
      <c r="X1232" s="260"/>
      <c r="Y1232" s="266"/>
      <c r="Z1232" s="245" t="str">
        <f t="shared" si="95"/>
        <v/>
      </c>
      <c r="AA1232" s="267"/>
      <c r="AB1232" s="245" t="str">
        <f t="array" ref="AB1232">_xlfn.IFS(AND(Z1232=1,P1232&lt;&gt;0),25,AND(Z1232=1,R1232&lt;&gt;0),21,AND(Z1232=1,U1232="ALTO"),16,AND(Z1232=1,U1232="BAJO"),11,AND(Z1232=1,V1232&lt;&gt;0),2,AND(Z1232=2,P1232&lt;&gt;0),25,AND(Z1232=2,R1232&lt;&gt;0),21,AND(Z1232=2,U1232="ALTO"),16,AND(Z1232=2,U1232="BAJO"),11,AND(Z1232=2,V1232&lt;&gt;0),4,AND(Z1232=3,P1232&lt;&gt;0),25,AND(Z1232=3,R1232&lt;&gt;0),21,AND(Z1232=3,U1232="ALTO"),16,AND(Z1232=3,U1232="BAJO"),12,AND(Z1232=3,V1232&lt;&gt;0),5,AND(Z1232=4,P1232&lt;&gt;0),25,AND(Z1232=4,R1232&lt;&gt;0),13,AND(Z1232=4,U1232="ALTO"),16,AND(Z1232=4,U1232="BAJO"),14,AND(Z1232=4,V1232&lt;&gt;0),7,AND(Z1232=5,P1232&lt;&gt;0),25,AND(Z1232=5,R1232&lt;&gt;0),21,AND(Z1232=5,U1232="ALTO"),16,AND(Z1232=5,U1232="BAJO"),12,AND(Z1232=5,V1232&lt;&gt;0),8,AND(Z1232=6,P1232&lt;&gt;0),25,AND(Z1232=6,R1232&lt;&gt;0),21,AND(Z1232=6,U1232="ALTO"),20,AND(Z1232=6,U1232="BAJO"),17,AND(Z1232=6,V1232&lt;&gt;0),6,AND(Z1232=7,P1232&lt;&gt;0),25,AND(Z1232=7,R1232&lt;&gt;0),23,AND(Z1232=7,U1232="ALTO"),16,AND(Z1232=7,U1232="BAJO"),11,AND(Z1232=7,V1232&lt;&gt;0),7,AND(Z1232=8,P1232&lt;&gt;0),25,AND(Z1232=8,R1232&lt;&gt;0),21,AND(Z1232=8,U1232="ALTO"),16,AND(Z1232=8,U1232="BAJO"),12,AND(Z1232=8,V1232&lt;&gt;0),8,AND(Z1232=9,P1232&lt;&gt;0),25,AND(Z1232=9,R1232&lt;&gt;0),21,AND(Z1232=9,U1232="ALTO"),20,AND(Z1232=9,U1232="BAJO"),17,AND(Z1232=9,V1232&lt;&gt;0),13,AND(Z1232=10,P1232&lt;&gt;0),25,AND(Z1232=10,R1232&lt;&gt;0),22,AND(Z1232=10,U1232="ALTO"),21,AND(Z1232=10,U1232="BAJO"),18,AND(Z1232=10,V1232&lt;&gt;0),18,AND(Z1232=11,P1232&lt;&gt;0),25,AND(Z1232=11,R1232&lt;&gt;0),23,AND(Z1232=11,U1232="ALTO"),20,AND(Z1232=11,U1232="BAJO"),16,AND(Z1232=11,V1232&lt;&gt;0),11,AND(Z1232=12,P1232&lt;&gt;0),25,AND(Z1232=12,R1232&lt;&gt;0),23,AND(Z1232=12,U1232="ALTO"),20,AND(Z1232=12,U1232="BAJO"),16,AND(Z1232=12,V1232&lt;&gt;0),12,AND(Z1232=13,P1232&lt;&gt;0),25,AND(Z1232=13,R1232&lt;&gt;0),21,AND(Z1232=13,U1232="ALTO"),20,AND(Z1232=13,U1232="BAJO"),17,AND(Z1232=13,V1232&lt;&gt;0),17,AND(Z1232=14,P1232&lt;&gt;0),25,AND(Z1232=14,R1232&lt;&gt;0),24,AND(Z1232=14,U1232="ALTO"),23,AND(Z1232=14,U1232="BAJO"),21,AND(Z1232=14,V1232&lt;&gt;0),18,AND(Z1232=15,P1232&lt;&gt;0),25,AND(Z1232=15,R1232&lt;&gt;0),24,AND(Z1232=15,U1232="ALTO"),22,AND(Z1232=15,U1232="BAJO"),19,AND(Z1232=15,V1232&lt;&gt;0),19,AND(Z1232=16,P1232&lt;&gt;0),25,AND(Z1232=16,R1232&lt;&gt;0),23,AND(Z1232=16,U1232="ALTO"),23,AND(Z1232=16,U1232="BAJO"),23,AND(Z1232=16,V1232&lt;&gt;0),20,AND(Z1232=17,P1232&lt;&gt;0),25,AND(Z1232=17,R1232&lt;&gt;0),24,AND(Z1232=17,U1232="ALTO"),23,AND(Z1232=17,U1232="BAJO"),21,AND(Z1232=17,V1232&lt;&gt;0),20,AND(Z1232=18,P1232&lt;&gt;0),25,AND(Z1232=18,R1232&lt;&gt;0),24,AND(Z1232=18,U1232="ALTO"),23,AND(Z1232=18,U1232="BAJO"),22,AND(Z1232=18,V1232&lt;&gt;0),21,AND(Z1232=19,P1232&lt;&gt;0),25,AND(Z1232=19,R1232&lt;&gt;0),25,AND(Z1232=19,U1232="ALTO"),24,AND(Z1232=19,U1232="BAJO"),22,AND(Z1232=19,V1232&lt;&gt;0),22,AND(Z1232&lt;&gt;0,X1232&lt;&gt;0),Z1232,TRUE,"FALSO")</f>
        <v>FALSO</v>
      </c>
      <c r="AC1232" s="222"/>
      <c r="AD1232" s="222"/>
      <c r="AE1232" s="36"/>
      <c r="AF1232" s="37"/>
      <c r="AG1232" s="37"/>
      <c r="AH1232" s="25"/>
      <c r="AI1232" s="25"/>
      <c r="AJ1232" s="25"/>
      <c r="AK1232" s="25"/>
      <c r="AL1232" s="25"/>
      <c r="AM1232" s="25"/>
      <c r="AN1232" s="25"/>
      <c r="AO1232" s="35"/>
      <c r="AP1232" s="25"/>
      <c r="AQ1232" s="35"/>
      <c r="AR1232" s="25"/>
      <c r="AS1232" s="35"/>
      <c r="AT1232" s="25"/>
      <c r="AU1232" s="35"/>
      <c r="AV1232" s="25"/>
      <c r="AW1232" s="35"/>
      <c r="AX1232" s="25"/>
    </row>
    <row r="1233" spans="1:50" ht="26.25">
      <c r="A1233" s="285"/>
      <c r="B1233" s="381"/>
      <c r="C1233" s="379"/>
      <c r="D1233" s="378"/>
      <c r="E1233" s="252"/>
      <c r="F1233" s="253"/>
      <c r="G1233" s="225"/>
      <c r="H1233" s="227"/>
      <c r="I1233" s="254"/>
      <c r="J1233" s="255" t="e">
        <f>+VLOOKUP(I1233,Peligros_Aspectos!A:D,4,0)</f>
        <v>#N/A</v>
      </c>
      <c r="K1233" s="256" t="e">
        <f>+VLOOKUP(I1233,Peligros_Aspectos!A:D,2,0)</f>
        <v>#N/A</v>
      </c>
      <c r="L1233" s="257" t="e">
        <f>+VLOOKUP(I1233,Peligros_Aspectos!A:C,3,0)</f>
        <v>#N/A</v>
      </c>
      <c r="M1233" s="232"/>
      <c r="N1233" s="258"/>
      <c r="O1233" s="245" t="str">
        <f t="shared" si="93"/>
        <v/>
      </c>
      <c r="P1233" s="260"/>
      <c r="Q1233" s="260"/>
      <c r="R1233" s="260"/>
      <c r="S1233" s="260"/>
      <c r="T1233" s="260"/>
      <c r="U1233" s="258"/>
      <c r="V1233" s="264"/>
      <c r="W1233" s="264"/>
      <c r="X1233" s="260"/>
      <c r="Y1233" s="266"/>
      <c r="Z1233" s="245" t="str">
        <f t="shared" si="95"/>
        <v/>
      </c>
      <c r="AA1233" s="267"/>
      <c r="AB1233" s="245" t="str">
        <f t="array" ref="AB1233">_xlfn.IFS(AND(Z1233=1,P1233&lt;&gt;0),25,AND(Z1233=1,R1233&lt;&gt;0),21,AND(Z1233=1,U1233="ALTO"),16,AND(Z1233=1,U1233="BAJO"),11,AND(Z1233=1,V1233&lt;&gt;0),2,AND(Z1233=2,P1233&lt;&gt;0),25,AND(Z1233=2,R1233&lt;&gt;0),21,AND(Z1233=2,U1233="ALTO"),16,AND(Z1233=2,U1233="BAJO"),11,AND(Z1233=2,V1233&lt;&gt;0),4,AND(Z1233=3,P1233&lt;&gt;0),25,AND(Z1233=3,R1233&lt;&gt;0),21,AND(Z1233=3,U1233="ALTO"),16,AND(Z1233=3,U1233="BAJO"),12,AND(Z1233=3,V1233&lt;&gt;0),5,AND(Z1233=4,P1233&lt;&gt;0),25,AND(Z1233=4,R1233&lt;&gt;0),13,AND(Z1233=4,U1233="ALTO"),16,AND(Z1233=4,U1233="BAJO"),14,AND(Z1233=4,V1233&lt;&gt;0),7,AND(Z1233=5,P1233&lt;&gt;0),25,AND(Z1233=5,R1233&lt;&gt;0),21,AND(Z1233=5,U1233="ALTO"),16,AND(Z1233=5,U1233="BAJO"),12,AND(Z1233=5,V1233&lt;&gt;0),8,AND(Z1233=6,P1233&lt;&gt;0),25,AND(Z1233=6,R1233&lt;&gt;0),21,AND(Z1233=6,U1233="ALTO"),20,AND(Z1233=6,U1233="BAJO"),17,AND(Z1233=6,V1233&lt;&gt;0),6,AND(Z1233=7,P1233&lt;&gt;0),25,AND(Z1233=7,R1233&lt;&gt;0),23,AND(Z1233=7,U1233="ALTO"),16,AND(Z1233=7,U1233="BAJO"),11,AND(Z1233=7,V1233&lt;&gt;0),7,AND(Z1233=8,P1233&lt;&gt;0),25,AND(Z1233=8,R1233&lt;&gt;0),21,AND(Z1233=8,U1233="ALTO"),16,AND(Z1233=8,U1233="BAJO"),12,AND(Z1233=8,V1233&lt;&gt;0),8,AND(Z1233=9,P1233&lt;&gt;0),25,AND(Z1233=9,R1233&lt;&gt;0),21,AND(Z1233=9,U1233="ALTO"),20,AND(Z1233=9,U1233="BAJO"),17,AND(Z1233=9,V1233&lt;&gt;0),13,AND(Z1233=10,P1233&lt;&gt;0),25,AND(Z1233=10,R1233&lt;&gt;0),22,AND(Z1233=10,U1233="ALTO"),21,AND(Z1233=10,U1233="BAJO"),18,AND(Z1233=10,V1233&lt;&gt;0),18,AND(Z1233=11,P1233&lt;&gt;0),25,AND(Z1233=11,R1233&lt;&gt;0),23,AND(Z1233=11,U1233="ALTO"),20,AND(Z1233=11,U1233="BAJO"),16,AND(Z1233=11,V1233&lt;&gt;0),11,AND(Z1233=12,P1233&lt;&gt;0),25,AND(Z1233=12,R1233&lt;&gt;0),23,AND(Z1233=12,U1233="ALTO"),20,AND(Z1233=12,U1233="BAJO"),16,AND(Z1233=12,V1233&lt;&gt;0),12,AND(Z1233=13,P1233&lt;&gt;0),25,AND(Z1233=13,R1233&lt;&gt;0),21,AND(Z1233=13,U1233="ALTO"),20,AND(Z1233=13,U1233="BAJO"),17,AND(Z1233=13,V1233&lt;&gt;0),17,AND(Z1233=14,P1233&lt;&gt;0),25,AND(Z1233=14,R1233&lt;&gt;0),24,AND(Z1233=14,U1233="ALTO"),23,AND(Z1233=14,U1233="BAJO"),21,AND(Z1233=14,V1233&lt;&gt;0),18,AND(Z1233=15,P1233&lt;&gt;0),25,AND(Z1233=15,R1233&lt;&gt;0),24,AND(Z1233=15,U1233="ALTO"),22,AND(Z1233=15,U1233="BAJO"),19,AND(Z1233=15,V1233&lt;&gt;0),19,AND(Z1233=16,P1233&lt;&gt;0),25,AND(Z1233=16,R1233&lt;&gt;0),23,AND(Z1233=16,U1233="ALTO"),23,AND(Z1233=16,U1233="BAJO"),23,AND(Z1233=16,V1233&lt;&gt;0),20,AND(Z1233=17,P1233&lt;&gt;0),25,AND(Z1233=17,R1233&lt;&gt;0),24,AND(Z1233=17,U1233="ALTO"),23,AND(Z1233=17,U1233="BAJO"),21,AND(Z1233=17,V1233&lt;&gt;0),20,AND(Z1233=18,P1233&lt;&gt;0),25,AND(Z1233=18,R1233&lt;&gt;0),24,AND(Z1233=18,U1233="ALTO"),23,AND(Z1233=18,U1233="BAJO"),22,AND(Z1233=18,V1233&lt;&gt;0),21,AND(Z1233=19,P1233&lt;&gt;0),25,AND(Z1233=19,R1233&lt;&gt;0),25,AND(Z1233=19,U1233="ALTO"),24,AND(Z1233=19,U1233="BAJO"),22,AND(Z1233=19,V1233&lt;&gt;0),22,AND(Z1233&lt;&gt;0,X1233&lt;&gt;0),Z1233,TRUE,"FALSO")</f>
        <v>FALSO</v>
      </c>
      <c r="AC1233" s="222"/>
      <c r="AD1233" s="222"/>
      <c r="AE1233" s="36"/>
      <c r="AF1233" s="37"/>
      <c r="AG1233" s="37"/>
      <c r="AH1233" s="25"/>
      <c r="AI1233" s="25"/>
      <c r="AJ1233" s="25"/>
      <c r="AK1233" s="25"/>
      <c r="AL1233" s="25"/>
      <c r="AM1233" s="25"/>
      <c r="AN1233" s="25"/>
      <c r="AO1233" s="35"/>
      <c r="AP1233" s="25"/>
      <c r="AQ1233" s="35"/>
      <c r="AR1233" s="25"/>
      <c r="AS1233" s="35"/>
      <c r="AT1233" s="25"/>
      <c r="AU1233" s="35"/>
      <c r="AV1233" s="25"/>
      <c r="AW1233" s="35"/>
      <c r="AX1233" s="25"/>
    </row>
    <row r="1234" spans="1:50" ht="26.25">
      <c r="A1234" s="285"/>
      <c r="B1234" s="381"/>
      <c r="C1234" s="379"/>
      <c r="D1234" s="378"/>
      <c r="E1234" s="252"/>
      <c r="F1234" s="253"/>
      <c r="G1234" s="225"/>
      <c r="H1234" s="227"/>
      <c r="I1234" s="254"/>
      <c r="J1234" s="255" t="e">
        <f>+VLOOKUP(I1234,Peligros_Aspectos!A:D,4,0)</f>
        <v>#N/A</v>
      </c>
      <c r="K1234" s="256" t="e">
        <f>+VLOOKUP(I1234,Peligros_Aspectos!A:D,2,0)</f>
        <v>#N/A</v>
      </c>
      <c r="L1234" s="257" t="e">
        <f>+VLOOKUP(I1234,Peligros_Aspectos!A:C,3,0)</f>
        <v>#N/A</v>
      </c>
      <c r="M1234" s="232"/>
      <c r="N1234" s="258"/>
      <c r="O1234" s="245" t="str">
        <f t="shared" si="93"/>
        <v/>
      </c>
      <c r="P1234" s="260"/>
      <c r="Q1234" s="260"/>
      <c r="R1234" s="260"/>
      <c r="S1234" s="260"/>
      <c r="T1234" s="260"/>
      <c r="U1234" s="258"/>
      <c r="V1234" s="264"/>
      <c r="W1234" s="264"/>
      <c r="X1234" s="260"/>
      <c r="Y1234" s="266"/>
      <c r="Z1234" s="245" t="str">
        <f t="shared" si="95"/>
        <v/>
      </c>
      <c r="AA1234" s="267"/>
      <c r="AB1234" s="245" t="str">
        <f t="array" ref="AB1234">_xlfn.IFS(AND(Z1234=1,P1234&lt;&gt;0),25,AND(Z1234=1,R1234&lt;&gt;0),21,AND(Z1234=1,U1234="ALTO"),16,AND(Z1234=1,U1234="BAJO"),11,AND(Z1234=1,V1234&lt;&gt;0),2,AND(Z1234=2,P1234&lt;&gt;0),25,AND(Z1234=2,R1234&lt;&gt;0),21,AND(Z1234=2,U1234="ALTO"),16,AND(Z1234=2,U1234="BAJO"),11,AND(Z1234=2,V1234&lt;&gt;0),4,AND(Z1234=3,P1234&lt;&gt;0),25,AND(Z1234=3,R1234&lt;&gt;0),21,AND(Z1234=3,U1234="ALTO"),16,AND(Z1234=3,U1234="BAJO"),12,AND(Z1234=3,V1234&lt;&gt;0),5,AND(Z1234=4,P1234&lt;&gt;0),25,AND(Z1234=4,R1234&lt;&gt;0),13,AND(Z1234=4,U1234="ALTO"),16,AND(Z1234=4,U1234="BAJO"),14,AND(Z1234=4,V1234&lt;&gt;0),7,AND(Z1234=5,P1234&lt;&gt;0),25,AND(Z1234=5,R1234&lt;&gt;0),21,AND(Z1234=5,U1234="ALTO"),16,AND(Z1234=5,U1234="BAJO"),12,AND(Z1234=5,V1234&lt;&gt;0),8,AND(Z1234=6,P1234&lt;&gt;0),25,AND(Z1234=6,R1234&lt;&gt;0),21,AND(Z1234=6,U1234="ALTO"),20,AND(Z1234=6,U1234="BAJO"),17,AND(Z1234=6,V1234&lt;&gt;0),6,AND(Z1234=7,P1234&lt;&gt;0),25,AND(Z1234=7,R1234&lt;&gt;0),23,AND(Z1234=7,U1234="ALTO"),16,AND(Z1234=7,U1234="BAJO"),11,AND(Z1234=7,V1234&lt;&gt;0),7,AND(Z1234=8,P1234&lt;&gt;0),25,AND(Z1234=8,R1234&lt;&gt;0),21,AND(Z1234=8,U1234="ALTO"),16,AND(Z1234=8,U1234="BAJO"),12,AND(Z1234=8,V1234&lt;&gt;0),8,AND(Z1234=9,P1234&lt;&gt;0),25,AND(Z1234=9,R1234&lt;&gt;0),21,AND(Z1234=9,U1234="ALTO"),20,AND(Z1234=9,U1234="BAJO"),17,AND(Z1234=9,V1234&lt;&gt;0),13,AND(Z1234=10,P1234&lt;&gt;0),25,AND(Z1234=10,R1234&lt;&gt;0),22,AND(Z1234=10,U1234="ALTO"),21,AND(Z1234=10,U1234="BAJO"),18,AND(Z1234=10,V1234&lt;&gt;0),18,AND(Z1234=11,P1234&lt;&gt;0),25,AND(Z1234=11,R1234&lt;&gt;0),23,AND(Z1234=11,U1234="ALTO"),20,AND(Z1234=11,U1234="BAJO"),16,AND(Z1234=11,V1234&lt;&gt;0),11,AND(Z1234=12,P1234&lt;&gt;0),25,AND(Z1234=12,R1234&lt;&gt;0),23,AND(Z1234=12,U1234="ALTO"),20,AND(Z1234=12,U1234="BAJO"),16,AND(Z1234=12,V1234&lt;&gt;0),12,AND(Z1234=13,P1234&lt;&gt;0),25,AND(Z1234=13,R1234&lt;&gt;0),21,AND(Z1234=13,U1234="ALTO"),20,AND(Z1234=13,U1234="BAJO"),17,AND(Z1234=13,V1234&lt;&gt;0),17,AND(Z1234=14,P1234&lt;&gt;0),25,AND(Z1234=14,R1234&lt;&gt;0),24,AND(Z1234=14,U1234="ALTO"),23,AND(Z1234=14,U1234="BAJO"),21,AND(Z1234=14,V1234&lt;&gt;0),18,AND(Z1234=15,P1234&lt;&gt;0),25,AND(Z1234=15,R1234&lt;&gt;0),24,AND(Z1234=15,U1234="ALTO"),22,AND(Z1234=15,U1234="BAJO"),19,AND(Z1234=15,V1234&lt;&gt;0),19,AND(Z1234=16,P1234&lt;&gt;0),25,AND(Z1234=16,R1234&lt;&gt;0),23,AND(Z1234=16,U1234="ALTO"),23,AND(Z1234=16,U1234="BAJO"),23,AND(Z1234=16,V1234&lt;&gt;0),20,AND(Z1234=17,P1234&lt;&gt;0),25,AND(Z1234=17,R1234&lt;&gt;0),24,AND(Z1234=17,U1234="ALTO"),23,AND(Z1234=17,U1234="BAJO"),21,AND(Z1234=17,V1234&lt;&gt;0),20,AND(Z1234=18,P1234&lt;&gt;0),25,AND(Z1234=18,R1234&lt;&gt;0),24,AND(Z1234=18,U1234="ALTO"),23,AND(Z1234=18,U1234="BAJO"),22,AND(Z1234=18,V1234&lt;&gt;0),21,AND(Z1234=19,P1234&lt;&gt;0),25,AND(Z1234=19,R1234&lt;&gt;0),25,AND(Z1234=19,U1234="ALTO"),24,AND(Z1234=19,U1234="BAJO"),22,AND(Z1234=19,V1234&lt;&gt;0),22,AND(Z1234&lt;&gt;0,X1234&lt;&gt;0),Z1234,TRUE,"FALSO")</f>
        <v>FALSO</v>
      </c>
      <c r="AC1234" s="222"/>
      <c r="AD1234" s="222"/>
      <c r="AE1234" s="36"/>
      <c r="AF1234" s="37"/>
      <c r="AG1234" s="37"/>
      <c r="AH1234" s="25"/>
      <c r="AI1234" s="25"/>
      <c r="AJ1234" s="25"/>
      <c r="AK1234" s="25"/>
      <c r="AL1234" s="25"/>
      <c r="AM1234" s="25"/>
      <c r="AN1234" s="25"/>
      <c r="AO1234" s="35"/>
      <c r="AP1234" s="25"/>
      <c r="AQ1234" s="35"/>
      <c r="AR1234" s="25"/>
      <c r="AS1234" s="35"/>
      <c r="AT1234" s="25"/>
      <c r="AU1234" s="35"/>
      <c r="AV1234" s="25"/>
      <c r="AW1234" s="35"/>
      <c r="AX1234" s="25"/>
    </row>
    <row r="1235" spans="1:50" ht="26.25">
      <c r="A1235" s="285"/>
      <c r="B1235" s="381"/>
      <c r="C1235" s="379"/>
      <c r="D1235" s="378"/>
      <c r="E1235" s="252"/>
      <c r="F1235" s="253"/>
      <c r="G1235" s="225"/>
      <c r="H1235" s="227"/>
      <c r="I1235" s="254"/>
      <c r="J1235" s="255" t="e">
        <f>+VLOOKUP(I1235,Peligros_Aspectos!A:D,4,0)</f>
        <v>#N/A</v>
      </c>
      <c r="K1235" s="256" t="e">
        <f>+VLOOKUP(I1235,Peligros_Aspectos!A:D,2,0)</f>
        <v>#N/A</v>
      </c>
      <c r="L1235" s="257" t="e">
        <f>+VLOOKUP(I1235,Peligros_Aspectos!A:C,3,0)</f>
        <v>#N/A</v>
      </c>
      <c r="M1235" s="232"/>
      <c r="N1235" s="258"/>
      <c r="O1235" s="245" t="str">
        <f t="shared" si="93"/>
        <v/>
      </c>
      <c r="P1235" s="260"/>
      <c r="Q1235" s="260"/>
      <c r="R1235" s="260"/>
      <c r="S1235" s="260"/>
      <c r="T1235" s="260"/>
      <c r="U1235" s="258"/>
      <c r="V1235" s="264"/>
      <c r="W1235" s="264"/>
      <c r="X1235" s="260"/>
      <c r="Y1235" s="266"/>
      <c r="Z1235" s="245" t="str">
        <f t="shared" si="95"/>
        <v/>
      </c>
      <c r="AA1235" s="267"/>
      <c r="AB1235" s="245" t="str">
        <f t="array" ref="AB1235">_xlfn.IFS(AND(Z1235=1,P1235&lt;&gt;0),25,AND(Z1235=1,R1235&lt;&gt;0),21,AND(Z1235=1,U1235="ALTO"),16,AND(Z1235=1,U1235="BAJO"),11,AND(Z1235=1,V1235&lt;&gt;0),2,AND(Z1235=2,P1235&lt;&gt;0),25,AND(Z1235=2,R1235&lt;&gt;0),21,AND(Z1235=2,U1235="ALTO"),16,AND(Z1235=2,U1235="BAJO"),11,AND(Z1235=2,V1235&lt;&gt;0),4,AND(Z1235=3,P1235&lt;&gt;0),25,AND(Z1235=3,R1235&lt;&gt;0),21,AND(Z1235=3,U1235="ALTO"),16,AND(Z1235=3,U1235="BAJO"),12,AND(Z1235=3,V1235&lt;&gt;0),5,AND(Z1235=4,P1235&lt;&gt;0),25,AND(Z1235=4,R1235&lt;&gt;0),13,AND(Z1235=4,U1235="ALTO"),16,AND(Z1235=4,U1235="BAJO"),14,AND(Z1235=4,V1235&lt;&gt;0),7,AND(Z1235=5,P1235&lt;&gt;0),25,AND(Z1235=5,R1235&lt;&gt;0),21,AND(Z1235=5,U1235="ALTO"),16,AND(Z1235=5,U1235="BAJO"),12,AND(Z1235=5,V1235&lt;&gt;0),8,AND(Z1235=6,P1235&lt;&gt;0),25,AND(Z1235=6,R1235&lt;&gt;0),21,AND(Z1235=6,U1235="ALTO"),20,AND(Z1235=6,U1235="BAJO"),17,AND(Z1235=6,V1235&lt;&gt;0),6,AND(Z1235=7,P1235&lt;&gt;0),25,AND(Z1235=7,R1235&lt;&gt;0),23,AND(Z1235=7,U1235="ALTO"),16,AND(Z1235=7,U1235="BAJO"),11,AND(Z1235=7,V1235&lt;&gt;0),7,AND(Z1235=8,P1235&lt;&gt;0),25,AND(Z1235=8,R1235&lt;&gt;0),21,AND(Z1235=8,U1235="ALTO"),16,AND(Z1235=8,U1235="BAJO"),12,AND(Z1235=8,V1235&lt;&gt;0),8,AND(Z1235=9,P1235&lt;&gt;0),25,AND(Z1235=9,R1235&lt;&gt;0),21,AND(Z1235=9,U1235="ALTO"),20,AND(Z1235=9,U1235="BAJO"),17,AND(Z1235=9,V1235&lt;&gt;0),13,AND(Z1235=10,P1235&lt;&gt;0),25,AND(Z1235=10,R1235&lt;&gt;0),22,AND(Z1235=10,U1235="ALTO"),21,AND(Z1235=10,U1235="BAJO"),18,AND(Z1235=10,V1235&lt;&gt;0),18,AND(Z1235=11,P1235&lt;&gt;0),25,AND(Z1235=11,R1235&lt;&gt;0),23,AND(Z1235=11,U1235="ALTO"),20,AND(Z1235=11,U1235="BAJO"),16,AND(Z1235=11,V1235&lt;&gt;0),11,AND(Z1235=12,P1235&lt;&gt;0),25,AND(Z1235=12,R1235&lt;&gt;0),23,AND(Z1235=12,U1235="ALTO"),20,AND(Z1235=12,U1235="BAJO"),16,AND(Z1235=12,V1235&lt;&gt;0),12,AND(Z1235=13,P1235&lt;&gt;0),25,AND(Z1235=13,R1235&lt;&gt;0),21,AND(Z1235=13,U1235="ALTO"),20,AND(Z1235=13,U1235="BAJO"),17,AND(Z1235=13,V1235&lt;&gt;0),17,AND(Z1235=14,P1235&lt;&gt;0),25,AND(Z1235=14,R1235&lt;&gt;0),24,AND(Z1235=14,U1235="ALTO"),23,AND(Z1235=14,U1235="BAJO"),21,AND(Z1235=14,V1235&lt;&gt;0),18,AND(Z1235=15,P1235&lt;&gt;0),25,AND(Z1235=15,R1235&lt;&gt;0),24,AND(Z1235=15,U1235="ALTO"),22,AND(Z1235=15,U1235="BAJO"),19,AND(Z1235=15,V1235&lt;&gt;0),19,AND(Z1235=16,P1235&lt;&gt;0),25,AND(Z1235=16,R1235&lt;&gt;0),23,AND(Z1235=16,U1235="ALTO"),23,AND(Z1235=16,U1235="BAJO"),23,AND(Z1235=16,V1235&lt;&gt;0),20,AND(Z1235=17,P1235&lt;&gt;0),25,AND(Z1235=17,R1235&lt;&gt;0),24,AND(Z1235=17,U1235="ALTO"),23,AND(Z1235=17,U1235="BAJO"),21,AND(Z1235=17,V1235&lt;&gt;0),20,AND(Z1235=18,P1235&lt;&gt;0),25,AND(Z1235=18,R1235&lt;&gt;0),24,AND(Z1235=18,U1235="ALTO"),23,AND(Z1235=18,U1235="BAJO"),22,AND(Z1235=18,V1235&lt;&gt;0),21,AND(Z1235=19,P1235&lt;&gt;0),25,AND(Z1235=19,R1235&lt;&gt;0),25,AND(Z1235=19,U1235="ALTO"),24,AND(Z1235=19,U1235="BAJO"),22,AND(Z1235=19,V1235&lt;&gt;0),22,AND(Z1235&lt;&gt;0,X1235&lt;&gt;0),Z1235,TRUE,"FALSO")</f>
        <v>FALSO</v>
      </c>
      <c r="AC1235" s="222"/>
      <c r="AD1235" s="222"/>
      <c r="AE1235" s="36"/>
      <c r="AF1235" s="37"/>
      <c r="AG1235" s="37"/>
      <c r="AH1235" s="25"/>
      <c r="AI1235" s="25"/>
      <c r="AJ1235" s="25"/>
      <c r="AK1235" s="25"/>
      <c r="AL1235" s="25"/>
      <c r="AM1235" s="25"/>
      <c r="AN1235" s="25"/>
      <c r="AO1235" s="35"/>
      <c r="AP1235" s="25"/>
      <c r="AQ1235" s="35"/>
      <c r="AR1235" s="25"/>
      <c r="AS1235" s="35"/>
      <c r="AT1235" s="25"/>
      <c r="AU1235" s="35"/>
      <c r="AV1235" s="25"/>
      <c r="AW1235" s="35"/>
      <c r="AX1235" s="25"/>
    </row>
    <row r="1236" spans="1:50" ht="26.25">
      <c r="A1236" s="285"/>
      <c r="B1236" s="381"/>
      <c r="C1236" s="379"/>
      <c r="D1236" s="378"/>
      <c r="E1236" s="252"/>
      <c r="F1236" s="253"/>
      <c r="G1236" s="225"/>
      <c r="H1236" s="227"/>
      <c r="I1236" s="254"/>
      <c r="J1236" s="255" t="e">
        <f>+VLOOKUP(I1236,Peligros_Aspectos!A:D,4,0)</f>
        <v>#N/A</v>
      </c>
      <c r="K1236" s="256" t="e">
        <f>+VLOOKUP(I1236,Peligros_Aspectos!A:D,2,0)</f>
        <v>#N/A</v>
      </c>
      <c r="L1236" s="257" t="e">
        <f>+VLOOKUP(I1236,Peligros_Aspectos!A:C,3,0)</f>
        <v>#N/A</v>
      </c>
      <c r="M1236" s="232"/>
      <c r="N1236" s="258"/>
      <c r="O1236" s="245" t="str">
        <f t="shared" si="93"/>
        <v/>
      </c>
      <c r="P1236" s="260"/>
      <c r="Q1236" s="260"/>
      <c r="R1236" s="260"/>
      <c r="S1236" s="260"/>
      <c r="T1236" s="260"/>
      <c r="U1236" s="258"/>
      <c r="V1236" s="264"/>
      <c r="W1236" s="264"/>
      <c r="X1236" s="260"/>
      <c r="Y1236" s="266"/>
      <c r="Z1236" s="245" t="str">
        <f t="shared" si="95"/>
        <v/>
      </c>
      <c r="AA1236" s="267"/>
      <c r="AB1236" s="245" t="str">
        <f t="array" ref="AB1236">_xlfn.IFS(AND(Z1236=1,P1236&lt;&gt;0),25,AND(Z1236=1,R1236&lt;&gt;0),21,AND(Z1236=1,U1236="ALTO"),16,AND(Z1236=1,U1236="BAJO"),11,AND(Z1236=1,V1236&lt;&gt;0),2,AND(Z1236=2,P1236&lt;&gt;0),25,AND(Z1236=2,R1236&lt;&gt;0),21,AND(Z1236=2,U1236="ALTO"),16,AND(Z1236=2,U1236="BAJO"),11,AND(Z1236=2,V1236&lt;&gt;0),4,AND(Z1236=3,P1236&lt;&gt;0),25,AND(Z1236=3,R1236&lt;&gt;0),21,AND(Z1236=3,U1236="ALTO"),16,AND(Z1236=3,U1236="BAJO"),12,AND(Z1236=3,V1236&lt;&gt;0),5,AND(Z1236=4,P1236&lt;&gt;0),25,AND(Z1236=4,R1236&lt;&gt;0),13,AND(Z1236=4,U1236="ALTO"),16,AND(Z1236=4,U1236="BAJO"),14,AND(Z1236=4,V1236&lt;&gt;0),7,AND(Z1236=5,P1236&lt;&gt;0),25,AND(Z1236=5,R1236&lt;&gt;0),21,AND(Z1236=5,U1236="ALTO"),16,AND(Z1236=5,U1236="BAJO"),12,AND(Z1236=5,V1236&lt;&gt;0),8,AND(Z1236=6,P1236&lt;&gt;0),25,AND(Z1236=6,R1236&lt;&gt;0),21,AND(Z1236=6,U1236="ALTO"),20,AND(Z1236=6,U1236="BAJO"),17,AND(Z1236=6,V1236&lt;&gt;0),6,AND(Z1236=7,P1236&lt;&gt;0),25,AND(Z1236=7,R1236&lt;&gt;0),23,AND(Z1236=7,U1236="ALTO"),16,AND(Z1236=7,U1236="BAJO"),11,AND(Z1236=7,V1236&lt;&gt;0),7,AND(Z1236=8,P1236&lt;&gt;0),25,AND(Z1236=8,R1236&lt;&gt;0),21,AND(Z1236=8,U1236="ALTO"),16,AND(Z1236=8,U1236="BAJO"),12,AND(Z1236=8,V1236&lt;&gt;0),8,AND(Z1236=9,P1236&lt;&gt;0),25,AND(Z1236=9,R1236&lt;&gt;0),21,AND(Z1236=9,U1236="ALTO"),20,AND(Z1236=9,U1236="BAJO"),17,AND(Z1236=9,V1236&lt;&gt;0),13,AND(Z1236=10,P1236&lt;&gt;0),25,AND(Z1236=10,R1236&lt;&gt;0),22,AND(Z1236=10,U1236="ALTO"),21,AND(Z1236=10,U1236="BAJO"),18,AND(Z1236=10,V1236&lt;&gt;0),18,AND(Z1236=11,P1236&lt;&gt;0),25,AND(Z1236=11,R1236&lt;&gt;0),23,AND(Z1236=11,U1236="ALTO"),20,AND(Z1236=11,U1236="BAJO"),16,AND(Z1236=11,V1236&lt;&gt;0),11,AND(Z1236=12,P1236&lt;&gt;0),25,AND(Z1236=12,R1236&lt;&gt;0),23,AND(Z1236=12,U1236="ALTO"),20,AND(Z1236=12,U1236="BAJO"),16,AND(Z1236=12,V1236&lt;&gt;0),12,AND(Z1236=13,P1236&lt;&gt;0),25,AND(Z1236=13,R1236&lt;&gt;0),21,AND(Z1236=13,U1236="ALTO"),20,AND(Z1236=13,U1236="BAJO"),17,AND(Z1236=13,V1236&lt;&gt;0),17,AND(Z1236=14,P1236&lt;&gt;0),25,AND(Z1236=14,R1236&lt;&gt;0),24,AND(Z1236=14,U1236="ALTO"),23,AND(Z1236=14,U1236="BAJO"),21,AND(Z1236=14,V1236&lt;&gt;0),18,AND(Z1236=15,P1236&lt;&gt;0),25,AND(Z1236=15,R1236&lt;&gt;0),24,AND(Z1236=15,U1236="ALTO"),22,AND(Z1236=15,U1236="BAJO"),19,AND(Z1236=15,V1236&lt;&gt;0),19,AND(Z1236=16,P1236&lt;&gt;0),25,AND(Z1236=16,R1236&lt;&gt;0),23,AND(Z1236=16,U1236="ALTO"),23,AND(Z1236=16,U1236="BAJO"),23,AND(Z1236=16,V1236&lt;&gt;0),20,AND(Z1236=17,P1236&lt;&gt;0),25,AND(Z1236=17,R1236&lt;&gt;0),24,AND(Z1236=17,U1236="ALTO"),23,AND(Z1236=17,U1236="BAJO"),21,AND(Z1236=17,V1236&lt;&gt;0),20,AND(Z1236=18,P1236&lt;&gt;0),25,AND(Z1236=18,R1236&lt;&gt;0),24,AND(Z1236=18,U1236="ALTO"),23,AND(Z1236=18,U1236="BAJO"),22,AND(Z1236=18,V1236&lt;&gt;0),21,AND(Z1236=19,P1236&lt;&gt;0),25,AND(Z1236=19,R1236&lt;&gt;0),25,AND(Z1236=19,U1236="ALTO"),24,AND(Z1236=19,U1236="BAJO"),22,AND(Z1236=19,V1236&lt;&gt;0),22,AND(Z1236&lt;&gt;0,X1236&lt;&gt;0),Z1236,TRUE,"FALSO")</f>
        <v>FALSO</v>
      </c>
      <c r="AC1236" s="222"/>
      <c r="AD1236" s="222"/>
      <c r="AE1236" s="36"/>
      <c r="AF1236" s="37"/>
      <c r="AG1236" s="37"/>
      <c r="AH1236" s="25"/>
      <c r="AI1236" s="25"/>
      <c r="AJ1236" s="25"/>
      <c r="AK1236" s="25"/>
      <c r="AL1236" s="25"/>
      <c r="AM1236" s="25"/>
      <c r="AN1236" s="25"/>
      <c r="AO1236" s="35"/>
      <c r="AP1236" s="25"/>
      <c r="AQ1236" s="35"/>
      <c r="AR1236" s="25"/>
      <c r="AS1236" s="35"/>
      <c r="AT1236" s="25"/>
      <c r="AU1236" s="35"/>
      <c r="AV1236" s="25"/>
      <c r="AW1236" s="35"/>
      <c r="AX1236" s="25"/>
    </row>
    <row r="1237" spans="1:50" ht="26.25">
      <c r="A1237" s="285"/>
      <c r="B1237" s="381"/>
      <c r="C1237" s="379"/>
      <c r="D1237" s="378"/>
      <c r="E1237" s="252"/>
      <c r="F1237" s="253"/>
      <c r="G1237" s="225"/>
      <c r="H1237" s="227"/>
      <c r="I1237" s="254"/>
      <c r="J1237" s="255" t="e">
        <f>+VLOOKUP(I1237,Peligros_Aspectos!A:D,4,0)</f>
        <v>#N/A</v>
      </c>
      <c r="K1237" s="256" t="e">
        <f>+VLOOKUP(I1237,Peligros_Aspectos!A:D,2,0)</f>
        <v>#N/A</v>
      </c>
      <c r="L1237" s="257" t="e">
        <f>+VLOOKUP(I1237,Peligros_Aspectos!A:C,3,0)</f>
        <v>#N/A</v>
      </c>
      <c r="M1237" s="232"/>
      <c r="N1237" s="258"/>
      <c r="O1237" s="245" t="str">
        <f t="shared" si="93"/>
        <v/>
      </c>
      <c r="P1237" s="260"/>
      <c r="Q1237" s="260"/>
      <c r="R1237" s="260"/>
      <c r="S1237" s="260"/>
      <c r="T1237" s="260"/>
      <c r="U1237" s="258"/>
      <c r="V1237" s="264"/>
      <c r="W1237" s="264"/>
      <c r="X1237" s="260"/>
      <c r="Y1237" s="266"/>
      <c r="Z1237" s="245" t="str">
        <f t="shared" si="95"/>
        <v/>
      </c>
      <c r="AA1237" s="267"/>
      <c r="AB1237" s="245" t="str">
        <f t="array" ref="AB1237">_xlfn.IFS(AND(Z1237=1,P1237&lt;&gt;0),25,AND(Z1237=1,R1237&lt;&gt;0),21,AND(Z1237=1,U1237="ALTO"),16,AND(Z1237=1,U1237="BAJO"),11,AND(Z1237=1,V1237&lt;&gt;0),2,AND(Z1237=2,P1237&lt;&gt;0),25,AND(Z1237=2,R1237&lt;&gt;0),21,AND(Z1237=2,U1237="ALTO"),16,AND(Z1237=2,U1237="BAJO"),11,AND(Z1237=2,V1237&lt;&gt;0),4,AND(Z1237=3,P1237&lt;&gt;0),25,AND(Z1237=3,R1237&lt;&gt;0),21,AND(Z1237=3,U1237="ALTO"),16,AND(Z1237=3,U1237="BAJO"),12,AND(Z1237=3,V1237&lt;&gt;0),5,AND(Z1237=4,P1237&lt;&gt;0),25,AND(Z1237=4,R1237&lt;&gt;0),13,AND(Z1237=4,U1237="ALTO"),16,AND(Z1237=4,U1237="BAJO"),14,AND(Z1237=4,V1237&lt;&gt;0),7,AND(Z1237=5,P1237&lt;&gt;0),25,AND(Z1237=5,R1237&lt;&gt;0),21,AND(Z1237=5,U1237="ALTO"),16,AND(Z1237=5,U1237="BAJO"),12,AND(Z1237=5,V1237&lt;&gt;0),8,AND(Z1237=6,P1237&lt;&gt;0),25,AND(Z1237=6,R1237&lt;&gt;0),21,AND(Z1237=6,U1237="ALTO"),20,AND(Z1237=6,U1237="BAJO"),17,AND(Z1237=6,V1237&lt;&gt;0),6,AND(Z1237=7,P1237&lt;&gt;0),25,AND(Z1237=7,R1237&lt;&gt;0),23,AND(Z1237=7,U1237="ALTO"),16,AND(Z1237=7,U1237="BAJO"),11,AND(Z1237=7,V1237&lt;&gt;0),7,AND(Z1237=8,P1237&lt;&gt;0),25,AND(Z1237=8,R1237&lt;&gt;0),21,AND(Z1237=8,U1237="ALTO"),16,AND(Z1237=8,U1237="BAJO"),12,AND(Z1237=8,V1237&lt;&gt;0),8,AND(Z1237=9,P1237&lt;&gt;0),25,AND(Z1237=9,R1237&lt;&gt;0),21,AND(Z1237=9,U1237="ALTO"),20,AND(Z1237=9,U1237="BAJO"),17,AND(Z1237=9,V1237&lt;&gt;0),13,AND(Z1237=10,P1237&lt;&gt;0),25,AND(Z1237=10,R1237&lt;&gt;0),22,AND(Z1237=10,U1237="ALTO"),21,AND(Z1237=10,U1237="BAJO"),18,AND(Z1237=10,V1237&lt;&gt;0),18,AND(Z1237=11,P1237&lt;&gt;0),25,AND(Z1237=11,R1237&lt;&gt;0),23,AND(Z1237=11,U1237="ALTO"),20,AND(Z1237=11,U1237="BAJO"),16,AND(Z1237=11,V1237&lt;&gt;0),11,AND(Z1237=12,P1237&lt;&gt;0),25,AND(Z1237=12,R1237&lt;&gt;0),23,AND(Z1237=12,U1237="ALTO"),20,AND(Z1237=12,U1237="BAJO"),16,AND(Z1237=12,V1237&lt;&gt;0),12,AND(Z1237=13,P1237&lt;&gt;0),25,AND(Z1237=13,R1237&lt;&gt;0),21,AND(Z1237=13,U1237="ALTO"),20,AND(Z1237=13,U1237="BAJO"),17,AND(Z1237=13,V1237&lt;&gt;0),17,AND(Z1237=14,P1237&lt;&gt;0),25,AND(Z1237=14,R1237&lt;&gt;0),24,AND(Z1237=14,U1237="ALTO"),23,AND(Z1237=14,U1237="BAJO"),21,AND(Z1237=14,V1237&lt;&gt;0),18,AND(Z1237=15,P1237&lt;&gt;0),25,AND(Z1237=15,R1237&lt;&gt;0),24,AND(Z1237=15,U1237="ALTO"),22,AND(Z1237=15,U1237="BAJO"),19,AND(Z1237=15,V1237&lt;&gt;0),19,AND(Z1237=16,P1237&lt;&gt;0),25,AND(Z1237=16,R1237&lt;&gt;0),23,AND(Z1237=16,U1237="ALTO"),23,AND(Z1237=16,U1237="BAJO"),23,AND(Z1237=16,V1237&lt;&gt;0),20,AND(Z1237=17,P1237&lt;&gt;0),25,AND(Z1237=17,R1237&lt;&gt;0),24,AND(Z1237=17,U1237="ALTO"),23,AND(Z1237=17,U1237="BAJO"),21,AND(Z1237=17,V1237&lt;&gt;0),20,AND(Z1237=18,P1237&lt;&gt;0),25,AND(Z1237=18,R1237&lt;&gt;0),24,AND(Z1237=18,U1237="ALTO"),23,AND(Z1237=18,U1237="BAJO"),22,AND(Z1237=18,V1237&lt;&gt;0),21,AND(Z1237=19,P1237&lt;&gt;0),25,AND(Z1237=19,R1237&lt;&gt;0),25,AND(Z1237=19,U1237="ALTO"),24,AND(Z1237=19,U1237="BAJO"),22,AND(Z1237=19,V1237&lt;&gt;0),22,AND(Z1237&lt;&gt;0,X1237&lt;&gt;0),Z1237,TRUE,"FALSO")</f>
        <v>FALSO</v>
      </c>
      <c r="AC1237" s="222"/>
      <c r="AD1237" s="222"/>
      <c r="AE1237" s="36"/>
      <c r="AF1237" s="37"/>
      <c r="AG1237" s="37"/>
      <c r="AH1237" s="25"/>
      <c r="AI1237" s="25"/>
      <c r="AJ1237" s="25"/>
      <c r="AK1237" s="25"/>
      <c r="AL1237" s="25"/>
      <c r="AM1237" s="25"/>
      <c r="AN1237" s="25"/>
      <c r="AO1237" s="35"/>
      <c r="AP1237" s="25"/>
      <c r="AQ1237" s="35"/>
      <c r="AR1237" s="25"/>
      <c r="AS1237" s="35"/>
      <c r="AT1237" s="25"/>
      <c r="AU1237" s="35"/>
      <c r="AV1237" s="25"/>
      <c r="AW1237" s="35"/>
      <c r="AX1237" s="25"/>
    </row>
    <row r="1238" spans="1:50" ht="26.25">
      <c r="A1238" s="285"/>
      <c r="B1238" s="381"/>
      <c r="C1238" s="379"/>
      <c r="D1238" s="378"/>
      <c r="E1238" s="252"/>
      <c r="F1238" s="253"/>
      <c r="G1238" s="225"/>
      <c r="H1238" s="227"/>
      <c r="I1238" s="254"/>
      <c r="J1238" s="255" t="e">
        <f>+VLOOKUP(I1238,Peligros_Aspectos!A:D,4,0)</f>
        <v>#N/A</v>
      </c>
      <c r="K1238" s="256" t="e">
        <f>+VLOOKUP(I1238,Peligros_Aspectos!A:D,2,0)</f>
        <v>#N/A</v>
      </c>
      <c r="L1238" s="257" t="e">
        <f>+VLOOKUP(I1238,Peligros_Aspectos!A:C,3,0)</f>
        <v>#N/A</v>
      </c>
      <c r="M1238" s="232"/>
      <c r="N1238" s="258"/>
      <c r="O1238" s="245" t="str">
        <f t="shared" si="93"/>
        <v/>
      </c>
      <c r="P1238" s="260"/>
      <c r="Q1238" s="260"/>
      <c r="R1238" s="260"/>
      <c r="S1238" s="260"/>
      <c r="T1238" s="260"/>
      <c r="U1238" s="258"/>
      <c r="V1238" s="264"/>
      <c r="W1238" s="264"/>
      <c r="X1238" s="260"/>
      <c r="Y1238" s="266"/>
      <c r="Z1238" s="245" t="str">
        <f t="shared" si="95"/>
        <v/>
      </c>
      <c r="AA1238" s="267"/>
      <c r="AB1238" s="245" t="str">
        <f t="array" ref="AB1238">_xlfn.IFS(AND(Z1238=1,P1238&lt;&gt;0),25,AND(Z1238=1,R1238&lt;&gt;0),21,AND(Z1238=1,U1238="ALTO"),16,AND(Z1238=1,U1238="BAJO"),11,AND(Z1238=1,V1238&lt;&gt;0),2,AND(Z1238=2,P1238&lt;&gt;0),25,AND(Z1238=2,R1238&lt;&gt;0),21,AND(Z1238=2,U1238="ALTO"),16,AND(Z1238=2,U1238="BAJO"),11,AND(Z1238=2,V1238&lt;&gt;0),4,AND(Z1238=3,P1238&lt;&gt;0),25,AND(Z1238=3,R1238&lt;&gt;0),21,AND(Z1238=3,U1238="ALTO"),16,AND(Z1238=3,U1238="BAJO"),12,AND(Z1238=3,V1238&lt;&gt;0),5,AND(Z1238=4,P1238&lt;&gt;0),25,AND(Z1238=4,R1238&lt;&gt;0),13,AND(Z1238=4,U1238="ALTO"),16,AND(Z1238=4,U1238="BAJO"),14,AND(Z1238=4,V1238&lt;&gt;0),7,AND(Z1238=5,P1238&lt;&gt;0),25,AND(Z1238=5,R1238&lt;&gt;0),21,AND(Z1238=5,U1238="ALTO"),16,AND(Z1238=5,U1238="BAJO"),12,AND(Z1238=5,V1238&lt;&gt;0),8,AND(Z1238=6,P1238&lt;&gt;0),25,AND(Z1238=6,R1238&lt;&gt;0),21,AND(Z1238=6,U1238="ALTO"),20,AND(Z1238=6,U1238="BAJO"),17,AND(Z1238=6,V1238&lt;&gt;0),6,AND(Z1238=7,P1238&lt;&gt;0),25,AND(Z1238=7,R1238&lt;&gt;0),23,AND(Z1238=7,U1238="ALTO"),16,AND(Z1238=7,U1238="BAJO"),11,AND(Z1238=7,V1238&lt;&gt;0),7,AND(Z1238=8,P1238&lt;&gt;0),25,AND(Z1238=8,R1238&lt;&gt;0),21,AND(Z1238=8,U1238="ALTO"),16,AND(Z1238=8,U1238="BAJO"),12,AND(Z1238=8,V1238&lt;&gt;0),8,AND(Z1238=9,P1238&lt;&gt;0),25,AND(Z1238=9,R1238&lt;&gt;0),21,AND(Z1238=9,U1238="ALTO"),20,AND(Z1238=9,U1238="BAJO"),17,AND(Z1238=9,V1238&lt;&gt;0),13,AND(Z1238=10,P1238&lt;&gt;0),25,AND(Z1238=10,R1238&lt;&gt;0),22,AND(Z1238=10,U1238="ALTO"),21,AND(Z1238=10,U1238="BAJO"),18,AND(Z1238=10,V1238&lt;&gt;0),18,AND(Z1238=11,P1238&lt;&gt;0),25,AND(Z1238=11,R1238&lt;&gt;0),23,AND(Z1238=11,U1238="ALTO"),20,AND(Z1238=11,U1238="BAJO"),16,AND(Z1238=11,V1238&lt;&gt;0),11,AND(Z1238=12,P1238&lt;&gt;0),25,AND(Z1238=12,R1238&lt;&gt;0),23,AND(Z1238=12,U1238="ALTO"),20,AND(Z1238=12,U1238="BAJO"),16,AND(Z1238=12,V1238&lt;&gt;0),12,AND(Z1238=13,P1238&lt;&gt;0),25,AND(Z1238=13,R1238&lt;&gt;0),21,AND(Z1238=13,U1238="ALTO"),20,AND(Z1238=13,U1238="BAJO"),17,AND(Z1238=13,V1238&lt;&gt;0),17,AND(Z1238=14,P1238&lt;&gt;0),25,AND(Z1238=14,R1238&lt;&gt;0),24,AND(Z1238=14,U1238="ALTO"),23,AND(Z1238=14,U1238="BAJO"),21,AND(Z1238=14,V1238&lt;&gt;0),18,AND(Z1238=15,P1238&lt;&gt;0),25,AND(Z1238=15,R1238&lt;&gt;0),24,AND(Z1238=15,U1238="ALTO"),22,AND(Z1238=15,U1238="BAJO"),19,AND(Z1238=15,V1238&lt;&gt;0),19,AND(Z1238=16,P1238&lt;&gt;0),25,AND(Z1238=16,R1238&lt;&gt;0),23,AND(Z1238=16,U1238="ALTO"),23,AND(Z1238=16,U1238="BAJO"),23,AND(Z1238=16,V1238&lt;&gt;0),20,AND(Z1238=17,P1238&lt;&gt;0),25,AND(Z1238=17,R1238&lt;&gt;0),24,AND(Z1238=17,U1238="ALTO"),23,AND(Z1238=17,U1238="BAJO"),21,AND(Z1238=17,V1238&lt;&gt;0),20,AND(Z1238=18,P1238&lt;&gt;0),25,AND(Z1238=18,R1238&lt;&gt;0),24,AND(Z1238=18,U1238="ALTO"),23,AND(Z1238=18,U1238="BAJO"),22,AND(Z1238=18,V1238&lt;&gt;0),21,AND(Z1238=19,P1238&lt;&gt;0),25,AND(Z1238=19,R1238&lt;&gt;0),25,AND(Z1238=19,U1238="ALTO"),24,AND(Z1238=19,U1238="BAJO"),22,AND(Z1238=19,V1238&lt;&gt;0),22,AND(Z1238&lt;&gt;0,X1238&lt;&gt;0),Z1238,TRUE,"FALSO")</f>
        <v>FALSO</v>
      </c>
      <c r="AC1238" s="222"/>
      <c r="AD1238" s="222"/>
      <c r="AE1238" s="36"/>
      <c r="AF1238" s="37"/>
      <c r="AG1238" s="37"/>
      <c r="AH1238" s="25"/>
      <c r="AI1238" s="25"/>
      <c r="AJ1238" s="25"/>
      <c r="AK1238" s="25"/>
      <c r="AL1238" s="25"/>
      <c r="AM1238" s="25"/>
      <c r="AN1238" s="25"/>
      <c r="AO1238" s="35"/>
      <c r="AP1238" s="25"/>
      <c r="AQ1238" s="35"/>
      <c r="AR1238" s="25"/>
      <c r="AS1238" s="35"/>
      <c r="AT1238" s="25"/>
      <c r="AU1238" s="35"/>
      <c r="AV1238" s="25"/>
      <c r="AW1238" s="35"/>
      <c r="AX1238" s="25"/>
    </row>
    <row r="1239" spans="1:50" ht="26.25">
      <c r="A1239" s="285"/>
      <c r="B1239" s="381"/>
      <c r="C1239" s="379"/>
      <c r="D1239" s="378"/>
      <c r="E1239" s="252"/>
      <c r="F1239" s="253"/>
      <c r="G1239" s="225"/>
      <c r="H1239" s="227"/>
      <c r="I1239" s="254"/>
      <c r="J1239" s="255" t="e">
        <f>+VLOOKUP(I1239,Peligros_Aspectos!A:D,4,0)</f>
        <v>#N/A</v>
      </c>
      <c r="K1239" s="256" t="e">
        <f>+VLOOKUP(I1239,Peligros_Aspectos!A:D,2,0)</f>
        <v>#N/A</v>
      </c>
      <c r="L1239" s="257" t="e">
        <f>+VLOOKUP(I1239,Peligros_Aspectos!A:C,3,0)</f>
        <v>#N/A</v>
      </c>
      <c r="M1239" s="232"/>
      <c r="N1239" s="258"/>
      <c r="O1239" s="245" t="str">
        <f t="shared" si="93"/>
        <v/>
      </c>
      <c r="P1239" s="260"/>
      <c r="Q1239" s="260"/>
      <c r="R1239" s="260"/>
      <c r="S1239" s="260"/>
      <c r="T1239" s="260"/>
      <c r="U1239" s="258"/>
      <c r="V1239" s="264"/>
      <c r="W1239" s="264"/>
      <c r="X1239" s="260"/>
      <c r="Y1239" s="266"/>
      <c r="Z1239" s="245" t="str">
        <f t="shared" si="95"/>
        <v/>
      </c>
      <c r="AA1239" s="267"/>
      <c r="AB1239" s="245" t="str">
        <f t="array" ref="AB1239">_xlfn.IFS(AND(Z1239=1,P1239&lt;&gt;0),25,AND(Z1239=1,R1239&lt;&gt;0),21,AND(Z1239=1,U1239="ALTO"),16,AND(Z1239=1,U1239="BAJO"),11,AND(Z1239=1,V1239&lt;&gt;0),2,AND(Z1239=2,P1239&lt;&gt;0),25,AND(Z1239=2,R1239&lt;&gt;0),21,AND(Z1239=2,U1239="ALTO"),16,AND(Z1239=2,U1239="BAJO"),11,AND(Z1239=2,V1239&lt;&gt;0),4,AND(Z1239=3,P1239&lt;&gt;0),25,AND(Z1239=3,R1239&lt;&gt;0),21,AND(Z1239=3,U1239="ALTO"),16,AND(Z1239=3,U1239="BAJO"),12,AND(Z1239=3,V1239&lt;&gt;0),5,AND(Z1239=4,P1239&lt;&gt;0),25,AND(Z1239=4,R1239&lt;&gt;0),13,AND(Z1239=4,U1239="ALTO"),16,AND(Z1239=4,U1239="BAJO"),14,AND(Z1239=4,V1239&lt;&gt;0),7,AND(Z1239=5,P1239&lt;&gt;0),25,AND(Z1239=5,R1239&lt;&gt;0),21,AND(Z1239=5,U1239="ALTO"),16,AND(Z1239=5,U1239="BAJO"),12,AND(Z1239=5,V1239&lt;&gt;0),8,AND(Z1239=6,P1239&lt;&gt;0),25,AND(Z1239=6,R1239&lt;&gt;0),21,AND(Z1239=6,U1239="ALTO"),20,AND(Z1239=6,U1239="BAJO"),17,AND(Z1239=6,V1239&lt;&gt;0),6,AND(Z1239=7,P1239&lt;&gt;0),25,AND(Z1239=7,R1239&lt;&gt;0),23,AND(Z1239=7,U1239="ALTO"),16,AND(Z1239=7,U1239="BAJO"),11,AND(Z1239=7,V1239&lt;&gt;0),7,AND(Z1239=8,P1239&lt;&gt;0),25,AND(Z1239=8,R1239&lt;&gt;0),21,AND(Z1239=8,U1239="ALTO"),16,AND(Z1239=8,U1239="BAJO"),12,AND(Z1239=8,V1239&lt;&gt;0),8,AND(Z1239=9,P1239&lt;&gt;0),25,AND(Z1239=9,R1239&lt;&gt;0),21,AND(Z1239=9,U1239="ALTO"),20,AND(Z1239=9,U1239="BAJO"),17,AND(Z1239=9,V1239&lt;&gt;0),13,AND(Z1239=10,P1239&lt;&gt;0),25,AND(Z1239=10,R1239&lt;&gt;0),22,AND(Z1239=10,U1239="ALTO"),21,AND(Z1239=10,U1239="BAJO"),18,AND(Z1239=10,V1239&lt;&gt;0),18,AND(Z1239=11,P1239&lt;&gt;0),25,AND(Z1239=11,R1239&lt;&gt;0),23,AND(Z1239=11,U1239="ALTO"),20,AND(Z1239=11,U1239="BAJO"),16,AND(Z1239=11,V1239&lt;&gt;0),11,AND(Z1239=12,P1239&lt;&gt;0),25,AND(Z1239=12,R1239&lt;&gt;0),23,AND(Z1239=12,U1239="ALTO"),20,AND(Z1239=12,U1239="BAJO"),16,AND(Z1239=12,V1239&lt;&gt;0),12,AND(Z1239=13,P1239&lt;&gt;0),25,AND(Z1239=13,R1239&lt;&gt;0),21,AND(Z1239=13,U1239="ALTO"),20,AND(Z1239=13,U1239="BAJO"),17,AND(Z1239=13,V1239&lt;&gt;0),17,AND(Z1239=14,P1239&lt;&gt;0),25,AND(Z1239=14,R1239&lt;&gt;0),24,AND(Z1239=14,U1239="ALTO"),23,AND(Z1239=14,U1239="BAJO"),21,AND(Z1239=14,V1239&lt;&gt;0),18,AND(Z1239=15,P1239&lt;&gt;0),25,AND(Z1239=15,R1239&lt;&gt;0),24,AND(Z1239=15,U1239="ALTO"),22,AND(Z1239=15,U1239="BAJO"),19,AND(Z1239=15,V1239&lt;&gt;0),19,AND(Z1239=16,P1239&lt;&gt;0),25,AND(Z1239=16,R1239&lt;&gt;0),23,AND(Z1239=16,U1239="ALTO"),23,AND(Z1239=16,U1239="BAJO"),23,AND(Z1239=16,V1239&lt;&gt;0),20,AND(Z1239=17,P1239&lt;&gt;0),25,AND(Z1239=17,R1239&lt;&gt;0),24,AND(Z1239=17,U1239="ALTO"),23,AND(Z1239=17,U1239="BAJO"),21,AND(Z1239=17,V1239&lt;&gt;0),20,AND(Z1239=18,P1239&lt;&gt;0),25,AND(Z1239=18,R1239&lt;&gt;0),24,AND(Z1239=18,U1239="ALTO"),23,AND(Z1239=18,U1239="BAJO"),22,AND(Z1239=18,V1239&lt;&gt;0),21,AND(Z1239=19,P1239&lt;&gt;0),25,AND(Z1239=19,R1239&lt;&gt;0),25,AND(Z1239=19,U1239="ALTO"),24,AND(Z1239=19,U1239="BAJO"),22,AND(Z1239=19,V1239&lt;&gt;0),22,AND(Z1239&lt;&gt;0,X1239&lt;&gt;0),Z1239,TRUE,"FALSO")</f>
        <v>FALSO</v>
      </c>
      <c r="AC1239" s="222"/>
      <c r="AD1239" s="222"/>
      <c r="AE1239" s="36"/>
      <c r="AF1239" s="37"/>
      <c r="AG1239" s="37"/>
      <c r="AH1239" s="25"/>
      <c r="AI1239" s="25"/>
      <c r="AJ1239" s="25"/>
      <c r="AK1239" s="25"/>
      <c r="AL1239" s="25"/>
      <c r="AM1239" s="25"/>
      <c r="AN1239" s="25"/>
      <c r="AO1239" s="35"/>
      <c r="AP1239" s="25"/>
      <c r="AQ1239" s="35"/>
      <c r="AR1239" s="25"/>
      <c r="AS1239" s="35"/>
      <c r="AT1239" s="25"/>
      <c r="AU1239" s="35"/>
      <c r="AV1239" s="25"/>
      <c r="AW1239" s="35"/>
      <c r="AX1239" s="25"/>
    </row>
    <row r="1240" spans="1:50" ht="26.25">
      <c r="A1240" s="285"/>
      <c r="B1240" s="381"/>
      <c r="C1240" s="379"/>
      <c r="D1240" s="378"/>
      <c r="E1240" s="252"/>
      <c r="F1240" s="253"/>
      <c r="G1240" s="225"/>
      <c r="H1240" s="227"/>
      <c r="I1240" s="254"/>
      <c r="J1240" s="255" t="e">
        <f>+VLOOKUP(I1240,Peligros_Aspectos!A:D,4,0)</f>
        <v>#N/A</v>
      </c>
      <c r="K1240" s="256" t="e">
        <f>+VLOOKUP(I1240,Peligros_Aspectos!A:D,2,0)</f>
        <v>#N/A</v>
      </c>
      <c r="L1240" s="257" t="e">
        <f>+VLOOKUP(I1240,Peligros_Aspectos!A:C,3,0)</f>
        <v>#N/A</v>
      </c>
      <c r="M1240" s="232"/>
      <c r="N1240" s="258"/>
      <c r="O1240" s="245" t="str">
        <f t="shared" si="93"/>
        <v/>
      </c>
      <c r="P1240" s="260"/>
      <c r="Q1240" s="260"/>
      <c r="R1240" s="260"/>
      <c r="S1240" s="260"/>
      <c r="T1240" s="260"/>
      <c r="U1240" s="258"/>
      <c r="V1240" s="264"/>
      <c r="W1240" s="264"/>
      <c r="X1240" s="260"/>
      <c r="Y1240" s="266"/>
      <c r="Z1240" s="245" t="str">
        <f t="shared" si="95"/>
        <v/>
      </c>
      <c r="AA1240" s="267"/>
      <c r="AB1240" s="245" t="str">
        <f t="array" ref="AB1240">_xlfn.IFS(AND(Z1240=1,P1240&lt;&gt;0),25,AND(Z1240=1,R1240&lt;&gt;0),21,AND(Z1240=1,U1240="ALTO"),16,AND(Z1240=1,U1240="BAJO"),11,AND(Z1240=1,V1240&lt;&gt;0),2,AND(Z1240=2,P1240&lt;&gt;0),25,AND(Z1240=2,R1240&lt;&gt;0),21,AND(Z1240=2,U1240="ALTO"),16,AND(Z1240=2,U1240="BAJO"),11,AND(Z1240=2,V1240&lt;&gt;0),4,AND(Z1240=3,P1240&lt;&gt;0),25,AND(Z1240=3,R1240&lt;&gt;0),21,AND(Z1240=3,U1240="ALTO"),16,AND(Z1240=3,U1240="BAJO"),12,AND(Z1240=3,V1240&lt;&gt;0),5,AND(Z1240=4,P1240&lt;&gt;0),25,AND(Z1240=4,R1240&lt;&gt;0),13,AND(Z1240=4,U1240="ALTO"),16,AND(Z1240=4,U1240="BAJO"),14,AND(Z1240=4,V1240&lt;&gt;0),7,AND(Z1240=5,P1240&lt;&gt;0),25,AND(Z1240=5,R1240&lt;&gt;0),21,AND(Z1240=5,U1240="ALTO"),16,AND(Z1240=5,U1240="BAJO"),12,AND(Z1240=5,V1240&lt;&gt;0),8,AND(Z1240=6,P1240&lt;&gt;0),25,AND(Z1240=6,R1240&lt;&gt;0),21,AND(Z1240=6,U1240="ALTO"),20,AND(Z1240=6,U1240="BAJO"),17,AND(Z1240=6,V1240&lt;&gt;0),6,AND(Z1240=7,P1240&lt;&gt;0),25,AND(Z1240=7,R1240&lt;&gt;0),23,AND(Z1240=7,U1240="ALTO"),16,AND(Z1240=7,U1240="BAJO"),11,AND(Z1240=7,V1240&lt;&gt;0),7,AND(Z1240=8,P1240&lt;&gt;0),25,AND(Z1240=8,R1240&lt;&gt;0),21,AND(Z1240=8,U1240="ALTO"),16,AND(Z1240=8,U1240="BAJO"),12,AND(Z1240=8,V1240&lt;&gt;0),8,AND(Z1240=9,P1240&lt;&gt;0),25,AND(Z1240=9,R1240&lt;&gt;0),21,AND(Z1240=9,U1240="ALTO"),20,AND(Z1240=9,U1240="BAJO"),17,AND(Z1240=9,V1240&lt;&gt;0),13,AND(Z1240=10,P1240&lt;&gt;0),25,AND(Z1240=10,R1240&lt;&gt;0),22,AND(Z1240=10,U1240="ALTO"),21,AND(Z1240=10,U1240="BAJO"),18,AND(Z1240=10,V1240&lt;&gt;0),18,AND(Z1240=11,P1240&lt;&gt;0),25,AND(Z1240=11,R1240&lt;&gt;0),23,AND(Z1240=11,U1240="ALTO"),20,AND(Z1240=11,U1240="BAJO"),16,AND(Z1240=11,V1240&lt;&gt;0),11,AND(Z1240=12,P1240&lt;&gt;0),25,AND(Z1240=12,R1240&lt;&gt;0),23,AND(Z1240=12,U1240="ALTO"),20,AND(Z1240=12,U1240="BAJO"),16,AND(Z1240=12,V1240&lt;&gt;0),12,AND(Z1240=13,P1240&lt;&gt;0),25,AND(Z1240=13,R1240&lt;&gt;0),21,AND(Z1240=13,U1240="ALTO"),20,AND(Z1240=13,U1240="BAJO"),17,AND(Z1240=13,V1240&lt;&gt;0),17,AND(Z1240=14,P1240&lt;&gt;0),25,AND(Z1240=14,R1240&lt;&gt;0),24,AND(Z1240=14,U1240="ALTO"),23,AND(Z1240=14,U1240="BAJO"),21,AND(Z1240=14,V1240&lt;&gt;0),18,AND(Z1240=15,P1240&lt;&gt;0),25,AND(Z1240=15,R1240&lt;&gt;0),24,AND(Z1240=15,U1240="ALTO"),22,AND(Z1240=15,U1240="BAJO"),19,AND(Z1240=15,V1240&lt;&gt;0),19,AND(Z1240=16,P1240&lt;&gt;0),25,AND(Z1240=16,R1240&lt;&gt;0),23,AND(Z1240=16,U1240="ALTO"),23,AND(Z1240=16,U1240="BAJO"),23,AND(Z1240=16,V1240&lt;&gt;0),20,AND(Z1240=17,P1240&lt;&gt;0),25,AND(Z1240=17,R1240&lt;&gt;0),24,AND(Z1240=17,U1240="ALTO"),23,AND(Z1240=17,U1240="BAJO"),21,AND(Z1240=17,V1240&lt;&gt;0),20,AND(Z1240=18,P1240&lt;&gt;0),25,AND(Z1240=18,R1240&lt;&gt;0),24,AND(Z1240=18,U1240="ALTO"),23,AND(Z1240=18,U1240="BAJO"),22,AND(Z1240=18,V1240&lt;&gt;0),21,AND(Z1240=19,P1240&lt;&gt;0),25,AND(Z1240=19,R1240&lt;&gt;0),25,AND(Z1240=19,U1240="ALTO"),24,AND(Z1240=19,U1240="BAJO"),22,AND(Z1240=19,V1240&lt;&gt;0),22,AND(Z1240&lt;&gt;0,X1240&lt;&gt;0),Z1240,TRUE,"FALSO")</f>
        <v>FALSO</v>
      </c>
      <c r="AC1240" s="222"/>
      <c r="AD1240" s="222"/>
      <c r="AE1240" s="36"/>
      <c r="AF1240" s="37"/>
      <c r="AG1240" s="37"/>
      <c r="AH1240" s="25"/>
      <c r="AI1240" s="25"/>
      <c r="AJ1240" s="25"/>
      <c r="AK1240" s="25"/>
      <c r="AL1240" s="25"/>
      <c r="AM1240" s="25"/>
      <c r="AN1240" s="25"/>
      <c r="AO1240" s="35"/>
      <c r="AP1240" s="25"/>
      <c r="AQ1240" s="35"/>
      <c r="AR1240" s="25"/>
      <c r="AS1240" s="35"/>
      <c r="AT1240" s="25"/>
      <c r="AU1240" s="35"/>
      <c r="AV1240" s="25"/>
      <c r="AW1240" s="35"/>
      <c r="AX1240" s="25"/>
    </row>
    <row r="1241" spans="1:50" ht="26.25">
      <c r="A1241" s="285"/>
      <c r="B1241" s="381"/>
      <c r="C1241" s="379"/>
      <c r="D1241" s="378"/>
      <c r="E1241" s="252"/>
      <c r="F1241" s="253"/>
      <c r="G1241" s="225"/>
      <c r="H1241" s="227"/>
      <c r="I1241" s="254"/>
      <c r="J1241" s="255" t="e">
        <f>+VLOOKUP(I1241,Peligros_Aspectos!A:D,4,0)</f>
        <v>#N/A</v>
      </c>
      <c r="K1241" s="256" t="e">
        <f>+VLOOKUP(I1241,Peligros_Aspectos!A:D,2,0)</f>
        <v>#N/A</v>
      </c>
      <c r="L1241" s="257" t="e">
        <f>+VLOOKUP(I1241,Peligros_Aspectos!A:C,3,0)</f>
        <v>#N/A</v>
      </c>
      <c r="M1241" s="232"/>
      <c r="N1241" s="258"/>
      <c r="O1241" s="245" t="str">
        <f t="shared" si="93"/>
        <v/>
      </c>
      <c r="P1241" s="260"/>
      <c r="Q1241" s="260"/>
      <c r="R1241" s="260"/>
      <c r="S1241" s="260"/>
      <c r="T1241" s="260"/>
      <c r="U1241" s="258"/>
      <c r="V1241" s="264"/>
      <c r="W1241" s="264"/>
      <c r="X1241" s="260"/>
      <c r="Y1241" s="266"/>
      <c r="Z1241" s="245" t="str">
        <f t="shared" si="95"/>
        <v/>
      </c>
      <c r="AA1241" s="267"/>
      <c r="AB1241" s="245" t="str">
        <f t="array" ref="AB1241">_xlfn.IFS(AND(Z1241=1,P1241&lt;&gt;0),25,AND(Z1241=1,R1241&lt;&gt;0),21,AND(Z1241=1,U1241="ALTO"),16,AND(Z1241=1,U1241="BAJO"),11,AND(Z1241=1,V1241&lt;&gt;0),2,AND(Z1241=2,P1241&lt;&gt;0),25,AND(Z1241=2,R1241&lt;&gt;0),21,AND(Z1241=2,U1241="ALTO"),16,AND(Z1241=2,U1241="BAJO"),11,AND(Z1241=2,V1241&lt;&gt;0),4,AND(Z1241=3,P1241&lt;&gt;0),25,AND(Z1241=3,R1241&lt;&gt;0),21,AND(Z1241=3,U1241="ALTO"),16,AND(Z1241=3,U1241="BAJO"),12,AND(Z1241=3,V1241&lt;&gt;0),5,AND(Z1241=4,P1241&lt;&gt;0),25,AND(Z1241=4,R1241&lt;&gt;0),13,AND(Z1241=4,U1241="ALTO"),16,AND(Z1241=4,U1241="BAJO"),14,AND(Z1241=4,V1241&lt;&gt;0),7,AND(Z1241=5,P1241&lt;&gt;0),25,AND(Z1241=5,R1241&lt;&gt;0),21,AND(Z1241=5,U1241="ALTO"),16,AND(Z1241=5,U1241="BAJO"),12,AND(Z1241=5,V1241&lt;&gt;0),8,AND(Z1241=6,P1241&lt;&gt;0),25,AND(Z1241=6,R1241&lt;&gt;0),21,AND(Z1241=6,U1241="ALTO"),20,AND(Z1241=6,U1241="BAJO"),17,AND(Z1241=6,V1241&lt;&gt;0),6,AND(Z1241=7,P1241&lt;&gt;0),25,AND(Z1241=7,R1241&lt;&gt;0),23,AND(Z1241=7,U1241="ALTO"),16,AND(Z1241=7,U1241="BAJO"),11,AND(Z1241=7,V1241&lt;&gt;0),7,AND(Z1241=8,P1241&lt;&gt;0),25,AND(Z1241=8,R1241&lt;&gt;0),21,AND(Z1241=8,U1241="ALTO"),16,AND(Z1241=8,U1241="BAJO"),12,AND(Z1241=8,V1241&lt;&gt;0),8,AND(Z1241=9,P1241&lt;&gt;0),25,AND(Z1241=9,R1241&lt;&gt;0),21,AND(Z1241=9,U1241="ALTO"),20,AND(Z1241=9,U1241="BAJO"),17,AND(Z1241=9,V1241&lt;&gt;0),13,AND(Z1241=10,P1241&lt;&gt;0),25,AND(Z1241=10,R1241&lt;&gt;0),22,AND(Z1241=10,U1241="ALTO"),21,AND(Z1241=10,U1241="BAJO"),18,AND(Z1241=10,V1241&lt;&gt;0),18,AND(Z1241=11,P1241&lt;&gt;0),25,AND(Z1241=11,R1241&lt;&gt;0),23,AND(Z1241=11,U1241="ALTO"),20,AND(Z1241=11,U1241="BAJO"),16,AND(Z1241=11,V1241&lt;&gt;0),11,AND(Z1241=12,P1241&lt;&gt;0),25,AND(Z1241=12,R1241&lt;&gt;0),23,AND(Z1241=12,U1241="ALTO"),20,AND(Z1241=12,U1241="BAJO"),16,AND(Z1241=12,V1241&lt;&gt;0),12,AND(Z1241=13,P1241&lt;&gt;0),25,AND(Z1241=13,R1241&lt;&gt;0),21,AND(Z1241=13,U1241="ALTO"),20,AND(Z1241=13,U1241="BAJO"),17,AND(Z1241=13,V1241&lt;&gt;0),17,AND(Z1241=14,P1241&lt;&gt;0),25,AND(Z1241=14,R1241&lt;&gt;0),24,AND(Z1241=14,U1241="ALTO"),23,AND(Z1241=14,U1241="BAJO"),21,AND(Z1241=14,V1241&lt;&gt;0),18,AND(Z1241=15,P1241&lt;&gt;0),25,AND(Z1241=15,R1241&lt;&gt;0),24,AND(Z1241=15,U1241="ALTO"),22,AND(Z1241=15,U1241="BAJO"),19,AND(Z1241=15,V1241&lt;&gt;0),19,AND(Z1241=16,P1241&lt;&gt;0),25,AND(Z1241=16,R1241&lt;&gt;0),23,AND(Z1241=16,U1241="ALTO"),23,AND(Z1241=16,U1241="BAJO"),23,AND(Z1241=16,V1241&lt;&gt;0),20,AND(Z1241=17,P1241&lt;&gt;0),25,AND(Z1241=17,R1241&lt;&gt;0),24,AND(Z1241=17,U1241="ALTO"),23,AND(Z1241=17,U1241="BAJO"),21,AND(Z1241=17,V1241&lt;&gt;0),20,AND(Z1241=18,P1241&lt;&gt;0),25,AND(Z1241=18,R1241&lt;&gt;0),24,AND(Z1241=18,U1241="ALTO"),23,AND(Z1241=18,U1241="BAJO"),22,AND(Z1241=18,V1241&lt;&gt;0),21,AND(Z1241=19,P1241&lt;&gt;0),25,AND(Z1241=19,R1241&lt;&gt;0),25,AND(Z1241=19,U1241="ALTO"),24,AND(Z1241=19,U1241="BAJO"),22,AND(Z1241=19,V1241&lt;&gt;0),22,AND(Z1241&lt;&gt;0,X1241&lt;&gt;0),Z1241,TRUE,"FALSO")</f>
        <v>FALSO</v>
      </c>
      <c r="AC1241" s="222"/>
      <c r="AD1241" s="222"/>
      <c r="AE1241" s="36"/>
      <c r="AF1241" s="37"/>
      <c r="AG1241" s="37"/>
      <c r="AH1241" s="25"/>
      <c r="AI1241" s="25"/>
      <c r="AJ1241" s="25"/>
      <c r="AK1241" s="25"/>
      <c r="AL1241" s="25"/>
      <c r="AM1241" s="25"/>
      <c r="AN1241" s="25"/>
      <c r="AO1241" s="35"/>
      <c r="AP1241" s="25"/>
      <c r="AQ1241" s="35"/>
      <c r="AR1241" s="25"/>
      <c r="AS1241" s="35"/>
      <c r="AT1241" s="25"/>
      <c r="AU1241" s="35"/>
      <c r="AV1241" s="25"/>
      <c r="AW1241" s="35"/>
      <c r="AX1241" s="25"/>
    </row>
    <row r="1242" spans="1:50" ht="26.25">
      <c r="A1242" s="285"/>
      <c r="B1242" s="381"/>
      <c r="C1242" s="379"/>
      <c r="D1242" s="378"/>
      <c r="E1242" s="252"/>
      <c r="F1242" s="253"/>
      <c r="G1242" s="225"/>
      <c r="H1242" s="227"/>
      <c r="I1242" s="254"/>
      <c r="J1242" s="255" t="e">
        <f>+VLOOKUP(I1242,Peligros_Aspectos!A:D,4,0)</f>
        <v>#N/A</v>
      </c>
      <c r="K1242" s="256" t="e">
        <f>+VLOOKUP(I1242,Peligros_Aspectos!A:D,2,0)</f>
        <v>#N/A</v>
      </c>
      <c r="L1242" s="257" t="e">
        <f>+VLOOKUP(I1242,Peligros_Aspectos!A:C,3,0)</f>
        <v>#N/A</v>
      </c>
      <c r="M1242" s="232"/>
      <c r="N1242" s="258"/>
      <c r="O1242" s="245" t="str">
        <f t="shared" ref="O1242:O1305" si="97">IF(CONCATENATE(N1242,M1242)="1A",1,IF(CONCATENATE(N1242,M1242)="1B",2,IF(CONCATENATE(N1242,M1242)="2A",3,IF(CONCATENATE(N1242,M1242)="1C",4,IF(CONCATENATE(N1242,M1242)="2B",5,IF(CONCATENATE(N1242,M1242)="3A",6,IF(CONCATENATE(N1242,M1242)="1D",7,IF(CONCATENATE(N1242,M1242)="2C",8,IF(CONCATENATE(N1242,M1242)="3B",9,IF(CONCATENATE(N1242,M1242)="4A",10,IF(CONCATENATE(N1242,M1242)="1E",11,IF(CONCATENATE(N1242,M1242)="2D",12,IF(CONCATENATE(N1242,M1242)="3C",13,IF(CONCATENATE(N1242,M1242)="4B",14,IF(CONCATENATE(N1242,M1242)="5A",15,IF(CONCATENATE(N1242,M1242)="2E",16,IF(CONCATENATE(N1242,M1242)="3D",17,IF(CONCATENATE(N1242,M1242)="4C",18,IF(CONCATENATE(N1242,M1242)="5B",19,IF(CONCATENATE(N1242,M1242)="3E",20,IF(CONCATENATE(N1242,M1242)="4D",21,IF(CONCATENATE(N1242,M1242)="5C",22,IF(CONCATENATE(N1242,M1242)="4E",23,IF(CONCATENATE(N1242,M1242)="5D",24,IF(CONCATENATE(N1242,M1242)="5E",25,"")))))))))))))))))))))))))</f>
        <v/>
      </c>
      <c r="P1242" s="260"/>
      <c r="Q1242" s="260"/>
      <c r="R1242" s="260"/>
      <c r="S1242" s="260"/>
      <c r="T1242" s="260"/>
      <c r="U1242" s="258"/>
      <c r="V1242" s="256"/>
      <c r="W1242" s="264"/>
      <c r="X1242" s="260"/>
      <c r="Y1242" s="266"/>
      <c r="Z1242" s="245" t="str">
        <f t="shared" si="95"/>
        <v/>
      </c>
      <c r="AA1242" s="267"/>
      <c r="AB1242" s="245" t="str">
        <f t="array" ref="AB1242">_xlfn.IFS(AND(Z1242=1,P1242&lt;&gt;0),25,AND(Z1242=1,R1242&lt;&gt;0),21,AND(Z1242=1,U1242="ALTO"),16,AND(Z1242=1,U1242="BAJO"),11,AND(Z1242=1,V1242&lt;&gt;0),2,AND(Z1242=2,P1242&lt;&gt;0),25,AND(Z1242=2,R1242&lt;&gt;0),21,AND(Z1242=2,U1242="ALTO"),16,AND(Z1242=2,U1242="BAJO"),11,AND(Z1242=2,V1242&lt;&gt;0),4,AND(Z1242=3,P1242&lt;&gt;0),25,AND(Z1242=3,R1242&lt;&gt;0),21,AND(Z1242=3,U1242="ALTO"),16,AND(Z1242=3,U1242="BAJO"),12,AND(Z1242=3,V1242&lt;&gt;0),5,AND(Z1242=4,P1242&lt;&gt;0),25,AND(Z1242=4,R1242&lt;&gt;0),13,AND(Z1242=4,U1242="ALTO"),16,AND(Z1242=4,U1242="BAJO"),14,AND(Z1242=4,V1242&lt;&gt;0),7,AND(Z1242=5,P1242&lt;&gt;0),25,AND(Z1242=5,R1242&lt;&gt;0),21,AND(Z1242=5,U1242="ALTO"),16,AND(Z1242=5,U1242="BAJO"),12,AND(Z1242=5,V1242&lt;&gt;0),8,AND(Z1242=6,P1242&lt;&gt;0),25,AND(Z1242=6,R1242&lt;&gt;0),21,AND(Z1242=6,U1242="ALTO"),20,AND(Z1242=6,U1242="BAJO"),17,AND(Z1242=6,V1242&lt;&gt;0),6,AND(Z1242=7,P1242&lt;&gt;0),25,AND(Z1242=7,R1242&lt;&gt;0),23,AND(Z1242=7,U1242="ALTO"),16,AND(Z1242=7,U1242="BAJO"),11,AND(Z1242=7,V1242&lt;&gt;0),7,AND(Z1242=8,P1242&lt;&gt;0),25,AND(Z1242=8,R1242&lt;&gt;0),21,AND(Z1242=8,U1242="ALTO"),16,AND(Z1242=8,U1242="BAJO"),12,AND(Z1242=8,V1242&lt;&gt;0),8,AND(Z1242=9,P1242&lt;&gt;0),25,AND(Z1242=9,R1242&lt;&gt;0),21,AND(Z1242=9,U1242="ALTO"),20,AND(Z1242=9,U1242="BAJO"),17,AND(Z1242=9,V1242&lt;&gt;0),13,AND(Z1242=10,P1242&lt;&gt;0),25,AND(Z1242=10,R1242&lt;&gt;0),22,AND(Z1242=10,U1242="ALTO"),21,AND(Z1242=10,U1242="BAJO"),18,AND(Z1242=10,V1242&lt;&gt;0),18,AND(Z1242=11,P1242&lt;&gt;0),25,AND(Z1242=11,R1242&lt;&gt;0),23,AND(Z1242=11,U1242="ALTO"),20,AND(Z1242=11,U1242="BAJO"),16,AND(Z1242=11,V1242&lt;&gt;0),11,AND(Z1242=12,P1242&lt;&gt;0),25,AND(Z1242=12,R1242&lt;&gt;0),23,AND(Z1242=12,U1242="ALTO"),20,AND(Z1242=12,U1242="BAJO"),16,AND(Z1242=12,V1242&lt;&gt;0),12,AND(Z1242=13,P1242&lt;&gt;0),25,AND(Z1242=13,R1242&lt;&gt;0),21,AND(Z1242=13,U1242="ALTO"),20,AND(Z1242=13,U1242="BAJO"),17,AND(Z1242=13,V1242&lt;&gt;0),17,AND(Z1242=14,P1242&lt;&gt;0),25,AND(Z1242=14,R1242&lt;&gt;0),24,AND(Z1242=14,U1242="ALTO"),23,AND(Z1242=14,U1242="BAJO"),21,AND(Z1242=14,V1242&lt;&gt;0),18,AND(Z1242=15,P1242&lt;&gt;0),25,AND(Z1242=15,R1242&lt;&gt;0),24,AND(Z1242=15,U1242="ALTO"),22,AND(Z1242=15,U1242="BAJO"),19,AND(Z1242=15,V1242&lt;&gt;0),19,AND(Z1242=16,P1242&lt;&gt;0),25,AND(Z1242=16,R1242&lt;&gt;0),23,AND(Z1242=16,U1242="ALTO"),23,AND(Z1242=16,U1242="BAJO"),23,AND(Z1242=16,V1242&lt;&gt;0),20,AND(Z1242=17,P1242&lt;&gt;0),25,AND(Z1242=17,R1242&lt;&gt;0),24,AND(Z1242=17,U1242="ALTO"),23,AND(Z1242=17,U1242="BAJO"),21,AND(Z1242=17,V1242&lt;&gt;0),20,AND(Z1242=18,P1242&lt;&gt;0),25,AND(Z1242=18,R1242&lt;&gt;0),24,AND(Z1242=18,U1242="ALTO"),23,AND(Z1242=18,U1242="BAJO"),22,AND(Z1242=18,V1242&lt;&gt;0),21,AND(Z1242=19,P1242&lt;&gt;0),25,AND(Z1242=19,R1242&lt;&gt;0),25,AND(Z1242=19,U1242="ALTO"),24,AND(Z1242=19,U1242="BAJO"),22,AND(Z1242=19,V1242&lt;&gt;0),22,AND(Z1242&lt;&gt;0,X1242&lt;&gt;0),Z1242,TRUE,"FALSO")</f>
        <v>FALSO</v>
      </c>
      <c r="AC1242" s="222"/>
      <c r="AD1242" s="222"/>
      <c r="AE1242" s="36"/>
      <c r="AF1242" s="37"/>
      <c r="AG1242" s="37"/>
      <c r="AH1242" s="25"/>
      <c r="AI1242" s="25"/>
      <c r="AJ1242" s="25"/>
      <c r="AK1242" s="25"/>
      <c r="AL1242" s="25"/>
      <c r="AM1242" s="25"/>
      <c r="AN1242" s="25"/>
      <c r="AO1242" s="35"/>
      <c r="AP1242" s="25"/>
      <c r="AQ1242" s="35"/>
      <c r="AR1242" s="25"/>
      <c r="AS1242" s="35"/>
      <c r="AT1242" s="25"/>
      <c r="AU1242" s="35"/>
      <c r="AV1242" s="25"/>
      <c r="AW1242" s="35"/>
      <c r="AX1242" s="25"/>
    </row>
    <row r="1243" spans="1:50" ht="26.25">
      <c r="A1243" s="285"/>
      <c r="B1243" s="381"/>
      <c r="C1243" s="379"/>
      <c r="D1243" s="378"/>
      <c r="E1243" s="252"/>
      <c r="F1243" s="253"/>
      <c r="G1243" s="225"/>
      <c r="H1243" s="227"/>
      <c r="I1243" s="254"/>
      <c r="J1243" s="255" t="e">
        <f>+VLOOKUP(I1243,Peligros_Aspectos!A:D,4,0)</f>
        <v>#N/A</v>
      </c>
      <c r="K1243" s="256" t="e">
        <f>+VLOOKUP(I1243,Peligros_Aspectos!A:D,2,0)</f>
        <v>#N/A</v>
      </c>
      <c r="L1243" s="257" t="e">
        <f>+VLOOKUP(I1243,Peligros_Aspectos!A:C,3,0)</f>
        <v>#N/A</v>
      </c>
      <c r="M1243" s="232"/>
      <c r="N1243" s="258"/>
      <c r="O1243" s="245" t="str">
        <f t="shared" si="97"/>
        <v/>
      </c>
      <c r="P1243" s="260"/>
      <c r="Q1243" s="260"/>
      <c r="R1243" s="260"/>
      <c r="S1243" s="260"/>
      <c r="T1243" s="260"/>
      <c r="U1243" s="258"/>
      <c r="V1243" s="264"/>
      <c r="W1243" s="264"/>
      <c r="X1243" s="260"/>
      <c r="Y1243" s="266"/>
      <c r="Z1243" s="245" t="str">
        <f t="shared" si="95"/>
        <v/>
      </c>
      <c r="AA1243" s="267"/>
      <c r="AB1243" s="245" t="str">
        <f t="array" ref="AB1243">_xlfn.IFS(AND(Z1243=1,P1243&lt;&gt;0),25,AND(Z1243=1,R1243&lt;&gt;0),21,AND(Z1243=1,U1243="ALTO"),16,AND(Z1243=1,U1243="BAJO"),11,AND(Z1243=1,V1243&lt;&gt;0),2,AND(Z1243=2,P1243&lt;&gt;0),25,AND(Z1243=2,R1243&lt;&gt;0),21,AND(Z1243=2,U1243="ALTO"),16,AND(Z1243=2,U1243="BAJO"),11,AND(Z1243=2,V1243&lt;&gt;0),4,AND(Z1243=3,P1243&lt;&gt;0),25,AND(Z1243=3,R1243&lt;&gt;0),21,AND(Z1243=3,U1243="ALTO"),16,AND(Z1243=3,U1243="BAJO"),12,AND(Z1243=3,V1243&lt;&gt;0),5,AND(Z1243=4,P1243&lt;&gt;0),25,AND(Z1243=4,R1243&lt;&gt;0),13,AND(Z1243=4,U1243="ALTO"),16,AND(Z1243=4,U1243="BAJO"),14,AND(Z1243=4,V1243&lt;&gt;0),7,AND(Z1243=5,P1243&lt;&gt;0),25,AND(Z1243=5,R1243&lt;&gt;0),21,AND(Z1243=5,U1243="ALTO"),16,AND(Z1243=5,U1243="BAJO"),12,AND(Z1243=5,V1243&lt;&gt;0),8,AND(Z1243=6,P1243&lt;&gt;0),25,AND(Z1243=6,R1243&lt;&gt;0),21,AND(Z1243=6,U1243="ALTO"),20,AND(Z1243=6,U1243="BAJO"),17,AND(Z1243=6,V1243&lt;&gt;0),6,AND(Z1243=7,P1243&lt;&gt;0),25,AND(Z1243=7,R1243&lt;&gt;0),23,AND(Z1243=7,U1243="ALTO"),16,AND(Z1243=7,U1243="BAJO"),11,AND(Z1243=7,V1243&lt;&gt;0),7,AND(Z1243=8,P1243&lt;&gt;0),25,AND(Z1243=8,R1243&lt;&gt;0),21,AND(Z1243=8,U1243="ALTO"),16,AND(Z1243=8,U1243="BAJO"),12,AND(Z1243=8,V1243&lt;&gt;0),8,AND(Z1243=9,P1243&lt;&gt;0),25,AND(Z1243=9,R1243&lt;&gt;0),21,AND(Z1243=9,U1243="ALTO"),20,AND(Z1243=9,U1243="BAJO"),17,AND(Z1243=9,V1243&lt;&gt;0),13,AND(Z1243=10,P1243&lt;&gt;0),25,AND(Z1243=10,R1243&lt;&gt;0),22,AND(Z1243=10,U1243="ALTO"),21,AND(Z1243=10,U1243="BAJO"),18,AND(Z1243=10,V1243&lt;&gt;0),18,AND(Z1243=11,P1243&lt;&gt;0),25,AND(Z1243=11,R1243&lt;&gt;0),23,AND(Z1243=11,U1243="ALTO"),20,AND(Z1243=11,U1243="BAJO"),16,AND(Z1243=11,V1243&lt;&gt;0),11,AND(Z1243=12,P1243&lt;&gt;0),25,AND(Z1243=12,R1243&lt;&gt;0),23,AND(Z1243=12,U1243="ALTO"),20,AND(Z1243=12,U1243="BAJO"),16,AND(Z1243=12,V1243&lt;&gt;0),12,AND(Z1243=13,P1243&lt;&gt;0),25,AND(Z1243=13,R1243&lt;&gt;0),21,AND(Z1243=13,U1243="ALTO"),20,AND(Z1243=13,U1243="BAJO"),17,AND(Z1243=13,V1243&lt;&gt;0),17,AND(Z1243=14,P1243&lt;&gt;0),25,AND(Z1243=14,R1243&lt;&gt;0),24,AND(Z1243=14,U1243="ALTO"),23,AND(Z1243=14,U1243="BAJO"),21,AND(Z1243=14,V1243&lt;&gt;0),18,AND(Z1243=15,P1243&lt;&gt;0),25,AND(Z1243=15,R1243&lt;&gt;0),24,AND(Z1243=15,U1243="ALTO"),22,AND(Z1243=15,U1243="BAJO"),19,AND(Z1243=15,V1243&lt;&gt;0),19,AND(Z1243=16,P1243&lt;&gt;0),25,AND(Z1243=16,R1243&lt;&gt;0),23,AND(Z1243=16,U1243="ALTO"),23,AND(Z1243=16,U1243="BAJO"),23,AND(Z1243=16,V1243&lt;&gt;0),20,AND(Z1243=17,P1243&lt;&gt;0),25,AND(Z1243=17,R1243&lt;&gt;0),24,AND(Z1243=17,U1243="ALTO"),23,AND(Z1243=17,U1243="BAJO"),21,AND(Z1243=17,V1243&lt;&gt;0),20,AND(Z1243=18,P1243&lt;&gt;0),25,AND(Z1243=18,R1243&lt;&gt;0),24,AND(Z1243=18,U1243="ALTO"),23,AND(Z1243=18,U1243="BAJO"),22,AND(Z1243=18,V1243&lt;&gt;0),21,AND(Z1243=19,P1243&lt;&gt;0),25,AND(Z1243=19,R1243&lt;&gt;0),25,AND(Z1243=19,U1243="ALTO"),24,AND(Z1243=19,U1243="BAJO"),22,AND(Z1243=19,V1243&lt;&gt;0),22,AND(Z1243&lt;&gt;0,X1243&lt;&gt;0),Z1243,TRUE,"FALSO")</f>
        <v>FALSO</v>
      </c>
      <c r="AC1243" s="222"/>
      <c r="AD1243" s="222"/>
      <c r="AE1243" s="36"/>
      <c r="AF1243" s="37"/>
      <c r="AG1243" s="37"/>
      <c r="AH1243" s="25"/>
      <c r="AI1243" s="25"/>
      <c r="AJ1243" s="25"/>
      <c r="AK1243" s="25"/>
      <c r="AL1243" s="25"/>
      <c r="AM1243" s="25"/>
      <c r="AN1243" s="25"/>
      <c r="AO1243" s="35"/>
      <c r="AP1243" s="25"/>
      <c r="AQ1243" s="35"/>
      <c r="AR1243" s="25"/>
      <c r="AS1243" s="35"/>
      <c r="AT1243" s="25"/>
      <c r="AU1243" s="35"/>
      <c r="AV1243" s="25"/>
      <c r="AW1243" s="35"/>
      <c r="AX1243" s="25"/>
    </row>
    <row r="1244" spans="1:50" ht="26.25">
      <c r="A1244" s="285"/>
      <c r="B1244" s="381"/>
      <c r="C1244" s="379"/>
      <c r="D1244" s="378"/>
      <c r="E1244" s="252"/>
      <c r="F1244" s="253"/>
      <c r="G1244" s="225"/>
      <c r="H1244" s="227"/>
      <c r="I1244" s="254"/>
      <c r="J1244" s="255" t="e">
        <f>+VLOOKUP(I1244,Peligros_Aspectos!A:D,4,0)</f>
        <v>#N/A</v>
      </c>
      <c r="K1244" s="256" t="e">
        <f>+VLOOKUP(I1244,Peligros_Aspectos!A:D,2,0)</f>
        <v>#N/A</v>
      </c>
      <c r="L1244" s="257" t="e">
        <f>+VLOOKUP(I1244,Peligros_Aspectos!A:C,3,0)</f>
        <v>#N/A</v>
      </c>
      <c r="M1244" s="232"/>
      <c r="N1244" s="258"/>
      <c r="O1244" s="245" t="str">
        <f t="shared" si="97"/>
        <v/>
      </c>
      <c r="P1244" s="260"/>
      <c r="Q1244" s="260"/>
      <c r="R1244" s="260"/>
      <c r="S1244" s="260"/>
      <c r="T1244" s="260"/>
      <c r="U1244" s="258"/>
      <c r="V1244" s="264"/>
      <c r="W1244" s="264"/>
      <c r="X1244" s="260"/>
      <c r="Y1244" s="266"/>
      <c r="Z1244" s="245" t="str">
        <f t="shared" si="95"/>
        <v/>
      </c>
      <c r="AA1244" s="267"/>
      <c r="AB1244" s="245" t="str">
        <f t="array" ref="AB1244">_xlfn.IFS(AND(Z1244=1,P1244&lt;&gt;0),25,AND(Z1244=1,R1244&lt;&gt;0),21,AND(Z1244=1,U1244="ALTO"),16,AND(Z1244=1,U1244="BAJO"),11,AND(Z1244=1,V1244&lt;&gt;0),2,AND(Z1244=2,P1244&lt;&gt;0),25,AND(Z1244=2,R1244&lt;&gt;0),21,AND(Z1244=2,U1244="ALTO"),16,AND(Z1244=2,U1244="BAJO"),11,AND(Z1244=2,V1244&lt;&gt;0),4,AND(Z1244=3,P1244&lt;&gt;0),25,AND(Z1244=3,R1244&lt;&gt;0),21,AND(Z1244=3,U1244="ALTO"),16,AND(Z1244=3,U1244="BAJO"),12,AND(Z1244=3,V1244&lt;&gt;0),5,AND(Z1244=4,P1244&lt;&gt;0),25,AND(Z1244=4,R1244&lt;&gt;0),13,AND(Z1244=4,U1244="ALTO"),16,AND(Z1244=4,U1244="BAJO"),14,AND(Z1244=4,V1244&lt;&gt;0),7,AND(Z1244=5,P1244&lt;&gt;0),25,AND(Z1244=5,R1244&lt;&gt;0),21,AND(Z1244=5,U1244="ALTO"),16,AND(Z1244=5,U1244="BAJO"),12,AND(Z1244=5,V1244&lt;&gt;0),8,AND(Z1244=6,P1244&lt;&gt;0),25,AND(Z1244=6,R1244&lt;&gt;0),21,AND(Z1244=6,U1244="ALTO"),20,AND(Z1244=6,U1244="BAJO"),17,AND(Z1244=6,V1244&lt;&gt;0),6,AND(Z1244=7,P1244&lt;&gt;0),25,AND(Z1244=7,R1244&lt;&gt;0),23,AND(Z1244=7,U1244="ALTO"),16,AND(Z1244=7,U1244="BAJO"),11,AND(Z1244=7,V1244&lt;&gt;0),7,AND(Z1244=8,P1244&lt;&gt;0),25,AND(Z1244=8,R1244&lt;&gt;0),21,AND(Z1244=8,U1244="ALTO"),16,AND(Z1244=8,U1244="BAJO"),12,AND(Z1244=8,V1244&lt;&gt;0),8,AND(Z1244=9,P1244&lt;&gt;0),25,AND(Z1244=9,R1244&lt;&gt;0),21,AND(Z1244=9,U1244="ALTO"),20,AND(Z1244=9,U1244="BAJO"),17,AND(Z1244=9,V1244&lt;&gt;0),13,AND(Z1244=10,P1244&lt;&gt;0),25,AND(Z1244=10,R1244&lt;&gt;0),22,AND(Z1244=10,U1244="ALTO"),21,AND(Z1244=10,U1244="BAJO"),18,AND(Z1244=10,V1244&lt;&gt;0),18,AND(Z1244=11,P1244&lt;&gt;0),25,AND(Z1244=11,R1244&lt;&gt;0),23,AND(Z1244=11,U1244="ALTO"),20,AND(Z1244=11,U1244="BAJO"),16,AND(Z1244=11,V1244&lt;&gt;0),11,AND(Z1244=12,P1244&lt;&gt;0),25,AND(Z1244=12,R1244&lt;&gt;0),23,AND(Z1244=12,U1244="ALTO"),20,AND(Z1244=12,U1244="BAJO"),16,AND(Z1244=12,V1244&lt;&gt;0),12,AND(Z1244=13,P1244&lt;&gt;0),25,AND(Z1244=13,R1244&lt;&gt;0),21,AND(Z1244=13,U1244="ALTO"),20,AND(Z1244=13,U1244="BAJO"),17,AND(Z1244=13,V1244&lt;&gt;0),17,AND(Z1244=14,P1244&lt;&gt;0),25,AND(Z1244=14,R1244&lt;&gt;0),24,AND(Z1244=14,U1244="ALTO"),23,AND(Z1244=14,U1244="BAJO"),21,AND(Z1244=14,V1244&lt;&gt;0),18,AND(Z1244=15,P1244&lt;&gt;0),25,AND(Z1244=15,R1244&lt;&gt;0),24,AND(Z1244=15,U1244="ALTO"),22,AND(Z1244=15,U1244="BAJO"),19,AND(Z1244=15,V1244&lt;&gt;0),19,AND(Z1244=16,P1244&lt;&gt;0),25,AND(Z1244=16,R1244&lt;&gt;0),23,AND(Z1244=16,U1244="ALTO"),23,AND(Z1244=16,U1244="BAJO"),23,AND(Z1244=16,V1244&lt;&gt;0),20,AND(Z1244=17,P1244&lt;&gt;0),25,AND(Z1244=17,R1244&lt;&gt;0),24,AND(Z1244=17,U1244="ALTO"),23,AND(Z1244=17,U1244="BAJO"),21,AND(Z1244=17,V1244&lt;&gt;0),20,AND(Z1244=18,P1244&lt;&gt;0),25,AND(Z1244=18,R1244&lt;&gt;0),24,AND(Z1244=18,U1244="ALTO"),23,AND(Z1244=18,U1244="BAJO"),22,AND(Z1244=18,V1244&lt;&gt;0),21,AND(Z1244=19,P1244&lt;&gt;0),25,AND(Z1244=19,R1244&lt;&gt;0),25,AND(Z1244=19,U1244="ALTO"),24,AND(Z1244=19,U1244="BAJO"),22,AND(Z1244=19,V1244&lt;&gt;0),22,AND(Z1244&lt;&gt;0,X1244&lt;&gt;0),Z1244,TRUE,"FALSO")</f>
        <v>FALSO</v>
      </c>
      <c r="AC1244" s="222"/>
      <c r="AD1244" s="222"/>
      <c r="AE1244" s="36"/>
      <c r="AF1244" s="37"/>
      <c r="AG1244" s="37"/>
      <c r="AH1244" s="25"/>
      <c r="AI1244" s="25"/>
      <c r="AJ1244" s="25"/>
      <c r="AK1244" s="25"/>
      <c r="AL1244" s="25"/>
      <c r="AM1244" s="25"/>
      <c r="AN1244" s="25"/>
      <c r="AO1244" s="35"/>
      <c r="AP1244" s="25"/>
      <c r="AQ1244" s="35"/>
      <c r="AR1244" s="25"/>
      <c r="AS1244" s="35"/>
      <c r="AT1244" s="25"/>
      <c r="AU1244" s="35"/>
      <c r="AV1244" s="25"/>
      <c r="AW1244" s="35"/>
      <c r="AX1244" s="25"/>
    </row>
    <row r="1245" spans="1:50" ht="26.25">
      <c r="A1245" s="285"/>
      <c r="B1245" s="381"/>
      <c r="C1245" s="379"/>
      <c r="D1245" s="378"/>
      <c r="E1245" s="252"/>
      <c r="F1245" s="253"/>
      <c r="G1245" s="225"/>
      <c r="H1245" s="227"/>
      <c r="I1245" s="254"/>
      <c r="J1245" s="255" t="e">
        <f>+VLOOKUP(I1245,Peligros_Aspectos!A:D,4,0)</f>
        <v>#N/A</v>
      </c>
      <c r="K1245" s="256" t="e">
        <f>+VLOOKUP(I1245,Peligros_Aspectos!A:D,2,0)</f>
        <v>#N/A</v>
      </c>
      <c r="L1245" s="257" t="e">
        <f>+VLOOKUP(I1245,Peligros_Aspectos!A:C,3,0)</f>
        <v>#N/A</v>
      </c>
      <c r="M1245" s="232"/>
      <c r="N1245" s="258"/>
      <c r="O1245" s="245" t="str">
        <f t="shared" si="97"/>
        <v/>
      </c>
      <c r="P1245" s="260"/>
      <c r="Q1245" s="260"/>
      <c r="R1245" s="260"/>
      <c r="S1245" s="260"/>
      <c r="T1245" s="260"/>
      <c r="U1245" s="258"/>
      <c r="V1245" s="264"/>
      <c r="W1245" s="264"/>
      <c r="X1245" s="260"/>
      <c r="Y1245" s="266"/>
      <c r="Z1245" s="245" t="str">
        <f t="shared" ref="Z1245:Z1307" si="98">O1245</f>
        <v/>
      </c>
      <c r="AA1245" s="267"/>
      <c r="AB1245" s="245" t="str">
        <f t="array" ref="AB1245">_xlfn.IFS(AND(Z1245=1,P1245&lt;&gt;0),25,AND(Z1245=1,R1245&lt;&gt;0),21,AND(Z1245=1,U1245="ALTO"),16,AND(Z1245=1,U1245="BAJO"),11,AND(Z1245=1,V1245&lt;&gt;0),2,AND(Z1245=2,P1245&lt;&gt;0),25,AND(Z1245=2,R1245&lt;&gt;0),21,AND(Z1245=2,U1245="ALTO"),16,AND(Z1245=2,U1245="BAJO"),11,AND(Z1245=2,V1245&lt;&gt;0),4,AND(Z1245=3,P1245&lt;&gt;0),25,AND(Z1245=3,R1245&lt;&gt;0),21,AND(Z1245=3,U1245="ALTO"),16,AND(Z1245=3,U1245="BAJO"),12,AND(Z1245=3,V1245&lt;&gt;0),5,AND(Z1245=4,P1245&lt;&gt;0),25,AND(Z1245=4,R1245&lt;&gt;0),13,AND(Z1245=4,U1245="ALTO"),16,AND(Z1245=4,U1245="BAJO"),14,AND(Z1245=4,V1245&lt;&gt;0),7,AND(Z1245=5,P1245&lt;&gt;0),25,AND(Z1245=5,R1245&lt;&gt;0),21,AND(Z1245=5,U1245="ALTO"),16,AND(Z1245=5,U1245="BAJO"),12,AND(Z1245=5,V1245&lt;&gt;0),8,AND(Z1245=6,P1245&lt;&gt;0),25,AND(Z1245=6,R1245&lt;&gt;0),21,AND(Z1245=6,U1245="ALTO"),20,AND(Z1245=6,U1245="BAJO"),17,AND(Z1245=6,V1245&lt;&gt;0),6,AND(Z1245=7,P1245&lt;&gt;0),25,AND(Z1245=7,R1245&lt;&gt;0),23,AND(Z1245=7,U1245="ALTO"),16,AND(Z1245=7,U1245="BAJO"),11,AND(Z1245=7,V1245&lt;&gt;0),7,AND(Z1245=8,P1245&lt;&gt;0),25,AND(Z1245=8,R1245&lt;&gt;0),21,AND(Z1245=8,U1245="ALTO"),16,AND(Z1245=8,U1245="BAJO"),12,AND(Z1245=8,V1245&lt;&gt;0),8,AND(Z1245=9,P1245&lt;&gt;0),25,AND(Z1245=9,R1245&lt;&gt;0),21,AND(Z1245=9,U1245="ALTO"),20,AND(Z1245=9,U1245="BAJO"),17,AND(Z1245=9,V1245&lt;&gt;0),13,AND(Z1245=10,P1245&lt;&gt;0),25,AND(Z1245=10,R1245&lt;&gt;0),22,AND(Z1245=10,U1245="ALTO"),21,AND(Z1245=10,U1245="BAJO"),18,AND(Z1245=10,V1245&lt;&gt;0),18,AND(Z1245=11,P1245&lt;&gt;0),25,AND(Z1245=11,R1245&lt;&gt;0),23,AND(Z1245=11,U1245="ALTO"),20,AND(Z1245=11,U1245="BAJO"),16,AND(Z1245=11,V1245&lt;&gt;0),11,AND(Z1245=12,P1245&lt;&gt;0),25,AND(Z1245=12,R1245&lt;&gt;0),23,AND(Z1245=12,U1245="ALTO"),20,AND(Z1245=12,U1245="BAJO"),16,AND(Z1245=12,V1245&lt;&gt;0),12,AND(Z1245=13,P1245&lt;&gt;0),25,AND(Z1245=13,R1245&lt;&gt;0),21,AND(Z1245=13,U1245="ALTO"),20,AND(Z1245=13,U1245="BAJO"),17,AND(Z1245=13,V1245&lt;&gt;0),17,AND(Z1245=14,P1245&lt;&gt;0),25,AND(Z1245=14,R1245&lt;&gt;0),24,AND(Z1245=14,U1245="ALTO"),23,AND(Z1245=14,U1245="BAJO"),21,AND(Z1245=14,V1245&lt;&gt;0),18,AND(Z1245=15,P1245&lt;&gt;0),25,AND(Z1245=15,R1245&lt;&gt;0),24,AND(Z1245=15,U1245="ALTO"),22,AND(Z1245=15,U1245="BAJO"),19,AND(Z1245=15,V1245&lt;&gt;0),19,AND(Z1245=16,P1245&lt;&gt;0),25,AND(Z1245=16,R1245&lt;&gt;0),23,AND(Z1245=16,U1245="ALTO"),23,AND(Z1245=16,U1245="BAJO"),23,AND(Z1245=16,V1245&lt;&gt;0),20,AND(Z1245=17,P1245&lt;&gt;0),25,AND(Z1245=17,R1245&lt;&gt;0),24,AND(Z1245=17,U1245="ALTO"),23,AND(Z1245=17,U1245="BAJO"),21,AND(Z1245=17,V1245&lt;&gt;0),20,AND(Z1245=18,P1245&lt;&gt;0),25,AND(Z1245=18,R1245&lt;&gt;0),24,AND(Z1245=18,U1245="ALTO"),23,AND(Z1245=18,U1245="BAJO"),22,AND(Z1245=18,V1245&lt;&gt;0),21,AND(Z1245=19,P1245&lt;&gt;0),25,AND(Z1245=19,R1245&lt;&gt;0),25,AND(Z1245=19,U1245="ALTO"),24,AND(Z1245=19,U1245="BAJO"),22,AND(Z1245=19,V1245&lt;&gt;0),22,AND(Z1245&lt;&gt;0,X1245&lt;&gt;0),Z1245,TRUE,"FALSO")</f>
        <v>FALSO</v>
      </c>
      <c r="AC1245" s="222"/>
      <c r="AD1245" s="222"/>
      <c r="AE1245" s="36"/>
      <c r="AF1245" s="37"/>
      <c r="AG1245" s="37"/>
      <c r="AH1245" s="25"/>
      <c r="AI1245" s="25"/>
      <c r="AJ1245" s="25"/>
      <c r="AK1245" s="25"/>
      <c r="AL1245" s="25"/>
      <c r="AM1245" s="25"/>
      <c r="AN1245" s="25"/>
      <c r="AO1245" s="35"/>
      <c r="AP1245" s="25"/>
      <c r="AQ1245" s="35"/>
      <c r="AR1245" s="25"/>
      <c r="AS1245" s="35"/>
      <c r="AT1245" s="25"/>
      <c r="AU1245" s="35"/>
      <c r="AV1245" s="25"/>
      <c r="AW1245" s="35"/>
      <c r="AX1245" s="25"/>
    </row>
    <row r="1246" spans="1:50" ht="26.25">
      <c r="A1246" s="285"/>
      <c r="B1246" s="381"/>
      <c r="C1246" s="379"/>
      <c r="D1246" s="378"/>
      <c r="E1246" s="252"/>
      <c r="F1246" s="253"/>
      <c r="G1246" s="225"/>
      <c r="H1246" s="227"/>
      <c r="I1246" s="254"/>
      <c r="J1246" s="255" t="e">
        <f>+VLOOKUP(I1246,Peligros_Aspectos!A:D,4,0)</f>
        <v>#N/A</v>
      </c>
      <c r="K1246" s="256" t="e">
        <f>+VLOOKUP(I1246,Peligros_Aspectos!A:D,2,0)</f>
        <v>#N/A</v>
      </c>
      <c r="L1246" s="257" t="e">
        <f>+VLOOKUP(I1246,Peligros_Aspectos!A:C,3,0)</f>
        <v>#N/A</v>
      </c>
      <c r="M1246" s="232"/>
      <c r="N1246" s="258"/>
      <c r="O1246" s="245" t="str">
        <f t="shared" si="97"/>
        <v/>
      </c>
      <c r="P1246" s="260"/>
      <c r="Q1246" s="260"/>
      <c r="R1246" s="260"/>
      <c r="S1246" s="260"/>
      <c r="T1246" s="260"/>
      <c r="U1246" s="258"/>
      <c r="V1246" s="264"/>
      <c r="W1246" s="264"/>
      <c r="X1246" s="260"/>
      <c r="Y1246" s="266"/>
      <c r="Z1246" s="245" t="str">
        <f t="shared" si="98"/>
        <v/>
      </c>
      <c r="AA1246" s="267"/>
      <c r="AB1246" s="245" t="str">
        <f t="array" ref="AB1246">_xlfn.IFS(AND(Z1246=1,P1246&lt;&gt;0),25,AND(Z1246=1,R1246&lt;&gt;0),21,AND(Z1246=1,U1246="ALTO"),16,AND(Z1246=1,U1246="BAJO"),11,AND(Z1246=1,V1246&lt;&gt;0),2,AND(Z1246=2,P1246&lt;&gt;0),25,AND(Z1246=2,R1246&lt;&gt;0),21,AND(Z1246=2,U1246="ALTO"),16,AND(Z1246=2,U1246="BAJO"),11,AND(Z1246=2,V1246&lt;&gt;0),4,AND(Z1246=3,P1246&lt;&gt;0),25,AND(Z1246=3,R1246&lt;&gt;0),21,AND(Z1246=3,U1246="ALTO"),16,AND(Z1246=3,U1246="BAJO"),12,AND(Z1246=3,V1246&lt;&gt;0),5,AND(Z1246=4,P1246&lt;&gt;0),25,AND(Z1246=4,R1246&lt;&gt;0),13,AND(Z1246=4,U1246="ALTO"),16,AND(Z1246=4,U1246="BAJO"),14,AND(Z1246=4,V1246&lt;&gt;0),7,AND(Z1246=5,P1246&lt;&gt;0),25,AND(Z1246=5,R1246&lt;&gt;0),21,AND(Z1246=5,U1246="ALTO"),16,AND(Z1246=5,U1246="BAJO"),12,AND(Z1246=5,V1246&lt;&gt;0),8,AND(Z1246=6,P1246&lt;&gt;0),25,AND(Z1246=6,R1246&lt;&gt;0),21,AND(Z1246=6,U1246="ALTO"),20,AND(Z1246=6,U1246="BAJO"),17,AND(Z1246=6,V1246&lt;&gt;0),6,AND(Z1246=7,P1246&lt;&gt;0),25,AND(Z1246=7,R1246&lt;&gt;0),23,AND(Z1246=7,U1246="ALTO"),16,AND(Z1246=7,U1246="BAJO"),11,AND(Z1246=7,V1246&lt;&gt;0),7,AND(Z1246=8,P1246&lt;&gt;0),25,AND(Z1246=8,R1246&lt;&gt;0),21,AND(Z1246=8,U1246="ALTO"),16,AND(Z1246=8,U1246="BAJO"),12,AND(Z1246=8,V1246&lt;&gt;0),8,AND(Z1246=9,P1246&lt;&gt;0),25,AND(Z1246=9,R1246&lt;&gt;0),21,AND(Z1246=9,U1246="ALTO"),20,AND(Z1246=9,U1246="BAJO"),17,AND(Z1246=9,V1246&lt;&gt;0),13,AND(Z1246=10,P1246&lt;&gt;0),25,AND(Z1246=10,R1246&lt;&gt;0),22,AND(Z1246=10,U1246="ALTO"),21,AND(Z1246=10,U1246="BAJO"),18,AND(Z1246=10,V1246&lt;&gt;0),18,AND(Z1246=11,P1246&lt;&gt;0),25,AND(Z1246=11,R1246&lt;&gt;0),23,AND(Z1246=11,U1246="ALTO"),20,AND(Z1246=11,U1246="BAJO"),16,AND(Z1246=11,V1246&lt;&gt;0),11,AND(Z1246=12,P1246&lt;&gt;0),25,AND(Z1246=12,R1246&lt;&gt;0),23,AND(Z1246=12,U1246="ALTO"),20,AND(Z1246=12,U1246="BAJO"),16,AND(Z1246=12,V1246&lt;&gt;0),12,AND(Z1246=13,P1246&lt;&gt;0),25,AND(Z1246=13,R1246&lt;&gt;0),21,AND(Z1246=13,U1246="ALTO"),20,AND(Z1246=13,U1246="BAJO"),17,AND(Z1246=13,V1246&lt;&gt;0),17,AND(Z1246=14,P1246&lt;&gt;0),25,AND(Z1246=14,R1246&lt;&gt;0),24,AND(Z1246=14,U1246="ALTO"),23,AND(Z1246=14,U1246="BAJO"),21,AND(Z1246=14,V1246&lt;&gt;0),18,AND(Z1246=15,P1246&lt;&gt;0),25,AND(Z1246=15,R1246&lt;&gt;0),24,AND(Z1246=15,U1246="ALTO"),22,AND(Z1246=15,U1246="BAJO"),19,AND(Z1246=15,V1246&lt;&gt;0),19,AND(Z1246=16,P1246&lt;&gt;0),25,AND(Z1246=16,R1246&lt;&gt;0),23,AND(Z1246=16,U1246="ALTO"),23,AND(Z1246=16,U1246="BAJO"),23,AND(Z1246=16,V1246&lt;&gt;0),20,AND(Z1246=17,P1246&lt;&gt;0),25,AND(Z1246=17,R1246&lt;&gt;0),24,AND(Z1246=17,U1246="ALTO"),23,AND(Z1246=17,U1246="BAJO"),21,AND(Z1246=17,V1246&lt;&gt;0),20,AND(Z1246=18,P1246&lt;&gt;0),25,AND(Z1246=18,R1246&lt;&gt;0),24,AND(Z1246=18,U1246="ALTO"),23,AND(Z1246=18,U1246="BAJO"),22,AND(Z1246=18,V1246&lt;&gt;0),21,AND(Z1246=19,P1246&lt;&gt;0),25,AND(Z1246=19,R1246&lt;&gt;0),25,AND(Z1246=19,U1246="ALTO"),24,AND(Z1246=19,U1246="BAJO"),22,AND(Z1246=19,V1246&lt;&gt;0),22,AND(Z1246&lt;&gt;0,X1246&lt;&gt;0),Z1246,TRUE,"FALSO")</f>
        <v>FALSO</v>
      </c>
      <c r="AC1246" s="222"/>
      <c r="AD1246" s="222"/>
      <c r="AE1246" s="36"/>
      <c r="AF1246" s="37"/>
      <c r="AG1246" s="37"/>
      <c r="AH1246" s="25"/>
      <c r="AI1246" s="25"/>
      <c r="AJ1246" s="25"/>
      <c r="AK1246" s="25"/>
      <c r="AL1246" s="25"/>
      <c r="AM1246" s="25"/>
      <c r="AN1246" s="25"/>
      <c r="AO1246" s="35"/>
      <c r="AP1246" s="25"/>
      <c r="AQ1246" s="35"/>
      <c r="AR1246" s="25"/>
      <c r="AS1246" s="35"/>
      <c r="AT1246" s="25"/>
      <c r="AU1246" s="35"/>
      <c r="AV1246" s="25"/>
      <c r="AW1246" s="35"/>
      <c r="AX1246" s="25"/>
    </row>
    <row r="1247" spans="1:50" ht="26.25">
      <c r="A1247" s="285"/>
      <c r="B1247" s="381"/>
      <c r="C1247" s="379"/>
      <c r="D1247" s="378"/>
      <c r="E1247" s="252"/>
      <c r="F1247" s="253"/>
      <c r="G1247" s="225"/>
      <c r="H1247" s="227"/>
      <c r="I1247" s="254"/>
      <c r="J1247" s="255" t="e">
        <f>+VLOOKUP(I1247,Peligros_Aspectos!A:D,4,0)</f>
        <v>#N/A</v>
      </c>
      <c r="K1247" s="256" t="e">
        <f>+VLOOKUP(I1247,Peligros_Aspectos!A:D,2,0)</f>
        <v>#N/A</v>
      </c>
      <c r="L1247" s="257" t="e">
        <f>+VLOOKUP(I1247,Peligros_Aspectos!A:C,3,0)</f>
        <v>#N/A</v>
      </c>
      <c r="M1247" s="232"/>
      <c r="N1247" s="258"/>
      <c r="O1247" s="245" t="str">
        <f t="shared" si="97"/>
        <v/>
      </c>
      <c r="P1247" s="260"/>
      <c r="Q1247" s="260"/>
      <c r="R1247" s="260"/>
      <c r="S1247" s="260"/>
      <c r="T1247" s="260"/>
      <c r="U1247" s="258"/>
      <c r="V1247" s="264"/>
      <c r="W1247" s="264"/>
      <c r="X1247" s="260"/>
      <c r="Y1247" s="266"/>
      <c r="Z1247" s="245" t="str">
        <f t="shared" si="98"/>
        <v/>
      </c>
      <c r="AA1247" s="267"/>
      <c r="AB1247" s="245" t="str">
        <f t="array" ref="AB1247">_xlfn.IFS(AND(Z1247=1,P1247&lt;&gt;0),25,AND(Z1247=1,R1247&lt;&gt;0),21,AND(Z1247=1,U1247="ALTO"),16,AND(Z1247=1,U1247="BAJO"),11,AND(Z1247=1,V1247&lt;&gt;0),2,AND(Z1247=2,P1247&lt;&gt;0),25,AND(Z1247=2,R1247&lt;&gt;0),21,AND(Z1247=2,U1247="ALTO"),16,AND(Z1247=2,U1247="BAJO"),11,AND(Z1247=2,V1247&lt;&gt;0),4,AND(Z1247=3,P1247&lt;&gt;0),25,AND(Z1247=3,R1247&lt;&gt;0),21,AND(Z1247=3,U1247="ALTO"),16,AND(Z1247=3,U1247="BAJO"),12,AND(Z1247=3,V1247&lt;&gt;0),5,AND(Z1247=4,P1247&lt;&gt;0),25,AND(Z1247=4,R1247&lt;&gt;0),13,AND(Z1247=4,U1247="ALTO"),16,AND(Z1247=4,U1247="BAJO"),14,AND(Z1247=4,V1247&lt;&gt;0),7,AND(Z1247=5,P1247&lt;&gt;0),25,AND(Z1247=5,R1247&lt;&gt;0),21,AND(Z1247=5,U1247="ALTO"),16,AND(Z1247=5,U1247="BAJO"),12,AND(Z1247=5,V1247&lt;&gt;0),8,AND(Z1247=6,P1247&lt;&gt;0),25,AND(Z1247=6,R1247&lt;&gt;0),21,AND(Z1247=6,U1247="ALTO"),20,AND(Z1247=6,U1247="BAJO"),17,AND(Z1247=6,V1247&lt;&gt;0),6,AND(Z1247=7,P1247&lt;&gt;0),25,AND(Z1247=7,R1247&lt;&gt;0),23,AND(Z1247=7,U1247="ALTO"),16,AND(Z1247=7,U1247="BAJO"),11,AND(Z1247=7,V1247&lt;&gt;0),7,AND(Z1247=8,P1247&lt;&gt;0),25,AND(Z1247=8,R1247&lt;&gt;0),21,AND(Z1247=8,U1247="ALTO"),16,AND(Z1247=8,U1247="BAJO"),12,AND(Z1247=8,V1247&lt;&gt;0),8,AND(Z1247=9,P1247&lt;&gt;0),25,AND(Z1247=9,R1247&lt;&gt;0),21,AND(Z1247=9,U1247="ALTO"),20,AND(Z1247=9,U1247="BAJO"),17,AND(Z1247=9,V1247&lt;&gt;0),13,AND(Z1247=10,P1247&lt;&gt;0),25,AND(Z1247=10,R1247&lt;&gt;0),22,AND(Z1247=10,U1247="ALTO"),21,AND(Z1247=10,U1247="BAJO"),18,AND(Z1247=10,V1247&lt;&gt;0),18,AND(Z1247=11,P1247&lt;&gt;0),25,AND(Z1247=11,R1247&lt;&gt;0),23,AND(Z1247=11,U1247="ALTO"),20,AND(Z1247=11,U1247="BAJO"),16,AND(Z1247=11,V1247&lt;&gt;0),11,AND(Z1247=12,P1247&lt;&gt;0),25,AND(Z1247=12,R1247&lt;&gt;0),23,AND(Z1247=12,U1247="ALTO"),20,AND(Z1247=12,U1247="BAJO"),16,AND(Z1247=12,V1247&lt;&gt;0),12,AND(Z1247=13,P1247&lt;&gt;0),25,AND(Z1247=13,R1247&lt;&gt;0),21,AND(Z1247=13,U1247="ALTO"),20,AND(Z1247=13,U1247="BAJO"),17,AND(Z1247=13,V1247&lt;&gt;0),17,AND(Z1247=14,P1247&lt;&gt;0),25,AND(Z1247=14,R1247&lt;&gt;0),24,AND(Z1247=14,U1247="ALTO"),23,AND(Z1247=14,U1247="BAJO"),21,AND(Z1247=14,V1247&lt;&gt;0),18,AND(Z1247=15,P1247&lt;&gt;0),25,AND(Z1247=15,R1247&lt;&gt;0),24,AND(Z1247=15,U1247="ALTO"),22,AND(Z1247=15,U1247="BAJO"),19,AND(Z1247=15,V1247&lt;&gt;0),19,AND(Z1247=16,P1247&lt;&gt;0),25,AND(Z1247=16,R1247&lt;&gt;0),23,AND(Z1247=16,U1247="ALTO"),23,AND(Z1247=16,U1247="BAJO"),23,AND(Z1247=16,V1247&lt;&gt;0),20,AND(Z1247=17,P1247&lt;&gt;0),25,AND(Z1247=17,R1247&lt;&gt;0),24,AND(Z1247=17,U1247="ALTO"),23,AND(Z1247=17,U1247="BAJO"),21,AND(Z1247=17,V1247&lt;&gt;0),20,AND(Z1247=18,P1247&lt;&gt;0),25,AND(Z1247=18,R1247&lt;&gt;0),24,AND(Z1247=18,U1247="ALTO"),23,AND(Z1247=18,U1247="BAJO"),22,AND(Z1247=18,V1247&lt;&gt;0),21,AND(Z1247=19,P1247&lt;&gt;0),25,AND(Z1247=19,R1247&lt;&gt;0),25,AND(Z1247=19,U1247="ALTO"),24,AND(Z1247=19,U1247="BAJO"),22,AND(Z1247=19,V1247&lt;&gt;0),22,AND(Z1247&lt;&gt;0,X1247&lt;&gt;0),Z1247,TRUE,"FALSO")</f>
        <v>FALSO</v>
      </c>
      <c r="AC1247" s="222"/>
      <c r="AD1247" s="222"/>
      <c r="AE1247" s="36"/>
      <c r="AF1247" s="37"/>
      <c r="AG1247" s="37"/>
      <c r="AH1247" s="25"/>
      <c r="AI1247" s="25"/>
      <c r="AJ1247" s="25"/>
      <c r="AK1247" s="25"/>
      <c r="AL1247" s="25"/>
      <c r="AM1247" s="25"/>
      <c r="AN1247" s="25"/>
      <c r="AO1247" s="35"/>
      <c r="AP1247" s="25"/>
      <c r="AQ1247" s="35"/>
      <c r="AR1247" s="25"/>
      <c r="AS1247" s="35"/>
      <c r="AT1247" s="25"/>
      <c r="AU1247" s="35"/>
      <c r="AV1247" s="25"/>
      <c r="AW1247" s="35"/>
      <c r="AX1247" s="25"/>
    </row>
    <row r="1248" spans="1:50" ht="26.25">
      <c r="A1248" s="285"/>
      <c r="B1248" s="381"/>
      <c r="C1248" s="379"/>
      <c r="D1248" s="378"/>
      <c r="E1248" s="252"/>
      <c r="F1248" s="253"/>
      <c r="G1248" s="225"/>
      <c r="H1248" s="227"/>
      <c r="I1248" s="254"/>
      <c r="J1248" s="255" t="e">
        <f>+VLOOKUP(I1248,Peligros_Aspectos!A:D,4,0)</f>
        <v>#N/A</v>
      </c>
      <c r="K1248" s="256" t="e">
        <f>+VLOOKUP(I1248,Peligros_Aspectos!A:D,2,0)</f>
        <v>#N/A</v>
      </c>
      <c r="L1248" s="257" t="e">
        <f>+VLOOKUP(I1248,Peligros_Aspectos!A:C,3,0)</f>
        <v>#N/A</v>
      </c>
      <c r="M1248" s="232"/>
      <c r="N1248" s="258"/>
      <c r="O1248" s="245" t="str">
        <f t="shared" si="97"/>
        <v/>
      </c>
      <c r="P1248" s="260"/>
      <c r="Q1248" s="260"/>
      <c r="R1248" s="260"/>
      <c r="S1248" s="260"/>
      <c r="T1248" s="260"/>
      <c r="U1248" s="258"/>
      <c r="V1248" s="264"/>
      <c r="W1248" s="264"/>
      <c r="X1248" s="260"/>
      <c r="Y1248" s="266"/>
      <c r="Z1248" s="245" t="str">
        <f t="shared" si="98"/>
        <v/>
      </c>
      <c r="AA1248" s="267"/>
      <c r="AB1248" s="245" t="str">
        <f t="array" ref="AB1248">_xlfn.IFS(AND(Z1248=1,P1248&lt;&gt;0),25,AND(Z1248=1,R1248&lt;&gt;0),21,AND(Z1248=1,U1248="ALTO"),16,AND(Z1248=1,U1248="BAJO"),11,AND(Z1248=1,V1248&lt;&gt;0),2,AND(Z1248=2,P1248&lt;&gt;0),25,AND(Z1248=2,R1248&lt;&gt;0),21,AND(Z1248=2,U1248="ALTO"),16,AND(Z1248=2,U1248="BAJO"),11,AND(Z1248=2,V1248&lt;&gt;0),4,AND(Z1248=3,P1248&lt;&gt;0),25,AND(Z1248=3,R1248&lt;&gt;0),21,AND(Z1248=3,U1248="ALTO"),16,AND(Z1248=3,U1248="BAJO"),12,AND(Z1248=3,V1248&lt;&gt;0),5,AND(Z1248=4,P1248&lt;&gt;0),25,AND(Z1248=4,R1248&lt;&gt;0),13,AND(Z1248=4,U1248="ALTO"),16,AND(Z1248=4,U1248="BAJO"),14,AND(Z1248=4,V1248&lt;&gt;0),7,AND(Z1248=5,P1248&lt;&gt;0),25,AND(Z1248=5,R1248&lt;&gt;0),21,AND(Z1248=5,U1248="ALTO"),16,AND(Z1248=5,U1248="BAJO"),12,AND(Z1248=5,V1248&lt;&gt;0),8,AND(Z1248=6,P1248&lt;&gt;0),25,AND(Z1248=6,R1248&lt;&gt;0),21,AND(Z1248=6,U1248="ALTO"),20,AND(Z1248=6,U1248="BAJO"),17,AND(Z1248=6,V1248&lt;&gt;0),6,AND(Z1248=7,P1248&lt;&gt;0),25,AND(Z1248=7,R1248&lt;&gt;0),23,AND(Z1248=7,U1248="ALTO"),16,AND(Z1248=7,U1248="BAJO"),11,AND(Z1248=7,V1248&lt;&gt;0),7,AND(Z1248=8,P1248&lt;&gt;0),25,AND(Z1248=8,R1248&lt;&gt;0),21,AND(Z1248=8,U1248="ALTO"),16,AND(Z1248=8,U1248="BAJO"),12,AND(Z1248=8,V1248&lt;&gt;0),8,AND(Z1248=9,P1248&lt;&gt;0),25,AND(Z1248=9,R1248&lt;&gt;0),21,AND(Z1248=9,U1248="ALTO"),20,AND(Z1248=9,U1248="BAJO"),17,AND(Z1248=9,V1248&lt;&gt;0),13,AND(Z1248=10,P1248&lt;&gt;0),25,AND(Z1248=10,R1248&lt;&gt;0),22,AND(Z1248=10,U1248="ALTO"),21,AND(Z1248=10,U1248="BAJO"),18,AND(Z1248=10,V1248&lt;&gt;0),18,AND(Z1248=11,P1248&lt;&gt;0),25,AND(Z1248=11,R1248&lt;&gt;0),23,AND(Z1248=11,U1248="ALTO"),20,AND(Z1248=11,U1248="BAJO"),16,AND(Z1248=11,V1248&lt;&gt;0),11,AND(Z1248=12,P1248&lt;&gt;0),25,AND(Z1248=12,R1248&lt;&gt;0),23,AND(Z1248=12,U1248="ALTO"),20,AND(Z1248=12,U1248="BAJO"),16,AND(Z1248=12,V1248&lt;&gt;0),12,AND(Z1248=13,P1248&lt;&gt;0),25,AND(Z1248=13,R1248&lt;&gt;0),21,AND(Z1248=13,U1248="ALTO"),20,AND(Z1248=13,U1248="BAJO"),17,AND(Z1248=13,V1248&lt;&gt;0),17,AND(Z1248=14,P1248&lt;&gt;0),25,AND(Z1248=14,R1248&lt;&gt;0),24,AND(Z1248=14,U1248="ALTO"),23,AND(Z1248=14,U1248="BAJO"),21,AND(Z1248=14,V1248&lt;&gt;0),18,AND(Z1248=15,P1248&lt;&gt;0),25,AND(Z1248=15,R1248&lt;&gt;0),24,AND(Z1248=15,U1248="ALTO"),22,AND(Z1248=15,U1248="BAJO"),19,AND(Z1248=15,V1248&lt;&gt;0),19,AND(Z1248=16,P1248&lt;&gt;0),25,AND(Z1248=16,R1248&lt;&gt;0),23,AND(Z1248=16,U1248="ALTO"),23,AND(Z1248=16,U1248="BAJO"),23,AND(Z1248=16,V1248&lt;&gt;0),20,AND(Z1248=17,P1248&lt;&gt;0),25,AND(Z1248=17,R1248&lt;&gt;0),24,AND(Z1248=17,U1248="ALTO"),23,AND(Z1248=17,U1248="BAJO"),21,AND(Z1248=17,V1248&lt;&gt;0),20,AND(Z1248=18,P1248&lt;&gt;0),25,AND(Z1248=18,R1248&lt;&gt;0),24,AND(Z1248=18,U1248="ALTO"),23,AND(Z1248=18,U1248="BAJO"),22,AND(Z1248=18,V1248&lt;&gt;0),21,AND(Z1248=19,P1248&lt;&gt;0),25,AND(Z1248=19,R1248&lt;&gt;0),25,AND(Z1248=19,U1248="ALTO"),24,AND(Z1248=19,U1248="BAJO"),22,AND(Z1248=19,V1248&lt;&gt;0),22,AND(Z1248&lt;&gt;0,X1248&lt;&gt;0),Z1248,TRUE,"FALSO")</f>
        <v>FALSO</v>
      </c>
      <c r="AC1248" s="222"/>
      <c r="AD1248" s="222"/>
      <c r="AE1248" s="36"/>
      <c r="AF1248" s="37"/>
      <c r="AG1248" s="37"/>
      <c r="AH1248" s="25"/>
      <c r="AI1248" s="25"/>
      <c r="AJ1248" s="25"/>
      <c r="AK1248" s="25"/>
      <c r="AL1248" s="25"/>
      <c r="AM1248" s="25"/>
      <c r="AN1248" s="25"/>
      <c r="AO1248" s="35"/>
      <c r="AP1248" s="25"/>
      <c r="AQ1248" s="35"/>
      <c r="AR1248" s="25"/>
      <c r="AS1248" s="35"/>
      <c r="AT1248" s="25"/>
      <c r="AU1248" s="35"/>
      <c r="AV1248" s="25"/>
      <c r="AW1248" s="35"/>
      <c r="AX1248" s="25"/>
    </row>
    <row r="1249" spans="1:50" ht="26.25">
      <c r="A1249" s="285"/>
      <c r="B1249" s="381"/>
      <c r="C1249" s="379"/>
      <c r="D1249" s="378"/>
      <c r="E1249" s="252"/>
      <c r="F1249" s="253"/>
      <c r="G1249" s="225"/>
      <c r="H1249" s="227"/>
      <c r="I1249" s="254"/>
      <c r="J1249" s="255" t="e">
        <f>+VLOOKUP(I1249,Peligros_Aspectos!A:D,4,0)</f>
        <v>#N/A</v>
      </c>
      <c r="K1249" s="256" t="e">
        <f>+VLOOKUP(I1249,Peligros_Aspectos!A:D,2,0)</f>
        <v>#N/A</v>
      </c>
      <c r="L1249" s="257" t="e">
        <f>+VLOOKUP(I1249,Peligros_Aspectos!A:C,3,0)</f>
        <v>#N/A</v>
      </c>
      <c r="M1249" s="232"/>
      <c r="N1249" s="258"/>
      <c r="O1249" s="245" t="str">
        <f t="shared" si="97"/>
        <v/>
      </c>
      <c r="P1249" s="260"/>
      <c r="Q1249" s="260"/>
      <c r="R1249" s="260"/>
      <c r="S1249" s="260"/>
      <c r="T1249" s="260"/>
      <c r="U1249" s="258"/>
      <c r="V1249" s="264"/>
      <c r="W1249" s="264"/>
      <c r="X1249" s="260"/>
      <c r="Y1249" s="266"/>
      <c r="Z1249" s="245" t="str">
        <f t="shared" si="98"/>
        <v/>
      </c>
      <c r="AA1249" s="267"/>
      <c r="AB1249" s="245" t="str">
        <f t="array" ref="AB1249">_xlfn.IFS(AND(Z1249=1,P1249&lt;&gt;0),25,AND(Z1249=1,R1249&lt;&gt;0),21,AND(Z1249=1,U1249="ALTO"),16,AND(Z1249=1,U1249="BAJO"),11,AND(Z1249=1,V1249&lt;&gt;0),2,AND(Z1249=2,P1249&lt;&gt;0),25,AND(Z1249=2,R1249&lt;&gt;0),21,AND(Z1249=2,U1249="ALTO"),16,AND(Z1249=2,U1249="BAJO"),11,AND(Z1249=2,V1249&lt;&gt;0),4,AND(Z1249=3,P1249&lt;&gt;0),25,AND(Z1249=3,R1249&lt;&gt;0),21,AND(Z1249=3,U1249="ALTO"),16,AND(Z1249=3,U1249="BAJO"),12,AND(Z1249=3,V1249&lt;&gt;0),5,AND(Z1249=4,P1249&lt;&gt;0),25,AND(Z1249=4,R1249&lt;&gt;0),13,AND(Z1249=4,U1249="ALTO"),16,AND(Z1249=4,U1249="BAJO"),14,AND(Z1249=4,V1249&lt;&gt;0),7,AND(Z1249=5,P1249&lt;&gt;0),25,AND(Z1249=5,R1249&lt;&gt;0),21,AND(Z1249=5,U1249="ALTO"),16,AND(Z1249=5,U1249="BAJO"),12,AND(Z1249=5,V1249&lt;&gt;0),8,AND(Z1249=6,P1249&lt;&gt;0),25,AND(Z1249=6,R1249&lt;&gt;0),21,AND(Z1249=6,U1249="ALTO"),20,AND(Z1249=6,U1249="BAJO"),17,AND(Z1249=6,V1249&lt;&gt;0),6,AND(Z1249=7,P1249&lt;&gt;0),25,AND(Z1249=7,R1249&lt;&gt;0),23,AND(Z1249=7,U1249="ALTO"),16,AND(Z1249=7,U1249="BAJO"),11,AND(Z1249=7,V1249&lt;&gt;0),7,AND(Z1249=8,P1249&lt;&gt;0),25,AND(Z1249=8,R1249&lt;&gt;0),21,AND(Z1249=8,U1249="ALTO"),16,AND(Z1249=8,U1249="BAJO"),12,AND(Z1249=8,V1249&lt;&gt;0),8,AND(Z1249=9,P1249&lt;&gt;0),25,AND(Z1249=9,R1249&lt;&gt;0),21,AND(Z1249=9,U1249="ALTO"),20,AND(Z1249=9,U1249="BAJO"),17,AND(Z1249=9,V1249&lt;&gt;0),13,AND(Z1249=10,P1249&lt;&gt;0),25,AND(Z1249=10,R1249&lt;&gt;0),22,AND(Z1249=10,U1249="ALTO"),21,AND(Z1249=10,U1249="BAJO"),18,AND(Z1249=10,V1249&lt;&gt;0),18,AND(Z1249=11,P1249&lt;&gt;0),25,AND(Z1249=11,R1249&lt;&gt;0),23,AND(Z1249=11,U1249="ALTO"),20,AND(Z1249=11,U1249="BAJO"),16,AND(Z1249=11,V1249&lt;&gt;0),11,AND(Z1249=12,P1249&lt;&gt;0),25,AND(Z1249=12,R1249&lt;&gt;0),23,AND(Z1249=12,U1249="ALTO"),20,AND(Z1249=12,U1249="BAJO"),16,AND(Z1249=12,V1249&lt;&gt;0),12,AND(Z1249=13,P1249&lt;&gt;0),25,AND(Z1249=13,R1249&lt;&gt;0),21,AND(Z1249=13,U1249="ALTO"),20,AND(Z1249=13,U1249="BAJO"),17,AND(Z1249=13,V1249&lt;&gt;0),17,AND(Z1249=14,P1249&lt;&gt;0),25,AND(Z1249=14,R1249&lt;&gt;0),24,AND(Z1249=14,U1249="ALTO"),23,AND(Z1249=14,U1249="BAJO"),21,AND(Z1249=14,V1249&lt;&gt;0),18,AND(Z1249=15,P1249&lt;&gt;0),25,AND(Z1249=15,R1249&lt;&gt;0),24,AND(Z1249=15,U1249="ALTO"),22,AND(Z1249=15,U1249="BAJO"),19,AND(Z1249=15,V1249&lt;&gt;0),19,AND(Z1249=16,P1249&lt;&gt;0),25,AND(Z1249=16,R1249&lt;&gt;0),23,AND(Z1249=16,U1249="ALTO"),23,AND(Z1249=16,U1249="BAJO"),23,AND(Z1249=16,V1249&lt;&gt;0),20,AND(Z1249=17,P1249&lt;&gt;0),25,AND(Z1249=17,R1249&lt;&gt;0),24,AND(Z1249=17,U1249="ALTO"),23,AND(Z1249=17,U1249="BAJO"),21,AND(Z1249=17,V1249&lt;&gt;0),20,AND(Z1249=18,P1249&lt;&gt;0),25,AND(Z1249=18,R1249&lt;&gt;0),24,AND(Z1249=18,U1249="ALTO"),23,AND(Z1249=18,U1249="BAJO"),22,AND(Z1249=18,V1249&lt;&gt;0),21,AND(Z1249=19,P1249&lt;&gt;0),25,AND(Z1249=19,R1249&lt;&gt;0),25,AND(Z1249=19,U1249="ALTO"),24,AND(Z1249=19,U1249="BAJO"),22,AND(Z1249=19,V1249&lt;&gt;0),22,AND(Z1249&lt;&gt;0,X1249&lt;&gt;0),Z1249,TRUE,"FALSO")</f>
        <v>FALSO</v>
      </c>
      <c r="AC1249" s="222"/>
      <c r="AD1249" s="222"/>
      <c r="AE1249" s="36"/>
      <c r="AF1249" s="37"/>
      <c r="AG1249" s="37"/>
      <c r="AH1249" s="25"/>
      <c r="AI1249" s="25"/>
      <c r="AJ1249" s="25"/>
      <c r="AK1249" s="25"/>
      <c r="AL1249" s="25"/>
      <c r="AM1249" s="25"/>
      <c r="AN1249" s="25"/>
      <c r="AO1249" s="35"/>
      <c r="AP1249" s="25"/>
      <c r="AQ1249" s="35"/>
      <c r="AR1249" s="25"/>
      <c r="AS1249" s="35"/>
      <c r="AT1249" s="25"/>
      <c r="AU1249" s="35"/>
      <c r="AV1249" s="25"/>
      <c r="AW1249" s="35"/>
      <c r="AX1249" s="25"/>
    </row>
    <row r="1250" spans="1:50" ht="26.25">
      <c r="A1250" s="285"/>
      <c r="B1250" s="381"/>
      <c r="C1250" s="379"/>
      <c r="D1250" s="378"/>
      <c r="E1250" s="252"/>
      <c r="F1250" s="253"/>
      <c r="G1250" s="225"/>
      <c r="H1250" s="227"/>
      <c r="I1250" s="254"/>
      <c r="J1250" s="255" t="e">
        <f>+VLOOKUP(I1250,Peligros_Aspectos!A:D,4,0)</f>
        <v>#N/A</v>
      </c>
      <c r="K1250" s="256" t="e">
        <f>+VLOOKUP(I1250,Peligros_Aspectos!A:D,2,0)</f>
        <v>#N/A</v>
      </c>
      <c r="L1250" s="257" t="e">
        <f>+VLOOKUP(I1250,Peligros_Aspectos!A:C,3,0)</f>
        <v>#N/A</v>
      </c>
      <c r="M1250" s="232"/>
      <c r="N1250" s="258"/>
      <c r="O1250" s="245" t="str">
        <f t="shared" si="97"/>
        <v/>
      </c>
      <c r="P1250" s="260"/>
      <c r="Q1250" s="260"/>
      <c r="R1250" s="260"/>
      <c r="S1250" s="260"/>
      <c r="T1250" s="260"/>
      <c r="U1250" s="258"/>
      <c r="V1250" s="264"/>
      <c r="W1250" s="264"/>
      <c r="X1250" s="260"/>
      <c r="Y1250" s="266"/>
      <c r="Z1250" s="245" t="str">
        <f t="shared" si="98"/>
        <v/>
      </c>
      <c r="AA1250" s="267"/>
      <c r="AB1250" s="245" t="str">
        <f t="array" ref="AB1250">_xlfn.IFS(AND(Z1250=1,P1250&lt;&gt;0),25,AND(Z1250=1,R1250&lt;&gt;0),21,AND(Z1250=1,U1250="ALTO"),16,AND(Z1250=1,U1250="BAJO"),11,AND(Z1250=1,V1250&lt;&gt;0),2,AND(Z1250=2,P1250&lt;&gt;0),25,AND(Z1250=2,R1250&lt;&gt;0),21,AND(Z1250=2,U1250="ALTO"),16,AND(Z1250=2,U1250="BAJO"),11,AND(Z1250=2,V1250&lt;&gt;0),4,AND(Z1250=3,P1250&lt;&gt;0),25,AND(Z1250=3,R1250&lt;&gt;0),21,AND(Z1250=3,U1250="ALTO"),16,AND(Z1250=3,U1250="BAJO"),12,AND(Z1250=3,V1250&lt;&gt;0),5,AND(Z1250=4,P1250&lt;&gt;0),25,AND(Z1250=4,R1250&lt;&gt;0),13,AND(Z1250=4,U1250="ALTO"),16,AND(Z1250=4,U1250="BAJO"),14,AND(Z1250=4,V1250&lt;&gt;0),7,AND(Z1250=5,P1250&lt;&gt;0),25,AND(Z1250=5,R1250&lt;&gt;0),21,AND(Z1250=5,U1250="ALTO"),16,AND(Z1250=5,U1250="BAJO"),12,AND(Z1250=5,V1250&lt;&gt;0),8,AND(Z1250=6,P1250&lt;&gt;0),25,AND(Z1250=6,R1250&lt;&gt;0),21,AND(Z1250=6,U1250="ALTO"),20,AND(Z1250=6,U1250="BAJO"),17,AND(Z1250=6,V1250&lt;&gt;0),6,AND(Z1250=7,P1250&lt;&gt;0),25,AND(Z1250=7,R1250&lt;&gt;0),23,AND(Z1250=7,U1250="ALTO"),16,AND(Z1250=7,U1250="BAJO"),11,AND(Z1250=7,V1250&lt;&gt;0),7,AND(Z1250=8,P1250&lt;&gt;0),25,AND(Z1250=8,R1250&lt;&gt;0),21,AND(Z1250=8,U1250="ALTO"),16,AND(Z1250=8,U1250="BAJO"),12,AND(Z1250=8,V1250&lt;&gt;0),8,AND(Z1250=9,P1250&lt;&gt;0),25,AND(Z1250=9,R1250&lt;&gt;0),21,AND(Z1250=9,U1250="ALTO"),20,AND(Z1250=9,U1250="BAJO"),17,AND(Z1250=9,V1250&lt;&gt;0),13,AND(Z1250=10,P1250&lt;&gt;0),25,AND(Z1250=10,R1250&lt;&gt;0),22,AND(Z1250=10,U1250="ALTO"),21,AND(Z1250=10,U1250="BAJO"),18,AND(Z1250=10,V1250&lt;&gt;0),18,AND(Z1250=11,P1250&lt;&gt;0),25,AND(Z1250=11,R1250&lt;&gt;0),23,AND(Z1250=11,U1250="ALTO"),20,AND(Z1250=11,U1250="BAJO"),16,AND(Z1250=11,V1250&lt;&gt;0),11,AND(Z1250=12,P1250&lt;&gt;0),25,AND(Z1250=12,R1250&lt;&gt;0),23,AND(Z1250=12,U1250="ALTO"),20,AND(Z1250=12,U1250="BAJO"),16,AND(Z1250=12,V1250&lt;&gt;0),12,AND(Z1250=13,P1250&lt;&gt;0),25,AND(Z1250=13,R1250&lt;&gt;0),21,AND(Z1250=13,U1250="ALTO"),20,AND(Z1250=13,U1250="BAJO"),17,AND(Z1250=13,V1250&lt;&gt;0),17,AND(Z1250=14,P1250&lt;&gt;0),25,AND(Z1250=14,R1250&lt;&gt;0),24,AND(Z1250=14,U1250="ALTO"),23,AND(Z1250=14,U1250="BAJO"),21,AND(Z1250=14,V1250&lt;&gt;0),18,AND(Z1250=15,P1250&lt;&gt;0),25,AND(Z1250=15,R1250&lt;&gt;0),24,AND(Z1250=15,U1250="ALTO"),22,AND(Z1250=15,U1250="BAJO"),19,AND(Z1250=15,V1250&lt;&gt;0),19,AND(Z1250=16,P1250&lt;&gt;0),25,AND(Z1250=16,R1250&lt;&gt;0),23,AND(Z1250=16,U1250="ALTO"),23,AND(Z1250=16,U1250="BAJO"),23,AND(Z1250=16,V1250&lt;&gt;0),20,AND(Z1250=17,P1250&lt;&gt;0),25,AND(Z1250=17,R1250&lt;&gt;0),24,AND(Z1250=17,U1250="ALTO"),23,AND(Z1250=17,U1250="BAJO"),21,AND(Z1250=17,V1250&lt;&gt;0),20,AND(Z1250=18,P1250&lt;&gt;0),25,AND(Z1250=18,R1250&lt;&gt;0),24,AND(Z1250=18,U1250="ALTO"),23,AND(Z1250=18,U1250="BAJO"),22,AND(Z1250=18,V1250&lt;&gt;0),21,AND(Z1250=19,P1250&lt;&gt;0),25,AND(Z1250=19,R1250&lt;&gt;0),25,AND(Z1250=19,U1250="ALTO"),24,AND(Z1250=19,U1250="BAJO"),22,AND(Z1250=19,V1250&lt;&gt;0),22,AND(Z1250&lt;&gt;0,X1250&lt;&gt;0),Z1250,TRUE,"FALSO")</f>
        <v>FALSO</v>
      </c>
      <c r="AC1250" s="222"/>
      <c r="AD1250" s="222"/>
      <c r="AE1250" s="36"/>
      <c r="AF1250" s="37"/>
      <c r="AG1250" s="37"/>
      <c r="AH1250" s="25"/>
      <c r="AI1250" s="25"/>
      <c r="AJ1250" s="25"/>
      <c r="AK1250" s="25"/>
      <c r="AL1250" s="25"/>
      <c r="AM1250" s="25"/>
      <c r="AN1250" s="25"/>
      <c r="AO1250" s="35"/>
      <c r="AP1250" s="25"/>
      <c r="AQ1250" s="35"/>
      <c r="AR1250" s="25"/>
      <c r="AS1250" s="35"/>
      <c r="AT1250" s="25"/>
      <c r="AU1250" s="35"/>
      <c r="AV1250" s="25"/>
      <c r="AW1250" s="35"/>
      <c r="AX1250" s="25"/>
    </row>
    <row r="1251" spans="1:50" ht="26.25">
      <c r="A1251" s="285"/>
      <c r="B1251" s="381"/>
      <c r="C1251" s="379"/>
      <c r="D1251" s="378"/>
      <c r="E1251" s="252"/>
      <c r="F1251" s="253"/>
      <c r="G1251" s="225"/>
      <c r="H1251" s="227"/>
      <c r="I1251" s="254"/>
      <c r="J1251" s="255" t="e">
        <f>+VLOOKUP(I1251,Peligros_Aspectos!A:D,4,0)</f>
        <v>#N/A</v>
      </c>
      <c r="K1251" s="256" t="e">
        <f>+VLOOKUP(I1251,Peligros_Aspectos!A:D,2,0)</f>
        <v>#N/A</v>
      </c>
      <c r="L1251" s="257" t="e">
        <f>+VLOOKUP(I1251,Peligros_Aspectos!A:C,3,0)</f>
        <v>#N/A</v>
      </c>
      <c r="M1251" s="232"/>
      <c r="N1251" s="258"/>
      <c r="O1251" s="245" t="str">
        <f t="shared" si="97"/>
        <v/>
      </c>
      <c r="P1251" s="260"/>
      <c r="Q1251" s="260"/>
      <c r="R1251" s="260"/>
      <c r="S1251" s="260"/>
      <c r="T1251" s="260"/>
      <c r="U1251" s="258"/>
      <c r="V1251" s="264"/>
      <c r="W1251" s="264"/>
      <c r="X1251" s="260"/>
      <c r="Y1251" s="266"/>
      <c r="Z1251" s="245" t="str">
        <f t="shared" si="98"/>
        <v/>
      </c>
      <c r="AA1251" s="267"/>
      <c r="AB1251" s="245" t="str">
        <f t="array" ref="AB1251">_xlfn.IFS(AND(Z1251=1,P1251&lt;&gt;0),25,AND(Z1251=1,R1251&lt;&gt;0),21,AND(Z1251=1,U1251="ALTO"),16,AND(Z1251=1,U1251="BAJO"),11,AND(Z1251=1,V1251&lt;&gt;0),2,AND(Z1251=2,P1251&lt;&gt;0),25,AND(Z1251=2,R1251&lt;&gt;0),21,AND(Z1251=2,U1251="ALTO"),16,AND(Z1251=2,U1251="BAJO"),11,AND(Z1251=2,V1251&lt;&gt;0),4,AND(Z1251=3,P1251&lt;&gt;0),25,AND(Z1251=3,R1251&lt;&gt;0),21,AND(Z1251=3,U1251="ALTO"),16,AND(Z1251=3,U1251="BAJO"),12,AND(Z1251=3,V1251&lt;&gt;0),5,AND(Z1251=4,P1251&lt;&gt;0),25,AND(Z1251=4,R1251&lt;&gt;0),13,AND(Z1251=4,U1251="ALTO"),16,AND(Z1251=4,U1251="BAJO"),14,AND(Z1251=4,V1251&lt;&gt;0),7,AND(Z1251=5,P1251&lt;&gt;0),25,AND(Z1251=5,R1251&lt;&gt;0),21,AND(Z1251=5,U1251="ALTO"),16,AND(Z1251=5,U1251="BAJO"),12,AND(Z1251=5,V1251&lt;&gt;0),8,AND(Z1251=6,P1251&lt;&gt;0),25,AND(Z1251=6,R1251&lt;&gt;0),21,AND(Z1251=6,U1251="ALTO"),20,AND(Z1251=6,U1251="BAJO"),17,AND(Z1251=6,V1251&lt;&gt;0),6,AND(Z1251=7,P1251&lt;&gt;0),25,AND(Z1251=7,R1251&lt;&gt;0),23,AND(Z1251=7,U1251="ALTO"),16,AND(Z1251=7,U1251="BAJO"),11,AND(Z1251=7,V1251&lt;&gt;0),7,AND(Z1251=8,P1251&lt;&gt;0),25,AND(Z1251=8,R1251&lt;&gt;0),21,AND(Z1251=8,U1251="ALTO"),16,AND(Z1251=8,U1251="BAJO"),12,AND(Z1251=8,V1251&lt;&gt;0),8,AND(Z1251=9,P1251&lt;&gt;0),25,AND(Z1251=9,R1251&lt;&gt;0),21,AND(Z1251=9,U1251="ALTO"),20,AND(Z1251=9,U1251="BAJO"),17,AND(Z1251=9,V1251&lt;&gt;0),13,AND(Z1251=10,P1251&lt;&gt;0),25,AND(Z1251=10,R1251&lt;&gt;0),22,AND(Z1251=10,U1251="ALTO"),21,AND(Z1251=10,U1251="BAJO"),18,AND(Z1251=10,V1251&lt;&gt;0),18,AND(Z1251=11,P1251&lt;&gt;0),25,AND(Z1251=11,R1251&lt;&gt;0),23,AND(Z1251=11,U1251="ALTO"),20,AND(Z1251=11,U1251="BAJO"),16,AND(Z1251=11,V1251&lt;&gt;0),11,AND(Z1251=12,P1251&lt;&gt;0),25,AND(Z1251=12,R1251&lt;&gt;0),23,AND(Z1251=12,U1251="ALTO"),20,AND(Z1251=12,U1251="BAJO"),16,AND(Z1251=12,V1251&lt;&gt;0),12,AND(Z1251=13,P1251&lt;&gt;0),25,AND(Z1251=13,R1251&lt;&gt;0),21,AND(Z1251=13,U1251="ALTO"),20,AND(Z1251=13,U1251="BAJO"),17,AND(Z1251=13,V1251&lt;&gt;0),17,AND(Z1251=14,P1251&lt;&gt;0),25,AND(Z1251=14,R1251&lt;&gt;0),24,AND(Z1251=14,U1251="ALTO"),23,AND(Z1251=14,U1251="BAJO"),21,AND(Z1251=14,V1251&lt;&gt;0),18,AND(Z1251=15,P1251&lt;&gt;0),25,AND(Z1251=15,R1251&lt;&gt;0),24,AND(Z1251=15,U1251="ALTO"),22,AND(Z1251=15,U1251="BAJO"),19,AND(Z1251=15,V1251&lt;&gt;0),19,AND(Z1251=16,P1251&lt;&gt;0),25,AND(Z1251=16,R1251&lt;&gt;0),23,AND(Z1251=16,U1251="ALTO"),23,AND(Z1251=16,U1251="BAJO"),23,AND(Z1251=16,V1251&lt;&gt;0),20,AND(Z1251=17,P1251&lt;&gt;0),25,AND(Z1251=17,R1251&lt;&gt;0),24,AND(Z1251=17,U1251="ALTO"),23,AND(Z1251=17,U1251="BAJO"),21,AND(Z1251=17,V1251&lt;&gt;0),20,AND(Z1251=18,P1251&lt;&gt;0),25,AND(Z1251=18,R1251&lt;&gt;0),24,AND(Z1251=18,U1251="ALTO"),23,AND(Z1251=18,U1251="BAJO"),22,AND(Z1251=18,V1251&lt;&gt;0),21,AND(Z1251=19,P1251&lt;&gt;0),25,AND(Z1251=19,R1251&lt;&gt;0),25,AND(Z1251=19,U1251="ALTO"),24,AND(Z1251=19,U1251="BAJO"),22,AND(Z1251=19,V1251&lt;&gt;0),22,AND(Z1251&lt;&gt;0,X1251&lt;&gt;0),Z1251,TRUE,"FALSO")</f>
        <v>FALSO</v>
      </c>
      <c r="AC1251" s="222"/>
      <c r="AD1251" s="222"/>
      <c r="AE1251" s="36"/>
      <c r="AF1251" s="37"/>
      <c r="AG1251" s="37"/>
      <c r="AH1251" s="25"/>
      <c r="AI1251" s="25"/>
      <c r="AJ1251" s="25"/>
      <c r="AK1251" s="25"/>
      <c r="AL1251" s="25"/>
      <c r="AM1251" s="25"/>
      <c r="AN1251" s="25"/>
      <c r="AO1251" s="35"/>
      <c r="AP1251" s="25"/>
      <c r="AQ1251" s="35"/>
      <c r="AR1251" s="25"/>
      <c r="AS1251" s="35"/>
      <c r="AT1251" s="25"/>
      <c r="AU1251" s="35"/>
      <c r="AV1251" s="25"/>
      <c r="AW1251" s="35"/>
      <c r="AX1251" s="25"/>
    </row>
    <row r="1252" spans="1:50" ht="26.25">
      <c r="A1252" s="285"/>
      <c r="B1252" s="381"/>
      <c r="C1252" s="379"/>
      <c r="D1252" s="378"/>
      <c r="E1252" s="252"/>
      <c r="F1252" s="253"/>
      <c r="G1252" s="225"/>
      <c r="H1252" s="227"/>
      <c r="I1252" s="254"/>
      <c r="J1252" s="255" t="e">
        <f>+VLOOKUP(I1252,Peligros_Aspectos!A:D,4,0)</f>
        <v>#N/A</v>
      </c>
      <c r="K1252" s="256" t="e">
        <f>+VLOOKUP(I1252,Peligros_Aspectos!A:D,2,0)</f>
        <v>#N/A</v>
      </c>
      <c r="L1252" s="257" t="e">
        <f>+VLOOKUP(I1252,Peligros_Aspectos!A:C,3,0)</f>
        <v>#N/A</v>
      </c>
      <c r="M1252" s="232"/>
      <c r="N1252" s="258"/>
      <c r="O1252" s="245" t="str">
        <f t="shared" si="97"/>
        <v/>
      </c>
      <c r="P1252" s="260"/>
      <c r="Q1252" s="260"/>
      <c r="R1252" s="260"/>
      <c r="S1252" s="260"/>
      <c r="T1252" s="260"/>
      <c r="U1252" s="258"/>
      <c r="V1252" s="264"/>
      <c r="W1252" s="264"/>
      <c r="X1252" s="260"/>
      <c r="Y1252" s="266"/>
      <c r="Z1252" s="245" t="str">
        <f t="shared" si="98"/>
        <v/>
      </c>
      <c r="AA1252" s="267"/>
      <c r="AB1252" s="245" t="str">
        <f t="array" ref="AB1252">_xlfn.IFS(AND(Z1252=1,P1252&lt;&gt;0),25,AND(Z1252=1,R1252&lt;&gt;0),21,AND(Z1252=1,U1252="ALTO"),16,AND(Z1252=1,U1252="BAJO"),11,AND(Z1252=1,V1252&lt;&gt;0),2,AND(Z1252=2,P1252&lt;&gt;0),25,AND(Z1252=2,R1252&lt;&gt;0),21,AND(Z1252=2,U1252="ALTO"),16,AND(Z1252=2,U1252="BAJO"),11,AND(Z1252=2,V1252&lt;&gt;0),4,AND(Z1252=3,P1252&lt;&gt;0),25,AND(Z1252=3,R1252&lt;&gt;0),21,AND(Z1252=3,U1252="ALTO"),16,AND(Z1252=3,U1252="BAJO"),12,AND(Z1252=3,V1252&lt;&gt;0),5,AND(Z1252=4,P1252&lt;&gt;0),25,AND(Z1252=4,R1252&lt;&gt;0),13,AND(Z1252=4,U1252="ALTO"),16,AND(Z1252=4,U1252="BAJO"),14,AND(Z1252=4,V1252&lt;&gt;0),7,AND(Z1252=5,P1252&lt;&gt;0),25,AND(Z1252=5,R1252&lt;&gt;0),21,AND(Z1252=5,U1252="ALTO"),16,AND(Z1252=5,U1252="BAJO"),12,AND(Z1252=5,V1252&lt;&gt;0),8,AND(Z1252=6,P1252&lt;&gt;0),25,AND(Z1252=6,R1252&lt;&gt;0),21,AND(Z1252=6,U1252="ALTO"),20,AND(Z1252=6,U1252="BAJO"),17,AND(Z1252=6,V1252&lt;&gt;0),6,AND(Z1252=7,P1252&lt;&gt;0),25,AND(Z1252=7,R1252&lt;&gt;0),23,AND(Z1252=7,U1252="ALTO"),16,AND(Z1252=7,U1252="BAJO"),11,AND(Z1252=7,V1252&lt;&gt;0),7,AND(Z1252=8,P1252&lt;&gt;0),25,AND(Z1252=8,R1252&lt;&gt;0),21,AND(Z1252=8,U1252="ALTO"),16,AND(Z1252=8,U1252="BAJO"),12,AND(Z1252=8,V1252&lt;&gt;0),8,AND(Z1252=9,P1252&lt;&gt;0),25,AND(Z1252=9,R1252&lt;&gt;0),21,AND(Z1252=9,U1252="ALTO"),20,AND(Z1252=9,U1252="BAJO"),17,AND(Z1252=9,V1252&lt;&gt;0),13,AND(Z1252=10,P1252&lt;&gt;0),25,AND(Z1252=10,R1252&lt;&gt;0),22,AND(Z1252=10,U1252="ALTO"),21,AND(Z1252=10,U1252="BAJO"),18,AND(Z1252=10,V1252&lt;&gt;0),18,AND(Z1252=11,P1252&lt;&gt;0),25,AND(Z1252=11,R1252&lt;&gt;0),23,AND(Z1252=11,U1252="ALTO"),20,AND(Z1252=11,U1252="BAJO"),16,AND(Z1252=11,V1252&lt;&gt;0),11,AND(Z1252=12,P1252&lt;&gt;0),25,AND(Z1252=12,R1252&lt;&gt;0),23,AND(Z1252=12,U1252="ALTO"),20,AND(Z1252=12,U1252="BAJO"),16,AND(Z1252=12,V1252&lt;&gt;0),12,AND(Z1252=13,P1252&lt;&gt;0),25,AND(Z1252=13,R1252&lt;&gt;0),21,AND(Z1252=13,U1252="ALTO"),20,AND(Z1252=13,U1252="BAJO"),17,AND(Z1252=13,V1252&lt;&gt;0),17,AND(Z1252=14,P1252&lt;&gt;0),25,AND(Z1252=14,R1252&lt;&gt;0),24,AND(Z1252=14,U1252="ALTO"),23,AND(Z1252=14,U1252="BAJO"),21,AND(Z1252=14,V1252&lt;&gt;0),18,AND(Z1252=15,P1252&lt;&gt;0),25,AND(Z1252=15,R1252&lt;&gt;0),24,AND(Z1252=15,U1252="ALTO"),22,AND(Z1252=15,U1252="BAJO"),19,AND(Z1252=15,V1252&lt;&gt;0),19,AND(Z1252=16,P1252&lt;&gt;0),25,AND(Z1252=16,R1252&lt;&gt;0),23,AND(Z1252=16,U1252="ALTO"),23,AND(Z1252=16,U1252="BAJO"),23,AND(Z1252=16,V1252&lt;&gt;0),20,AND(Z1252=17,P1252&lt;&gt;0),25,AND(Z1252=17,R1252&lt;&gt;0),24,AND(Z1252=17,U1252="ALTO"),23,AND(Z1252=17,U1252="BAJO"),21,AND(Z1252=17,V1252&lt;&gt;0),20,AND(Z1252=18,P1252&lt;&gt;0),25,AND(Z1252=18,R1252&lt;&gt;0),24,AND(Z1252=18,U1252="ALTO"),23,AND(Z1252=18,U1252="BAJO"),22,AND(Z1252=18,V1252&lt;&gt;0),21,AND(Z1252=19,P1252&lt;&gt;0),25,AND(Z1252=19,R1252&lt;&gt;0),25,AND(Z1252=19,U1252="ALTO"),24,AND(Z1252=19,U1252="BAJO"),22,AND(Z1252=19,V1252&lt;&gt;0),22,AND(Z1252&lt;&gt;0,X1252&lt;&gt;0),Z1252,TRUE,"FALSO")</f>
        <v>FALSO</v>
      </c>
      <c r="AC1252" s="222"/>
      <c r="AD1252" s="222"/>
      <c r="AE1252" s="36"/>
      <c r="AF1252" s="37"/>
      <c r="AG1252" s="37"/>
      <c r="AH1252" s="25"/>
      <c r="AI1252" s="25"/>
      <c r="AJ1252" s="25"/>
      <c r="AK1252" s="25"/>
      <c r="AL1252" s="25"/>
      <c r="AM1252" s="25"/>
      <c r="AN1252" s="25"/>
      <c r="AO1252" s="35"/>
      <c r="AP1252" s="25"/>
      <c r="AQ1252" s="35"/>
      <c r="AR1252" s="25"/>
      <c r="AS1252" s="35"/>
      <c r="AT1252" s="25"/>
      <c r="AU1252" s="35"/>
      <c r="AV1252" s="25"/>
      <c r="AW1252" s="35"/>
      <c r="AX1252" s="25"/>
    </row>
    <row r="1253" spans="1:50" ht="26.25">
      <c r="A1253" s="285"/>
      <c r="B1253" s="381"/>
      <c r="C1253" s="379"/>
      <c r="D1253" s="378"/>
      <c r="E1253" s="252"/>
      <c r="F1253" s="253"/>
      <c r="G1253" s="225"/>
      <c r="H1253" s="227"/>
      <c r="I1253" s="254"/>
      <c r="J1253" s="255" t="e">
        <f>+VLOOKUP(I1253,Peligros_Aspectos!A:D,4,0)</f>
        <v>#N/A</v>
      </c>
      <c r="K1253" s="256" t="e">
        <f>+VLOOKUP(I1253,Peligros_Aspectos!A:D,2,0)</f>
        <v>#N/A</v>
      </c>
      <c r="L1253" s="257" t="e">
        <f>+VLOOKUP(I1253,Peligros_Aspectos!A:C,3,0)</f>
        <v>#N/A</v>
      </c>
      <c r="M1253" s="232"/>
      <c r="N1253" s="258"/>
      <c r="O1253" s="245" t="str">
        <f t="shared" si="97"/>
        <v/>
      </c>
      <c r="P1253" s="260"/>
      <c r="Q1253" s="260"/>
      <c r="R1253" s="260"/>
      <c r="S1253" s="260"/>
      <c r="T1253" s="260"/>
      <c r="U1253" s="258"/>
      <c r="V1253" s="264"/>
      <c r="W1253" s="264"/>
      <c r="X1253" s="260"/>
      <c r="Y1253" s="266"/>
      <c r="Z1253" s="245" t="str">
        <f t="shared" si="98"/>
        <v/>
      </c>
      <c r="AA1253" s="267"/>
      <c r="AB1253" s="245" t="str">
        <f t="array" ref="AB1253">_xlfn.IFS(AND(Z1253=1,P1253&lt;&gt;0),25,AND(Z1253=1,R1253&lt;&gt;0),21,AND(Z1253=1,U1253="ALTO"),16,AND(Z1253=1,U1253="BAJO"),11,AND(Z1253=1,V1253&lt;&gt;0),2,AND(Z1253=2,P1253&lt;&gt;0),25,AND(Z1253=2,R1253&lt;&gt;0),21,AND(Z1253=2,U1253="ALTO"),16,AND(Z1253=2,U1253="BAJO"),11,AND(Z1253=2,V1253&lt;&gt;0),4,AND(Z1253=3,P1253&lt;&gt;0),25,AND(Z1253=3,R1253&lt;&gt;0),21,AND(Z1253=3,U1253="ALTO"),16,AND(Z1253=3,U1253="BAJO"),12,AND(Z1253=3,V1253&lt;&gt;0),5,AND(Z1253=4,P1253&lt;&gt;0),25,AND(Z1253=4,R1253&lt;&gt;0),13,AND(Z1253=4,U1253="ALTO"),16,AND(Z1253=4,U1253="BAJO"),14,AND(Z1253=4,V1253&lt;&gt;0),7,AND(Z1253=5,P1253&lt;&gt;0),25,AND(Z1253=5,R1253&lt;&gt;0),21,AND(Z1253=5,U1253="ALTO"),16,AND(Z1253=5,U1253="BAJO"),12,AND(Z1253=5,V1253&lt;&gt;0),8,AND(Z1253=6,P1253&lt;&gt;0),25,AND(Z1253=6,R1253&lt;&gt;0),21,AND(Z1253=6,U1253="ALTO"),20,AND(Z1253=6,U1253="BAJO"),17,AND(Z1253=6,V1253&lt;&gt;0),6,AND(Z1253=7,P1253&lt;&gt;0),25,AND(Z1253=7,R1253&lt;&gt;0),23,AND(Z1253=7,U1253="ALTO"),16,AND(Z1253=7,U1253="BAJO"),11,AND(Z1253=7,V1253&lt;&gt;0),7,AND(Z1253=8,P1253&lt;&gt;0),25,AND(Z1253=8,R1253&lt;&gt;0),21,AND(Z1253=8,U1253="ALTO"),16,AND(Z1253=8,U1253="BAJO"),12,AND(Z1253=8,V1253&lt;&gt;0),8,AND(Z1253=9,P1253&lt;&gt;0),25,AND(Z1253=9,R1253&lt;&gt;0),21,AND(Z1253=9,U1253="ALTO"),20,AND(Z1253=9,U1253="BAJO"),17,AND(Z1253=9,V1253&lt;&gt;0),13,AND(Z1253=10,P1253&lt;&gt;0),25,AND(Z1253=10,R1253&lt;&gt;0),22,AND(Z1253=10,U1253="ALTO"),21,AND(Z1253=10,U1253="BAJO"),18,AND(Z1253=10,V1253&lt;&gt;0),18,AND(Z1253=11,P1253&lt;&gt;0),25,AND(Z1253=11,R1253&lt;&gt;0),23,AND(Z1253=11,U1253="ALTO"),20,AND(Z1253=11,U1253="BAJO"),16,AND(Z1253=11,V1253&lt;&gt;0),11,AND(Z1253=12,P1253&lt;&gt;0),25,AND(Z1253=12,R1253&lt;&gt;0),23,AND(Z1253=12,U1253="ALTO"),20,AND(Z1253=12,U1253="BAJO"),16,AND(Z1253=12,V1253&lt;&gt;0),12,AND(Z1253=13,P1253&lt;&gt;0),25,AND(Z1253=13,R1253&lt;&gt;0),21,AND(Z1253=13,U1253="ALTO"),20,AND(Z1253=13,U1253="BAJO"),17,AND(Z1253=13,V1253&lt;&gt;0),17,AND(Z1253=14,P1253&lt;&gt;0),25,AND(Z1253=14,R1253&lt;&gt;0),24,AND(Z1253=14,U1253="ALTO"),23,AND(Z1253=14,U1253="BAJO"),21,AND(Z1253=14,V1253&lt;&gt;0),18,AND(Z1253=15,P1253&lt;&gt;0),25,AND(Z1253=15,R1253&lt;&gt;0),24,AND(Z1253=15,U1253="ALTO"),22,AND(Z1253=15,U1253="BAJO"),19,AND(Z1253=15,V1253&lt;&gt;0),19,AND(Z1253=16,P1253&lt;&gt;0),25,AND(Z1253=16,R1253&lt;&gt;0),23,AND(Z1253=16,U1253="ALTO"),23,AND(Z1253=16,U1253="BAJO"),23,AND(Z1253=16,V1253&lt;&gt;0),20,AND(Z1253=17,P1253&lt;&gt;0),25,AND(Z1253=17,R1253&lt;&gt;0),24,AND(Z1253=17,U1253="ALTO"),23,AND(Z1253=17,U1253="BAJO"),21,AND(Z1253=17,V1253&lt;&gt;0),20,AND(Z1253=18,P1253&lt;&gt;0),25,AND(Z1253=18,R1253&lt;&gt;0),24,AND(Z1253=18,U1253="ALTO"),23,AND(Z1253=18,U1253="BAJO"),22,AND(Z1253=18,V1253&lt;&gt;0),21,AND(Z1253=19,P1253&lt;&gt;0),25,AND(Z1253=19,R1253&lt;&gt;0),25,AND(Z1253=19,U1253="ALTO"),24,AND(Z1253=19,U1253="BAJO"),22,AND(Z1253=19,V1253&lt;&gt;0),22,AND(Z1253&lt;&gt;0,X1253&lt;&gt;0),Z1253,TRUE,"FALSO")</f>
        <v>FALSO</v>
      </c>
      <c r="AC1253" s="222"/>
      <c r="AD1253" s="222"/>
      <c r="AE1253" s="36"/>
      <c r="AF1253" s="37"/>
      <c r="AG1253" s="37"/>
      <c r="AH1253" s="25"/>
      <c r="AI1253" s="25"/>
      <c r="AJ1253" s="25"/>
      <c r="AK1253" s="25"/>
      <c r="AL1253" s="25"/>
      <c r="AM1253" s="25"/>
      <c r="AN1253" s="25"/>
      <c r="AO1253" s="35"/>
      <c r="AP1253" s="25"/>
      <c r="AQ1253" s="35"/>
      <c r="AR1253" s="25"/>
      <c r="AS1253" s="35"/>
      <c r="AT1253" s="25"/>
      <c r="AU1253" s="35"/>
      <c r="AV1253" s="25"/>
      <c r="AW1253" s="35"/>
      <c r="AX1253" s="25"/>
    </row>
    <row r="1254" spans="1:50" ht="26.25">
      <c r="A1254" s="285"/>
      <c r="B1254" s="381"/>
      <c r="C1254" s="379"/>
      <c r="D1254" s="378"/>
      <c r="E1254" s="252"/>
      <c r="F1254" s="253"/>
      <c r="G1254" s="225"/>
      <c r="H1254" s="227"/>
      <c r="I1254" s="254"/>
      <c r="J1254" s="255" t="e">
        <f>+VLOOKUP(I1254,Peligros_Aspectos!A:D,4,0)</f>
        <v>#N/A</v>
      </c>
      <c r="K1254" s="256" t="e">
        <f>+VLOOKUP(I1254,Peligros_Aspectos!A:D,2,0)</f>
        <v>#N/A</v>
      </c>
      <c r="L1254" s="257" t="e">
        <f>+VLOOKUP(I1254,Peligros_Aspectos!A:C,3,0)</f>
        <v>#N/A</v>
      </c>
      <c r="M1254" s="232"/>
      <c r="N1254" s="258"/>
      <c r="O1254" s="245" t="str">
        <f t="shared" si="97"/>
        <v/>
      </c>
      <c r="P1254" s="260"/>
      <c r="Q1254" s="260"/>
      <c r="R1254" s="260"/>
      <c r="S1254" s="260"/>
      <c r="T1254" s="260"/>
      <c r="U1254" s="258"/>
      <c r="V1254" s="264"/>
      <c r="W1254" s="264"/>
      <c r="X1254" s="260"/>
      <c r="Y1254" s="266"/>
      <c r="Z1254" s="245" t="str">
        <f t="shared" si="98"/>
        <v/>
      </c>
      <c r="AA1254" s="267"/>
      <c r="AB1254" s="245" t="str">
        <f t="array" ref="AB1254">_xlfn.IFS(AND(Z1254=1,P1254&lt;&gt;0),25,AND(Z1254=1,R1254&lt;&gt;0),21,AND(Z1254=1,U1254="ALTO"),16,AND(Z1254=1,U1254="BAJO"),11,AND(Z1254=1,V1254&lt;&gt;0),2,AND(Z1254=2,P1254&lt;&gt;0),25,AND(Z1254=2,R1254&lt;&gt;0),21,AND(Z1254=2,U1254="ALTO"),16,AND(Z1254=2,U1254="BAJO"),11,AND(Z1254=2,V1254&lt;&gt;0),4,AND(Z1254=3,P1254&lt;&gt;0),25,AND(Z1254=3,R1254&lt;&gt;0),21,AND(Z1254=3,U1254="ALTO"),16,AND(Z1254=3,U1254="BAJO"),12,AND(Z1254=3,V1254&lt;&gt;0),5,AND(Z1254=4,P1254&lt;&gt;0),25,AND(Z1254=4,R1254&lt;&gt;0),13,AND(Z1254=4,U1254="ALTO"),16,AND(Z1254=4,U1254="BAJO"),14,AND(Z1254=4,V1254&lt;&gt;0),7,AND(Z1254=5,P1254&lt;&gt;0),25,AND(Z1254=5,R1254&lt;&gt;0),21,AND(Z1254=5,U1254="ALTO"),16,AND(Z1254=5,U1254="BAJO"),12,AND(Z1254=5,V1254&lt;&gt;0),8,AND(Z1254=6,P1254&lt;&gt;0),25,AND(Z1254=6,R1254&lt;&gt;0),21,AND(Z1254=6,U1254="ALTO"),20,AND(Z1254=6,U1254="BAJO"),17,AND(Z1254=6,V1254&lt;&gt;0),6,AND(Z1254=7,P1254&lt;&gt;0),25,AND(Z1254=7,R1254&lt;&gt;0),23,AND(Z1254=7,U1254="ALTO"),16,AND(Z1254=7,U1254="BAJO"),11,AND(Z1254=7,V1254&lt;&gt;0),7,AND(Z1254=8,P1254&lt;&gt;0),25,AND(Z1254=8,R1254&lt;&gt;0),21,AND(Z1254=8,U1254="ALTO"),16,AND(Z1254=8,U1254="BAJO"),12,AND(Z1254=8,V1254&lt;&gt;0),8,AND(Z1254=9,P1254&lt;&gt;0),25,AND(Z1254=9,R1254&lt;&gt;0),21,AND(Z1254=9,U1254="ALTO"),20,AND(Z1254=9,U1254="BAJO"),17,AND(Z1254=9,V1254&lt;&gt;0),13,AND(Z1254=10,P1254&lt;&gt;0),25,AND(Z1254=10,R1254&lt;&gt;0),22,AND(Z1254=10,U1254="ALTO"),21,AND(Z1254=10,U1254="BAJO"),18,AND(Z1254=10,V1254&lt;&gt;0),18,AND(Z1254=11,P1254&lt;&gt;0),25,AND(Z1254=11,R1254&lt;&gt;0),23,AND(Z1254=11,U1254="ALTO"),20,AND(Z1254=11,U1254="BAJO"),16,AND(Z1254=11,V1254&lt;&gt;0),11,AND(Z1254=12,P1254&lt;&gt;0),25,AND(Z1254=12,R1254&lt;&gt;0),23,AND(Z1254=12,U1254="ALTO"),20,AND(Z1254=12,U1254="BAJO"),16,AND(Z1254=12,V1254&lt;&gt;0),12,AND(Z1254=13,P1254&lt;&gt;0),25,AND(Z1254=13,R1254&lt;&gt;0),21,AND(Z1254=13,U1254="ALTO"),20,AND(Z1254=13,U1254="BAJO"),17,AND(Z1254=13,V1254&lt;&gt;0),17,AND(Z1254=14,P1254&lt;&gt;0),25,AND(Z1254=14,R1254&lt;&gt;0),24,AND(Z1254=14,U1254="ALTO"),23,AND(Z1254=14,U1254="BAJO"),21,AND(Z1254=14,V1254&lt;&gt;0),18,AND(Z1254=15,P1254&lt;&gt;0),25,AND(Z1254=15,R1254&lt;&gt;0),24,AND(Z1254=15,U1254="ALTO"),22,AND(Z1254=15,U1254="BAJO"),19,AND(Z1254=15,V1254&lt;&gt;0),19,AND(Z1254=16,P1254&lt;&gt;0),25,AND(Z1254=16,R1254&lt;&gt;0),23,AND(Z1254=16,U1254="ALTO"),23,AND(Z1254=16,U1254="BAJO"),23,AND(Z1254=16,V1254&lt;&gt;0),20,AND(Z1254=17,P1254&lt;&gt;0),25,AND(Z1254=17,R1254&lt;&gt;0),24,AND(Z1254=17,U1254="ALTO"),23,AND(Z1254=17,U1254="BAJO"),21,AND(Z1254=17,V1254&lt;&gt;0),20,AND(Z1254=18,P1254&lt;&gt;0),25,AND(Z1254=18,R1254&lt;&gt;0),24,AND(Z1254=18,U1254="ALTO"),23,AND(Z1254=18,U1254="BAJO"),22,AND(Z1254=18,V1254&lt;&gt;0),21,AND(Z1254=19,P1254&lt;&gt;0),25,AND(Z1254=19,R1254&lt;&gt;0),25,AND(Z1254=19,U1254="ALTO"),24,AND(Z1254=19,U1254="BAJO"),22,AND(Z1254=19,V1254&lt;&gt;0),22,AND(Z1254&lt;&gt;0,X1254&lt;&gt;0),Z1254,TRUE,"FALSO")</f>
        <v>FALSO</v>
      </c>
      <c r="AC1254" s="222"/>
      <c r="AD1254" s="222"/>
      <c r="AE1254" s="36"/>
      <c r="AF1254" s="37"/>
      <c r="AG1254" s="37"/>
      <c r="AH1254" s="25"/>
      <c r="AI1254" s="25"/>
      <c r="AJ1254" s="25"/>
      <c r="AK1254" s="25"/>
      <c r="AL1254" s="25"/>
      <c r="AM1254" s="25"/>
      <c r="AN1254" s="25"/>
      <c r="AO1254" s="35"/>
      <c r="AP1254" s="25"/>
      <c r="AQ1254" s="35"/>
      <c r="AR1254" s="25"/>
      <c r="AS1254" s="35"/>
      <c r="AT1254" s="25"/>
      <c r="AU1254" s="35"/>
      <c r="AV1254" s="25"/>
      <c r="AW1254" s="35"/>
      <c r="AX1254" s="25"/>
    </row>
    <row r="1255" spans="1:50" ht="26.25">
      <c r="A1255" s="285"/>
      <c r="B1255" s="381"/>
      <c r="C1255" s="379"/>
      <c r="D1255" s="378"/>
      <c r="E1255" s="252"/>
      <c r="F1255" s="253"/>
      <c r="G1255" s="225"/>
      <c r="H1255" s="227"/>
      <c r="I1255" s="254"/>
      <c r="J1255" s="255" t="e">
        <f>+VLOOKUP(I1255,Peligros_Aspectos!A:D,4,0)</f>
        <v>#N/A</v>
      </c>
      <c r="K1255" s="256" t="e">
        <f>+VLOOKUP(I1255,Peligros_Aspectos!A:D,2,0)</f>
        <v>#N/A</v>
      </c>
      <c r="L1255" s="257" t="e">
        <f>+VLOOKUP(I1255,Peligros_Aspectos!A:C,3,0)</f>
        <v>#N/A</v>
      </c>
      <c r="M1255" s="232"/>
      <c r="N1255" s="258"/>
      <c r="O1255" s="245" t="str">
        <f t="shared" si="97"/>
        <v/>
      </c>
      <c r="P1255" s="260"/>
      <c r="Q1255" s="260"/>
      <c r="R1255" s="260"/>
      <c r="S1255" s="260"/>
      <c r="T1255" s="264"/>
      <c r="U1255" s="258"/>
      <c r="V1255" s="264"/>
      <c r="W1255" s="264"/>
      <c r="X1255" s="260"/>
      <c r="Y1255" s="266"/>
      <c r="Z1255" s="245" t="str">
        <f t="shared" si="98"/>
        <v/>
      </c>
      <c r="AA1255" s="267"/>
      <c r="AB1255" s="245" t="str">
        <f t="array" ref="AB1255">_xlfn.IFS(AND(Z1255=1,P1255&lt;&gt;0),25,AND(Z1255=1,R1255&lt;&gt;0),21,AND(Z1255=1,U1255="ALTO"),16,AND(Z1255=1,U1255="BAJO"),11,AND(Z1255=1,V1255&lt;&gt;0),2,AND(Z1255=2,P1255&lt;&gt;0),25,AND(Z1255=2,R1255&lt;&gt;0),21,AND(Z1255=2,U1255="ALTO"),16,AND(Z1255=2,U1255="BAJO"),11,AND(Z1255=2,V1255&lt;&gt;0),4,AND(Z1255=3,P1255&lt;&gt;0),25,AND(Z1255=3,R1255&lt;&gt;0),21,AND(Z1255=3,U1255="ALTO"),16,AND(Z1255=3,U1255="BAJO"),12,AND(Z1255=3,V1255&lt;&gt;0),5,AND(Z1255=4,P1255&lt;&gt;0),25,AND(Z1255=4,R1255&lt;&gt;0),13,AND(Z1255=4,U1255="ALTO"),16,AND(Z1255=4,U1255="BAJO"),14,AND(Z1255=4,V1255&lt;&gt;0),7,AND(Z1255=5,P1255&lt;&gt;0),25,AND(Z1255=5,R1255&lt;&gt;0),21,AND(Z1255=5,U1255="ALTO"),16,AND(Z1255=5,U1255="BAJO"),12,AND(Z1255=5,V1255&lt;&gt;0),8,AND(Z1255=6,P1255&lt;&gt;0),25,AND(Z1255=6,R1255&lt;&gt;0),21,AND(Z1255=6,U1255="ALTO"),20,AND(Z1255=6,U1255="BAJO"),17,AND(Z1255=6,V1255&lt;&gt;0),6,AND(Z1255=7,P1255&lt;&gt;0),25,AND(Z1255=7,R1255&lt;&gt;0),23,AND(Z1255=7,U1255="ALTO"),16,AND(Z1255=7,U1255="BAJO"),11,AND(Z1255=7,V1255&lt;&gt;0),7,AND(Z1255=8,P1255&lt;&gt;0),25,AND(Z1255=8,R1255&lt;&gt;0),21,AND(Z1255=8,U1255="ALTO"),16,AND(Z1255=8,U1255="BAJO"),12,AND(Z1255=8,V1255&lt;&gt;0),8,AND(Z1255=9,P1255&lt;&gt;0),25,AND(Z1255=9,R1255&lt;&gt;0),21,AND(Z1255=9,U1255="ALTO"),20,AND(Z1255=9,U1255="BAJO"),17,AND(Z1255=9,V1255&lt;&gt;0),13,AND(Z1255=10,P1255&lt;&gt;0),25,AND(Z1255=10,R1255&lt;&gt;0),22,AND(Z1255=10,U1255="ALTO"),21,AND(Z1255=10,U1255="BAJO"),18,AND(Z1255=10,V1255&lt;&gt;0),18,AND(Z1255=11,P1255&lt;&gt;0),25,AND(Z1255=11,R1255&lt;&gt;0),23,AND(Z1255=11,U1255="ALTO"),20,AND(Z1255=11,U1255="BAJO"),16,AND(Z1255=11,V1255&lt;&gt;0),11,AND(Z1255=12,P1255&lt;&gt;0),25,AND(Z1255=12,R1255&lt;&gt;0),23,AND(Z1255=12,U1255="ALTO"),20,AND(Z1255=12,U1255="BAJO"),16,AND(Z1255=12,V1255&lt;&gt;0),12,AND(Z1255=13,P1255&lt;&gt;0),25,AND(Z1255=13,R1255&lt;&gt;0),21,AND(Z1255=13,U1255="ALTO"),20,AND(Z1255=13,U1255="BAJO"),17,AND(Z1255=13,V1255&lt;&gt;0),17,AND(Z1255=14,P1255&lt;&gt;0),25,AND(Z1255=14,R1255&lt;&gt;0),24,AND(Z1255=14,U1255="ALTO"),23,AND(Z1255=14,U1255="BAJO"),21,AND(Z1255=14,V1255&lt;&gt;0),18,AND(Z1255=15,P1255&lt;&gt;0),25,AND(Z1255=15,R1255&lt;&gt;0),24,AND(Z1255=15,U1255="ALTO"),22,AND(Z1255=15,U1255="BAJO"),19,AND(Z1255=15,V1255&lt;&gt;0),19,AND(Z1255=16,P1255&lt;&gt;0),25,AND(Z1255=16,R1255&lt;&gt;0),23,AND(Z1255=16,U1255="ALTO"),23,AND(Z1255=16,U1255="BAJO"),23,AND(Z1255=16,V1255&lt;&gt;0),20,AND(Z1255=17,P1255&lt;&gt;0),25,AND(Z1255=17,R1255&lt;&gt;0),24,AND(Z1255=17,U1255="ALTO"),23,AND(Z1255=17,U1255="BAJO"),21,AND(Z1255=17,V1255&lt;&gt;0),20,AND(Z1255=18,P1255&lt;&gt;0),25,AND(Z1255=18,R1255&lt;&gt;0),24,AND(Z1255=18,U1255="ALTO"),23,AND(Z1255=18,U1255="BAJO"),22,AND(Z1255=18,V1255&lt;&gt;0),21,AND(Z1255=19,P1255&lt;&gt;0),25,AND(Z1255=19,R1255&lt;&gt;0),25,AND(Z1255=19,U1255="ALTO"),24,AND(Z1255=19,U1255="BAJO"),22,AND(Z1255=19,V1255&lt;&gt;0),22,AND(Z1255&lt;&gt;0,X1255&lt;&gt;0),Z1255,TRUE,"FALSO")</f>
        <v>FALSO</v>
      </c>
      <c r="AC1255" s="222"/>
      <c r="AD1255" s="222"/>
      <c r="AE1255" s="36"/>
      <c r="AF1255" s="37"/>
      <c r="AG1255" s="37"/>
      <c r="AH1255" s="25"/>
      <c r="AI1255" s="25"/>
      <c r="AJ1255" s="25"/>
      <c r="AK1255" s="25"/>
      <c r="AL1255" s="25"/>
      <c r="AM1255" s="25"/>
      <c r="AN1255" s="25"/>
      <c r="AO1255" s="35"/>
      <c r="AP1255" s="25"/>
      <c r="AQ1255" s="35"/>
      <c r="AR1255" s="25"/>
      <c r="AS1255" s="35"/>
      <c r="AT1255" s="25"/>
      <c r="AU1255" s="35"/>
      <c r="AV1255" s="25"/>
      <c r="AW1255" s="35"/>
      <c r="AX1255" s="25"/>
    </row>
    <row r="1256" spans="1:50" ht="26.25">
      <c r="A1256" s="285"/>
      <c r="B1256" s="381"/>
      <c r="C1256" s="379"/>
      <c r="D1256" s="378"/>
      <c r="E1256" s="252"/>
      <c r="F1256" s="253"/>
      <c r="G1256" s="225"/>
      <c r="H1256" s="227"/>
      <c r="I1256" s="254"/>
      <c r="J1256" s="255" t="e">
        <f>+VLOOKUP(I1256,Peligros_Aspectos!A:D,4,0)</f>
        <v>#N/A</v>
      </c>
      <c r="K1256" s="256" t="e">
        <f>+VLOOKUP(I1256,Peligros_Aspectos!A:D,2,0)</f>
        <v>#N/A</v>
      </c>
      <c r="L1256" s="257" t="e">
        <f>+VLOOKUP(I1256,Peligros_Aspectos!A:C,3,0)</f>
        <v>#N/A</v>
      </c>
      <c r="M1256" s="232"/>
      <c r="N1256" s="258"/>
      <c r="O1256" s="245" t="str">
        <f t="shared" si="97"/>
        <v/>
      </c>
      <c r="P1256" s="260"/>
      <c r="Q1256" s="260"/>
      <c r="R1256" s="260"/>
      <c r="S1256" s="260"/>
      <c r="T1256" s="260"/>
      <c r="U1256" s="258"/>
      <c r="V1256" s="264"/>
      <c r="W1256" s="264"/>
      <c r="X1256" s="260"/>
      <c r="Y1256" s="266"/>
      <c r="Z1256" s="245" t="str">
        <f t="shared" si="98"/>
        <v/>
      </c>
      <c r="AA1256" s="267"/>
      <c r="AB1256" s="245" t="str">
        <f t="array" ref="AB1256">_xlfn.IFS(AND(Z1256=1,P1256&lt;&gt;0),25,AND(Z1256=1,R1256&lt;&gt;0),21,AND(Z1256=1,U1256="ALTO"),16,AND(Z1256=1,U1256="BAJO"),11,AND(Z1256=1,V1256&lt;&gt;0),2,AND(Z1256=2,P1256&lt;&gt;0),25,AND(Z1256=2,R1256&lt;&gt;0),21,AND(Z1256=2,U1256="ALTO"),16,AND(Z1256=2,U1256="BAJO"),11,AND(Z1256=2,V1256&lt;&gt;0),4,AND(Z1256=3,P1256&lt;&gt;0),25,AND(Z1256=3,R1256&lt;&gt;0),21,AND(Z1256=3,U1256="ALTO"),16,AND(Z1256=3,U1256="BAJO"),12,AND(Z1256=3,V1256&lt;&gt;0),5,AND(Z1256=4,P1256&lt;&gt;0),25,AND(Z1256=4,R1256&lt;&gt;0),13,AND(Z1256=4,U1256="ALTO"),16,AND(Z1256=4,U1256="BAJO"),14,AND(Z1256=4,V1256&lt;&gt;0),7,AND(Z1256=5,P1256&lt;&gt;0),25,AND(Z1256=5,R1256&lt;&gt;0),21,AND(Z1256=5,U1256="ALTO"),16,AND(Z1256=5,U1256="BAJO"),12,AND(Z1256=5,V1256&lt;&gt;0),8,AND(Z1256=6,P1256&lt;&gt;0),25,AND(Z1256=6,R1256&lt;&gt;0),21,AND(Z1256=6,U1256="ALTO"),20,AND(Z1256=6,U1256="BAJO"),17,AND(Z1256=6,V1256&lt;&gt;0),6,AND(Z1256=7,P1256&lt;&gt;0),25,AND(Z1256=7,R1256&lt;&gt;0),23,AND(Z1256=7,U1256="ALTO"),16,AND(Z1256=7,U1256="BAJO"),11,AND(Z1256=7,V1256&lt;&gt;0),7,AND(Z1256=8,P1256&lt;&gt;0),25,AND(Z1256=8,R1256&lt;&gt;0),21,AND(Z1256=8,U1256="ALTO"),16,AND(Z1256=8,U1256="BAJO"),12,AND(Z1256=8,V1256&lt;&gt;0),8,AND(Z1256=9,P1256&lt;&gt;0),25,AND(Z1256=9,R1256&lt;&gt;0),21,AND(Z1256=9,U1256="ALTO"),20,AND(Z1256=9,U1256="BAJO"),17,AND(Z1256=9,V1256&lt;&gt;0),13,AND(Z1256=10,P1256&lt;&gt;0),25,AND(Z1256=10,R1256&lt;&gt;0),22,AND(Z1256=10,U1256="ALTO"),21,AND(Z1256=10,U1256="BAJO"),18,AND(Z1256=10,V1256&lt;&gt;0),18,AND(Z1256=11,P1256&lt;&gt;0),25,AND(Z1256=11,R1256&lt;&gt;0),23,AND(Z1256=11,U1256="ALTO"),20,AND(Z1256=11,U1256="BAJO"),16,AND(Z1256=11,V1256&lt;&gt;0),11,AND(Z1256=12,P1256&lt;&gt;0),25,AND(Z1256=12,R1256&lt;&gt;0),23,AND(Z1256=12,U1256="ALTO"),20,AND(Z1256=12,U1256="BAJO"),16,AND(Z1256=12,V1256&lt;&gt;0),12,AND(Z1256=13,P1256&lt;&gt;0),25,AND(Z1256=13,R1256&lt;&gt;0),21,AND(Z1256=13,U1256="ALTO"),20,AND(Z1256=13,U1256="BAJO"),17,AND(Z1256=13,V1256&lt;&gt;0),17,AND(Z1256=14,P1256&lt;&gt;0),25,AND(Z1256=14,R1256&lt;&gt;0),24,AND(Z1256=14,U1256="ALTO"),23,AND(Z1256=14,U1256="BAJO"),21,AND(Z1256=14,V1256&lt;&gt;0),18,AND(Z1256=15,P1256&lt;&gt;0),25,AND(Z1256=15,R1256&lt;&gt;0),24,AND(Z1256=15,U1256="ALTO"),22,AND(Z1256=15,U1256="BAJO"),19,AND(Z1256=15,V1256&lt;&gt;0),19,AND(Z1256=16,P1256&lt;&gt;0),25,AND(Z1256=16,R1256&lt;&gt;0),23,AND(Z1256=16,U1256="ALTO"),23,AND(Z1256=16,U1256="BAJO"),23,AND(Z1256=16,V1256&lt;&gt;0),20,AND(Z1256=17,P1256&lt;&gt;0),25,AND(Z1256=17,R1256&lt;&gt;0),24,AND(Z1256=17,U1256="ALTO"),23,AND(Z1256=17,U1256="BAJO"),21,AND(Z1256=17,V1256&lt;&gt;0),20,AND(Z1256=18,P1256&lt;&gt;0),25,AND(Z1256=18,R1256&lt;&gt;0),24,AND(Z1256=18,U1256="ALTO"),23,AND(Z1256=18,U1256="BAJO"),22,AND(Z1256=18,V1256&lt;&gt;0),21,AND(Z1256=19,P1256&lt;&gt;0),25,AND(Z1256=19,R1256&lt;&gt;0),25,AND(Z1256=19,U1256="ALTO"),24,AND(Z1256=19,U1256="BAJO"),22,AND(Z1256=19,V1256&lt;&gt;0),22,AND(Z1256&lt;&gt;0,X1256&lt;&gt;0),Z1256,TRUE,"FALSO")</f>
        <v>FALSO</v>
      </c>
      <c r="AC1256" s="222"/>
      <c r="AD1256" s="222"/>
      <c r="AE1256" s="36"/>
      <c r="AF1256" s="37"/>
      <c r="AG1256" s="37"/>
      <c r="AH1256" s="25"/>
      <c r="AI1256" s="25"/>
      <c r="AJ1256" s="25"/>
      <c r="AK1256" s="25"/>
      <c r="AL1256" s="25"/>
      <c r="AM1256" s="25"/>
      <c r="AN1256" s="25"/>
      <c r="AO1256" s="35"/>
      <c r="AP1256" s="25"/>
      <c r="AQ1256" s="35"/>
      <c r="AR1256" s="25"/>
      <c r="AS1256" s="35"/>
      <c r="AT1256" s="25"/>
      <c r="AU1256" s="35"/>
      <c r="AV1256" s="25"/>
      <c r="AW1256" s="35"/>
      <c r="AX1256" s="25"/>
    </row>
    <row r="1257" spans="1:50" ht="26.25">
      <c r="A1257" s="285"/>
      <c r="B1257" s="381"/>
      <c r="C1257" s="379"/>
      <c r="D1257" s="378"/>
      <c r="E1257" s="252"/>
      <c r="F1257" s="253"/>
      <c r="G1257" s="225"/>
      <c r="H1257" s="227"/>
      <c r="I1257" s="254"/>
      <c r="J1257" s="255" t="e">
        <f>+VLOOKUP(I1257,Peligros_Aspectos!A:D,4,0)</f>
        <v>#N/A</v>
      </c>
      <c r="K1257" s="256" t="e">
        <f>+VLOOKUP(I1257,Peligros_Aspectos!A:D,2,0)</f>
        <v>#N/A</v>
      </c>
      <c r="L1257" s="257" t="e">
        <f>+VLOOKUP(I1257,Peligros_Aspectos!A:C,3,0)</f>
        <v>#N/A</v>
      </c>
      <c r="M1257" s="232"/>
      <c r="N1257" s="258"/>
      <c r="O1257" s="245" t="str">
        <f t="shared" si="97"/>
        <v/>
      </c>
      <c r="P1257" s="260"/>
      <c r="Q1257" s="260"/>
      <c r="R1257" s="260"/>
      <c r="S1257" s="260"/>
      <c r="T1257" s="260"/>
      <c r="U1257" s="258"/>
      <c r="V1257" s="264"/>
      <c r="W1257" s="264"/>
      <c r="X1257" s="260"/>
      <c r="Y1257" s="266"/>
      <c r="Z1257" s="245" t="str">
        <f t="shared" si="98"/>
        <v/>
      </c>
      <c r="AA1257" s="267"/>
      <c r="AB1257" s="245" t="str">
        <f t="array" ref="AB1257">_xlfn.IFS(AND(Z1257=1,P1257&lt;&gt;0),25,AND(Z1257=1,R1257&lt;&gt;0),21,AND(Z1257=1,U1257="ALTO"),16,AND(Z1257=1,U1257="BAJO"),11,AND(Z1257=1,V1257&lt;&gt;0),2,AND(Z1257=2,P1257&lt;&gt;0),25,AND(Z1257=2,R1257&lt;&gt;0),21,AND(Z1257=2,U1257="ALTO"),16,AND(Z1257=2,U1257="BAJO"),11,AND(Z1257=2,V1257&lt;&gt;0),4,AND(Z1257=3,P1257&lt;&gt;0),25,AND(Z1257=3,R1257&lt;&gt;0),21,AND(Z1257=3,U1257="ALTO"),16,AND(Z1257=3,U1257="BAJO"),12,AND(Z1257=3,V1257&lt;&gt;0),5,AND(Z1257=4,P1257&lt;&gt;0),25,AND(Z1257=4,R1257&lt;&gt;0),13,AND(Z1257=4,U1257="ALTO"),16,AND(Z1257=4,U1257="BAJO"),14,AND(Z1257=4,V1257&lt;&gt;0),7,AND(Z1257=5,P1257&lt;&gt;0),25,AND(Z1257=5,R1257&lt;&gt;0),21,AND(Z1257=5,U1257="ALTO"),16,AND(Z1257=5,U1257="BAJO"),12,AND(Z1257=5,V1257&lt;&gt;0),8,AND(Z1257=6,P1257&lt;&gt;0),25,AND(Z1257=6,R1257&lt;&gt;0),21,AND(Z1257=6,U1257="ALTO"),20,AND(Z1257=6,U1257="BAJO"),17,AND(Z1257=6,V1257&lt;&gt;0),6,AND(Z1257=7,P1257&lt;&gt;0),25,AND(Z1257=7,R1257&lt;&gt;0),23,AND(Z1257=7,U1257="ALTO"),16,AND(Z1257=7,U1257="BAJO"),11,AND(Z1257=7,V1257&lt;&gt;0),7,AND(Z1257=8,P1257&lt;&gt;0),25,AND(Z1257=8,R1257&lt;&gt;0),21,AND(Z1257=8,U1257="ALTO"),16,AND(Z1257=8,U1257="BAJO"),12,AND(Z1257=8,V1257&lt;&gt;0),8,AND(Z1257=9,P1257&lt;&gt;0),25,AND(Z1257=9,R1257&lt;&gt;0),21,AND(Z1257=9,U1257="ALTO"),20,AND(Z1257=9,U1257="BAJO"),17,AND(Z1257=9,V1257&lt;&gt;0),13,AND(Z1257=10,P1257&lt;&gt;0),25,AND(Z1257=10,R1257&lt;&gt;0),22,AND(Z1257=10,U1257="ALTO"),21,AND(Z1257=10,U1257="BAJO"),18,AND(Z1257=10,V1257&lt;&gt;0),18,AND(Z1257=11,P1257&lt;&gt;0),25,AND(Z1257=11,R1257&lt;&gt;0),23,AND(Z1257=11,U1257="ALTO"),20,AND(Z1257=11,U1257="BAJO"),16,AND(Z1257=11,V1257&lt;&gt;0),11,AND(Z1257=12,P1257&lt;&gt;0),25,AND(Z1257=12,R1257&lt;&gt;0),23,AND(Z1257=12,U1257="ALTO"),20,AND(Z1257=12,U1257="BAJO"),16,AND(Z1257=12,V1257&lt;&gt;0),12,AND(Z1257=13,P1257&lt;&gt;0),25,AND(Z1257=13,R1257&lt;&gt;0),21,AND(Z1257=13,U1257="ALTO"),20,AND(Z1257=13,U1257="BAJO"),17,AND(Z1257=13,V1257&lt;&gt;0),17,AND(Z1257=14,P1257&lt;&gt;0),25,AND(Z1257=14,R1257&lt;&gt;0),24,AND(Z1257=14,U1257="ALTO"),23,AND(Z1257=14,U1257="BAJO"),21,AND(Z1257=14,V1257&lt;&gt;0),18,AND(Z1257=15,P1257&lt;&gt;0),25,AND(Z1257=15,R1257&lt;&gt;0),24,AND(Z1257=15,U1257="ALTO"),22,AND(Z1257=15,U1257="BAJO"),19,AND(Z1257=15,V1257&lt;&gt;0),19,AND(Z1257=16,P1257&lt;&gt;0),25,AND(Z1257=16,R1257&lt;&gt;0),23,AND(Z1257=16,U1257="ALTO"),23,AND(Z1257=16,U1257="BAJO"),23,AND(Z1257=16,V1257&lt;&gt;0),20,AND(Z1257=17,P1257&lt;&gt;0),25,AND(Z1257=17,R1257&lt;&gt;0),24,AND(Z1257=17,U1257="ALTO"),23,AND(Z1257=17,U1257="BAJO"),21,AND(Z1257=17,V1257&lt;&gt;0),20,AND(Z1257=18,P1257&lt;&gt;0),25,AND(Z1257=18,R1257&lt;&gt;0),24,AND(Z1257=18,U1257="ALTO"),23,AND(Z1257=18,U1257="BAJO"),22,AND(Z1257=18,V1257&lt;&gt;0),21,AND(Z1257=19,P1257&lt;&gt;0),25,AND(Z1257=19,R1257&lt;&gt;0),25,AND(Z1257=19,U1257="ALTO"),24,AND(Z1257=19,U1257="BAJO"),22,AND(Z1257=19,V1257&lt;&gt;0),22,AND(Z1257&lt;&gt;0,X1257&lt;&gt;0),Z1257,TRUE,"FALSO")</f>
        <v>FALSO</v>
      </c>
      <c r="AC1257" s="222"/>
      <c r="AD1257" s="222"/>
      <c r="AE1257" s="36"/>
      <c r="AF1257" s="37"/>
      <c r="AG1257" s="37"/>
      <c r="AH1257" s="25"/>
      <c r="AI1257" s="25"/>
      <c r="AJ1257" s="25"/>
      <c r="AK1257" s="25"/>
      <c r="AL1257" s="25"/>
      <c r="AM1257" s="25"/>
      <c r="AN1257" s="25"/>
      <c r="AO1257" s="35"/>
      <c r="AP1257" s="25"/>
      <c r="AQ1257" s="35"/>
      <c r="AR1257" s="25"/>
      <c r="AS1257" s="35"/>
      <c r="AT1257" s="25"/>
      <c r="AU1257" s="35"/>
      <c r="AV1257" s="25"/>
      <c r="AW1257" s="35"/>
      <c r="AX1257" s="25"/>
    </row>
    <row r="1258" spans="1:50" ht="26.25">
      <c r="A1258" s="285"/>
      <c r="B1258" s="381"/>
      <c r="C1258" s="379"/>
      <c r="D1258" s="378"/>
      <c r="E1258" s="252"/>
      <c r="F1258" s="253"/>
      <c r="G1258" s="225"/>
      <c r="H1258" s="227"/>
      <c r="I1258" s="254"/>
      <c r="J1258" s="255" t="e">
        <f>+VLOOKUP(I1258,Peligros_Aspectos!A:D,4,0)</f>
        <v>#N/A</v>
      </c>
      <c r="K1258" s="256" t="e">
        <f>+VLOOKUP(I1258,Peligros_Aspectos!A:D,2,0)</f>
        <v>#N/A</v>
      </c>
      <c r="L1258" s="257" t="e">
        <f>+VLOOKUP(I1258,Peligros_Aspectos!A:C,3,0)</f>
        <v>#N/A</v>
      </c>
      <c r="M1258" s="232"/>
      <c r="N1258" s="258"/>
      <c r="O1258" s="245" t="str">
        <f t="shared" si="97"/>
        <v/>
      </c>
      <c r="P1258" s="260"/>
      <c r="Q1258" s="260"/>
      <c r="R1258" s="260"/>
      <c r="S1258" s="260"/>
      <c r="T1258" s="260"/>
      <c r="U1258" s="258"/>
      <c r="V1258" s="264"/>
      <c r="W1258" s="264"/>
      <c r="X1258" s="260"/>
      <c r="Y1258" s="266"/>
      <c r="Z1258" s="245" t="str">
        <f t="shared" si="98"/>
        <v/>
      </c>
      <c r="AA1258" s="267"/>
      <c r="AB1258" s="245" t="str">
        <f t="array" ref="AB1258">_xlfn.IFS(AND(Z1258=1,P1258&lt;&gt;0),25,AND(Z1258=1,R1258&lt;&gt;0),21,AND(Z1258=1,U1258="ALTO"),16,AND(Z1258=1,U1258="BAJO"),11,AND(Z1258=1,V1258&lt;&gt;0),2,AND(Z1258=2,P1258&lt;&gt;0),25,AND(Z1258=2,R1258&lt;&gt;0),21,AND(Z1258=2,U1258="ALTO"),16,AND(Z1258=2,U1258="BAJO"),11,AND(Z1258=2,V1258&lt;&gt;0),4,AND(Z1258=3,P1258&lt;&gt;0),25,AND(Z1258=3,R1258&lt;&gt;0),21,AND(Z1258=3,U1258="ALTO"),16,AND(Z1258=3,U1258="BAJO"),12,AND(Z1258=3,V1258&lt;&gt;0),5,AND(Z1258=4,P1258&lt;&gt;0),25,AND(Z1258=4,R1258&lt;&gt;0),13,AND(Z1258=4,U1258="ALTO"),16,AND(Z1258=4,U1258="BAJO"),14,AND(Z1258=4,V1258&lt;&gt;0),7,AND(Z1258=5,P1258&lt;&gt;0),25,AND(Z1258=5,R1258&lt;&gt;0),21,AND(Z1258=5,U1258="ALTO"),16,AND(Z1258=5,U1258="BAJO"),12,AND(Z1258=5,V1258&lt;&gt;0),8,AND(Z1258=6,P1258&lt;&gt;0),25,AND(Z1258=6,R1258&lt;&gt;0),21,AND(Z1258=6,U1258="ALTO"),20,AND(Z1258=6,U1258="BAJO"),17,AND(Z1258=6,V1258&lt;&gt;0),6,AND(Z1258=7,P1258&lt;&gt;0),25,AND(Z1258=7,R1258&lt;&gt;0),23,AND(Z1258=7,U1258="ALTO"),16,AND(Z1258=7,U1258="BAJO"),11,AND(Z1258=7,V1258&lt;&gt;0),7,AND(Z1258=8,P1258&lt;&gt;0),25,AND(Z1258=8,R1258&lt;&gt;0),21,AND(Z1258=8,U1258="ALTO"),16,AND(Z1258=8,U1258="BAJO"),12,AND(Z1258=8,V1258&lt;&gt;0),8,AND(Z1258=9,P1258&lt;&gt;0),25,AND(Z1258=9,R1258&lt;&gt;0),21,AND(Z1258=9,U1258="ALTO"),20,AND(Z1258=9,U1258="BAJO"),17,AND(Z1258=9,V1258&lt;&gt;0),13,AND(Z1258=10,P1258&lt;&gt;0),25,AND(Z1258=10,R1258&lt;&gt;0),22,AND(Z1258=10,U1258="ALTO"),21,AND(Z1258=10,U1258="BAJO"),18,AND(Z1258=10,V1258&lt;&gt;0),18,AND(Z1258=11,P1258&lt;&gt;0),25,AND(Z1258=11,R1258&lt;&gt;0),23,AND(Z1258=11,U1258="ALTO"),20,AND(Z1258=11,U1258="BAJO"),16,AND(Z1258=11,V1258&lt;&gt;0),11,AND(Z1258=12,P1258&lt;&gt;0),25,AND(Z1258=12,R1258&lt;&gt;0),23,AND(Z1258=12,U1258="ALTO"),20,AND(Z1258=12,U1258="BAJO"),16,AND(Z1258=12,V1258&lt;&gt;0),12,AND(Z1258=13,P1258&lt;&gt;0),25,AND(Z1258=13,R1258&lt;&gt;0),21,AND(Z1258=13,U1258="ALTO"),20,AND(Z1258=13,U1258="BAJO"),17,AND(Z1258=13,V1258&lt;&gt;0),17,AND(Z1258=14,P1258&lt;&gt;0),25,AND(Z1258=14,R1258&lt;&gt;0),24,AND(Z1258=14,U1258="ALTO"),23,AND(Z1258=14,U1258="BAJO"),21,AND(Z1258=14,V1258&lt;&gt;0),18,AND(Z1258=15,P1258&lt;&gt;0),25,AND(Z1258=15,R1258&lt;&gt;0),24,AND(Z1258=15,U1258="ALTO"),22,AND(Z1258=15,U1258="BAJO"),19,AND(Z1258=15,V1258&lt;&gt;0),19,AND(Z1258=16,P1258&lt;&gt;0),25,AND(Z1258=16,R1258&lt;&gt;0),23,AND(Z1258=16,U1258="ALTO"),23,AND(Z1258=16,U1258="BAJO"),23,AND(Z1258=16,V1258&lt;&gt;0),20,AND(Z1258=17,P1258&lt;&gt;0),25,AND(Z1258=17,R1258&lt;&gt;0),24,AND(Z1258=17,U1258="ALTO"),23,AND(Z1258=17,U1258="BAJO"),21,AND(Z1258=17,V1258&lt;&gt;0),20,AND(Z1258=18,P1258&lt;&gt;0),25,AND(Z1258=18,R1258&lt;&gt;0),24,AND(Z1258=18,U1258="ALTO"),23,AND(Z1258=18,U1258="BAJO"),22,AND(Z1258=18,V1258&lt;&gt;0),21,AND(Z1258=19,P1258&lt;&gt;0),25,AND(Z1258=19,R1258&lt;&gt;0),25,AND(Z1258=19,U1258="ALTO"),24,AND(Z1258=19,U1258="BAJO"),22,AND(Z1258=19,V1258&lt;&gt;0),22,AND(Z1258&lt;&gt;0,X1258&lt;&gt;0),Z1258,TRUE,"FALSO")</f>
        <v>FALSO</v>
      </c>
      <c r="AC1258" s="222"/>
      <c r="AD1258" s="222"/>
      <c r="AE1258" s="36"/>
      <c r="AF1258" s="37"/>
      <c r="AG1258" s="37"/>
      <c r="AH1258" s="25"/>
      <c r="AI1258" s="25"/>
      <c r="AJ1258" s="25"/>
      <c r="AK1258" s="25"/>
      <c r="AL1258" s="25"/>
      <c r="AM1258" s="25"/>
      <c r="AN1258" s="25"/>
      <c r="AO1258" s="35"/>
      <c r="AP1258" s="25"/>
      <c r="AQ1258" s="35"/>
      <c r="AR1258" s="25"/>
      <c r="AS1258" s="35"/>
      <c r="AT1258" s="25"/>
      <c r="AU1258" s="35"/>
      <c r="AV1258" s="25"/>
      <c r="AW1258" s="35"/>
      <c r="AX1258" s="25"/>
    </row>
    <row r="1259" spans="1:50" ht="26.25">
      <c r="A1259" s="285"/>
      <c r="B1259" s="381"/>
      <c r="C1259" s="379"/>
      <c r="D1259" s="378"/>
      <c r="E1259" s="252"/>
      <c r="F1259" s="253"/>
      <c r="G1259" s="225"/>
      <c r="H1259" s="227"/>
      <c r="I1259" s="254"/>
      <c r="J1259" s="255" t="e">
        <f>+VLOOKUP(I1259,Peligros_Aspectos!A:D,4,0)</f>
        <v>#N/A</v>
      </c>
      <c r="K1259" s="256" t="e">
        <f>+VLOOKUP(I1259,Peligros_Aspectos!A:D,2,0)</f>
        <v>#N/A</v>
      </c>
      <c r="L1259" s="257" t="e">
        <f>+VLOOKUP(I1259,Peligros_Aspectos!A:C,3,0)</f>
        <v>#N/A</v>
      </c>
      <c r="M1259" s="232"/>
      <c r="N1259" s="258"/>
      <c r="O1259" s="245" t="str">
        <f t="shared" si="97"/>
        <v/>
      </c>
      <c r="P1259" s="260"/>
      <c r="Q1259" s="260"/>
      <c r="R1259" s="260"/>
      <c r="S1259" s="260"/>
      <c r="T1259" s="260"/>
      <c r="U1259" s="258"/>
      <c r="V1259" s="264"/>
      <c r="W1259" s="264"/>
      <c r="X1259" s="260"/>
      <c r="Y1259" s="266"/>
      <c r="Z1259" s="245" t="str">
        <f t="shared" si="98"/>
        <v/>
      </c>
      <c r="AA1259" s="267"/>
      <c r="AB1259" s="245" t="str">
        <f t="array" ref="AB1259">_xlfn.IFS(AND(Z1259=1,P1259&lt;&gt;0),25,AND(Z1259=1,R1259&lt;&gt;0),21,AND(Z1259=1,U1259="ALTO"),16,AND(Z1259=1,U1259="BAJO"),11,AND(Z1259=1,V1259&lt;&gt;0),2,AND(Z1259=2,P1259&lt;&gt;0),25,AND(Z1259=2,R1259&lt;&gt;0),21,AND(Z1259=2,U1259="ALTO"),16,AND(Z1259=2,U1259="BAJO"),11,AND(Z1259=2,V1259&lt;&gt;0),4,AND(Z1259=3,P1259&lt;&gt;0),25,AND(Z1259=3,R1259&lt;&gt;0),21,AND(Z1259=3,U1259="ALTO"),16,AND(Z1259=3,U1259="BAJO"),12,AND(Z1259=3,V1259&lt;&gt;0),5,AND(Z1259=4,P1259&lt;&gt;0),25,AND(Z1259=4,R1259&lt;&gt;0),13,AND(Z1259=4,U1259="ALTO"),16,AND(Z1259=4,U1259="BAJO"),14,AND(Z1259=4,V1259&lt;&gt;0),7,AND(Z1259=5,P1259&lt;&gt;0),25,AND(Z1259=5,R1259&lt;&gt;0),21,AND(Z1259=5,U1259="ALTO"),16,AND(Z1259=5,U1259="BAJO"),12,AND(Z1259=5,V1259&lt;&gt;0),8,AND(Z1259=6,P1259&lt;&gt;0),25,AND(Z1259=6,R1259&lt;&gt;0),21,AND(Z1259=6,U1259="ALTO"),20,AND(Z1259=6,U1259="BAJO"),17,AND(Z1259=6,V1259&lt;&gt;0),6,AND(Z1259=7,P1259&lt;&gt;0),25,AND(Z1259=7,R1259&lt;&gt;0),23,AND(Z1259=7,U1259="ALTO"),16,AND(Z1259=7,U1259="BAJO"),11,AND(Z1259=7,V1259&lt;&gt;0),7,AND(Z1259=8,P1259&lt;&gt;0),25,AND(Z1259=8,R1259&lt;&gt;0),21,AND(Z1259=8,U1259="ALTO"),16,AND(Z1259=8,U1259="BAJO"),12,AND(Z1259=8,V1259&lt;&gt;0),8,AND(Z1259=9,P1259&lt;&gt;0),25,AND(Z1259=9,R1259&lt;&gt;0),21,AND(Z1259=9,U1259="ALTO"),20,AND(Z1259=9,U1259="BAJO"),17,AND(Z1259=9,V1259&lt;&gt;0),13,AND(Z1259=10,P1259&lt;&gt;0),25,AND(Z1259=10,R1259&lt;&gt;0),22,AND(Z1259=10,U1259="ALTO"),21,AND(Z1259=10,U1259="BAJO"),18,AND(Z1259=10,V1259&lt;&gt;0),18,AND(Z1259=11,P1259&lt;&gt;0),25,AND(Z1259=11,R1259&lt;&gt;0),23,AND(Z1259=11,U1259="ALTO"),20,AND(Z1259=11,U1259="BAJO"),16,AND(Z1259=11,V1259&lt;&gt;0),11,AND(Z1259=12,P1259&lt;&gt;0),25,AND(Z1259=12,R1259&lt;&gt;0),23,AND(Z1259=12,U1259="ALTO"),20,AND(Z1259=12,U1259="BAJO"),16,AND(Z1259=12,V1259&lt;&gt;0),12,AND(Z1259=13,P1259&lt;&gt;0),25,AND(Z1259=13,R1259&lt;&gt;0),21,AND(Z1259=13,U1259="ALTO"),20,AND(Z1259=13,U1259="BAJO"),17,AND(Z1259=13,V1259&lt;&gt;0),17,AND(Z1259=14,P1259&lt;&gt;0),25,AND(Z1259=14,R1259&lt;&gt;0),24,AND(Z1259=14,U1259="ALTO"),23,AND(Z1259=14,U1259="BAJO"),21,AND(Z1259=14,V1259&lt;&gt;0),18,AND(Z1259=15,P1259&lt;&gt;0),25,AND(Z1259=15,R1259&lt;&gt;0),24,AND(Z1259=15,U1259="ALTO"),22,AND(Z1259=15,U1259="BAJO"),19,AND(Z1259=15,V1259&lt;&gt;0),19,AND(Z1259=16,P1259&lt;&gt;0),25,AND(Z1259=16,R1259&lt;&gt;0),23,AND(Z1259=16,U1259="ALTO"),23,AND(Z1259=16,U1259="BAJO"),23,AND(Z1259=16,V1259&lt;&gt;0),20,AND(Z1259=17,P1259&lt;&gt;0),25,AND(Z1259=17,R1259&lt;&gt;0),24,AND(Z1259=17,U1259="ALTO"),23,AND(Z1259=17,U1259="BAJO"),21,AND(Z1259=17,V1259&lt;&gt;0),20,AND(Z1259=18,P1259&lt;&gt;0),25,AND(Z1259=18,R1259&lt;&gt;0),24,AND(Z1259=18,U1259="ALTO"),23,AND(Z1259=18,U1259="BAJO"),22,AND(Z1259=18,V1259&lt;&gt;0),21,AND(Z1259=19,P1259&lt;&gt;0),25,AND(Z1259=19,R1259&lt;&gt;0),25,AND(Z1259=19,U1259="ALTO"),24,AND(Z1259=19,U1259="BAJO"),22,AND(Z1259=19,V1259&lt;&gt;0),22,AND(Z1259&lt;&gt;0,X1259&lt;&gt;0),Z1259,TRUE,"FALSO")</f>
        <v>FALSO</v>
      </c>
      <c r="AC1259" s="222"/>
      <c r="AD1259" s="222"/>
      <c r="AE1259" s="36"/>
      <c r="AF1259" s="37"/>
      <c r="AG1259" s="37"/>
      <c r="AH1259" s="25"/>
      <c r="AI1259" s="25"/>
      <c r="AJ1259" s="25"/>
      <c r="AK1259" s="25"/>
      <c r="AL1259" s="25"/>
      <c r="AM1259" s="25"/>
      <c r="AN1259" s="25"/>
      <c r="AO1259" s="35"/>
      <c r="AP1259" s="25"/>
      <c r="AQ1259" s="35"/>
      <c r="AR1259" s="25"/>
      <c r="AS1259" s="35"/>
      <c r="AT1259" s="25"/>
      <c r="AU1259" s="35"/>
      <c r="AV1259" s="25"/>
      <c r="AW1259" s="35"/>
      <c r="AX1259" s="25"/>
    </row>
    <row r="1260" spans="1:50" ht="26.25">
      <c r="A1260" s="285"/>
      <c r="B1260" s="381"/>
      <c r="C1260" s="379"/>
      <c r="D1260" s="378"/>
      <c r="E1260" s="252"/>
      <c r="F1260" s="253"/>
      <c r="G1260" s="225"/>
      <c r="H1260" s="227"/>
      <c r="I1260" s="254"/>
      <c r="J1260" s="255" t="e">
        <f>+VLOOKUP(I1260,Peligros_Aspectos!A:D,4,0)</f>
        <v>#N/A</v>
      </c>
      <c r="K1260" s="256" t="e">
        <f>+VLOOKUP(I1260,Peligros_Aspectos!A:D,2,0)</f>
        <v>#N/A</v>
      </c>
      <c r="L1260" s="257" t="e">
        <f>+VLOOKUP(I1260,Peligros_Aspectos!A:C,3,0)</f>
        <v>#N/A</v>
      </c>
      <c r="M1260" s="232"/>
      <c r="N1260" s="258"/>
      <c r="O1260" s="245" t="str">
        <f t="shared" si="97"/>
        <v/>
      </c>
      <c r="P1260" s="260"/>
      <c r="Q1260" s="260"/>
      <c r="R1260" s="260"/>
      <c r="S1260" s="260"/>
      <c r="T1260" s="260"/>
      <c r="U1260" s="258"/>
      <c r="V1260" s="264"/>
      <c r="W1260" s="264"/>
      <c r="X1260" s="260"/>
      <c r="Y1260" s="266"/>
      <c r="Z1260" s="245" t="str">
        <f t="shared" si="98"/>
        <v/>
      </c>
      <c r="AA1260" s="267"/>
      <c r="AB1260" s="245" t="str">
        <f t="array" ref="AB1260">_xlfn.IFS(AND(Z1260=1,P1260&lt;&gt;0),25,AND(Z1260=1,R1260&lt;&gt;0),21,AND(Z1260=1,U1260="ALTO"),16,AND(Z1260=1,U1260="BAJO"),11,AND(Z1260=1,V1260&lt;&gt;0),2,AND(Z1260=2,P1260&lt;&gt;0),25,AND(Z1260=2,R1260&lt;&gt;0),21,AND(Z1260=2,U1260="ALTO"),16,AND(Z1260=2,U1260="BAJO"),11,AND(Z1260=2,V1260&lt;&gt;0),4,AND(Z1260=3,P1260&lt;&gt;0),25,AND(Z1260=3,R1260&lt;&gt;0),21,AND(Z1260=3,U1260="ALTO"),16,AND(Z1260=3,U1260="BAJO"),12,AND(Z1260=3,V1260&lt;&gt;0),5,AND(Z1260=4,P1260&lt;&gt;0),25,AND(Z1260=4,R1260&lt;&gt;0),13,AND(Z1260=4,U1260="ALTO"),16,AND(Z1260=4,U1260="BAJO"),14,AND(Z1260=4,V1260&lt;&gt;0),7,AND(Z1260=5,P1260&lt;&gt;0),25,AND(Z1260=5,R1260&lt;&gt;0),21,AND(Z1260=5,U1260="ALTO"),16,AND(Z1260=5,U1260="BAJO"),12,AND(Z1260=5,V1260&lt;&gt;0),8,AND(Z1260=6,P1260&lt;&gt;0),25,AND(Z1260=6,R1260&lt;&gt;0),21,AND(Z1260=6,U1260="ALTO"),20,AND(Z1260=6,U1260="BAJO"),17,AND(Z1260=6,V1260&lt;&gt;0),6,AND(Z1260=7,P1260&lt;&gt;0),25,AND(Z1260=7,R1260&lt;&gt;0),23,AND(Z1260=7,U1260="ALTO"),16,AND(Z1260=7,U1260="BAJO"),11,AND(Z1260=7,V1260&lt;&gt;0),7,AND(Z1260=8,P1260&lt;&gt;0),25,AND(Z1260=8,R1260&lt;&gt;0),21,AND(Z1260=8,U1260="ALTO"),16,AND(Z1260=8,U1260="BAJO"),12,AND(Z1260=8,V1260&lt;&gt;0),8,AND(Z1260=9,P1260&lt;&gt;0),25,AND(Z1260=9,R1260&lt;&gt;0),21,AND(Z1260=9,U1260="ALTO"),20,AND(Z1260=9,U1260="BAJO"),17,AND(Z1260=9,V1260&lt;&gt;0),13,AND(Z1260=10,P1260&lt;&gt;0),25,AND(Z1260=10,R1260&lt;&gt;0),22,AND(Z1260=10,U1260="ALTO"),21,AND(Z1260=10,U1260="BAJO"),18,AND(Z1260=10,V1260&lt;&gt;0),18,AND(Z1260=11,P1260&lt;&gt;0),25,AND(Z1260=11,R1260&lt;&gt;0),23,AND(Z1260=11,U1260="ALTO"),20,AND(Z1260=11,U1260="BAJO"),16,AND(Z1260=11,V1260&lt;&gt;0),11,AND(Z1260=12,P1260&lt;&gt;0),25,AND(Z1260=12,R1260&lt;&gt;0),23,AND(Z1260=12,U1260="ALTO"),20,AND(Z1260=12,U1260="BAJO"),16,AND(Z1260=12,V1260&lt;&gt;0),12,AND(Z1260=13,P1260&lt;&gt;0),25,AND(Z1260=13,R1260&lt;&gt;0),21,AND(Z1260=13,U1260="ALTO"),20,AND(Z1260=13,U1260="BAJO"),17,AND(Z1260=13,V1260&lt;&gt;0),17,AND(Z1260=14,P1260&lt;&gt;0),25,AND(Z1260=14,R1260&lt;&gt;0),24,AND(Z1260=14,U1260="ALTO"),23,AND(Z1260=14,U1260="BAJO"),21,AND(Z1260=14,V1260&lt;&gt;0),18,AND(Z1260=15,P1260&lt;&gt;0),25,AND(Z1260=15,R1260&lt;&gt;0),24,AND(Z1260=15,U1260="ALTO"),22,AND(Z1260=15,U1260="BAJO"),19,AND(Z1260=15,V1260&lt;&gt;0),19,AND(Z1260=16,P1260&lt;&gt;0),25,AND(Z1260=16,R1260&lt;&gt;0),23,AND(Z1260=16,U1260="ALTO"),23,AND(Z1260=16,U1260="BAJO"),23,AND(Z1260=16,V1260&lt;&gt;0),20,AND(Z1260=17,P1260&lt;&gt;0),25,AND(Z1260=17,R1260&lt;&gt;0),24,AND(Z1260=17,U1260="ALTO"),23,AND(Z1260=17,U1260="BAJO"),21,AND(Z1260=17,V1260&lt;&gt;0),20,AND(Z1260=18,P1260&lt;&gt;0),25,AND(Z1260=18,R1260&lt;&gt;0),24,AND(Z1260=18,U1260="ALTO"),23,AND(Z1260=18,U1260="BAJO"),22,AND(Z1260=18,V1260&lt;&gt;0),21,AND(Z1260=19,P1260&lt;&gt;0),25,AND(Z1260=19,R1260&lt;&gt;0),25,AND(Z1260=19,U1260="ALTO"),24,AND(Z1260=19,U1260="BAJO"),22,AND(Z1260=19,V1260&lt;&gt;0),22,AND(Z1260&lt;&gt;0,X1260&lt;&gt;0),Z1260,TRUE,"FALSO")</f>
        <v>FALSO</v>
      </c>
      <c r="AC1260" s="222"/>
      <c r="AD1260" s="222"/>
      <c r="AE1260" s="36"/>
      <c r="AF1260" s="37"/>
      <c r="AG1260" s="37"/>
      <c r="AH1260" s="25"/>
      <c r="AI1260" s="25"/>
      <c r="AJ1260" s="25"/>
      <c r="AK1260" s="25"/>
      <c r="AL1260" s="25"/>
      <c r="AM1260" s="25"/>
      <c r="AN1260" s="25"/>
      <c r="AO1260" s="35"/>
      <c r="AP1260" s="25"/>
      <c r="AQ1260" s="35"/>
      <c r="AR1260" s="25"/>
      <c r="AS1260" s="35"/>
      <c r="AT1260" s="25"/>
      <c r="AU1260" s="35"/>
      <c r="AV1260" s="25"/>
      <c r="AW1260" s="35"/>
      <c r="AX1260" s="25"/>
    </row>
    <row r="1261" spans="1:50" ht="26.25">
      <c r="A1261" s="285"/>
      <c r="B1261" s="381"/>
      <c r="C1261" s="379"/>
      <c r="D1261" s="378"/>
      <c r="E1261" s="252"/>
      <c r="F1261" s="253"/>
      <c r="G1261" s="225"/>
      <c r="H1261" s="227"/>
      <c r="I1261" s="254"/>
      <c r="J1261" s="255" t="e">
        <f>+VLOOKUP(I1261,Peligros_Aspectos!A:D,4,0)</f>
        <v>#N/A</v>
      </c>
      <c r="K1261" s="256" t="e">
        <f>+VLOOKUP(I1261,Peligros_Aspectos!A:D,2,0)</f>
        <v>#N/A</v>
      </c>
      <c r="L1261" s="257" t="e">
        <f>+VLOOKUP(I1261,Peligros_Aspectos!A:C,3,0)</f>
        <v>#N/A</v>
      </c>
      <c r="M1261" s="232"/>
      <c r="N1261" s="258"/>
      <c r="O1261" s="245" t="str">
        <f t="shared" si="97"/>
        <v/>
      </c>
      <c r="P1261" s="260"/>
      <c r="Q1261" s="260"/>
      <c r="R1261" s="260"/>
      <c r="S1261" s="260"/>
      <c r="T1261" s="260"/>
      <c r="U1261" s="258"/>
      <c r="V1261" s="264"/>
      <c r="W1261" s="264"/>
      <c r="X1261" s="260"/>
      <c r="Y1261" s="266"/>
      <c r="Z1261" s="245" t="str">
        <f t="shared" si="98"/>
        <v/>
      </c>
      <c r="AA1261" s="267"/>
      <c r="AB1261" s="245" t="str">
        <f t="array" ref="AB1261">_xlfn.IFS(AND(Z1261=1,P1261&lt;&gt;0),25,AND(Z1261=1,R1261&lt;&gt;0),21,AND(Z1261=1,U1261="ALTO"),16,AND(Z1261=1,U1261="BAJO"),11,AND(Z1261=1,V1261&lt;&gt;0),2,AND(Z1261=2,P1261&lt;&gt;0),25,AND(Z1261=2,R1261&lt;&gt;0),21,AND(Z1261=2,U1261="ALTO"),16,AND(Z1261=2,U1261="BAJO"),11,AND(Z1261=2,V1261&lt;&gt;0),4,AND(Z1261=3,P1261&lt;&gt;0),25,AND(Z1261=3,R1261&lt;&gt;0),21,AND(Z1261=3,U1261="ALTO"),16,AND(Z1261=3,U1261="BAJO"),12,AND(Z1261=3,V1261&lt;&gt;0),5,AND(Z1261=4,P1261&lt;&gt;0),25,AND(Z1261=4,R1261&lt;&gt;0),13,AND(Z1261=4,U1261="ALTO"),16,AND(Z1261=4,U1261="BAJO"),14,AND(Z1261=4,V1261&lt;&gt;0),7,AND(Z1261=5,P1261&lt;&gt;0),25,AND(Z1261=5,R1261&lt;&gt;0),21,AND(Z1261=5,U1261="ALTO"),16,AND(Z1261=5,U1261="BAJO"),12,AND(Z1261=5,V1261&lt;&gt;0),8,AND(Z1261=6,P1261&lt;&gt;0),25,AND(Z1261=6,R1261&lt;&gt;0),21,AND(Z1261=6,U1261="ALTO"),20,AND(Z1261=6,U1261="BAJO"),17,AND(Z1261=6,V1261&lt;&gt;0),6,AND(Z1261=7,P1261&lt;&gt;0),25,AND(Z1261=7,R1261&lt;&gt;0),23,AND(Z1261=7,U1261="ALTO"),16,AND(Z1261=7,U1261="BAJO"),11,AND(Z1261=7,V1261&lt;&gt;0),7,AND(Z1261=8,P1261&lt;&gt;0),25,AND(Z1261=8,R1261&lt;&gt;0),21,AND(Z1261=8,U1261="ALTO"),16,AND(Z1261=8,U1261="BAJO"),12,AND(Z1261=8,V1261&lt;&gt;0),8,AND(Z1261=9,P1261&lt;&gt;0),25,AND(Z1261=9,R1261&lt;&gt;0),21,AND(Z1261=9,U1261="ALTO"),20,AND(Z1261=9,U1261="BAJO"),17,AND(Z1261=9,V1261&lt;&gt;0),13,AND(Z1261=10,P1261&lt;&gt;0),25,AND(Z1261=10,R1261&lt;&gt;0),22,AND(Z1261=10,U1261="ALTO"),21,AND(Z1261=10,U1261="BAJO"),18,AND(Z1261=10,V1261&lt;&gt;0),18,AND(Z1261=11,P1261&lt;&gt;0),25,AND(Z1261=11,R1261&lt;&gt;0),23,AND(Z1261=11,U1261="ALTO"),20,AND(Z1261=11,U1261="BAJO"),16,AND(Z1261=11,V1261&lt;&gt;0),11,AND(Z1261=12,P1261&lt;&gt;0),25,AND(Z1261=12,R1261&lt;&gt;0),23,AND(Z1261=12,U1261="ALTO"),20,AND(Z1261=12,U1261="BAJO"),16,AND(Z1261=12,V1261&lt;&gt;0),12,AND(Z1261=13,P1261&lt;&gt;0),25,AND(Z1261=13,R1261&lt;&gt;0),21,AND(Z1261=13,U1261="ALTO"),20,AND(Z1261=13,U1261="BAJO"),17,AND(Z1261=13,V1261&lt;&gt;0),17,AND(Z1261=14,P1261&lt;&gt;0),25,AND(Z1261=14,R1261&lt;&gt;0),24,AND(Z1261=14,U1261="ALTO"),23,AND(Z1261=14,U1261="BAJO"),21,AND(Z1261=14,V1261&lt;&gt;0),18,AND(Z1261=15,P1261&lt;&gt;0),25,AND(Z1261=15,R1261&lt;&gt;0),24,AND(Z1261=15,U1261="ALTO"),22,AND(Z1261=15,U1261="BAJO"),19,AND(Z1261=15,V1261&lt;&gt;0),19,AND(Z1261=16,P1261&lt;&gt;0),25,AND(Z1261=16,R1261&lt;&gt;0),23,AND(Z1261=16,U1261="ALTO"),23,AND(Z1261=16,U1261="BAJO"),23,AND(Z1261=16,V1261&lt;&gt;0),20,AND(Z1261=17,P1261&lt;&gt;0),25,AND(Z1261=17,R1261&lt;&gt;0),24,AND(Z1261=17,U1261="ALTO"),23,AND(Z1261=17,U1261="BAJO"),21,AND(Z1261=17,V1261&lt;&gt;0),20,AND(Z1261=18,P1261&lt;&gt;0),25,AND(Z1261=18,R1261&lt;&gt;0),24,AND(Z1261=18,U1261="ALTO"),23,AND(Z1261=18,U1261="BAJO"),22,AND(Z1261=18,V1261&lt;&gt;0),21,AND(Z1261=19,P1261&lt;&gt;0),25,AND(Z1261=19,R1261&lt;&gt;0),25,AND(Z1261=19,U1261="ALTO"),24,AND(Z1261=19,U1261="BAJO"),22,AND(Z1261=19,V1261&lt;&gt;0),22,AND(Z1261&lt;&gt;0,X1261&lt;&gt;0),Z1261,TRUE,"FALSO")</f>
        <v>FALSO</v>
      </c>
      <c r="AC1261" s="222"/>
      <c r="AD1261" s="222"/>
      <c r="AE1261" s="36"/>
      <c r="AF1261" s="37"/>
      <c r="AG1261" s="37"/>
      <c r="AH1261" s="25"/>
      <c r="AI1261" s="25"/>
      <c r="AJ1261" s="25"/>
      <c r="AK1261" s="25"/>
      <c r="AL1261" s="25"/>
      <c r="AM1261" s="25"/>
      <c r="AN1261" s="25"/>
      <c r="AO1261" s="35"/>
      <c r="AP1261" s="25"/>
      <c r="AQ1261" s="35"/>
      <c r="AR1261" s="25"/>
      <c r="AS1261" s="35"/>
      <c r="AT1261" s="25"/>
      <c r="AU1261" s="35"/>
      <c r="AV1261" s="25"/>
      <c r="AW1261" s="35"/>
      <c r="AX1261" s="25"/>
    </row>
    <row r="1262" spans="1:50" ht="26.25">
      <c r="A1262" s="285"/>
      <c r="B1262" s="381"/>
      <c r="C1262" s="379"/>
      <c r="D1262" s="378"/>
      <c r="E1262" s="252"/>
      <c r="F1262" s="253"/>
      <c r="G1262" s="225"/>
      <c r="H1262" s="227"/>
      <c r="I1262" s="254"/>
      <c r="J1262" s="255" t="e">
        <f>+VLOOKUP(I1262,Peligros_Aspectos!A:D,4,0)</f>
        <v>#N/A</v>
      </c>
      <c r="K1262" s="256" t="e">
        <f>+VLOOKUP(I1262,Peligros_Aspectos!A:D,2,0)</f>
        <v>#N/A</v>
      </c>
      <c r="L1262" s="257" t="e">
        <f>+VLOOKUP(I1262,Peligros_Aspectos!A:C,3,0)</f>
        <v>#N/A</v>
      </c>
      <c r="M1262" s="232"/>
      <c r="N1262" s="258"/>
      <c r="O1262" s="245" t="str">
        <f t="shared" si="97"/>
        <v/>
      </c>
      <c r="P1262" s="260"/>
      <c r="Q1262" s="260"/>
      <c r="R1262" s="260"/>
      <c r="S1262" s="260"/>
      <c r="T1262" s="260"/>
      <c r="U1262" s="258"/>
      <c r="V1262" s="264"/>
      <c r="W1262" s="264"/>
      <c r="X1262" s="260"/>
      <c r="Y1262" s="266"/>
      <c r="Z1262" s="245" t="str">
        <f t="shared" si="98"/>
        <v/>
      </c>
      <c r="AA1262" s="267"/>
      <c r="AB1262" s="245" t="str">
        <f t="array" ref="AB1262">_xlfn.IFS(AND(Z1262=1,P1262&lt;&gt;0),25,AND(Z1262=1,R1262&lt;&gt;0),21,AND(Z1262=1,U1262="ALTO"),16,AND(Z1262=1,U1262="BAJO"),11,AND(Z1262=1,V1262&lt;&gt;0),2,AND(Z1262=2,P1262&lt;&gt;0),25,AND(Z1262=2,R1262&lt;&gt;0),21,AND(Z1262=2,U1262="ALTO"),16,AND(Z1262=2,U1262="BAJO"),11,AND(Z1262=2,V1262&lt;&gt;0),4,AND(Z1262=3,P1262&lt;&gt;0),25,AND(Z1262=3,R1262&lt;&gt;0),21,AND(Z1262=3,U1262="ALTO"),16,AND(Z1262=3,U1262="BAJO"),12,AND(Z1262=3,V1262&lt;&gt;0),5,AND(Z1262=4,P1262&lt;&gt;0),25,AND(Z1262=4,R1262&lt;&gt;0),13,AND(Z1262=4,U1262="ALTO"),16,AND(Z1262=4,U1262="BAJO"),14,AND(Z1262=4,V1262&lt;&gt;0),7,AND(Z1262=5,P1262&lt;&gt;0),25,AND(Z1262=5,R1262&lt;&gt;0),21,AND(Z1262=5,U1262="ALTO"),16,AND(Z1262=5,U1262="BAJO"),12,AND(Z1262=5,V1262&lt;&gt;0),8,AND(Z1262=6,P1262&lt;&gt;0),25,AND(Z1262=6,R1262&lt;&gt;0),21,AND(Z1262=6,U1262="ALTO"),20,AND(Z1262=6,U1262="BAJO"),17,AND(Z1262=6,V1262&lt;&gt;0),6,AND(Z1262=7,P1262&lt;&gt;0),25,AND(Z1262=7,R1262&lt;&gt;0),23,AND(Z1262=7,U1262="ALTO"),16,AND(Z1262=7,U1262="BAJO"),11,AND(Z1262=7,V1262&lt;&gt;0),7,AND(Z1262=8,P1262&lt;&gt;0),25,AND(Z1262=8,R1262&lt;&gt;0),21,AND(Z1262=8,U1262="ALTO"),16,AND(Z1262=8,U1262="BAJO"),12,AND(Z1262=8,V1262&lt;&gt;0),8,AND(Z1262=9,P1262&lt;&gt;0),25,AND(Z1262=9,R1262&lt;&gt;0),21,AND(Z1262=9,U1262="ALTO"),20,AND(Z1262=9,U1262="BAJO"),17,AND(Z1262=9,V1262&lt;&gt;0),13,AND(Z1262=10,P1262&lt;&gt;0),25,AND(Z1262=10,R1262&lt;&gt;0),22,AND(Z1262=10,U1262="ALTO"),21,AND(Z1262=10,U1262="BAJO"),18,AND(Z1262=10,V1262&lt;&gt;0),18,AND(Z1262=11,P1262&lt;&gt;0),25,AND(Z1262=11,R1262&lt;&gt;0),23,AND(Z1262=11,U1262="ALTO"),20,AND(Z1262=11,U1262="BAJO"),16,AND(Z1262=11,V1262&lt;&gt;0),11,AND(Z1262=12,P1262&lt;&gt;0),25,AND(Z1262=12,R1262&lt;&gt;0),23,AND(Z1262=12,U1262="ALTO"),20,AND(Z1262=12,U1262="BAJO"),16,AND(Z1262=12,V1262&lt;&gt;0),12,AND(Z1262=13,P1262&lt;&gt;0),25,AND(Z1262=13,R1262&lt;&gt;0),21,AND(Z1262=13,U1262="ALTO"),20,AND(Z1262=13,U1262="BAJO"),17,AND(Z1262=13,V1262&lt;&gt;0),17,AND(Z1262=14,P1262&lt;&gt;0),25,AND(Z1262=14,R1262&lt;&gt;0),24,AND(Z1262=14,U1262="ALTO"),23,AND(Z1262=14,U1262="BAJO"),21,AND(Z1262=14,V1262&lt;&gt;0),18,AND(Z1262=15,P1262&lt;&gt;0),25,AND(Z1262=15,R1262&lt;&gt;0),24,AND(Z1262=15,U1262="ALTO"),22,AND(Z1262=15,U1262="BAJO"),19,AND(Z1262=15,V1262&lt;&gt;0),19,AND(Z1262=16,P1262&lt;&gt;0),25,AND(Z1262=16,R1262&lt;&gt;0),23,AND(Z1262=16,U1262="ALTO"),23,AND(Z1262=16,U1262="BAJO"),23,AND(Z1262=16,V1262&lt;&gt;0),20,AND(Z1262=17,P1262&lt;&gt;0),25,AND(Z1262=17,R1262&lt;&gt;0),24,AND(Z1262=17,U1262="ALTO"),23,AND(Z1262=17,U1262="BAJO"),21,AND(Z1262=17,V1262&lt;&gt;0),20,AND(Z1262=18,P1262&lt;&gt;0),25,AND(Z1262=18,R1262&lt;&gt;0),24,AND(Z1262=18,U1262="ALTO"),23,AND(Z1262=18,U1262="BAJO"),22,AND(Z1262=18,V1262&lt;&gt;0),21,AND(Z1262=19,P1262&lt;&gt;0),25,AND(Z1262=19,R1262&lt;&gt;0),25,AND(Z1262=19,U1262="ALTO"),24,AND(Z1262=19,U1262="BAJO"),22,AND(Z1262=19,V1262&lt;&gt;0),22,AND(Z1262&lt;&gt;0,X1262&lt;&gt;0),Z1262,TRUE,"FALSO")</f>
        <v>FALSO</v>
      </c>
      <c r="AC1262" s="222"/>
      <c r="AD1262" s="222"/>
      <c r="AE1262" s="36"/>
      <c r="AF1262" s="37"/>
      <c r="AG1262" s="37"/>
      <c r="AH1262" s="25"/>
      <c r="AI1262" s="25"/>
      <c r="AJ1262" s="25"/>
      <c r="AK1262" s="25"/>
      <c r="AL1262" s="25"/>
      <c r="AM1262" s="25"/>
      <c r="AN1262" s="25"/>
      <c r="AO1262" s="35"/>
      <c r="AP1262" s="25"/>
      <c r="AQ1262" s="35"/>
      <c r="AR1262" s="25"/>
      <c r="AS1262" s="35"/>
      <c r="AT1262" s="25"/>
      <c r="AU1262" s="35"/>
      <c r="AV1262" s="25"/>
      <c r="AW1262" s="35"/>
      <c r="AX1262" s="25"/>
    </row>
    <row r="1263" spans="1:50" ht="26.25">
      <c r="A1263" s="285"/>
      <c r="B1263" s="381"/>
      <c r="C1263" s="379"/>
      <c r="D1263" s="378"/>
      <c r="E1263" s="252"/>
      <c r="F1263" s="253"/>
      <c r="G1263" s="225"/>
      <c r="H1263" s="227"/>
      <c r="I1263" s="254"/>
      <c r="J1263" s="255" t="e">
        <f>+VLOOKUP(I1263,Peligros_Aspectos!A:D,4,0)</f>
        <v>#N/A</v>
      </c>
      <c r="K1263" s="256" t="e">
        <f>+VLOOKUP(I1263,Peligros_Aspectos!A:D,2,0)</f>
        <v>#N/A</v>
      </c>
      <c r="L1263" s="257" t="e">
        <f>+VLOOKUP(I1263,Peligros_Aspectos!A:C,3,0)</f>
        <v>#N/A</v>
      </c>
      <c r="M1263" s="232"/>
      <c r="N1263" s="258"/>
      <c r="O1263" s="245" t="str">
        <f t="shared" si="97"/>
        <v/>
      </c>
      <c r="P1263" s="260"/>
      <c r="Q1263" s="260"/>
      <c r="R1263" s="260"/>
      <c r="S1263" s="260"/>
      <c r="T1263" s="260"/>
      <c r="U1263" s="258"/>
      <c r="V1263" s="264"/>
      <c r="W1263" s="264"/>
      <c r="X1263" s="260"/>
      <c r="Y1263" s="266"/>
      <c r="Z1263" s="245" t="str">
        <f t="shared" si="98"/>
        <v/>
      </c>
      <c r="AA1263" s="267"/>
      <c r="AB1263" s="245" t="str">
        <f t="array" ref="AB1263">_xlfn.IFS(AND(Z1263=1,P1263&lt;&gt;0),25,AND(Z1263=1,R1263&lt;&gt;0),21,AND(Z1263=1,U1263="ALTO"),16,AND(Z1263=1,U1263="BAJO"),11,AND(Z1263=1,V1263&lt;&gt;0),2,AND(Z1263=2,P1263&lt;&gt;0),25,AND(Z1263=2,R1263&lt;&gt;0),21,AND(Z1263=2,U1263="ALTO"),16,AND(Z1263=2,U1263="BAJO"),11,AND(Z1263=2,V1263&lt;&gt;0),4,AND(Z1263=3,P1263&lt;&gt;0),25,AND(Z1263=3,R1263&lt;&gt;0),21,AND(Z1263=3,U1263="ALTO"),16,AND(Z1263=3,U1263="BAJO"),12,AND(Z1263=3,V1263&lt;&gt;0),5,AND(Z1263=4,P1263&lt;&gt;0),25,AND(Z1263=4,R1263&lt;&gt;0),13,AND(Z1263=4,U1263="ALTO"),16,AND(Z1263=4,U1263="BAJO"),14,AND(Z1263=4,V1263&lt;&gt;0),7,AND(Z1263=5,P1263&lt;&gt;0),25,AND(Z1263=5,R1263&lt;&gt;0),21,AND(Z1263=5,U1263="ALTO"),16,AND(Z1263=5,U1263="BAJO"),12,AND(Z1263=5,V1263&lt;&gt;0),8,AND(Z1263=6,P1263&lt;&gt;0),25,AND(Z1263=6,R1263&lt;&gt;0),21,AND(Z1263=6,U1263="ALTO"),20,AND(Z1263=6,U1263="BAJO"),17,AND(Z1263=6,V1263&lt;&gt;0),6,AND(Z1263=7,P1263&lt;&gt;0),25,AND(Z1263=7,R1263&lt;&gt;0),23,AND(Z1263=7,U1263="ALTO"),16,AND(Z1263=7,U1263="BAJO"),11,AND(Z1263=7,V1263&lt;&gt;0),7,AND(Z1263=8,P1263&lt;&gt;0),25,AND(Z1263=8,R1263&lt;&gt;0),21,AND(Z1263=8,U1263="ALTO"),16,AND(Z1263=8,U1263="BAJO"),12,AND(Z1263=8,V1263&lt;&gt;0),8,AND(Z1263=9,P1263&lt;&gt;0),25,AND(Z1263=9,R1263&lt;&gt;0),21,AND(Z1263=9,U1263="ALTO"),20,AND(Z1263=9,U1263="BAJO"),17,AND(Z1263=9,V1263&lt;&gt;0),13,AND(Z1263=10,P1263&lt;&gt;0),25,AND(Z1263=10,R1263&lt;&gt;0),22,AND(Z1263=10,U1263="ALTO"),21,AND(Z1263=10,U1263="BAJO"),18,AND(Z1263=10,V1263&lt;&gt;0),18,AND(Z1263=11,P1263&lt;&gt;0),25,AND(Z1263=11,R1263&lt;&gt;0),23,AND(Z1263=11,U1263="ALTO"),20,AND(Z1263=11,U1263="BAJO"),16,AND(Z1263=11,V1263&lt;&gt;0),11,AND(Z1263=12,P1263&lt;&gt;0),25,AND(Z1263=12,R1263&lt;&gt;0),23,AND(Z1263=12,U1263="ALTO"),20,AND(Z1263=12,U1263="BAJO"),16,AND(Z1263=12,V1263&lt;&gt;0),12,AND(Z1263=13,P1263&lt;&gt;0),25,AND(Z1263=13,R1263&lt;&gt;0),21,AND(Z1263=13,U1263="ALTO"),20,AND(Z1263=13,U1263="BAJO"),17,AND(Z1263=13,V1263&lt;&gt;0),17,AND(Z1263=14,P1263&lt;&gt;0),25,AND(Z1263=14,R1263&lt;&gt;0),24,AND(Z1263=14,U1263="ALTO"),23,AND(Z1263=14,U1263="BAJO"),21,AND(Z1263=14,V1263&lt;&gt;0),18,AND(Z1263=15,P1263&lt;&gt;0),25,AND(Z1263=15,R1263&lt;&gt;0),24,AND(Z1263=15,U1263="ALTO"),22,AND(Z1263=15,U1263="BAJO"),19,AND(Z1263=15,V1263&lt;&gt;0),19,AND(Z1263=16,P1263&lt;&gt;0),25,AND(Z1263=16,R1263&lt;&gt;0),23,AND(Z1263=16,U1263="ALTO"),23,AND(Z1263=16,U1263="BAJO"),23,AND(Z1263=16,V1263&lt;&gt;0),20,AND(Z1263=17,P1263&lt;&gt;0),25,AND(Z1263=17,R1263&lt;&gt;0),24,AND(Z1263=17,U1263="ALTO"),23,AND(Z1263=17,U1263="BAJO"),21,AND(Z1263=17,V1263&lt;&gt;0),20,AND(Z1263=18,P1263&lt;&gt;0),25,AND(Z1263=18,R1263&lt;&gt;0),24,AND(Z1263=18,U1263="ALTO"),23,AND(Z1263=18,U1263="BAJO"),22,AND(Z1263=18,V1263&lt;&gt;0),21,AND(Z1263=19,P1263&lt;&gt;0),25,AND(Z1263=19,R1263&lt;&gt;0),25,AND(Z1263=19,U1263="ALTO"),24,AND(Z1263=19,U1263="BAJO"),22,AND(Z1263=19,V1263&lt;&gt;0),22,AND(Z1263&lt;&gt;0,X1263&lt;&gt;0),Z1263,TRUE,"FALSO")</f>
        <v>FALSO</v>
      </c>
      <c r="AC1263" s="222"/>
      <c r="AD1263" s="222"/>
      <c r="AE1263" s="36"/>
      <c r="AF1263" s="37"/>
      <c r="AG1263" s="37"/>
      <c r="AH1263" s="25"/>
      <c r="AI1263" s="25"/>
      <c r="AJ1263" s="25"/>
      <c r="AK1263" s="25"/>
      <c r="AL1263" s="25"/>
      <c r="AM1263" s="25"/>
      <c r="AN1263" s="25"/>
      <c r="AO1263" s="35"/>
      <c r="AP1263" s="25"/>
      <c r="AQ1263" s="35"/>
      <c r="AR1263" s="25"/>
      <c r="AS1263" s="35"/>
      <c r="AT1263" s="25"/>
      <c r="AU1263" s="35"/>
      <c r="AV1263" s="25"/>
      <c r="AW1263" s="35"/>
      <c r="AX1263" s="25"/>
    </row>
    <row r="1264" spans="1:50" ht="26.25">
      <c r="A1264" s="285"/>
      <c r="B1264" s="381"/>
      <c r="C1264" s="379"/>
      <c r="D1264" s="378"/>
      <c r="E1264" s="252"/>
      <c r="F1264" s="253"/>
      <c r="G1264" s="225"/>
      <c r="H1264" s="227"/>
      <c r="I1264" s="254"/>
      <c r="J1264" s="255" t="e">
        <f>+VLOOKUP(I1264,Peligros_Aspectos!A:D,4,0)</f>
        <v>#N/A</v>
      </c>
      <c r="K1264" s="256" t="e">
        <f>+VLOOKUP(I1264,Peligros_Aspectos!A:D,2,0)</f>
        <v>#N/A</v>
      </c>
      <c r="L1264" s="257" t="e">
        <f>+VLOOKUP(I1264,Peligros_Aspectos!A:C,3,0)</f>
        <v>#N/A</v>
      </c>
      <c r="M1264" s="232"/>
      <c r="N1264" s="258"/>
      <c r="O1264" s="245" t="str">
        <f t="shared" si="97"/>
        <v/>
      </c>
      <c r="P1264" s="260"/>
      <c r="Q1264" s="260"/>
      <c r="R1264" s="260"/>
      <c r="S1264" s="260"/>
      <c r="T1264" s="260"/>
      <c r="U1264" s="258"/>
      <c r="V1264" s="264"/>
      <c r="W1264" s="264"/>
      <c r="X1264" s="260"/>
      <c r="Y1264" s="266"/>
      <c r="Z1264" s="245" t="str">
        <f t="shared" si="98"/>
        <v/>
      </c>
      <c r="AA1264" s="267"/>
      <c r="AB1264" s="245" t="str">
        <f t="array" ref="AB1264">_xlfn.IFS(AND(Z1264=1,P1264&lt;&gt;0),25,AND(Z1264=1,R1264&lt;&gt;0),21,AND(Z1264=1,U1264="ALTO"),16,AND(Z1264=1,U1264="BAJO"),11,AND(Z1264=1,V1264&lt;&gt;0),2,AND(Z1264=2,P1264&lt;&gt;0),25,AND(Z1264=2,R1264&lt;&gt;0),21,AND(Z1264=2,U1264="ALTO"),16,AND(Z1264=2,U1264="BAJO"),11,AND(Z1264=2,V1264&lt;&gt;0),4,AND(Z1264=3,P1264&lt;&gt;0),25,AND(Z1264=3,R1264&lt;&gt;0),21,AND(Z1264=3,U1264="ALTO"),16,AND(Z1264=3,U1264="BAJO"),12,AND(Z1264=3,V1264&lt;&gt;0),5,AND(Z1264=4,P1264&lt;&gt;0),25,AND(Z1264=4,R1264&lt;&gt;0),13,AND(Z1264=4,U1264="ALTO"),16,AND(Z1264=4,U1264="BAJO"),14,AND(Z1264=4,V1264&lt;&gt;0),7,AND(Z1264=5,P1264&lt;&gt;0),25,AND(Z1264=5,R1264&lt;&gt;0),21,AND(Z1264=5,U1264="ALTO"),16,AND(Z1264=5,U1264="BAJO"),12,AND(Z1264=5,V1264&lt;&gt;0),8,AND(Z1264=6,P1264&lt;&gt;0),25,AND(Z1264=6,R1264&lt;&gt;0),21,AND(Z1264=6,U1264="ALTO"),20,AND(Z1264=6,U1264="BAJO"),17,AND(Z1264=6,V1264&lt;&gt;0),6,AND(Z1264=7,P1264&lt;&gt;0),25,AND(Z1264=7,R1264&lt;&gt;0),23,AND(Z1264=7,U1264="ALTO"),16,AND(Z1264=7,U1264="BAJO"),11,AND(Z1264=7,V1264&lt;&gt;0),7,AND(Z1264=8,P1264&lt;&gt;0),25,AND(Z1264=8,R1264&lt;&gt;0),21,AND(Z1264=8,U1264="ALTO"),16,AND(Z1264=8,U1264="BAJO"),12,AND(Z1264=8,V1264&lt;&gt;0),8,AND(Z1264=9,P1264&lt;&gt;0),25,AND(Z1264=9,R1264&lt;&gt;0),21,AND(Z1264=9,U1264="ALTO"),20,AND(Z1264=9,U1264="BAJO"),17,AND(Z1264=9,V1264&lt;&gt;0),13,AND(Z1264=10,P1264&lt;&gt;0),25,AND(Z1264=10,R1264&lt;&gt;0),22,AND(Z1264=10,U1264="ALTO"),21,AND(Z1264=10,U1264="BAJO"),18,AND(Z1264=10,V1264&lt;&gt;0),18,AND(Z1264=11,P1264&lt;&gt;0),25,AND(Z1264=11,R1264&lt;&gt;0),23,AND(Z1264=11,U1264="ALTO"),20,AND(Z1264=11,U1264="BAJO"),16,AND(Z1264=11,V1264&lt;&gt;0),11,AND(Z1264=12,P1264&lt;&gt;0),25,AND(Z1264=12,R1264&lt;&gt;0),23,AND(Z1264=12,U1264="ALTO"),20,AND(Z1264=12,U1264="BAJO"),16,AND(Z1264=12,V1264&lt;&gt;0),12,AND(Z1264=13,P1264&lt;&gt;0),25,AND(Z1264=13,R1264&lt;&gt;0),21,AND(Z1264=13,U1264="ALTO"),20,AND(Z1264=13,U1264="BAJO"),17,AND(Z1264=13,V1264&lt;&gt;0),17,AND(Z1264=14,P1264&lt;&gt;0),25,AND(Z1264=14,R1264&lt;&gt;0),24,AND(Z1264=14,U1264="ALTO"),23,AND(Z1264=14,U1264="BAJO"),21,AND(Z1264=14,V1264&lt;&gt;0),18,AND(Z1264=15,P1264&lt;&gt;0),25,AND(Z1264=15,R1264&lt;&gt;0),24,AND(Z1264=15,U1264="ALTO"),22,AND(Z1264=15,U1264="BAJO"),19,AND(Z1264=15,V1264&lt;&gt;0),19,AND(Z1264=16,P1264&lt;&gt;0),25,AND(Z1264=16,R1264&lt;&gt;0),23,AND(Z1264=16,U1264="ALTO"),23,AND(Z1264=16,U1264="BAJO"),23,AND(Z1264=16,V1264&lt;&gt;0),20,AND(Z1264=17,P1264&lt;&gt;0),25,AND(Z1264=17,R1264&lt;&gt;0),24,AND(Z1264=17,U1264="ALTO"),23,AND(Z1264=17,U1264="BAJO"),21,AND(Z1264=17,V1264&lt;&gt;0),20,AND(Z1264=18,P1264&lt;&gt;0),25,AND(Z1264=18,R1264&lt;&gt;0),24,AND(Z1264=18,U1264="ALTO"),23,AND(Z1264=18,U1264="BAJO"),22,AND(Z1264=18,V1264&lt;&gt;0),21,AND(Z1264=19,P1264&lt;&gt;0),25,AND(Z1264=19,R1264&lt;&gt;0),25,AND(Z1264=19,U1264="ALTO"),24,AND(Z1264=19,U1264="BAJO"),22,AND(Z1264=19,V1264&lt;&gt;0),22,AND(Z1264&lt;&gt;0,X1264&lt;&gt;0),Z1264,TRUE,"FALSO")</f>
        <v>FALSO</v>
      </c>
      <c r="AC1264" s="222"/>
      <c r="AD1264" s="222"/>
      <c r="AE1264" s="36"/>
      <c r="AF1264" s="37"/>
      <c r="AG1264" s="37"/>
      <c r="AH1264" s="25"/>
      <c r="AI1264" s="25"/>
      <c r="AJ1264" s="25"/>
      <c r="AK1264" s="25"/>
      <c r="AL1264" s="25"/>
      <c r="AM1264" s="25"/>
      <c r="AN1264" s="25"/>
      <c r="AO1264" s="35"/>
      <c r="AP1264" s="25"/>
      <c r="AQ1264" s="35"/>
      <c r="AR1264" s="25"/>
      <c r="AS1264" s="35"/>
      <c r="AT1264" s="25"/>
      <c r="AU1264" s="35"/>
      <c r="AV1264" s="25"/>
      <c r="AW1264" s="35"/>
      <c r="AX1264" s="25"/>
    </row>
    <row r="1265" spans="1:50" ht="26.25">
      <c r="A1265" s="285"/>
      <c r="B1265" s="381"/>
      <c r="C1265" s="379"/>
      <c r="D1265" s="378"/>
      <c r="E1265" s="252"/>
      <c r="F1265" s="253"/>
      <c r="G1265" s="225"/>
      <c r="H1265" s="227"/>
      <c r="I1265" s="254"/>
      <c r="J1265" s="255" t="e">
        <f>+VLOOKUP(I1265,Peligros_Aspectos!A:D,4,0)</f>
        <v>#N/A</v>
      </c>
      <c r="K1265" s="256" t="e">
        <f>+VLOOKUP(I1265,Peligros_Aspectos!A:D,2,0)</f>
        <v>#N/A</v>
      </c>
      <c r="L1265" s="257" t="e">
        <f>+VLOOKUP(I1265,Peligros_Aspectos!A:C,3,0)</f>
        <v>#N/A</v>
      </c>
      <c r="M1265" s="232"/>
      <c r="N1265" s="258"/>
      <c r="O1265" s="245" t="str">
        <f t="shared" si="97"/>
        <v/>
      </c>
      <c r="P1265" s="260"/>
      <c r="Q1265" s="260"/>
      <c r="R1265" s="260"/>
      <c r="S1265" s="260"/>
      <c r="T1265" s="260"/>
      <c r="U1265" s="258"/>
      <c r="V1265" s="264"/>
      <c r="W1265" s="264"/>
      <c r="X1265" s="260"/>
      <c r="Y1265" s="266"/>
      <c r="Z1265" s="245" t="str">
        <f t="shared" si="98"/>
        <v/>
      </c>
      <c r="AA1265" s="267"/>
      <c r="AB1265" s="245" t="str">
        <f t="array" ref="AB1265">_xlfn.IFS(AND(Z1265=1,P1265&lt;&gt;0),25,AND(Z1265=1,R1265&lt;&gt;0),21,AND(Z1265=1,U1265="ALTO"),16,AND(Z1265=1,U1265="BAJO"),11,AND(Z1265=1,V1265&lt;&gt;0),2,AND(Z1265=2,P1265&lt;&gt;0),25,AND(Z1265=2,R1265&lt;&gt;0),21,AND(Z1265=2,U1265="ALTO"),16,AND(Z1265=2,U1265="BAJO"),11,AND(Z1265=2,V1265&lt;&gt;0),4,AND(Z1265=3,P1265&lt;&gt;0),25,AND(Z1265=3,R1265&lt;&gt;0),21,AND(Z1265=3,U1265="ALTO"),16,AND(Z1265=3,U1265="BAJO"),12,AND(Z1265=3,V1265&lt;&gt;0),5,AND(Z1265=4,P1265&lt;&gt;0),25,AND(Z1265=4,R1265&lt;&gt;0),13,AND(Z1265=4,U1265="ALTO"),16,AND(Z1265=4,U1265="BAJO"),14,AND(Z1265=4,V1265&lt;&gt;0),7,AND(Z1265=5,P1265&lt;&gt;0),25,AND(Z1265=5,R1265&lt;&gt;0),21,AND(Z1265=5,U1265="ALTO"),16,AND(Z1265=5,U1265="BAJO"),12,AND(Z1265=5,V1265&lt;&gt;0),8,AND(Z1265=6,P1265&lt;&gt;0),25,AND(Z1265=6,R1265&lt;&gt;0),21,AND(Z1265=6,U1265="ALTO"),20,AND(Z1265=6,U1265="BAJO"),17,AND(Z1265=6,V1265&lt;&gt;0),6,AND(Z1265=7,P1265&lt;&gt;0),25,AND(Z1265=7,R1265&lt;&gt;0),23,AND(Z1265=7,U1265="ALTO"),16,AND(Z1265=7,U1265="BAJO"),11,AND(Z1265=7,V1265&lt;&gt;0),7,AND(Z1265=8,P1265&lt;&gt;0),25,AND(Z1265=8,R1265&lt;&gt;0),21,AND(Z1265=8,U1265="ALTO"),16,AND(Z1265=8,U1265="BAJO"),12,AND(Z1265=8,V1265&lt;&gt;0),8,AND(Z1265=9,P1265&lt;&gt;0),25,AND(Z1265=9,R1265&lt;&gt;0),21,AND(Z1265=9,U1265="ALTO"),20,AND(Z1265=9,U1265="BAJO"),17,AND(Z1265=9,V1265&lt;&gt;0),13,AND(Z1265=10,P1265&lt;&gt;0),25,AND(Z1265=10,R1265&lt;&gt;0),22,AND(Z1265=10,U1265="ALTO"),21,AND(Z1265=10,U1265="BAJO"),18,AND(Z1265=10,V1265&lt;&gt;0),18,AND(Z1265=11,P1265&lt;&gt;0),25,AND(Z1265=11,R1265&lt;&gt;0),23,AND(Z1265=11,U1265="ALTO"),20,AND(Z1265=11,U1265="BAJO"),16,AND(Z1265=11,V1265&lt;&gt;0),11,AND(Z1265=12,P1265&lt;&gt;0),25,AND(Z1265=12,R1265&lt;&gt;0),23,AND(Z1265=12,U1265="ALTO"),20,AND(Z1265=12,U1265="BAJO"),16,AND(Z1265=12,V1265&lt;&gt;0),12,AND(Z1265=13,P1265&lt;&gt;0),25,AND(Z1265=13,R1265&lt;&gt;0),21,AND(Z1265=13,U1265="ALTO"),20,AND(Z1265=13,U1265="BAJO"),17,AND(Z1265=13,V1265&lt;&gt;0),17,AND(Z1265=14,P1265&lt;&gt;0),25,AND(Z1265=14,R1265&lt;&gt;0),24,AND(Z1265=14,U1265="ALTO"),23,AND(Z1265=14,U1265="BAJO"),21,AND(Z1265=14,V1265&lt;&gt;0),18,AND(Z1265=15,P1265&lt;&gt;0),25,AND(Z1265=15,R1265&lt;&gt;0),24,AND(Z1265=15,U1265="ALTO"),22,AND(Z1265=15,U1265="BAJO"),19,AND(Z1265=15,V1265&lt;&gt;0),19,AND(Z1265=16,P1265&lt;&gt;0),25,AND(Z1265=16,R1265&lt;&gt;0),23,AND(Z1265=16,U1265="ALTO"),23,AND(Z1265=16,U1265="BAJO"),23,AND(Z1265=16,V1265&lt;&gt;0),20,AND(Z1265=17,P1265&lt;&gt;0),25,AND(Z1265=17,R1265&lt;&gt;0),24,AND(Z1265=17,U1265="ALTO"),23,AND(Z1265=17,U1265="BAJO"),21,AND(Z1265=17,V1265&lt;&gt;0),20,AND(Z1265=18,P1265&lt;&gt;0),25,AND(Z1265=18,R1265&lt;&gt;0),24,AND(Z1265=18,U1265="ALTO"),23,AND(Z1265=18,U1265="BAJO"),22,AND(Z1265=18,V1265&lt;&gt;0),21,AND(Z1265=19,P1265&lt;&gt;0),25,AND(Z1265=19,R1265&lt;&gt;0),25,AND(Z1265=19,U1265="ALTO"),24,AND(Z1265=19,U1265="BAJO"),22,AND(Z1265=19,V1265&lt;&gt;0),22,AND(Z1265&lt;&gt;0,X1265&lt;&gt;0),Z1265,TRUE,"FALSO")</f>
        <v>FALSO</v>
      </c>
      <c r="AC1265" s="222"/>
      <c r="AD1265" s="222"/>
      <c r="AE1265" s="36"/>
      <c r="AF1265" s="37"/>
      <c r="AG1265" s="37"/>
      <c r="AH1265" s="25"/>
      <c r="AI1265" s="25"/>
      <c r="AJ1265" s="25"/>
      <c r="AK1265" s="25"/>
      <c r="AL1265" s="25"/>
      <c r="AM1265" s="25"/>
      <c r="AN1265" s="25"/>
      <c r="AO1265" s="35"/>
      <c r="AP1265" s="25"/>
      <c r="AQ1265" s="35"/>
      <c r="AR1265" s="25"/>
      <c r="AS1265" s="35"/>
      <c r="AT1265" s="25"/>
      <c r="AU1265" s="35"/>
      <c r="AV1265" s="25"/>
      <c r="AW1265" s="35"/>
      <c r="AX1265" s="25"/>
    </row>
    <row r="1266" spans="1:50" ht="26.25">
      <c r="A1266" s="285"/>
      <c r="B1266" s="381"/>
      <c r="C1266" s="379"/>
      <c r="D1266" s="378"/>
      <c r="E1266" s="252"/>
      <c r="F1266" s="253"/>
      <c r="G1266" s="225"/>
      <c r="H1266" s="227"/>
      <c r="I1266" s="254"/>
      <c r="J1266" s="255" t="e">
        <f>+VLOOKUP(I1266,Peligros_Aspectos!A:D,4,0)</f>
        <v>#N/A</v>
      </c>
      <c r="K1266" s="256" t="e">
        <f>+VLOOKUP(I1266,Peligros_Aspectos!A:D,2,0)</f>
        <v>#N/A</v>
      </c>
      <c r="L1266" s="257" t="e">
        <f>+VLOOKUP(I1266,Peligros_Aspectos!A:C,3,0)</f>
        <v>#N/A</v>
      </c>
      <c r="M1266" s="232"/>
      <c r="N1266" s="258"/>
      <c r="O1266" s="245" t="str">
        <f t="shared" si="97"/>
        <v/>
      </c>
      <c r="P1266" s="260"/>
      <c r="Q1266" s="260"/>
      <c r="R1266" s="260"/>
      <c r="S1266" s="260"/>
      <c r="T1266" s="260"/>
      <c r="U1266" s="258"/>
      <c r="V1266" s="264"/>
      <c r="W1266" s="264"/>
      <c r="X1266" s="260"/>
      <c r="Y1266" s="266"/>
      <c r="Z1266" s="245" t="str">
        <f t="shared" si="98"/>
        <v/>
      </c>
      <c r="AA1266" s="267"/>
      <c r="AB1266" s="245" t="str">
        <f t="array" ref="AB1266">_xlfn.IFS(AND(Z1266=1,P1266&lt;&gt;0),25,AND(Z1266=1,R1266&lt;&gt;0),21,AND(Z1266=1,U1266="ALTO"),16,AND(Z1266=1,U1266="BAJO"),11,AND(Z1266=1,V1266&lt;&gt;0),2,AND(Z1266=2,P1266&lt;&gt;0),25,AND(Z1266=2,R1266&lt;&gt;0),21,AND(Z1266=2,U1266="ALTO"),16,AND(Z1266=2,U1266="BAJO"),11,AND(Z1266=2,V1266&lt;&gt;0),4,AND(Z1266=3,P1266&lt;&gt;0),25,AND(Z1266=3,R1266&lt;&gt;0),21,AND(Z1266=3,U1266="ALTO"),16,AND(Z1266=3,U1266="BAJO"),12,AND(Z1266=3,V1266&lt;&gt;0),5,AND(Z1266=4,P1266&lt;&gt;0),25,AND(Z1266=4,R1266&lt;&gt;0),13,AND(Z1266=4,U1266="ALTO"),16,AND(Z1266=4,U1266="BAJO"),14,AND(Z1266=4,V1266&lt;&gt;0),7,AND(Z1266=5,P1266&lt;&gt;0),25,AND(Z1266=5,R1266&lt;&gt;0),21,AND(Z1266=5,U1266="ALTO"),16,AND(Z1266=5,U1266="BAJO"),12,AND(Z1266=5,V1266&lt;&gt;0),8,AND(Z1266=6,P1266&lt;&gt;0),25,AND(Z1266=6,R1266&lt;&gt;0),21,AND(Z1266=6,U1266="ALTO"),20,AND(Z1266=6,U1266="BAJO"),17,AND(Z1266=6,V1266&lt;&gt;0),6,AND(Z1266=7,P1266&lt;&gt;0),25,AND(Z1266=7,R1266&lt;&gt;0),23,AND(Z1266=7,U1266="ALTO"),16,AND(Z1266=7,U1266="BAJO"),11,AND(Z1266=7,V1266&lt;&gt;0),7,AND(Z1266=8,P1266&lt;&gt;0),25,AND(Z1266=8,R1266&lt;&gt;0),21,AND(Z1266=8,U1266="ALTO"),16,AND(Z1266=8,U1266="BAJO"),12,AND(Z1266=8,V1266&lt;&gt;0),8,AND(Z1266=9,P1266&lt;&gt;0),25,AND(Z1266=9,R1266&lt;&gt;0),21,AND(Z1266=9,U1266="ALTO"),20,AND(Z1266=9,U1266="BAJO"),17,AND(Z1266=9,V1266&lt;&gt;0),13,AND(Z1266=10,P1266&lt;&gt;0),25,AND(Z1266=10,R1266&lt;&gt;0),22,AND(Z1266=10,U1266="ALTO"),21,AND(Z1266=10,U1266="BAJO"),18,AND(Z1266=10,V1266&lt;&gt;0),18,AND(Z1266=11,P1266&lt;&gt;0),25,AND(Z1266=11,R1266&lt;&gt;0),23,AND(Z1266=11,U1266="ALTO"),20,AND(Z1266=11,U1266="BAJO"),16,AND(Z1266=11,V1266&lt;&gt;0),11,AND(Z1266=12,P1266&lt;&gt;0),25,AND(Z1266=12,R1266&lt;&gt;0),23,AND(Z1266=12,U1266="ALTO"),20,AND(Z1266=12,U1266="BAJO"),16,AND(Z1266=12,V1266&lt;&gt;0),12,AND(Z1266=13,P1266&lt;&gt;0),25,AND(Z1266=13,R1266&lt;&gt;0),21,AND(Z1266=13,U1266="ALTO"),20,AND(Z1266=13,U1266="BAJO"),17,AND(Z1266=13,V1266&lt;&gt;0),17,AND(Z1266=14,P1266&lt;&gt;0),25,AND(Z1266=14,R1266&lt;&gt;0),24,AND(Z1266=14,U1266="ALTO"),23,AND(Z1266=14,U1266="BAJO"),21,AND(Z1266=14,V1266&lt;&gt;0),18,AND(Z1266=15,P1266&lt;&gt;0),25,AND(Z1266=15,R1266&lt;&gt;0),24,AND(Z1266=15,U1266="ALTO"),22,AND(Z1266=15,U1266="BAJO"),19,AND(Z1266=15,V1266&lt;&gt;0),19,AND(Z1266=16,P1266&lt;&gt;0),25,AND(Z1266=16,R1266&lt;&gt;0),23,AND(Z1266=16,U1266="ALTO"),23,AND(Z1266=16,U1266="BAJO"),23,AND(Z1266=16,V1266&lt;&gt;0),20,AND(Z1266=17,P1266&lt;&gt;0),25,AND(Z1266=17,R1266&lt;&gt;0),24,AND(Z1266=17,U1266="ALTO"),23,AND(Z1266=17,U1266="BAJO"),21,AND(Z1266=17,V1266&lt;&gt;0),20,AND(Z1266=18,P1266&lt;&gt;0),25,AND(Z1266=18,R1266&lt;&gt;0),24,AND(Z1266=18,U1266="ALTO"),23,AND(Z1266=18,U1266="BAJO"),22,AND(Z1266=18,V1266&lt;&gt;0),21,AND(Z1266=19,P1266&lt;&gt;0),25,AND(Z1266=19,R1266&lt;&gt;0),25,AND(Z1266=19,U1266="ALTO"),24,AND(Z1266=19,U1266="BAJO"),22,AND(Z1266=19,V1266&lt;&gt;0),22,AND(Z1266&lt;&gt;0,X1266&lt;&gt;0),Z1266,TRUE,"FALSO")</f>
        <v>FALSO</v>
      </c>
      <c r="AC1266" s="222"/>
      <c r="AD1266" s="222"/>
      <c r="AE1266" s="36"/>
      <c r="AF1266" s="37"/>
      <c r="AG1266" s="37"/>
      <c r="AH1266" s="25"/>
      <c r="AI1266" s="25"/>
      <c r="AJ1266" s="25"/>
      <c r="AK1266" s="25"/>
      <c r="AL1266" s="25"/>
      <c r="AM1266" s="25"/>
      <c r="AN1266" s="25"/>
      <c r="AO1266" s="35"/>
      <c r="AP1266" s="25"/>
      <c r="AQ1266" s="35"/>
      <c r="AR1266" s="25"/>
      <c r="AS1266" s="35"/>
      <c r="AT1266" s="25"/>
      <c r="AU1266" s="35"/>
      <c r="AV1266" s="25"/>
      <c r="AW1266" s="35"/>
      <c r="AX1266" s="25"/>
    </row>
    <row r="1267" spans="1:50" ht="26.25">
      <c r="A1267" s="285"/>
      <c r="B1267" s="381"/>
      <c r="C1267" s="379"/>
      <c r="D1267" s="378"/>
      <c r="E1267" s="252"/>
      <c r="F1267" s="253"/>
      <c r="G1267" s="225"/>
      <c r="H1267" s="227"/>
      <c r="I1267" s="254"/>
      <c r="J1267" s="255" t="e">
        <f>+VLOOKUP(I1267,Peligros_Aspectos!A:D,4,0)</f>
        <v>#N/A</v>
      </c>
      <c r="K1267" s="256" t="e">
        <f>+VLOOKUP(I1267,Peligros_Aspectos!A:D,2,0)</f>
        <v>#N/A</v>
      </c>
      <c r="L1267" s="257" t="e">
        <f>+VLOOKUP(I1267,Peligros_Aspectos!A:C,3,0)</f>
        <v>#N/A</v>
      </c>
      <c r="M1267" s="232"/>
      <c r="N1267" s="258"/>
      <c r="O1267" s="245" t="str">
        <f t="shared" si="97"/>
        <v/>
      </c>
      <c r="P1267" s="260"/>
      <c r="Q1267" s="260"/>
      <c r="R1267" s="260"/>
      <c r="S1267" s="260"/>
      <c r="T1267" s="260"/>
      <c r="U1267" s="258"/>
      <c r="V1267" s="264"/>
      <c r="W1267" s="264"/>
      <c r="X1267" s="260"/>
      <c r="Y1267" s="266"/>
      <c r="Z1267" s="245" t="str">
        <f t="shared" si="98"/>
        <v/>
      </c>
      <c r="AA1267" s="267"/>
      <c r="AB1267" s="245" t="str">
        <f t="array" ref="AB1267">_xlfn.IFS(AND(Z1267=1,P1267&lt;&gt;0),25,AND(Z1267=1,R1267&lt;&gt;0),21,AND(Z1267=1,U1267="ALTO"),16,AND(Z1267=1,U1267="BAJO"),11,AND(Z1267=1,V1267&lt;&gt;0),2,AND(Z1267=2,P1267&lt;&gt;0),25,AND(Z1267=2,R1267&lt;&gt;0),21,AND(Z1267=2,U1267="ALTO"),16,AND(Z1267=2,U1267="BAJO"),11,AND(Z1267=2,V1267&lt;&gt;0),4,AND(Z1267=3,P1267&lt;&gt;0),25,AND(Z1267=3,R1267&lt;&gt;0),21,AND(Z1267=3,U1267="ALTO"),16,AND(Z1267=3,U1267="BAJO"),12,AND(Z1267=3,V1267&lt;&gt;0),5,AND(Z1267=4,P1267&lt;&gt;0),25,AND(Z1267=4,R1267&lt;&gt;0),13,AND(Z1267=4,U1267="ALTO"),16,AND(Z1267=4,U1267="BAJO"),14,AND(Z1267=4,V1267&lt;&gt;0),7,AND(Z1267=5,P1267&lt;&gt;0),25,AND(Z1267=5,R1267&lt;&gt;0),21,AND(Z1267=5,U1267="ALTO"),16,AND(Z1267=5,U1267="BAJO"),12,AND(Z1267=5,V1267&lt;&gt;0),8,AND(Z1267=6,P1267&lt;&gt;0),25,AND(Z1267=6,R1267&lt;&gt;0),21,AND(Z1267=6,U1267="ALTO"),20,AND(Z1267=6,U1267="BAJO"),17,AND(Z1267=6,V1267&lt;&gt;0),6,AND(Z1267=7,P1267&lt;&gt;0),25,AND(Z1267=7,R1267&lt;&gt;0),23,AND(Z1267=7,U1267="ALTO"),16,AND(Z1267=7,U1267="BAJO"),11,AND(Z1267=7,V1267&lt;&gt;0),7,AND(Z1267=8,P1267&lt;&gt;0),25,AND(Z1267=8,R1267&lt;&gt;0),21,AND(Z1267=8,U1267="ALTO"),16,AND(Z1267=8,U1267="BAJO"),12,AND(Z1267=8,V1267&lt;&gt;0),8,AND(Z1267=9,P1267&lt;&gt;0),25,AND(Z1267=9,R1267&lt;&gt;0),21,AND(Z1267=9,U1267="ALTO"),20,AND(Z1267=9,U1267="BAJO"),17,AND(Z1267=9,V1267&lt;&gt;0),13,AND(Z1267=10,P1267&lt;&gt;0),25,AND(Z1267=10,R1267&lt;&gt;0),22,AND(Z1267=10,U1267="ALTO"),21,AND(Z1267=10,U1267="BAJO"),18,AND(Z1267=10,V1267&lt;&gt;0),18,AND(Z1267=11,P1267&lt;&gt;0),25,AND(Z1267=11,R1267&lt;&gt;0),23,AND(Z1267=11,U1267="ALTO"),20,AND(Z1267=11,U1267="BAJO"),16,AND(Z1267=11,V1267&lt;&gt;0),11,AND(Z1267=12,P1267&lt;&gt;0),25,AND(Z1267=12,R1267&lt;&gt;0),23,AND(Z1267=12,U1267="ALTO"),20,AND(Z1267=12,U1267="BAJO"),16,AND(Z1267=12,V1267&lt;&gt;0),12,AND(Z1267=13,P1267&lt;&gt;0),25,AND(Z1267=13,R1267&lt;&gt;0),21,AND(Z1267=13,U1267="ALTO"),20,AND(Z1267=13,U1267="BAJO"),17,AND(Z1267=13,V1267&lt;&gt;0),17,AND(Z1267=14,P1267&lt;&gt;0),25,AND(Z1267=14,R1267&lt;&gt;0),24,AND(Z1267=14,U1267="ALTO"),23,AND(Z1267=14,U1267="BAJO"),21,AND(Z1267=14,V1267&lt;&gt;0),18,AND(Z1267=15,P1267&lt;&gt;0),25,AND(Z1267=15,R1267&lt;&gt;0),24,AND(Z1267=15,U1267="ALTO"),22,AND(Z1267=15,U1267="BAJO"),19,AND(Z1267=15,V1267&lt;&gt;0),19,AND(Z1267=16,P1267&lt;&gt;0),25,AND(Z1267=16,R1267&lt;&gt;0),23,AND(Z1267=16,U1267="ALTO"),23,AND(Z1267=16,U1267="BAJO"),23,AND(Z1267=16,V1267&lt;&gt;0),20,AND(Z1267=17,P1267&lt;&gt;0),25,AND(Z1267=17,R1267&lt;&gt;0),24,AND(Z1267=17,U1267="ALTO"),23,AND(Z1267=17,U1267="BAJO"),21,AND(Z1267=17,V1267&lt;&gt;0),20,AND(Z1267=18,P1267&lt;&gt;0),25,AND(Z1267=18,R1267&lt;&gt;0),24,AND(Z1267=18,U1267="ALTO"),23,AND(Z1267=18,U1267="BAJO"),22,AND(Z1267=18,V1267&lt;&gt;0),21,AND(Z1267=19,P1267&lt;&gt;0),25,AND(Z1267=19,R1267&lt;&gt;0),25,AND(Z1267=19,U1267="ALTO"),24,AND(Z1267=19,U1267="BAJO"),22,AND(Z1267=19,V1267&lt;&gt;0),22,AND(Z1267&lt;&gt;0,X1267&lt;&gt;0),Z1267,TRUE,"FALSO")</f>
        <v>FALSO</v>
      </c>
      <c r="AC1267" s="222"/>
      <c r="AD1267" s="222"/>
      <c r="AE1267" s="36"/>
      <c r="AF1267" s="37"/>
      <c r="AG1267" s="37"/>
      <c r="AH1267" s="25"/>
      <c r="AI1267" s="25"/>
      <c r="AJ1267" s="25"/>
      <c r="AK1267" s="25"/>
      <c r="AL1267" s="25"/>
      <c r="AM1267" s="25"/>
      <c r="AN1267" s="25"/>
      <c r="AO1267" s="35"/>
      <c r="AP1267" s="25"/>
      <c r="AQ1267" s="35"/>
      <c r="AR1267" s="25"/>
      <c r="AS1267" s="35"/>
      <c r="AT1267" s="25"/>
      <c r="AU1267" s="35"/>
      <c r="AV1267" s="25"/>
      <c r="AW1267" s="35"/>
      <c r="AX1267" s="25"/>
    </row>
    <row r="1268" spans="1:50" ht="26.25">
      <c r="A1268" s="285"/>
      <c r="B1268" s="381"/>
      <c r="C1268" s="379"/>
      <c r="D1268" s="378"/>
      <c r="E1268" s="252"/>
      <c r="F1268" s="253"/>
      <c r="G1268" s="225"/>
      <c r="H1268" s="227"/>
      <c r="I1268" s="254"/>
      <c r="J1268" s="255" t="e">
        <f>+VLOOKUP(I1268,Peligros_Aspectos!A:D,4,0)</f>
        <v>#N/A</v>
      </c>
      <c r="K1268" s="256" t="e">
        <f>+VLOOKUP(I1268,Peligros_Aspectos!A:D,2,0)</f>
        <v>#N/A</v>
      </c>
      <c r="L1268" s="257" t="e">
        <f>+VLOOKUP(I1268,Peligros_Aspectos!A:C,3,0)</f>
        <v>#N/A</v>
      </c>
      <c r="M1268" s="232"/>
      <c r="N1268" s="258"/>
      <c r="O1268" s="245" t="str">
        <f t="shared" si="97"/>
        <v/>
      </c>
      <c r="P1268" s="260"/>
      <c r="Q1268" s="260"/>
      <c r="R1268" s="260"/>
      <c r="S1268" s="260"/>
      <c r="T1268" s="260"/>
      <c r="U1268" s="258"/>
      <c r="V1268" s="264"/>
      <c r="W1268" s="264"/>
      <c r="X1268" s="260"/>
      <c r="Y1268" s="266"/>
      <c r="Z1268" s="245" t="str">
        <f t="shared" si="98"/>
        <v/>
      </c>
      <c r="AA1268" s="267"/>
      <c r="AB1268" s="245" t="str">
        <f t="array" ref="AB1268">_xlfn.IFS(AND(Z1268=1,P1268&lt;&gt;0),25,AND(Z1268=1,R1268&lt;&gt;0),21,AND(Z1268=1,U1268="ALTO"),16,AND(Z1268=1,U1268="BAJO"),11,AND(Z1268=1,V1268&lt;&gt;0),2,AND(Z1268=2,P1268&lt;&gt;0),25,AND(Z1268=2,R1268&lt;&gt;0),21,AND(Z1268=2,U1268="ALTO"),16,AND(Z1268=2,U1268="BAJO"),11,AND(Z1268=2,V1268&lt;&gt;0),4,AND(Z1268=3,P1268&lt;&gt;0),25,AND(Z1268=3,R1268&lt;&gt;0),21,AND(Z1268=3,U1268="ALTO"),16,AND(Z1268=3,U1268="BAJO"),12,AND(Z1268=3,V1268&lt;&gt;0),5,AND(Z1268=4,P1268&lt;&gt;0),25,AND(Z1268=4,R1268&lt;&gt;0),13,AND(Z1268=4,U1268="ALTO"),16,AND(Z1268=4,U1268="BAJO"),14,AND(Z1268=4,V1268&lt;&gt;0),7,AND(Z1268=5,P1268&lt;&gt;0),25,AND(Z1268=5,R1268&lt;&gt;0),21,AND(Z1268=5,U1268="ALTO"),16,AND(Z1268=5,U1268="BAJO"),12,AND(Z1268=5,V1268&lt;&gt;0),8,AND(Z1268=6,P1268&lt;&gt;0),25,AND(Z1268=6,R1268&lt;&gt;0),21,AND(Z1268=6,U1268="ALTO"),20,AND(Z1268=6,U1268="BAJO"),17,AND(Z1268=6,V1268&lt;&gt;0),6,AND(Z1268=7,P1268&lt;&gt;0),25,AND(Z1268=7,R1268&lt;&gt;0),23,AND(Z1268=7,U1268="ALTO"),16,AND(Z1268=7,U1268="BAJO"),11,AND(Z1268=7,V1268&lt;&gt;0),7,AND(Z1268=8,P1268&lt;&gt;0),25,AND(Z1268=8,R1268&lt;&gt;0),21,AND(Z1268=8,U1268="ALTO"),16,AND(Z1268=8,U1268="BAJO"),12,AND(Z1268=8,V1268&lt;&gt;0),8,AND(Z1268=9,P1268&lt;&gt;0),25,AND(Z1268=9,R1268&lt;&gt;0),21,AND(Z1268=9,U1268="ALTO"),20,AND(Z1268=9,U1268="BAJO"),17,AND(Z1268=9,V1268&lt;&gt;0),13,AND(Z1268=10,P1268&lt;&gt;0),25,AND(Z1268=10,R1268&lt;&gt;0),22,AND(Z1268=10,U1268="ALTO"),21,AND(Z1268=10,U1268="BAJO"),18,AND(Z1268=10,V1268&lt;&gt;0),18,AND(Z1268=11,P1268&lt;&gt;0),25,AND(Z1268=11,R1268&lt;&gt;0),23,AND(Z1268=11,U1268="ALTO"),20,AND(Z1268=11,U1268="BAJO"),16,AND(Z1268=11,V1268&lt;&gt;0),11,AND(Z1268=12,P1268&lt;&gt;0),25,AND(Z1268=12,R1268&lt;&gt;0),23,AND(Z1268=12,U1268="ALTO"),20,AND(Z1268=12,U1268="BAJO"),16,AND(Z1268=12,V1268&lt;&gt;0),12,AND(Z1268=13,P1268&lt;&gt;0),25,AND(Z1268=13,R1268&lt;&gt;0),21,AND(Z1268=13,U1268="ALTO"),20,AND(Z1268=13,U1268="BAJO"),17,AND(Z1268=13,V1268&lt;&gt;0),17,AND(Z1268=14,P1268&lt;&gt;0),25,AND(Z1268=14,R1268&lt;&gt;0),24,AND(Z1268=14,U1268="ALTO"),23,AND(Z1268=14,U1268="BAJO"),21,AND(Z1268=14,V1268&lt;&gt;0),18,AND(Z1268=15,P1268&lt;&gt;0),25,AND(Z1268=15,R1268&lt;&gt;0),24,AND(Z1268=15,U1268="ALTO"),22,AND(Z1268=15,U1268="BAJO"),19,AND(Z1268=15,V1268&lt;&gt;0),19,AND(Z1268=16,P1268&lt;&gt;0),25,AND(Z1268=16,R1268&lt;&gt;0),23,AND(Z1268=16,U1268="ALTO"),23,AND(Z1268=16,U1268="BAJO"),23,AND(Z1268=16,V1268&lt;&gt;0),20,AND(Z1268=17,P1268&lt;&gt;0),25,AND(Z1268=17,R1268&lt;&gt;0),24,AND(Z1268=17,U1268="ALTO"),23,AND(Z1268=17,U1268="BAJO"),21,AND(Z1268=17,V1268&lt;&gt;0),20,AND(Z1268=18,P1268&lt;&gt;0),25,AND(Z1268=18,R1268&lt;&gt;0),24,AND(Z1268=18,U1268="ALTO"),23,AND(Z1268=18,U1268="BAJO"),22,AND(Z1268=18,V1268&lt;&gt;0),21,AND(Z1268=19,P1268&lt;&gt;0),25,AND(Z1268=19,R1268&lt;&gt;0),25,AND(Z1268=19,U1268="ALTO"),24,AND(Z1268=19,U1268="BAJO"),22,AND(Z1268=19,V1268&lt;&gt;0),22,AND(Z1268&lt;&gt;0,X1268&lt;&gt;0),Z1268,TRUE,"FALSO")</f>
        <v>FALSO</v>
      </c>
      <c r="AC1268" s="222"/>
      <c r="AD1268" s="222"/>
      <c r="AE1268" s="36"/>
      <c r="AF1268" s="37"/>
      <c r="AG1268" s="37"/>
      <c r="AH1268" s="25"/>
      <c r="AI1268" s="25"/>
      <c r="AJ1268" s="25"/>
      <c r="AK1268" s="25"/>
      <c r="AL1268" s="25"/>
      <c r="AM1268" s="25"/>
      <c r="AN1268" s="25"/>
      <c r="AO1268" s="35"/>
      <c r="AP1268" s="25"/>
      <c r="AQ1268" s="35"/>
      <c r="AR1268" s="25"/>
      <c r="AS1268" s="35"/>
      <c r="AT1268" s="25"/>
      <c r="AU1268" s="35"/>
      <c r="AV1268" s="25"/>
      <c r="AW1268" s="35"/>
      <c r="AX1268" s="25"/>
    </row>
    <row r="1269" spans="1:50" ht="26.25">
      <c r="A1269" s="285"/>
      <c r="B1269" s="381"/>
      <c r="C1269" s="379"/>
      <c r="D1269" s="378"/>
      <c r="E1269" s="252"/>
      <c r="F1269" s="253"/>
      <c r="G1269" s="225"/>
      <c r="H1269" s="227"/>
      <c r="I1269" s="254"/>
      <c r="J1269" s="255" t="e">
        <f>+VLOOKUP(I1269,Peligros_Aspectos!A:D,4,0)</f>
        <v>#N/A</v>
      </c>
      <c r="K1269" s="256" t="e">
        <f>+VLOOKUP(I1269,Peligros_Aspectos!A:D,2,0)</f>
        <v>#N/A</v>
      </c>
      <c r="L1269" s="257" t="e">
        <f>+VLOOKUP(I1269,Peligros_Aspectos!A:C,3,0)</f>
        <v>#N/A</v>
      </c>
      <c r="M1269" s="232"/>
      <c r="N1269" s="258"/>
      <c r="O1269" s="245" t="str">
        <f t="shared" si="97"/>
        <v/>
      </c>
      <c r="P1269" s="260"/>
      <c r="Q1269" s="260"/>
      <c r="R1269" s="260"/>
      <c r="S1269" s="260"/>
      <c r="T1269" s="260"/>
      <c r="U1269" s="258"/>
      <c r="V1269" s="264"/>
      <c r="W1269" s="264"/>
      <c r="X1269" s="260"/>
      <c r="Y1269" s="266"/>
      <c r="Z1269" s="245" t="str">
        <f t="shared" si="98"/>
        <v/>
      </c>
      <c r="AA1269" s="267"/>
      <c r="AB1269" s="245" t="str">
        <f t="array" ref="AB1269">_xlfn.IFS(AND(Z1269=1,P1269&lt;&gt;0),25,AND(Z1269=1,R1269&lt;&gt;0),21,AND(Z1269=1,U1269="ALTO"),16,AND(Z1269=1,U1269="BAJO"),11,AND(Z1269=1,V1269&lt;&gt;0),2,AND(Z1269=2,P1269&lt;&gt;0),25,AND(Z1269=2,R1269&lt;&gt;0),21,AND(Z1269=2,U1269="ALTO"),16,AND(Z1269=2,U1269="BAJO"),11,AND(Z1269=2,V1269&lt;&gt;0),4,AND(Z1269=3,P1269&lt;&gt;0),25,AND(Z1269=3,R1269&lt;&gt;0),21,AND(Z1269=3,U1269="ALTO"),16,AND(Z1269=3,U1269="BAJO"),12,AND(Z1269=3,V1269&lt;&gt;0),5,AND(Z1269=4,P1269&lt;&gt;0),25,AND(Z1269=4,R1269&lt;&gt;0),13,AND(Z1269=4,U1269="ALTO"),16,AND(Z1269=4,U1269="BAJO"),14,AND(Z1269=4,V1269&lt;&gt;0),7,AND(Z1269=5,P1269&lt;&gt;0),25,AND(Z1269=5,R1269&lt;&gt;0),21,AND(Z1269=5,U1269="ALTO"),16,AND(Z1269=5,U1269="BAJO"),12,AND(Z1269=5,V1269&lt;&gt;0),8,AND(Z1269=6,P1269&lt;&gt;0),25,AND(Z1269=6,R1269&lt;&gt;0),21,AND(Z1269=6,U1269="ALTO"),20,AND(Z1269=6,U1269="BAJO"),17,AND(Z1269=6,V1269&lt;&gt;0),6,AND(Z1269=7,P1269&lt;&gt;0),25,AND(Z1269=7,R1269&lt;&gt;0),23,AND(Z1269=7,U1269="ALTO"),16,AND(Z1269=7,U1269="BAJO"),11,AND(Z1269=7,V1269&lt;&gt;0),7,AND(Z1269=8,P1269&lt;&gt;0),25,AND(Z1269=8,R1269&lt;&gt;0),21,AND(Z1269=8,U1269="ALTO"),16,AND(Z1269=8,U1269="BAJO"),12,AND(Z1269=8,V1269&lt;&gt;0),8,AND(Z1269=9,P1269&lt;&gt;0),25,AND(Z1269=9,R1269&lt;&gt;0),21,AND(Z1269=9,U1269="ALTO"),20,AND(Z1269=9,U1269="BAJO"),17,AND(Z1269=9,V1269&lt;&gt;0),13,AND(Z1269=10,P1269&lt;&gt;0),25,AND(Z1269=10,R1269&lt;&gt;0),22,AND(Z1269=10,U1269="ALTO"),21,AND(Z1269=10,U1269="BAJO"),18,AND(Z1269=10,V1269&lt;&gt;0),18,AND(Z1269=11,P1269&lt;&gt;0),25,AND(Z1269=11,R1269&lt;&gt;0),23,AND(Z1269=11,U1269="ALTO"),20,AND(Z1269=11,U1269="BAJO"),16,AND(Z1269=11,V1269&lt;&gt;0),11,AND(Z1269=12,P1269&lt;&gt;0),25,AND(Z1269=12,R1269&lt;&gt;0),23,AND(Z1269=12,U1269="ALTO"),20,AND(Z1269=12,U1269="BAJO"),16,AND(Z1269=12,V1269&lt;&gt;0),12,AND(Z1269=13,P1269&lt;&gt;0),25,AND(Z1269=13,R1269&lt;&gt;0),21,AND(Z1269=13,U1269="ALTO"),20,AND(Z1269=13,U1269="BAJO"),17,AND(Z1269=13,V1269&lt;&gt;0),17,AND(Z1269=14,P1269&lt;&gt;0),25,AND(Z1269=14,R1269&lt;&gt;0),24,AND(Z1269=14,U1269="ALTO"),23,AND(Z1269=14,U1269="BAJO"),21,AND(Z1269=14,V1269&lt;&gt;0),18,AND(Z1269=15,P1269&lt;&gt;0),25,AND(Z1269=15,R1269&lt;&gt;0),24,AND(Z1269=15,U1269="ALTO"),22,AND(Z1269=15,U1269="BAJO"),19,AND(Z1269=15,V1269&lt;&gt;0),19,AND(Z1269=16,P1269&lt;&gt;0),25,AND(Z1269=16,R1269&lt;&gt;0),23,AND(Z1269=16,U1269="ALTO"),23,AND(Z1269=16,U1269="BAJO"),23,AND(Z1269=16,V1269&lt;&gt;0),20,AND(Z1269=17,P1269&lt;&gt;0),25,AND(Z1269=17,R1269&lt;&gt;0),24,AND(Z1269=17,U1269="ALTO"),23,AND(Z1269=17,U1269="BAJO"),21,AND(Z1269=17,V1269&lt;&gt;0),20,AND(Z1269=18,P1269&lt;&gt;0),25,AND(Z1269=18,R1269&lt;&gt;0),24,AND(Z1269=18,U1269="ALTO"),23,AND(Z1269=18,U1269="BAJO"),22,AND(Z1269=18,V1269&lt;&gt;0),21,AND(Z1269=19,P1269&lt;&gt;0),25,AND(Z1269=19,R1269&lt;&gt;0),25,AND(Z1269=19,U1269="ALTO"),24,AND(Z1269=19,U1269="BAJO"),22,AND(Z1269=19,V1269&lt;&gt;0),22,AND(Z1269&lt;&gt;0,X1269&lt;&gt;0),Z1269,TRUE,"FALSO")</f>
        <v>FALSO</v>
      </c>
      <c r="AC1269" s="222"/>
      <c r="AD1269" s="222"/>
      <c r="AE1269" s="36"/>
      <c r="AF1269" s="37"/>
      <c r="AG1269" s="37"/>
      <c r="AH1269" s="25"/>
      <c r="AI1269" s="25"/>
      <c r="AJ1269" s="25"/>
      <c r="AK1269" s="25"/>
      <c r="AL1269" s="25"/>
      <c r="AM1269" s="25"/>
      <c r="AN1269" s="25"/>
      <c r="AO1269" s="35"/>
      <c r="AP1269" s="25"/>
      <c r="AQ1269" s="35"/>
      <c r="AR1269" s="25"/>
      <c r="AS1269" s="35"/>
      <c r="AT1269" s="25"/>
      <c r="AU1269" s="35"/>
      <c r="AV1269" s="25"/>
      <c r="AW1269" s="35"/>
      <c r="AX1269" s="25"/>
    </row>
    <row r="1270" spans="1:50" ht="26.25">
      <c r="A1270" s="285"/>
      <c r="B1270" s="381"/>
      <c r="C1270" s="379"/>
      <c r="D1270" s="378"/>
      <c r="E1270" s="252"/>
      <c r="F1270" s="253"/>
      <c r="G1270" s="225"/>
      <c r="H1270" s="227"/>
      <c r="I1270" s="254"/>
      <c r="J1270" s="255" t="e">
        <f>+VLOOKUP(I1270,Peligros_Aspectos!A:D,4,0)</f>
        <v>#N/A</v>
      </c>
      <c r="K1270" s="256" t="e">
        <f>+VLOOKUP(I1270,Peligros_Aspectos!A:D,2,0)</f>
        <v>#N/A</v>
      </c>
      <c r="L1270" s="257" t="e">
        <f>+VLOOKUP(I1270,Peligros_Aspectos!A:C,3,0)</f>
        <v>#N/A</v>
      </c>
      <c r="M1270" s="232"/>
      <c r="N1270" s="258"/>
      <c r="O1270" s="245" t="str">
        <f t="shared" si="97"/>
        <v/>
      </c>
      <c r="P1270" s="260"/>
      <c r="Q1270" s="260"/>
      <c r="R1270" s="260"/>
      <c r="S1270" s="260"/>
      <c r="T1270" s="260"/>
      <c r="U1270" s="258"/>
      <c r="V1270" s="264"/>
      <c r="W1270" s="264"/>
      <c r="X1270" s="260"/>
      <c r="Y1270" s="266"/>
      <c r="Z1270" s="245" t="str">
        <f t="shared" si="98"/>
        <v/>
      </c>
      <c r="AA1270" s="267"/>
      <c r="AB1270" s="245" t="str">
        <f t="array" ref="AB1270">_xlfn.IFS(AND(Z1270=1,P1270&lt;&gt;0),25,AND(Z1270=1,R1270&lt;&gt;0),21,AND(Z1270=1,U1270="ALTO"),16,AND(Z1270=1,U1270="BAJO"),11,AND(Z1270=1,V1270&lt;&gt;0),2,AND(Z1270=2,P1270&lt;&gt;0),25,AND(Z1270=2,R1270&lt;&gt;0),21,AND(Z1270=2,U1270="ALTO"),16,AND(Z1270=2,U1270="BAJO"),11,AND(Z1270=2,V1270&lt;&gt;0),4,AND(Z1270=3,P1270&lt;&gt;0),25,AND(Z1270=3,R1270&lt;&gt;0),21,AND(Z1270=3,U1270="ALTO"),16,AND(Z1270=3,U1270="BAJO"),12,AND(Z1270=3,V1270&lt;&gt;0),5,AND(Z1270=4,P1270&lt;&gt;0),25,AND(Z1270=4,R1270&lt;&gt;0),13,AND(Z1270=4,U1270="ALTO"),16,AND(Z1270=4,U1270="BAJO"),14,AND(Z1270=4,V1270&lt;&gt;0),7,AND(Z1270=5,P1270&lt;&gt;0),25,AND(Z1270=5,R1270&lt;&gt;0),21,AND(Z1270=5,U1270="ALTO"),16,AND(Z1270=5,U1270="BAJO"),12,AND(Z1270=5,V1270&lt;&gt;0),8,AND(Z1270=6,P1270&lt;&gt;0),25,AND(Z1270=6,R1270&lt;&gt;0),21,AND(Z1270=6,U1270="ALTO"),20,AND(Z1270=6,U1270="BAJO"),17,AND(Z1270=6,V1270&lt;&gt;0),6,AND(Z1270=7,P1270&lt;&gt;0),25,AND(Z1270=7,R1270&lt;&gt;0),23,AND(Z1270=7,U1270="ALTO"),16,AND(Z1270=7,U1270="BAJO"),11,AND(Z1270=7,V1270&lt;&gt;0),7,AND(Z1270=8,P1270&lt;&gt;0),25,AND(Z1270=8,R1270&lt;&gt;0),21,AND(Z1270=8,U1270="ALTO"),16,AND(Z1270=8,U1270="BAJO"),12,AND(Z1270=8,V1270&lt;&gt;0),8,AND(Z1270=9,P1270&lt;&gt;0),25,AND(Z1270=9,R1270&lt;&gt;0),21,AND(Z1270=9,U1270="ALTO"),20,AND(Z1270=9,U1270="BAJO"),17,AND(Z1270=9,V1270&lt;&gt;0),13,AND(Z1270=10,P1270&lt;&gt;0),25,AND(Z1270=10,R1270&lt;&gt;0),22,AND(Z1270=10,U1270="ALTO"),21,AND(Z1270=10,U1270="BAJO"),18,AND(Z1270=10,V1270&lt;&gt;0),18,AND(Z1270=11,P1270&lt;&gt;0),25,AND(Z1270=11,R1270&lt;&gt;0),23,AND(Z1270=11,U1270="ALTO"),20,AND(Z1270=11,U1270="BAJO"),16,AND(Z1270=11,V1270&lt;&gt;0),11,AND(Z1270=12,P1270&lt;&gt;0),25,AND(Z1270=12,R1270&lt;&gt;0),23,AND(Z1270=12,U1270="ALTO"),20,AND(Z1270=12,U1270="BAJO"),16,AND(Z1270=12,V1270&lt;&gt;0),12,AND(Z1270=13,P1270&lt;&gt;0),25,AND(Z1270=13,R1270&lt;&gt;0),21,AND(Z1270=13,U1270="ALTO"),20,AND(Z1270=13,U1270="BAJO"),17,AND(Z1270=13,V1270&lt;&gt;0),17,AND(Z1270=14,P1270&lt;&gt;0),25,AND(Z1270=14,R1270&lt;&gt;0),24,AND(Z1270=14,U1270="ALTO"),23,AND(Z1270=14,U1270="BAJO"),21,AND(Z1270=14,V1270&lt;&gt;0),18,AND(Z1270=15,P1270&lt;&gt;0),25,AND(Z1270=15,R1270&lt;&gt;0),24,AND(Z1270=15,U1270="ALTO"),22,AND(Z1270=15,U1270="BAJO"),19,AND(Z1270=15,V1270&lt;&gt;0),19,AND(Z1270=16,P1270&lt;&gt;0),25,AND(Z1270=16,R1270&lt;&gt;0),23,AND(Z1270=16,U1270="ALTO"),23,AND(Z1270=16,U1270="BAJO"),23,AND(Z1270=16,V1270&lt;&gt;0),20,AND(Z1270=17,P1270&lt;&gt;0),25,AND(Z1270=17,R1270&lt;&gt;0),24,AND(Z1270=17,U1270="ALTO"),23,AND(Z1270=17,U1270="BAJO"),21,AND(Z1270=17,V1270&lt;&gt;0),20,AND(Z1270=18,P1270&lt;&gt;0),25,AND(Z1270=18,R1270&lt;&gt;0),24,AND(Z1270=18,U1270="ALTO"),23,AND(Z1270=18,U1270="BAJO"),22,AND(Z1270=18,V1270&lt;&gt;0),21,AND(Z1270=19,P1270&lt;&gt;0),25,AND(Z1270=19,R1270&lt;&gt;0),25,AND(Z1270=19,U1270="ALTO"),24,AND(Z1270=19,U1270="BAJO"),22,AND(Z1270=19,V1270&lt;&gt;0),22,AND(Z1270&lt;&gt;0,X1270&lt;&gt;0),Z1270,TRUE,"FALSO")</f>
        <v>FALSO</v>
      </c>
      <c r="AC1270" s="222"/>
      <c r="AD1270" s="222"/>
      <c r="AE1270" s="36"/>
      <c r="AF1270" s="37"/>
      <c r="AG1270" s="37"/>
      <c r="AH1270" s="25"/>
      <c r="AI1270" s="25"/>
      <c r="AJ1270" s="25"/>
      <c r="AK1270" s="25"/>
      <c r="AL1270" s="25"/>
      <c r="AM1270" s="25"/>
      <c r="AN1270" s="25"/>
      <c r="AO1270" s="35"/>
      <c r="AP1270" s="25"/>
      <c r="AQ1270" s="35"/>
      <c r="AR1270" s="25"/>
      <c r="AS1270" s="35"/>
      <c r="AT1270" s="25"/>
      <c r="AU1270" s="35"/>
      <c r="AV1270" s="25"/>
      <c r="AW1270" s="35"/>
      <c r="AX1270" s="25"/>
    </row>
    <row r="1271" spans="1:50" ht="26.25">
      <c r="A1271" s="285"/>
      <c r="B1271" s="381"/>
      <c r="C1271" s="379"/>
      <c r="D1271" s="378"/>
      <c r="E1271" s="252"/>
      <c r="F1271" s="253"/>
      <c r="G1271" s="225"/>
      <c r="H1271" s="227"/>
      <c r="I1271" s="254"/>
      <c r="J1271" s="255" t="e">
        <f>+VLOOKUP(I1271,Peligros_Aspectos!A:D,4,0)</f>
        <v>#N/A</v>
      </c>
      <c r="K1271" s="256" t="e">
        <f>+VLOOKUP(I1271,Peligros_Aspectos!A:D,2,0)</f>
        <v>#N/A</v>
      </c>
      <c r="L1271" s="257" t="e">
        <f>+VLOOKUP(I1271,Peligros_Aspectos!A:C,3,0)</f>
        <v>#N/A</v>
      </c>
      <c r="M1271" s="232"/>
      <c r="N1271" s="258"/>
      <c r="O1271" s="245" t="str">
        <f t="shared" si="97"/>
        <v/>
      </c>
      <c r="P1271" s="260"/>
      <c r="Q1271" s="260"/>
      <c r="R1271" s="260"/>
      <c r="S1271" s="260"/>
      <c r="T1271" s="260"/>
      <c r="U1271" s="258"/>
      <c r="V1271" s="256"/>
      <c r="W1271" s="264"/>
      <c r="X1271" s="260"/>
      <c r="Y1271" s="266"/>
      <c r="Z1271" s="245" t="str">
        <f t="shared" si="98"/>
        <v/>
      </c>
      <c r="AA1271" s="267"/>
      <c r="AB1271" s="245" t="str">
        <f t="array" ref="AB1271">_xlfn.IFS(AND(Z1271=1,P1271&lt;&gt;0),25,AND(Z1271=1,R1271&lt;&gt;0),21,AND(Z1271=1,U1271="ALTO"),16,AND(Z1271=1,U1271="BAJO"),11,AND(Z1271=1,V1271&lt;&gt;0),2,AND(Z1271=2,P1271&lt;&gt;0),25,AND(Z1271=2,R1271&lt;&gt;0),21,AND(Z1271=2,U1271="ALTO"),16,AND(Z1271=2,U1271="BAJO"),11,AND(Z1271=2,V1271&lt;&gt;0),4,AND(Z1271=3,P1271&lt;&gt;0),25,AND(Z1271=3,R1271&lt;&gt;0),21,AND(Z1271=3,U1271="ALTO"),16,AND(Z1271=3,U1271="BAJO"),12,AND(Z1271=3,V1271&lt;&gt;0),5,AND(Z1271=4,P1271&lt;&gt;0),25,AND(Z1271=4,R1271&lt;&gt;0),13,AND(Z1271=4,U1271="ALTO"),16,AND(Z1271=4,U1271="BAJO"),14,AND(Z1271=4,V1271&lt;&gt;0),7,AND(Z1271=5,P1271&lt;&gt;0),25,AND(Z1271=5,R1271&lt;&gt;0),21,AND(Z1271=5,U1271="ALTO"),16,AND(Z1271=5,U1271="BAJO"),12,AND(Z1271=5,V1271&lt;&gt;0),8,AND(Z1271=6,P1271&lt;&gt;0),25,AND(Z1271=6,R1271&lt;&gt;0),21,AND(Z1271=6,U1271="ALTO"),20,AND(Z1271=6,U1271="BAJO"),17,AND(Z1271=6,V1271&lt;&gt;0),6,AND(Z1271=7,P1271&lt;&gt;0),25,AND(Z1271=7,R1271&lt;&gt;0),23,AND(Z1271=7,U1271="ALTO"),16,AND(Z1271=7,U1271="BAJO"),11,AND(Z1271=7,V1271&lt;&gt;0),7,AND(Z1271=8,P1271&lt;&gt;0),25,AND(Z1271=8,R1271&lt;&gt;0),21,AND(Z1271=8,U1271="ALTO"),16,AND(Z1271=8,U1271="BAJO"),12,AND(Z1271=8,V1271&lt;&gt;0),8,AND(Z1271=9,P1271&lt;&gt;0),25,AND(Z1271=9,R1271&lt;&gt;0),21,AND(Z1271=9,U1271="ALTO"),20,AND(Z1271=9,U1271="BAJO"),17,AND(Z1271=9,V1271&lt;&gt;0),13,AND(Z1271=10,P1271&lt;&gt;0),25,AND(Z1271=10,R1271&lt;&gt;0),22,AND(Z1271=10,U1271="ALTO"),21,AND(Z1271=10,U1271="BAJO"),18,AND(Z1271=10,V1271&lt;&gt;0),18,AND(Z1271=11,P1271&lt;&gt;0),25,AND(Z1271=11,R1271&lt;&gt;0),23,AND(Z1271=11,U1271="ALTO"),20,AND(Z1271=11,U1271="BAJO"),16,AND(Z1271=11,V1271&lt;&gt;0),11,AND(Z1271=12,P1271&lt;&gt;0),25,AND(Z1271=12,R1271&lt;&gt;0),23,AND(Z1271=12,U1271="ALTO"),20,AND(Z1271=12,U1271="BAJO"),16,AND(Z1271=12,V1271&lt;&gt;0),12,AND(Z1271=13,P1271&lt;&gt;0),25,AND(Z1271=13,R1271&lt;&gt;0),21,AND(Z1271=13,U1271="ALTO"),20,AND(Z1271=13,U1271="BAJO"),17,AND(Z1271=13,V1271&lt;&gt;0),17,AND(Z1271=14,P1271&lt;&gt;0),25,AND(Z1271=14,R1271&lt;&gt;0),24,AND(Z1271=14,U1271="ALTO"),23,AND(Z1271=14,U1271="BAJO"),21,AND(Z1271=14,V1271&lt;&gt;0),18,AND(Z1271=15,P1271&lt;&gt;0),25,AND(Z1271=15,R1271&lt;&gt;0),24,AND(Z1271=15,U1271="ALTO"),22,AND(Z1271=15,U1271="BAJO"),19,AND(Z1271=15,V1271&lt;&gt;0),19,AND(Z1271=16,P1271&lt;&gt;0),25,AND(Z1271=16,R1271&lt;&gt;0),23,AND(Z1271=16,U1271="ALTO"),23,AND(Z1271=16,U1271="BAJO"),23,AND(Z1271=16,V1271&lt;&gt;0),20,AND(Z1271=17,P1271&lt;&gt;0),25,AND(Z1271=17,R1271&lt;&gt;0),24,AND(Z1271=17,U1271="ALTO"),23,AND(Z1271=17,U1271="BAJO"),21,AND(Z1271=17,V1271&lt;&gt;0),20,AND(Z1271=18,P1271&lt;&gt;0),25,AND(Z1271=18,R1271&lt;&gt;0),24,AND(Z1271=18,U1271="ALTO"),23,AND(Z1271=18,U1271="BAJO"),22,AND(Z1271=18,V1271&lt;&gt;0),21,AND(Z1271=19,P1271&lt;&gt;0),25,AND(Z1271=19,R1271&lt;&gt;0),25,AND(Z1271=19,U1271="ALTO"),24,AND(Z1271=19,U1271="BAJO"),22,AND(Z1271=19,V1271&lt;&gt;0),22,AND(Z1271&lt;&gt;0,X1271&lt;&gt;0),Z1271,TRUE,"FALSO")</f>
        <v>FALSO</v>
      </c>
      <c r="AC1271" s="222"/>
      <c r="AD1271" s="222"/>
      <c r="AE1271" s="36"/>
      <c r="AF1271" s="37"/>
      <c r="AG1271" s="37"/>
      <c r="AH1271" s="25"/>
      <c r="AI1271" s="25"/>
      <c r="AJ1271" s="25"/>
      <c r="AK1271" s="25"/>
      <c r="AL1271" s="25"/>
      <c r="AM1271" s="25"/>
      <c r="AN1271" s="25"/>
      <c r="AO1271" s="35"/>
      <c r="AP1271" s="25"/>
      <c r="AQ1271" s="35"/>
      <c r="AR1271" s="25"/>
      <c r="AS1271" s="35"/>
      <c r="AT1271" s="25"/>
      <c r="AU1271" s="35"/>
      <c r="AV1271" s="25"/>
      <c r="AW1271" s="35"/>
      <c r="AX1271" s="25"/>
    </row>
    <row r="1272" spans="1:50" ht="26.25">
      <c r="A1272" s="285"/>
      <c r="B1272" s="381"/>
      <c r="C1272" s="379"/>
      <c r="D1272" s="378"/>
      <c r="E1272" s="252"/>
      <c r="F1272" s="253"/>
      <c r="G1272" s="225"/>
      <c r="H1272" s="227"/>
      <c r="I1272" s="254"/>
      <c r="J1272" s="255" t="e">
        <f>+VLOOKUP(I1272,Peligros_Aspectos!A:D,4,0)</f>
        <v>#N/A</v>
      </c>
      <c r="K1272" s="256" t="e">
        <f>+VLOOKUP(I1272,Peligros_Aspectos!A:D,2,0)</f>
        <v>#N/A</v>
      </c>
      <c r="L1272" s="257" t="e">
        <f>+VLOOKUP(I1272,Peligros_Aspectos!A:C,3,0)</f>
        <v>#N/A</v>
      </c>
      <c r="M1272" s="232"/>
      <c r="N1272" s="258"/>
      <c r="O1272" s="245" t="str">
        <f t="shared" si="97"/>
        <v/>
      </c>
      <c r="P1272" s="260"/>
      <c r="Q1272" s="260"/>
      <c r="R1272" s="260"/>
      <c r="S1272" s="260"/>
      <c r="T1272" s="260"/>
      <c r="U1272" s="258"/>
      <c r="V1272" s="264"/>
      <c r="W1272" s="264"/>
      <c r="X1272" s="260"/>
      <c r="Y1272" s="266"/>
      <c r="Z1272" s="245" t="str">
        <f t="shared" si="98"/>
        <v/>
      </c>
      <c r="AA1272" s="267"/>
      <c r="AB1272" s="245" t="str">
        <f t="array" ref="AB1272">_xlfn.IFS(AND(Z1272=1,P1272&lt;&gt;0),25,AND(Z1272=1,R1272&lt;&gt;0),21,AND(Z1272=1,U1272="ALTO"),16,AND(Z1272=1,U1272="BAJO"),11,AND(Z1272=1,V1272&lt;&gt;0),2,AND(Z1272=2,P1272&lt;&gt;0),25,AND(Z1272=2,R1272&lt;&gt;0),21,AND(Z1272=2,U1272="ALTO"),16,AND(Z1272=2,U1272="BAJO"),11,AND(Z1272=2,V1272&lt;&gt;0),4,AND(Z1272=3,P1272&lt;&gt;0),25,AND(Z1272=3,R1272&lt;&gt;0),21,AND(Z1272=3,U1272="ALTO"),16,AND(Z1272=3,U1272="BAJO"),12,AND(Z1272=3,V1272&lt;&gt;0),5,AND(Z1272=4,P1272&lt;&gt;0),25,AND(Z1272=4,R1272&lt;&gt;0),13,AND(Z1272=4,U1272="ALTO"),16,AND(Z1272=4,U1272="BAJO"),14,AND(Z1272=4,V1272&lt;&gt;0),7,AND(Z1272=5,P1272&lt;&gt;0),25,AND(Z1272=5,R1272&lt;&gt;0),21,AND(Z1272=5,U1272="ALTO"),16,AND(Z1272=5,U1272="BAJO"),12,AND(Z1272=5,V1272&lt;&gt;0),8,AND(Z1272=6,P1272&lt;&gt;0),25,AND(Z1272=6,R1272&lt;&gt;0),21,AND(Z1272=6,U1272="ALTO"),20,AND(Z1272=6,U1272="BAJO"),17,AND(Z1272=6,V1272&lt;&gt;0),6,AND(Z1272=7,P1272&lt;&gt;0),25,AND(Z1272=7,R1272&lt;&gt;0),23,AND(Z1272=7,U1272="ALTO"),16,AND(Z1272=7,U1272="BAJO"),11,AND(Z1272=7,V1272&lt;&gt;0),7,AND(Z1272=8,P1272&lt;&gt;0),25,AND(Z1272=8,R1272&lt;&gt;0),21,AND(Z1272=8,U1272="ALTO"),16,AND(Z1272=8,U1272="BAJO"),12,AND(Z1272=8,V1272&lt;&gt;0),8,AND(Z1272=9,P1272&lt;&gt;0),25,AND(Z1272=9,R1272&lt;&gt;0),21,AND(Z1272=9,U1272="ALTO"),20,AND(Z1272=9,U1272="BAJO"),17,AND(Z1272=9,V1272&lt;&gt;0),13,AND(Z1272=10,P1272&lt;&gt;0),25,AND(Z1272=10,R1272&lt;&gt;0),22,AND(Z1272=10,U1272="ALTO"),21,AND(Z1272=10,U1272="BAJO"),18,AND(Z1272=10,V1272&lt;&gt;0),18,AND(Z1272=11,P1272&lt;&gt;0),25,AND(Z1272=11,R1272&lt;&gt;0),23,AND(Z1272=11,U1272="ALTO"),20,AND(Z1272=11,U1272="BAJO"),16,AND(Z1272=11,V1272&lt;&gt;0),11,AND(Z1272=12,P1272&lt;&gt;0),25,AND(Z1272=12,R1272&lt;&gt;0),23,AND(Z1272=12,U1272="ALTO"),20,AND(Z1272=12,U1272="BAJO"),16,AND(Z1272=12,V1272&lt;&gt;0),12,AND(Z1272=13,P1272&lt;&gt;0),25,AND(Z1272=13,R1272&lt;&gt;0),21,AND(Z1272=13,U1272="ALTO"),20,AND(Z1272=13,U1272="BAJO"),17,AND(Z1272=13,V1272&lt;&gt;0),17,AND(Z1272=14,P1272&lt;&gt;0),25,AND(Z1272=14,R1272&lt;&gt;0),24,AND(Z1272=14,U1272="ALTO"),23,AND(Z1272=14,U1272="BAJO"),21,AND(Z1272=14,V1272&lt;&gt;0),18,AND(Z1272=15,P1272&lt;&gt;0),25,AND(Z1272=15,R1272&lt;&gt;0),24,AND(Z1272=15,U1272="ALTO"),22,AND(Z1272=15,U1272="BAJO"),19,AND(Z1272=15,V1272&lt;&gt;0),19,AND(Z1272=16,P1272&lt;&gt;0),25,AND(Z1272=16,R1272&lt;&gt;0),23,AND(Z1272=16,U1272="ALTO"),23,AND(Z1272=16,U1272="BAJO"),23,AND(Z1272=16,V1272&lt;&gt;0),20,AND(Z1272=17,P1272&lt;&gt;0),25,AND(Z1272=17,R1272&lt;&gt;0),24,AND(Z1272=17,U1272="ALTO"),23,AND(Z1272=17,U1272="BAJO"),21,AND(Z1272=17,V1272&lt;&gt;0),20,AND(Z1272=18,P1272&lt;&gt;0),25,AND(Z1272=18,R1272&lt;&gt;0),24,AND(Z1272=18,U1272="ALTO"),23,AND(Z1272=18,U1272="BAJO"),22,AND(Z1272=18,V1272&lt;&gt;0),21,AND(Z1272=19,P1272&lt;&gt;0),25,AND(Z1272=19,R1272&lt;&gt;0),25,AND(Z1272=19,U1272="ALTO"),24,AND(Z1272=19,U1272="BAJO"),22,AND(Z1272=19,V1272&lt;&gt;0),22,AND(Z1272&lt;&gt;0,X1272&lt;&gt;0),Z1272,TRUE,"FALSO")</f>
        <v>FALSO</v>
      </c>
      <c r="AC1272" s="222"/>
      <c r="AD1272" s="222"/>
      <c r="AE1272" s="36"/>
      <c r="AF1272" s="37"/>
      <c r="AG1272" s="37"/>
      <c r="AH1272" s="25"/>
      <c r="AI1272" s="25"/>
      <c r="AJ1272" s="25"/>
      <c r="AK1272" s="25"/>
      <c r="AL1272" s="25"/>
      <c r="AM1272" s="25"/>
      <c r="AN1272" s="25"/>
      <c r="AO1272" s="35"/>
      <c r="AP1272" s="25"/>
      <c r="AQ1272" s="35"/>
      <c r="AR1272" s="25"/>
      <c r="AS1272" s="35"/>
      <c r="AT1272" s="25"/>
      <c r="AU1272" s="35"/>
      <c r="AV1272" s="25"/>
      <c r="AW1272" s="35"/>
      <c r="AX1272" s="25"/>
    </row>
    <row r="1273" spans="1:50" ht="26.25">
      <c r="A1273" s="285"/>
      <c r="B1273" s="381"/>
      <c r="C1273" s="379"/>
      <c r="D1273" s="378"/>
      <c r="E1273" s="252"/>
      <c r="F1273" s="253"/>
      <c r="G1273" s="225"/>
      <c r="H1273" s="227"/>
      <c r="I1273" s="254"/>
      <c r="J1273" s="255" t="e">
        <f>+VLOOKUP(I1273,Peligros_Aspectos!A:D,4,0)</f>
        <v>#N/A</v>
      </c>
      <c r="K1273" s="256" t="e">
        <f>+VLOOKUP(I1273,Peligros_Aspectos!A:D,2,0)</f>
        <v>#N/A</v>
      </c>
      <c r="L1273" s="257" t="e">
        <f>+VLOOKUP(I1273,Peligros_Aspectos!A:C,3,0)</f>
        <v>#N/A</v>
      </c>
      <c r="M1273" s="232"/>
      <c r="N1273" s="258"/>
      <c r="O1273" s="245" t="str">
        <f t="shared" si="97"/>
        <v/>
      </c>
      <c r="P1273" s="260"/>
      <c r="Q1273" s="260"/>
      <c r="R1273" s="260"/>
      <c r="S1273" s="260"/>
      <c r="T1273" s="260"/>
      <c r="U1273" s="258"/>
      <c r="V1273" s="264"/>
      <c r="W1273" s="264"/>
      <c r="X1273" s="260"/>
      <c r="Y1273" s="266"/>
      <c r="Z1273" s="245" t="str">
        <f t="shared" si="98"/>
        <v/>
      </c>
      <c r="AA1273" s="267"/>
      <c r="AB1273" s="245" t="str">
        <f t="array" ref="AB1273">_xlfn.IFS(AND(Z1273=1,P1273&lt;&gt;0),25,AND(Z1273=1,R1273&lt;&gt;0),21,AND(Z1273=1,U1273="ALTO"),16,AND(Z1273=1,U1273="BAJO"),11,AND(Z1273=1,V1273&lt;&gt;0),2,AND(Z1273=2,P1273&lt;&gt;0),25,AND(Z1273=2,R1273&lt;&gt;0),21,AND(Z1273=2,U1273="ALTO"),16,AND(Z1273=2,U1273="BAJO"),11,AND(Z1273=2,V1273&lt;&gt;0),4,AND(Z1273=3,P1273&lt;&gt;0),25,AND(Z1273=3,R1273&lt;&gt;0),21,AND(Z1273=3,U1273="ALTO"),16,AND(Z1273=3,U1273="BAJO"),12,AND(Z1273=3,V1273&lt;&gt;0),5,AND(Z1273=4,P1273&lt;&gt;0),25,AND(Z1273=4,R1273&lt;&gt;0),13,AND(Z1273=4,U1273="ALTO"),16,AND(Z1273=4,U1273="BAJO"),14,AND(Z1273=4,V1273&lt;&gt;0),7,AND(Z1273=5,P1273&lt;&gt;0),25,AND(Z1273=5,R1273&lt;&gt;0),21,AND(Z1273=5,U1273="ALTO"),16,AND(Z1273=5,U1273="BAJO"),12,AND(Z1273=5,V1273&lt;&gt;0),8,AND(Z1273=6,P1273&lt;&gt;0),25,AND(Z1273=6,R1273&lt;&gt;0),21,AND(Z1273=6,U1273="ALTO"),20,AND(Z1273=6,U1273="BAJO"),17,AND(Z1273=6,V1273&lt;&gt;0),6,AND(Z1273=7,P1273&lt;&gt;0),25,AND(Z1273=7,R1273&lt;&gt;0),23,AND(Z1273=7,U1273="ALTO"),16,AND(Z1273=7,U1273="BAJO"),11,AND(Z1273=7,V1273&lt;&gt;0),7,AND(Z1273=8,P1273&lt;&gt;0),25,AND(Z1273=8,R1273&lt;&gt;0),21,AND(Z1273=8,U1273="ALTO"),16,AND(Z1273=8,U1273="BAJO"),12,AND(Z1273=8,V1273&lt;&gt;0),8,AND(Z1273=9,P1273&lt;&gt;0),25,AND(Z1273=9,R1273&lt;&gt;0),21,AND(Z1273=9,U1273="ALTO"),20,AND(Z1273=9,U1273="BAJO"),17,AND(Z1273=9,V1273&lt;&gt;0),13,AND(Z1273=10,P1273&lt;&gt;0),25,AND(Z1273=10,R1273&lt;&gt;0),22,AND(Z1273=10,U1273="ALTO"),21,AND(Z1273=10,U1273="BAJO"),18,AND(Z1273=10,V1273&lt;&gt;0),18,AND(Z1273=11,P1273&lt;&gt;0),25,AND(Z1273=11,R1273&lt;&gt;0),23,AND(Z1273=11,U1273="ALTO"),20,AND(Z1273=11,U1273="BAJO"),16,AND(Z1273=11,V1273&lt;&gt;0),11,AND(Z1273=12,P1273&lt;&gt;0),25,AND(Z1273=12,R1273&lt;&gt;0),23,AND(Z1273=12,U1273="ALTO"),20,AND(Z1273=12,U1273="BAJO"),16,AND(Z1273=12,V1273&lt;&gt;0),12,AND(Z1273=13,P1273&lt;&gt;0),25,AND(Z1273=13,R1273&lt;&gt;0),21,AND(Z1273=13,U1273="ALTO"),20,AND(Z1273=13,U1273="BAJO"),17,AND(Z1273=13,V1273&lt;&gt;0),17,AND(Z1273=14,P1273&lt;&gt;0),25,AND(Z1273=14,R1273&lt;&gt;0),24,AND(Z1273=14,U1273="ALTO"),23,AND(Z1273=14,U1273="BAJO"),21,AND(Z1273=14,V1273&lt;&gt;0),18,AND(Z1273=15,P1273&lt;&gt;0),25,AND(Z1273=15,R1273&lt;&gt;0),24,AND(Z1273=15,U1273="ALTO"),22,AND(Z1273=15,U1273="BAJO"),19,AND(Z1273=15,V1273&lt;&gt;0),19,AND(Z1273=16,P1273&lt;&gt;0),25,AND(Z1273=16,R1273&lt;&gt;0),23,AND(Z1273=16,U1273="ALTO"),23,AND(Z1273=16,U1273="BAJO"),23,AND(Z1273=16,V1273&lt;&gt;0),20,AND(Z1273=17,P1273&lt;&gt;0),25,AND(Z1273=17,R1273&lt;&gt;0),24,AND(Z1273=17,U1273="ALTO"),23,AND(Z1273=17,U1273="BAJO"),21,AND(Z1273=17,V1273&lt;&gt;0),20,AND(Z1273=18,P1273&lt;&gt;0),25,AND(Z1273=18,R1273&lt;&gt;0),24,AND(Z1273=18,U1273="ALTO"),23,AND(Z1273=18,U1273="BAJO"),22,AND(Z1273=18,V1273&lt;&gt;0),21,AND(Z1273=19,P1273&lt;&gt;0),25,AND(Z1273=19,R1273&lt;&gt;0),25,AND(Z1273=19,U1273="ALTO"),24,AND(Z1273=19,U1273="BAJO"),22,AND(Z1273=19,V1273&lt;&gt;0),22,AND(Z1273&lt;&gt;0,X1273&lt;&gt;0),Z1273,TRUE,"FALSO")</f>
        <v>FALSO</v>
      </c>
      <c r="AC1273" s="222"/>
      <c r="AD1273" s="222"/>
      <c r="AE1273" s="36"/>
      <c r="AF1273" s="37"/>
      <c r="AG1273" s="37"/>
      <c r="AH1273" s="25"/>
      <c r="AI1273" s="25"/>
      <c r="AJ1273" s="25"/>
      <c r="AK1273" s="25"/>
      <c r="AL1273" s="25"/>
      <c r="AM1273" s="25"/>
      <c r="AN1273" s="25"/>
      <c r="AO1273" s="35"/>
      <c r="AP1273" s="25"/>
      <c r="AQ1273" s="35"/>
      <c r="AR1273" s="25"/>
      <c r="AS1273" s="35"/>
      <c r="AT1273" s="25"/>
      <c r="AU1273" s="35"/>
      <c r="AV1273" s="25"/>
      <c r="AW1273" s="35"/>
      <c r="AX1273" s="25"/>
    </row>
    <row r="1274" spans="1:50" ht="26.25">
      <c r="A1274" s="285"/>
      <c r="B1274" s="381"/>
      <c r="C1274" s="379"/>
      <c r="D1274" s="378"/>
      <c r="E1274" s="252"/>
      <c r="F1274" s="253"/>
      <c r="G1274" s="225"/>
      <c r="H1274" s="227"/>
      <c r="I1274" s="254"/>
      <c r="J1274" s="255" t="e">
        <f>+VLOOKUP(I1274,Peligros_Aspectos!A:D,4,0)</f>
        <v>#N/A</v>
      </c>
      <c r="K1274" s="256" t="e">
        <f>+VLOOKUP(I1274,Peligros_Aspectos!A:D,2,0)</f>
        <v>#N/A</v>
      </c>
      <c r="L1274" s="257" t="e">
        <f>+VLOOKUP(I1274,Peligros_Aspectos!A:C,3,0)</f>
        <v>#N/A</v>
      </c>
      <c r="M1274" s="232"/>
      <c r="N1274" s="258"/>
      <c r="O1274" s="245" t="str">
        <f t="shared" si="97"/>
        <v/>
      </c>
      <c r="P1274" s="260"/>
      <c r="Q1274" s="260"/>
      <c r="R1274" s="260"/>
      <c r="S1274" s="260"/>
      <c r="T1274" s="260"/>
      <c r="U1274" s="258"/>
      <c r="V1274" s="264"/>
      <c r="W1274" s="264"/>
      <c r="X1274" s="260"/>
      <c r="Y1274" s="266"/>
      <c r="Z1274" s="245" t="str">
        <f t="shared" si="98"/>
        <v/>
      </c>
      <c r="AA1274" s="267"/>
      <c r="AB1274" s="245" t="str">
        <f t="array" ref="AB1274">_xlfn.IFS(AND(Z1274=1,P1274&lt;&gt;0),25,AND(Z1274=1,R1274&lt;&gt;0),21,AND(Z1274=1,U1274="ALTO"),16,AND(Z1274=1,U1274="BAJO"),11,AND(Z1274=1,V1274&lt;&gt;0),2,AND(Z1274=2,P1274&lt;&gt;0),25,AND(Z1274=2,R1274&lt;&gt;0),21,AND(Z1274=2,U1274="ALTO"),16,AND(Z1274=2,U1274="BAJO"),11,AND(Z1274=2,V1274&lt;&gt;0),4,AND(Z1274=3,P1274&lt;&gt;0),25,AND(Z1274=3,R1274&lt;&gt;0),21,AND(Z1274=3,U1274="ALTO"),16,AND(Z1274=3,U1274="BAJO"),12,AND(Z1274=3,V1274&lt;&gt;0),5,AND(Z1274=4,P1274&lt;&gt;0),25,AND(Z1274=4,R1274&lt;&gt;0),13,AND(Z1274=4,U1274="ALTO"),16,AND(Z1274=4,U1274="BAJO"),14,AND(Z1274=4,V1274&lt;&gt;0),7,AND(Z1274=5,P1274&lt;&gt;0),25,AND(Z1274=5,R1274&lt;&gt;0),21,AND(Z1274=5,U1274="ALTO"),16,AND(Z1274=5,U1274="BAJO"),12,AND(Z1274=5,V1274&lt;&gt;0),8,AND(Z1274=6,P1274&lt;&gt;0),25,AND(Z1274=6,R1274&lt;&gt;0),21,AND(Z1274=6,U1274="ALTO"),20,AND(Z1274=6,U1274="BAJO"),17,AND(Z1274=6,V1274&lt;&gt;0),6,AND(Z1274=7,P1274&lt;&gt;0),25,AND(Z1274=7,R1274&lt;&gt;0),23,AND(Z1274=7,U1274="ALTO"),16,AND(Z1274=7,U1274="BAJO"),11,AND(Z1274=7,V1274&lt;&gt;0),7,AND(Z1274=8,P1274&lt;&gt;0),25,AND(Z1274=8,R1274&lt;&gt;0),21,AND(Z1274=8,U1274="ALTO"),16,AND(Z1274=8,U1274="BAJO"),12,AND(Z1274=8,V1274&lt;&gt;0),8,AND(Z1274=9,P1274&lt;&gt;0),25,AND(Z1274=9,R1274&lt;&gt;0),21,AND(Z1274=9,U1274="ALTO"),20,AND(Z1274=9,U1274="BAJO"),17,AND(Z1274=9,V1274&lt;&gt;0),13,AND(Z1274=10,P1274&lt;&gt;0),25,AND(Z1274=10,R1274&lt;&gt;0),22,AND(Z1274=10,U1274="ALTO"),21,AND(Z1274=10,U1274="BAJO"),18,AND(Z1274=10,V1274&lt;&gt;0),18,AND(Z1274=11,P1274&lt;&gt;0),25,AND(Z1274=11,R1274&lt;&gt;0),23,AND(Z1274=11,U1274="ALTO"),20,AND(Z1274=11,U1274="BAJO"),16,AND(Z1274=11,V1274&lt;&gt;0),11,AND(Z1274=12,P1274&lt;&gt;0),25,AND(Z1274=12,R1274&lt;&gt;0),23,AND(Z1274=12,U1274="ALTO"),20,AND(Z1274=12,U1274="BAJO"),16,AND(Z1274=12,V1274&lt;&gt;0),12,AND(Z1274=13,P1274&lt;&gt;0),25,AND(Z1274=13,R1274&lt;&gt;0),21,AND(Z1274=13,U1274="ALTO"),20,AND(Z1274=13,U1274="BAJO"),17,AND(Z1274=13,V1274&lt;&gt;0),17,AND(Z1274=14,P1274&lt;&gt;0),25,AND(Z1274=14,R1274&lt;&gt;0),24,AND(Z1274=14,U1274="ALTO"),23,AND(Z1274=14,U1274="BAJO"),21,AND(Z1274=14,V1274&lt;&gt;0),18,AND(Z1274=15,P1274&lt;&gt;0),25,AND(Z1274=15,R1274&lt;&gt;0),24,AND(Z1274=15,U1274="ALTO"),22,AND(Z1274=15,U1274="BAJO"),19,AND(Z1274=15,V1274&lt;&gt;0),19,AND(Z1274=16,P1274&lt;&gt;0),25,AND(Z1274=16,R1274&lt;&gt;0),23,AND(Z1274=16,U1274="ALTO"),23,AND(Z1274=16,U1274="BAJO"),23,AND(Z1274=16,V1274&lt;&gt;0),20,AND(Z1274=17,P1274&lt;&gt;0),25,AND(Z1274=17,R1274&lt;&gt;0),24,AND(Z1274=17,U1274="ALTO"),23,AND(Z1274=17,U1274="BAJO"),21,AND(Z1274=17,V1274&lt;&gt;0),20,AND(Z1274=18,P1274&lt;&gt;0),25,AND(Z1274=18,R1274&lt;&gt;0),24,AND(Z1274=18,U1274="ALTO"),23,AND(Z1274=18,U1274="BAJO"),22,AND(Z1274=18,V1274&lt;&gt;0),21,AND(Z1274=19,P1274&lt;&gt;0),25,AND(Z1274=19,R1274&lt;&gt;0),25,AND(Z1274=19,U1274="ALTO"),24,AND(Z1274=19,U1274="BAJO"),22,AND(Z1274=19,V1274&lt;&gt;0),22,AND(Z1274&lt;&gt;0,X1274&lt;&gt;0),Z1274,TRUE,"FALSO")</f>
        <v>FALSO</v>
      </c>
      <c r="AC1274" s="222"/>
      <c r="AD1274" s="222"/>
      <c r="AE1274" s="36"/>
      <c r="AF1274" s="37"/>
      <c r="AG1274" s="37"/>
      <c r="AH1274" s="25"/>
      <c r="AI1274" s="25"/>
      <c r="AJ1274" s="25"/>
      <c r="AK1274" s="25"/>
      <c r="AL1274" s="25"/>
      <c r="AM1274" s="25"/>
      <c r="AN1274" s="25"/>
      <c r="AO1274" s="35"/>
      <c r="AP1274" s="25"/>
      <c r="AQ1274" s="35"/>
      <c r="AR1274" s="25"/>
      <c r="AS1274" s="35"/>
      <c r="AT1274" s="25"/>
      <c r="AU1274" s="35"/>
      <c r="AV1274" s="25"/>
      <c r="AW1274" s="35"/>
      <c r="AX1274" s="25"/>
    </row>
    <row r="1275" spans="1:50" ht="26.25">
      <c r="A1275" s="285"/>
      <c r="B1275" s="381"/>
      <c r="C1275" s="379"/>
      <c r="D1275" s="378"/>
      <c r="E1275" s="252"/>
      <c r="F1275" s="253"/>
      <c r="G1275" s="225"/>
      <c r="H1275" s="227"/>
      <c r="I1275" s="254"/>
      <c r="J1275" s="255" t="e">
        <f>+VLOOKUP(I1275,Peligros_Aspectos!A:D,4,0)</f>
        <v>#N/A</v>
      </c>
      <c r="K1275" s="256" t="e">
        <f>+VLOOKUP(I1275,Peligros_Aspectos!A:D,2,0)</f>
        <v>#N/A</v>
      </c>
      <c r="L1275" s="257" t="e">
        <f>+VLOOKUP(I1275,Peligros_Aspectos!A:C,3,0)</f>
        <v>#N/A</v>
      </c>
      <c r="M1275" s="232"/>
      <c r="N1275" s="258"/>
      <c r="O1275" s="245" t="str">
        <f t="shared" si="97"/>
        <v/>
      </c>
      <c r="P1275" s="260"/>
      <c r="Q1275" s="260"/>
      <c r="R1275" s="260"/>
      <c r="S1275" s="260"/>
      <c r="T1275" s="260"/>
      <c r="U1275" s="258"/>
      <c r="V1275" s="264"/>
      <c r="W1275" s="264"/>
      <c r="X1275" s="260"/>
      <c r="Y1275" s="266"/>
      <c r="Z1275" s="245" t="str">
        <f t="shared" si="98"/>
        <v/>
      </c>
      <c r="AA1275" s="267"/>
      <c r="AB1275" s="245" t="str">
        <f t="array" ref="AB1275">_xlfn.IFS(AND(Z1275=1,P1275&lt;&gt;0),25,AND(Z1275=1,R1275&lt;&gt;0),21,AND(Z1275=1,U1275="ALTO"),16,AND(Z1275=1,U1275="BAJO"),11,AND(Z1275=1,V1275&lt;&gt;0),2,AND(Z1275=2,P1275&lt;&gt;0),25,AND(Z1275=2,R1275&lt;&gt;0),21,AND(Z1275=2,U1275="ALTO"),16,AND(Z1275=2,U1275="BAJO"),11,AND(Z1275=2,V1275&lt;&gt;0),4,AND(Z1275=3,P1275&lt;&gt;0),25,AND(Z1275=3,R1275&lt;&gt;0),21,AND(Z1275=3,U1275="ALTO"),16,AND(Z1275=3,U1275="BAJO"),12,AND(Z1275=3,V1275&lt;&gt;0),5,AND(Z1275=4,P1275&lt;&gt;0),25,AND(Z1275=4,R1275&lt;&gt;0),13,AND(Z1275=4,U1275="ALTO"),16,AND(Z1275=4,U1275="BAJO"),14,AND(Z1275=4,V1275&lt;&gt;0),7,AND(Z1275=5,P1275&lt;&gt;0),25,AND(Z1275=5,R1275&lt;&gt;0),21,AND(Z1275=5,U1275="ALTO"),16,AND(Z1275=5,U1275="BAJO"),12,AND(Z1275=5,V1275&lt;&gt;0),8,AND(Z1275=6,P1275&lt;&gt;0),25,AND(Z1275=6,R1275&lt;&gt;0),21,AND(Z1275=6,U1275="ALTO"),20,AND(Z1275=6,U1275="BAJO"),17,AND(Z1275=6,V1275&lt;&gt;0),6,AND(Z1275=7,P1275&lt;&gt;0),25,AND(Z1275=7,R1275&lt;&gt;0),23,AND(Z1275=7,U1275="ALTO"),16,AND(Z1275=7,U1275="BAJO"),11,AND(Z1275=7,V1275&lt;&gt;0),7,AND(Z1275=8,P1275&lt;&gt;0),25,AND(Z1275=8,R1275&lt;&gt;0),21,AND(Z1275=8,U1275="ALTO"),16,AND(Z1275=8,U1275="BAJO"),12,AND(Z1275=8,V1275&lt;&gt;0),8,AND(Z1275=9,P1275&lt;&gt;0),25,AND(Z1275=9,R1275&lt;&gt;0),21,AND(Z1275=9,U1275="ALTO"),20,AND(Z1275=9,U1275="BAJO"),17,AND(Z1275=9,V1275&lt;&gt;0),13,AND(Z1275=10,P1275&lt;&gt;0),25,AND(Z1275=10,R1275&lt;&gt;0),22,AND(Z1275=10,U1275="ALTO"),21,AND(Z1275=10,U1275="BAJO"),18,AND(Z1275=10,V1275&lt;&gt;0),18,AND(Z1275=11,P1275&lt;&gt;0),25,AND(Z1275=11,R1275&lt;&gt;0),23,AND(Z1275=11,U1275="ALTO"),20,AND(Z1275=11,U1275="BAJO"),16,AND(Z1275=11,V1275&lt;&gt;0),11,AND(Z1275=12,P1275&lt;&gt;0),25,AND(Z1275=12,R1275&lt;&gt;0),23,AND(Z1275=12,U1275="ALTO"),20,AND(Z1275=12,U1275="BAJO"),16,AND(Z1275=12,V1275&lt;&gt;0),12,AND(Z1275=13,P1275&lt;&gt;0),25,AND(Z1275=13,R1275&lt;&gt;0),21,AND(Z1275=13,U1275="ALTO"),20,AND(Z1275=13,U1275="BAJO"),17,AND(Z1275=13,V1275&lt;&gt;0),17,AND(Z1275=14,P1275&lt;&gt;0),25,AND(Z1275=14,R1275&lt;&gt;0),24,AND(Z1275=14,U1275="ALTO"),23,AND(Z1275=14,U1275="BAJO"),21,AND(Z1275=14,V1275&lt;&gt;0),18,AND(Z1275=15,P1275&lt;&gt;0),25,AND(Z1275=15,R1275&lt;&gt;0),24,AND(Z1275=15,U1275="ALTO"),22,AND(Z1275=15,U1275="BAJO"),19,AND(Z1275=15,V1275&lt;&gt;0),19,AND(Z1275=16,P1275&lt;&gt;0),25,AND(Z1275=16,R1275&lt;&gt;0),23,AND(Z1275=16,U1275="ALTO"),23,AND(Z1275=16,U1275="BAJO"),23,AND(Z1275=16,V1275&lt;&gt;0),20,AND(Z1275=17,P1275&lt;&gt;0),25,AND(Z1275=17,R1275&lt;&gt;0),24,AND(Z1275=17,U1275="ALTO"),23,AND(Z1275=17,U1275="BAJO"),21,AND(Z1275=17,V1275&lt;&gt;0),20,AND(Z1275=18,P1275&lt;&gt;0),25,AND(Z1275=18,R1275&lt;&gt;0),24,AND(Z1275=18,U1275="ALTO"),23,AND(Z1275=18,U1275="BAJO"),22,AND(Z1275=18,V1275&lt;&gt;0),21,AND(Z1275=19,P1275&lt;&gt;0),25,AND(Z1275=19,R1275&lt;&gt;0),25,AND(Z1275=19,U1275="ALTO"),24,AND(Z1275=19,U1275="BAJO"),22,AND(Z1275=19,V1275&lt;&gt;0),22,AND(Z1275&lt;&gt;0,X1275&lt;&gt;0),Z1275,TRUE,"FALSO")</f>
        <v>FALSO</v>
      </c>
      <c r="AC1275" s="222"/>
      <c r="AD1275" s="222"/>
      <c r="AE1275" s="36"/>
      <c r="AF1275" s="37"/>
      <c r="AG1275" s="37"/>
      <c r="AH1275" s="25"/>
      <c r="AI1275" s="25"/>
      <c r="AJ1275" s="25"/>
      <c r="AK1275" s="25"/>
      <c r="AL1275" s="25"/>
      <c r="AM1275" s="25"/>
      <c r="AN1275" s="25"/>
      <c r="AO1275" s="35"/>
      <c r="AP1275" s="25"/>
      <c r="AQ1275" s="35"/>
      <c r="AR1275" s="25"/>
      <c r="AS1275" s="35"/>
      <c r="AT1275" s="25"/>
      <c r="AU1275" s="35"/>
      <c r="AV1275" s="25"/>
      <c r="AW1275" s="35"/>
      <c r="AX1275" s="25"/>
    </row>
    <row r="1276" spans="1:50" ht="26.25">
      <c r="A1276" s="285"/>
      <c r="B1276" s="381"/>
      <c r="C1276" s="379"/>
      <c r="D1276" s="378"/>
      <c r="E1276" s="252"/>
      <c r="F1276" s="253"/>
      <c r="G1276" s="225"/>
      <c r="H1276" s="227"/>
      <c r="I1276" s="254"/>
      <c r="J1276" s="255" t="e">
        <f>+VLOOKUP(I1276,Peligros_Aspectos!A:D,4,0)</f>
        <v>#N/A</v>
      </c>
      <c r="K1276" s="256" t="e">
        <f>+VLOOKUP(I1276,Peligros_Aspectos!A:D,2,0)</f>
        <v>#N/A</v>
      </c>
      <c r="L1276" s="257" t="e">
        <f>+VLOOKUP(I1276,Peligros_Aspectos!A:C,3,0)</f>
        <v>#N/A</v>
      </c>
      <c r="M1276" s="232"/>
      <c r="N1276" s="258"/>
      <c r="O1276" s="245" t="str">
        <f t="shared" si="97"/>
        <v/>
      </c>
      <c r="P1276" s="260"/>
      <c r="Q1276" s="260"/>
      <c r="R1276" s="260"/>
      <c r="S1276" s="260"/>
      <c r="T1276" s="260"/>
      <c r="U1276" s="258"/>
      <c r="V1276" s="264"/>
      <c r="W1276" s="264"/>
      <c r="X1276" s="260"/>
      <c r="Y1276" s="266"/>
      <c r="Z1276" s="245" t="str">
        <f t="shared" si="98"/>
        <v/>
      </c>
      <c r="AA1276" s="267"/>
      <c r="AB1276" s="245" t="str">
        <f t="array" ref="AB1276">_xlfn.IFS(AND(Z1276=1,P1276&lt;&gt;0),25,AND(Z1276=1,R1276&lt;&gt;0),21,AND(Z1276=1,U1276="ALTO"),16,AND(Z1276=1,U1276="BAJO"),11,AND(Z1276=1,V1276&lt;&gt;0),2,AND(Z1276=2,P1276&lt;&gt;0),25,AND(Z1276=2,R1276&lt;&gt;0),21,AND(Z1276=2,U1276="ALTO"),16,AND(Z1276=2,U1276="BAJO"),11,AND(Z1276=2,V1276&lt;&gt;0),4,AND(Z1276=3,P1276&lt;&gt;0),25,AND(Z1276=3,R1276&lt;&gt;0),21,AND(Z1276=3,U1276="ALTO"),16,AND(Z1276=3,U1276="BAJO"),12,AND(Z1276=3,V1276&lt;&gt;0),5,AND(Z1276=4,P1276&lt;&gt;0),25,AND(Z1276=4,R1276&lt;&gt;0),13,AND(Z1276=4,U1276="ALTO"),16,AND(Z1276=4,U1276="BAJO"),14,AND(Z1276=4,V1276&lt;&gt;0),7,AND(Z1276=5,P1276&lt;&gt;0),25,AND(Z1276=5,R1276&lt;&gt;0),21,AND(Z1276=5,U1276="ALTO"),16,AND(Z1276=5,U1276="BAJO"),12,AND(Z1276=5,V1276&lt;&gt;0),8,AND(Z1276=6,P1276&lt;&gt;0),25,AND(Z1276=6,R1276&lt;&gt;0),21,AND(Z1276=6,U1276="ALTO"),20,AND(Z1276=6,U1276="BAJO"),17,AND(Z1276=6,V1276&lt;&gt;0),6,AND(Z1276=7,P1276&lt;&gt;0),25,AND(Z1276=7,R1276&lt;&gt;0),23,AND(Z1276=7,U1276="ALTO"),16,AND(Z1276=7,U1276="BAJO"),11,AND(Z1276=7,V1276&lt;&gt;0),7,AND(Z1276=8,P1276&lt;&gt;0),25,AND(Z1276=8,R1276&lt;&gt;0),21,AND(Z1276=8,U1276="ALTO"),16,AND(Z1276=8,U1276="BAJO"),12,AND(Z1276=8,V1276&lt;&gt;0),8,AND(Z1276=9,P1276&lt;&gt;0),25,AND(Z1276=9,R1276&lt;&gt;0),21,AND(Z1276=9,U1276="ALTO"),20,AND(Z1276=9,U1276="BAJO"),17,AND(Z1276=9,V1276&lt;&gt;0),13,AND(Z1276=10,P1276&lt;&gt;0),25,AND(Z1276=10,R1276&lt;&gt;0),22,AND(Z1276=10,U1276="ALTO"),21,AND(Z1276=10,U1276="BAJO"),18,AND(Z1276=10,V1276&lt;&gt;0),18,AND(Z1276=11,P1276&lt;&gt;0),25,AND(Z1276=11,R1276&lt;&gt;0),23,AND(Z1276=11,U1276="ALTO"),20,AND(Z1276=11,U1276="BAJO"),16,AND(Z1276=11,V1276&lt;&gt;0),11,AND(Z1276=12,P1276&lt;&gt;0),25,AND(Z1276=12,R1276&lt;&gt;0),23,AND(Z1276=12,U1276="ALTO"),20,AND(Z1276=12,U1276="BAJO"),16,AND(Z1276=12,V1276&lt;&gt;0),12,AND(Z1276=13,P1276&lt;&gt;0),25,AND(Z1276=13,R1276&lt;&gt;0),21,AND(Z1276=13,U1276="ALTO"),20,AND(Z1276=13,U1276="BAJO"),17,AND(Z1276=13,V1276&lt;&gt;0),17,AND(Z1276=14,P1276&lt;&gt;0),25,AND(Z1276=14,R1276&lt;&gt;0),24,AND(Z1276=14,U1276="ALTO"),23,AND(Z1276=14,U1276="BAJO"),21,AND(Z1276=14,V1276&lt;&gt;0),18,AND(Z1276=15,P1276&lt;&gt;0),25,AND(Z1276=15,R1276&lt;&gt;0),24,AND(Z1276=15,U1276="ALTO"),22,AND(Z1276=15,U1276="BAJO"),19,AND(Z1276=15,V1276&lt;&gt;0),19,AND(Z1276=16,P1276&lt;&gt;0),25,AND(Z1276=16,R1276&lt;&gt;0),23,AND(Z1276=16,U1276="ALTO"),23,AND(Z1276=16,U1276="BAJO"),23,AND(Z1276=16,V1276&lt;&gt;0),20,AND(Z1276=17,P1276&lt;&gt;0),25,AND(Z1276=17,R1276&lt;&gt;0),24,AND(Z1276=17,U1276="ALTO"),23,AND(Z1276=17,U1276="BAJO"),21,AND(Z1276=17,V1276&lt;&gt;0),20,AND(Z1276=18,P1276&lt;&gt;0),25,AND(Z1276=18,R1276&lt;&gt;0),24,AND(Z1276=18,U1276="ALTO"),23,AND(Z1276=18,U1276="BAJO"),22,AND(Z1276=18,V1276&lt;&gt;0),21,AND(Z1276=19,P1276&lt;&gt;0),25,AND(Z1276=19,R1276&lt;&gt;0),25,AND(Z1276=19,U1276="ALTO"),24,AND(Z1276=19,U1276="BAJO"),22,AND(Z1276=19,V1276&lt;&gt;0),22,AND(Z1276&lt;&gt;0,X1276&lt;&gt;0),Z1276,TRUE,"FALSO")</f>
        <v>FALSO</v>
      </c>
      <c r="AC1276" s="222"/>
      <c r="AD1276" s="222"/>
      <c r="AE1276" s="36"/>
      <c r="AF1276" s="37"/>
      <c r="AG1276" s="37"/>
      <c r="AH1276" s="25"/>
      <c r="AI1276" s="25"/>
      <c r="AJ1276" s="25"/>
      <c r="AK1276" s="25"/>
      <c r="AL1276" s="25"/>
      <c r="AM1276" s="25"/>
      <c r="AN1276" s="25"/>
      <c r="AO1276" s="35"/>
      <c r="AP1276" s="25"/>
      <c r="AQ1276" s="35"/>
      <c r="AR1276" s="25"/>
      <c r="AS1276" s="35"/>
      <c r="AT1276" s="25"/>
      <c r="AU1276" s="35"/>
      <c r="AV1276" s="25"/>
      <c r="AW1276" s="35"/>
      <c r="AX1276" s="25"/>
    </row>
    <row r="1277" spans="1:50" ht="26.25">
      <c r="A1277" s="285"/>
      <c r="B1277" s="381"/>
      <c r="C1277" s="379"/>
      <c r="D1277" s="378"/>
      <c r="E1277" s="252"/>
      <c r="F1277" s="253"/>
      <c r="G1277" s="225"/>
      <c r="H1277" s="227"/>
      <c r="I1277" s="254"/>
      <c r="J1277" s="255" t="e">
        <f>+VLOOKUP(I1277,Peligros_Aspectos!A:D,4,0)</f>
        <v>#N/A</v>
      </c>
      <c r="K1277" s="256" t="e">
        <f>+VLOOKUP(I1277,Peligros_Aspectos!A:D,2,0)</f>
        <v>#N/A</v>
      </c>
      <c r="L1277" s="257" t="e">
        <f>+VLOOKUP(I1277,Peligros_Aspectos!A:C,3,0)</f>
        <v>#N/A</v>
      </c>
      <c r="M1277" s="232"/>
      <c r="N1277" s="258"/>
      <c r="O1277" s="245" t="str">
        <f t="shared" si="97"/>
        <v/>
      </c>
      <c r="P1277" s="260"/>
      <c r="Q1277" s="260"/>
      <c r="R1277" s="260"/>
      <c r="S1277" s="260"/>
      <c r="T1277" s="260"/>
      <c r="U1277" s="258"/>
      <c r="V1277" s="264"/>
      <c r="W1277" s="264"/>
      <c r="X1277" s="260"/>
      <c r="Y1277" s="266"/>
      <c r="Z1277" s="245" t="str">
        <f t="shared" si="98"/>
        <v/>
      </c>
      <c r="AA1277" s="267"/>
      <c r="AB1277" s="245" t="str">
        <f t="array" ref="AB1277">_xlfn.IFS(AND(Z1277=1,P1277&lt;&gt;0),25,AND(Z1277=1,R1277&lt;&gt;0),21,AND(Z1277=1,U1277="ALTO"),16,AND(Z1277=1,U1277="BAJO"),11,AND(Z1277=1,V1277&lt;&gt;0),2,AND(Z1277=2,P1277&lt;&gt;0),25,AND(Z1277=2,R1277&lt;&gt;0),21,AND(Z1277=2,U1277="ALTO"),16,AND(Z1277=2,U1277="BAJO"),11,AND(Z1277=2,V1277&lt;&gt;0),4,AND(Z1277=3,P1277&lt;&gt;0),25,AND(Z1277=3,R1277&lt;&gt;0),21,AND(Z1277=3,U1277="ALTO"),16,AND(Z1277=3,U1277="BAJO"),12,AND(Z1277=3,V1277&lt;&gt;0),5,AND(Z1277=4,P1277&lt;&gt;0),25,AND(Z1277=4,R1277&lt;&gt;0),13,AND(Z1277=4,U1277="ALTO"),16,AND(Z1277=4,U1277="BAJO"),14,AND(Z1277=4,V1277&lt;&gt;0),7,AND(Z1277=5,P1277&lt;&gt;0),25,AND(Z1277=5,R1277&lt;&gt;0),21,AND(Z1277=5,U1277="ALTO"),16,AND(Z1277=5,U1277="BAJO"),12,AND(Z1277=5,V1277&lt;&gt;0),8,AND(Z1277=6,P1277&lt;&gt;0),25,AND(Z1277=6,R1277&lt;&gt;0),21,AND(Z1277=6,U1277="ALTO"),20,AND(Z1277=6,U1277="BAJO"),17,AND(Z1277=6,V1277&lt;&gt;0),6,AND(Z1277=7,P1277&lt;&gt;0),25,AND(Z1277=7,R1277&lt;&gt;0),23,AND(Z1277=7,U1277="ALTO"),16,AND(Z1277=7,U1277="BAJO"),11,AND(Z1277=7,V1277&lt;&gt;0),7,AND(Z1277=8,P1277&lt;&gt;0),25,AND(Z1277=8,R1277&lt;&gt;0),21,AND(Z1277=8,U1277="ALTO"),16,AND(Z1277=8,U1277="BAJO"),12,AND(Z1277=8,V1277&lt;&gt;0),8,AND(Z1277=9,P1277&lt;&gt;0),25,AND(Z1277=9,R1277&lt;&gt;0),21,AND(Z1277=9,U1277="ALTO"),20,AND(Z1277=9,U1277="BAJO"),17,AND(Z1277=9,V1277&lt;&gt;0),13,AND(Z1277=10,P1277&lt;&gt;0),25,AND(Z1277=10,R1277&lt;&gt;0),22,AND(Z1277=10,U1277="ALTO"),21,AND(Z1277=10,U1277="BAJO"),18,AND(Z1277=10,V1277&lt;&gt;0),18,AND(Z1277=11,P1277&lt;&gt;0),25,AND(Z1277=11,R1277&lt;&gt;0),23,AND(Z1277=11,U1277="ALTO"),20,AND(Z1277=11,U1277="BAJO"),16,AND(Z1277=11,V1277&lt;&gt;0),11,AND(Z1277=12,P1277&lt;&gt;0),25,AND(Z1277=12,R1277&lt;&gt;0),23,AND(Z1277=12,U1277="ALTO"),20,AND(Z1277=12,U1277="BAJO"),16,AND(Z1277=12,V1277&lt;&gt;0),12,AND(Z1277=13,P1277&lt;&gt;0),25,AND(Z1277=13,R1277&lt;&gt;0),21,AND(Z1277=13,U1277="ALTO"),20,AND(Z1277=13,U1277="BAJO"),17,AND(Z1277=13,V1277&lt;&gt;0),17,AND(Z1277=14,P1277&lt;&gt;0),25,AND(Z1277=14,R1277&lt;&gt;0),24,AND(Z1277=14,U1277="ALTO"),23,AND(Z1277=14,U1277="BAJO"),21,AND(Z1277=14,V1277&lt;&gt;0),18,AND(Z1277=15,P1277&lt;&gt;0),25,AND(Z1277=15,R1277&lt;&gt;0),24,AND(Z1277=15,U1277="ALTO"),22,AND(Z1277=15,U1277="BAJO"),19,AND(Z1277=15,V1277&lt;&gt;0),19,AND(Z1277=16,P1277&lt;&gt;0),25,AND(Z1277=16,R1277&lt;&gt;0),23,AND(Z1277=16,U1277="ALTO"),23,AND(Z1277=16,U1277="BAJO"),23,AND(Z1277=16,V1277&lt;&gt;0),20,AND(Z1277=17,P1277&lt;&gt;0),25,AND(Z1277=17,R1277&lt;&gt;0),24,AND(Z1277=17,U1277="ALTO"),23,AND(Z1277=17,U1277="BAJO"),21,AND(Z1277=17,V1277&lt;&gt;0),20,AND(Z1277=18,P1277&lt;&gt;0),25,AND(Z1277=18,R1277&lt;&gt;0),24,AND(Z1277=18,U1277="ALTO"),23,AND(Z1277=18,U1277="BAJO"),22,AND(Z1277=18,V1277&lt;&gt;0),21,AND(Z1277=19,P1277&lt;&gt;0),25,AND(Z1277=19,R1277&lt;&gt;0),25,AND(Z1277=19,U1277="ALTO"),24,AND(Z1277=19,U1277="BAJO"),22,AND(Z1277=19,V1277&lt;&gt;0),22,AND(Z1277&lt;&gt;0,X1277&lt;&gt;0),Z1277,TRUE,"FALSO")</f>
        <v>FALSO</v>
      </c>
      <c r="AC1277" s="222"/>
      <c r="AD1277" s="222"/>
      <c r="AE1277" s="36"/>
      <c r="AF1277" s="37"/>
      <c r="AG1277" s="37"/>
      <c r="AH1277" s="25"/>
      <c r="AI1277" s="25"/>
      <c r="AJ1277" s="25"/>
      <c r="AK1277" s="25"/>
      <c r="AL1277" s="25"/>
      <c r="AM1277" s="25"/>
      <c r="AN1277" s="25"/>
      <c r="AO1277" s="35"/>
      <c r="AP1277" s="25"/>
      <c r="AQ1277" s="35"/>
      <c r="AR1277" s="25"/>
      <c r="AS1277" s="35"/>
      <c r="AT1277" s="25"/>
      <c r="AU1277" s="35"/>
      <c r="AV1277" s="25"/>
      <c r="AW1277" s="35"/>
      <c r="AX1277" s="25"/>
    </row>
    <row r="1278" spans="1:50" ht="26.25">
      <c r="A1278" s="285"/>
      <c r="B1278" s="381"/>
      <c r="C1278" s="379"/>
      <c r="D1278" s="378"/>
      <c r="E1278" s="252"/>
      <c r="F1278" s="253"/>
      <c r="G1278" s="225"/>
      <c r="H1278" s="227"/>
      <c r="I1278" s="254"/>
      <c r="J1278" s="255" t="e">
        <f>+VLOOKUP(I1278,Peligros_Aspectos!A:D,4,0)</f>
        <v>#N/A</v>
      </c>
      <c r="K1278" s="256" t="e">
        <f>+VLOOKUP(I1278,Peligros_Aspectos!A:D,2,0)</f>
        <v>#N/A</v>
      </c>
      <c r="L1278" s="257" t="e">
        <f>+VLOOKUP(I1278,Peligros_Aspectos!A:C,3,0)</f>
        <v>#N/A</v>
      </c>
      <c r="M1278" s="232"/>
      <c r="N1278" s="258"/>
      <c r="O1278" s="245" t="str">
        <f t="shared" si="97"/>
        <v/>
      </c>
      <c r="P1278" s="260"/>
      <c r="Q1278" s="260"/>
      <c r="R1278" s="260"/>
      <c r="S1278" s="260"/>
      <c r="T1278" s="260"/>
      <c r="U1278" s="258"/>
      <c r="V1278" s="264"/>
      <c r="W1278" s="264"/>
      <c r="X1278" s="260"/>
      <c r="Y1278" s="266"/>
      <c r="Z1278" s="245" t="str">
        <f t="shared" si="98"/>
        <v/>
      </c>
      <c r="AA1278" s="267"/>
      <c r="AB1278" s="245" t="str">
        <f t="array" ref="AB1278">_xlfn.IFS(AND(Z1278=1,P1278&lt;&gt;0),25,AND(Z1278=1,R1278&lt;&gt;0),21,AND(Z1278=1,U1278="ALTO"),16,AND(Z1278=1,U1278="BAJO"),11,AND(Z1278=1,V1278&lt;&gt;0),2,AND(Z1278=2,P1278&lt;&gt;0),25,AND(Z1278=2,R1278&lt;&gt;0),21,AND(Z1278=2,U1278="ALTO"),16,AND(Z1278=2,U1278="BAJO"),11,AND(Z1278=2,V1278&lt;&gt;0),4,AND(Z1278=3,P1278&lt;&gt;0),25,AND(Z1278=3,R1278&lt;&gt;0),21,AND(Z1278=3,U1278="ALTO"),16,AND(Z1278=3,U1278="BAJO"),12,AND(Z1278=3,V1278&lt;&gt;0),5,AND(Z1278=4,P1278&lt;&gt;0),25,AND(Z1278=4,R1278&lt;&gt;0),13,AND(Z1278=4,U1278="ALTO"),16,AND(Z1278=4,U1278="BAJO"),14,AND(Z1278=4,V1278&lt;&gt;0),7,AND(Z1278=5,P1278&lt;&gt;0),25,AND(Z1278=5,R1278&lt;&gt;0),21,AND(Z1278=5,U1278="ALTO"),16,AND(Z1278=5,U1278="BAJO"),12,AND(Z1278=5,V1278&lt;&gt;0),8,AND(Z1278=6,P1278&lt;&gt;0),25,AND(Z1278=6,R1278&lt;&gt;0),21,AND(Z1278=6,U1278="ALTO"),20,AND(Z1278=6,U1278="BAJO"),17,AND(Z1278=6,V1278&lt;&gt;0),6,AND(Z1278=7,P1278&lt;&gt;0),25,AND(Z1278=7,R1278&lt;&gt;0),23,AND(Z1278=7,U1278="ALTO"),16,AND(Z1278=7,U1278="BAJO"),11,AND(Z1278=7,V1278&lt;&gt;0),7,AND(Z1278=8,P1278&lt;&gt;0),25,AND(Z1278=8,R1278&lt;&gt;0),21,AND(Z1278=8,U1278="ALTO"),16,AND(Z1278=8,U1278="BAJO"),12,AND(Z1278=8,V1278&lt;&gt;0),8,AND(Z1278=9,P1278&lt;&gt;0),25,AND(Z1278=9,R1278&lt;&gt;0),21,AND(Z1278=9,U1278="ALTO"),20,AND(Z1278=9,U1278="BAJO"),17,AND(Z1278=9,V1278&lt;&gt;0),13,AND(Z1278=10,P1278&lt;&gt;0),25,AND(Z1278=10,R1278&lt;&gt;0),22,AND(Z1278=10,U1278="ALTO"),21,AND(Z1278=10,U1278="BAJO"),18,AND(Z1278=10,V1278&lt;&gt;0),18,AND(Z1278=11,P1278&lt;&gt;0),25,AND(Z1278=11,R1278&lt;&gt;0),23,AND(Z1278=11,U1278="ALTO"),20,AND(Z1278=11,U1278="BAJO"),16,AND(Z1278=11,V1278&lt;&gt;0),11,AND(Z1278=12,P1278&lt;&gt;0),25,AND(Z1278=12,R1278&lt;&gt;0),23,AND(Z1278=12,U1278="ALTO"),20,AND(Z1278=12,U1278="BAJO"),16,AND(Z1278=12,V1278&lt;&gt;0),12,AND(Z1278=13,P1278&lt;&gt;0),25,AND(Z1278=13,R1278&lt;&gt;0),21,AND(Z1278=13,U1278="ALTO"),20,AND(Z1278=13,U1278="BAJO"),17,AND(Z1278=13,V1278&lt;&gt;0),17,AND(Z1278=14,P1278&lt;&gt;0),25,AND(Z1278=14,R1278&lt;&gt;0),24,AND(Z1278=14,U1278="ALTO"),23,AND(Z1278=14,U1278="BAJO"),21,AND(Z1278=14,V1278&lt;&gt;0),18,AND(Z1278=15,P1278&lt;&gt;0),25,AND(Z1278=15,R1278&lt;&gt;0),24,AND(Z1278=15,U1278="ALTO"),22,AND(Z1278=15,U1278="BAJO"),19,AND(Z1278=15,V1278&lt;&gt;0),19,AND(Z1278=16,P1278&lt;&gt;0),25,AND(Z1278=16,R1278&lt;&gt;0),23,AND(Z1278=16,U1278="ALTO"),23,AND(Z1278=16,U1278="BAJO"),23,AND(Z1278=16,V1278&lt;&gt;0),20,AND(Z1278=17,P1278&lt;&gt;0),25,AND(Z1278=17,R1278&lt;&gt;0),24,AND(Z1278=17,U1278="ALTO"),23,AND(Z1278=17,U1278="BAJO"),21,AND(Z1278=17,V1278&lt;&gt;0),20,AND(Z1278=18,P1278&lt;&gt;0),25,AND(Z1278=18,R1278&lt;&gt;0),24,AND(Z1278=18,U1278="ALTO"),23,AND(Z1278=18,U1278="BAJO"),22,AND(Z1278=18,V1278&lt;&gt;0),21,AND(Z1278=19,P1278&lt;&gt;0),25,AND(Z1278=19,R1278&lt;&gt;0),25,AND(Z1278=19,U1278="ALTO"),24,AND(Z1278=19,U1278="BAJO"),22,AND(Z1278=19,V1278&lt;&gt;0),22,AND(Z1278&lt;&gt;0,X1278&lt;&gt;0),Z1278,TRUE,"FALSO")</f>
        <v>FALSO</v>
      </c>
      <c r="AC1278" s="222"/>
      <c r="AD1278" s="222"/>
      <c r="AE1278" s="36"/>
      <c r="AF1278" s="37"/>
      <c r="AG1278" s="37"/>
      <c r="AH1278" s="25"/>
      <c r="AI1278" s="25"/>
      <c r="AJ1278" s="25"/>
      <c r="AK1278" s="25"/>
      <c r="AL1278" s="25"/>
      <c r="AM1278" s="25"/>
      <c r="AN1278" s="25"/>
      <c r="AO1278" s="35"/>
      <c r="AP1278" s="25"/>
      <c r="AQ1278" s="35"/>
      <c r="AR1278" s="25"/>
      <c r="AS1278" s="35"/>
      <c r="AT1278" s="25"/>
      <c r="AU1278" s="35"/>
      <c r="AV1278" s="25"/>
      <c r="AW1278" s="35"/>
      <c r="AX1278" s="25"/>
    </row>
    <row r="1279" spans="1:50" ht="26.25">
      <c r="A1279" s="285"/>
      <c r="B1279" s="381"/>
      <c r="C1279" s="379"/>
      <c r="D1279" s="378"/>
      <c r="E1279" s="252"/>
      <c r="F1279" s="253"/>
      <c r="G1279" s="225"/>
      <c r="H1279" s="227"/>
      <c r="I1279" s="254"/>
      <c r="J1279" s="255" t="e">
        <f>+VLOOKUP(I1279,Peligros_Aspectos!A:D,4,0)</f>
        <v>#N/A</v>
      </c>
      <c r="K1279" s="256" t="e">
        <f>+VLOOKUP(I1279,Peligros_Aspectos!A:D,2,0)</f>
        <v>#N/A</v>
      </c>
      <c r="L1279" s="257" t="e">
        <f>+VLOOKUP(I1279,Peligros_Aspectos!A:C,3,0)</f>
        <v>#N/A</v>
      </c>
      <c r="M1279" s="232"/>
      <c r="N1279" s="258"/>
      <c r="O1279" s="245" t="str">
        <f t="shared" si="97"/>
        <v/>
      </c>
      <c r="P1279" s="260"/>
      <c r="Q1279" s="260"/>
      <c r="R1279" s="260"/>
      <c r="S1279" s="260"/>
      <c r="T1279" s="260"/>
      <c r="U1279" s="258"/>
      <c r="V1279" s="264"/>
      <c r="W1279" s="264"/>
      <c r="X1279" s="260"/>
      <c r="Y1279" s="266"/>
      <c r="Z1279" s="245" t="str">
        <f t="shared" si="98"/>
        <v/>
      </c>
      <c r="AA1279" s="267"/>
      <c r="AB1279" s="245" t="str">
        <f t="array" ref="AB1279">_xlfn.IFS(AND(Z1279=1,P1279&lt;&gt;0),25,AND(Z1279=1,R1279&lt;&gt;0),21,AND(Z1279=1,U1279="ALTO"),16,AND(Z1279=1,U1279="BAJO"),11,AND(Z1279=1,V1279&lt;&gt;0),2,AND(Z1279=2,P1279&lt;&gt;0),25,AND(Z1279=2,R1279&lt;&gt;0),21,AND(Z1279=2,U1279="ALTO"),16,AND(Z1279=2,U1279="BAJO"),11,AND(Z1279=2,V1279&lt;&gt;0),4,AND(Z1279=3,P1279&lt;&gt;0),25,AND(Z1279=3,R1279&lt;&gt;0),21,AND(Z1279=3,U1279="ALTO"),16,AND(Z1279=3,U1279="BAJO"),12,AND(Z1279=3,V1279&lt;&gt;0),5,AND(Z1279=4,P1279&lt;&gt;0),25,AND(Z1279=4,R1279&lt;&gt;0),13,AND(Z1279=4,U1279="ALTO"),16,AND(Z1279=4,U1279="BAJO"),14,AND(Z1279=4,V1279&lt;&gt;0),7,AND(Z1279=5,P1279&lt;&gt;0),25,AND(Z1279=5,R1279&lt;&gt;0),21,AND(Z1279=5,U1279="ALTO"),16,AND(Z1279=5,U1279="BAJO"),12,AND(Z1279=5,V1279&lt;&gt;0),8,AND(Z1279=6,P1279&lt;&gt;0),25,AND(Z1279=6,R1279&lt;&gt;0),21,AND(Z1279=6,U1279="ALTO"),20,AND(Z1279=6,U1279="BAJO"),17,AND(Z1279=6,V1279&lt;&gt;0),6,AND(Z1279=7,P1279&lt;&gt;0),25,AND(Z1279=7,R1279&lt;&gt;0),23,AND(Z1279=7,U1279="ALTO"),16,AND(Z1279=7,U1279="BAJO"),11,AND(Z1279=7,V1279&lt;&gt;0),7,AND(Z1279=8,P1279&lt;&gt;0),25,AND(Z1279=8,R1279&lt;&gt;0),21,AND(Z1279=8,U1279="ALTO"),16,AND(Z1279=8,U1279="BAJO"),12,AND(Z1279=8,V1279&lt;&gt;0),8,AND(Z1279=9,P1279&lt;&gt;0),25,AND(Z1279=9,R1279&lt;&gt;0),21,AND(Z1279=9,U1279="ALTO"),20,AND(Z1279=9,U1279="BAJO"),17,AND(Z1279=9,V1279&lt;&gt;0),13,AND(Z1279=10,P1279&lt;&gt;0),25,AND(Z1279=10,R1279&lt;&gt;0),22,AND(Z1279=10,U1279="ALTO"),21,AND(Z1279=10,U1279="BAJO"),18,AND(Z1279=10,V1279&lt;&gt;0),18,AND(Z1279=11,P1279&lt;&gt;0),25,AND(Z1279=11,R1279&lt;&gt;0),23,AND(Z1279=11,U1279="ALTO"),20,AND(Z1279=11,U1279="BAJO"),16,AND(Z1279=11,V1279&lt;&gt;0),11,AND(Z1279=12,P1279&lt;&gt;0),25,AND(Z1279=12,R1279&lt;&gt;0),23,AND(Z1279=12,U1279="ALTO"),20,AND(Z1279=12,U1279="BAJO"),16,AND(Z1279=12,V1279&lt;&gt;0),12,AND(Z1279=13,P1279&lt;&gt;0),25,AND(Z1279=13,R1279&lt;&gt;0),21,AND(Z1279=13,U1279="ALTO"),20,AND(Z1279=13,U1279="BAJO"),17,AND(Z1279=13,V1279&lt;&gt;0),17,AND(Z1279=14,P1279&lt;&gt;0),25,AND(Z1279=14,R1279&lt;&gt;0),24,AND(Z1279=14,U1279="ALTO"),23,AND(Z1279=14,U1279="BAJO"),21,AND(Z1279=14,V1279&lt;&gt;0),18,AND(Z1279=15,P1279&lt;&gt;0),25,AND(Z1279=15,R1279&lt;&gt;0),24,AND(Z1279=15,U1279="ALTO"),22,AND(Z1279=15,U1279="BAJO"),19,AND(Z1279=15,V1279&lt;&gt;0),19,AND(Z1279=16,P1279&lt;&gt;0),25,AND(Z1279=16,R1279&lt;&gt;0),23,AND(Z1279=16,U1279="ALTO"),23,AND(Z1279=16,U1279="BAJO"),23,AND(Z1279=16,V1279&lt;&gt;0),20,AND(Z1279=17,P1279&lt;&gt;0),25,AND(Z1279=17,R1279&lt;&gt;0),24,AND(Z1279=17,U1279="ALTO"),23,AND(Z1279=17,U1279="BAJO"),21,AND(Z1279=17,V1279&lt;&gt;0),20,AND(Z1279=18,P1279&lt;&gt;0),25,AND(Z1279=18,R1279&lt;&gt;0),24,AND(Z1279=18,U1279="ALTO"),23,AND(Z1279=18,U1279="BAJO"),22,AND(Z1279=18,V1279&lt;&gt;0),21,AND(Z1279=19,P1279&lt;&gt;0),25,AND(Z1279=19,R1279&lt;&gt;0),25,AND(Z1279=19,U1279="ALTO"),24,AND(Z1279=19,U1279="BAJO"),22,AND(Z1279=19,V1279&lt;&gt;0),22,AND(Z1279&lt;&gt;0,X1279&lt;&gt;0),Z1279,TRUE,"FALSO")</f>
        <v>FALSO</v>
      </c>
      <c r="AC1279" s="222"/>
      <c r="AD1279" s="222"/>
      <c r="AE1279" s="36"/>
      <c r="AF1279" s="37"/>
      <c r="AG1279" s="37"/>
      <c r="AH1279" s="25"/>
      <c r="AI1279" s="25"/>
      <c r="AJ1279" s="25"/>
      <c r="AK1279" s="25"/>
      <c r="AL1279" s="25"/>
      <c r="AM1279" s="25"/>
      <c r="AN1279" s="25"/>
      <c r="AO1279" s="35"/>
      <c r="AP1279" s="25"/>
      <c r="AQ1279" s="35"/>
      <c r="AR1279" s="25"/>
      <c r="AS1279" s="35"/>
      <c r="AT1279" s="25"/>
      <c r="AU1279" s="35"/>
      <c r="AV1279" s="25"/>
      <c r="AW1279" s="35"/>
      <c r="AX1279" s="25"/>
    </row>
    <row r="1280" spans="1:50" ht="26.25">
      <c r="A1280" s="285"/>
      <c r="B1280" s="381"/>
      <c r="C1280" s="379"/>
      <c r="D1280" s="378"/>
      <c r="E1280" s="252"/>
      <c r="F1280" s="253"/>
      <c r="G1280" s="225"/>
      <c r="H1280" s="227"/>
      <c r="I1280" s="254"/>
      <c r="J1280" s="255" t="e">
        <f>+VLOOKUP(I1280,Peligros_Aspectos!A:D,4,0)</f>
        <v>#N/A</v>
      </c>
      <c r="K1280" s="256" t="e">
        <f>+VLOOKUP(I1280,Peligros_Aspectos!A:D,2,0)</f>
        <v>#N/A</v>
      </c>
      <c r="L1280" s="257" t="e">
        <f>+VLOOKUP(I1280,Peligros_Aspectos!A:C,3,0)</f>
        <v>#N/A</v>
      </c>
      <c r="M1280" s="232"/>
      <c r="N1280" s="258"/>
      <c r="O1280" s="245" t="str">
        <f t="shared" si="97"/>
        <v/>
      </c>
      <c r="P1280" s="260"/>
      <c r="Q1280" s="260"/>
      <c r="R1280" s="260"/>
      <c r="S1280" s="260"/>
      <c r="T1280" s="260"/>
      <c r="U1280" s="258"/>
      <c r="V1280" s="264"/>
      <c r="W1280" s="264"/>
      <c r="X1280" s="260"/>
      <c r="Y1280" s="266"/>
      <c r="Z1280" s="245" t="str">
        <f t="shared" si="98"/>
        <v/>
      </c>
      <c r="AA1280" s="267"/>
      <c r="AB1280" s="245" t="str">
        <f t="array" ref="AB1280">_xlfn.IFS(AND(Z1280=1,P1280&lt;&gt;0),25,AND(Z1280=1,R1280&lt;&gt;0),21,AND(Z1280=1,U1280="ALTO"),16,AND(Z1280=1,U1280="BAJO"),11,AND(Z1280=1,V1280&lt;&gt;0),2,AND(Z1280=2,P1280&lt;&gt;0),25,AND(Z1280=2,R1280&lt;&gt;0),21,AND(Z1280=2,U1280="ALTO"),16,AND(Z1280=2,U1280="BAJO"),11,AND(Z1280=2,V1280&lt;&gt;0),4,AND(Z1280=3,P1280&lt;&gt;0),25,AND(Z1280=3,R1280&lt;&gt;0),21,AND(Z1280=3,U1280="ALTO"),16,AND(Z1280=3,U1280="BAJO"),12,AND(Z1280=3,V1280&lt;&gt;0),5,AND(Z1280=4,P1280&lt;&gt;0),25,AND(Z1280=4,R1280&lt;&gt;0),13,AND(Z1280=4,U1280="ALTO"),16,AND(Z1280=4,U1280="BAJO"),14,AND(Z1280=4,V1280&lt;&gt;0),7,AND(Z1280=5,P1280&lt;&gt;0),25,AND(Z1280=5,R1280&lt;&gt;0),21,AND(Z1280=5,U1280="ALTO"),16,AND(Z1280=5,U1280="BAJO"),12,AND(Z1280=5,V1280&lt;&gt;0),8,AND(Z1280=6,P1280&lt;&gt;0),25,AND(Z1280=6,R1280&lt;&gt;0),21,AND(Z1280=6,U1280="ALTO"),20,AND(Z1280=6,U1280="BAJO"),17,AND(Z1280=6,V1280&lt;&gt;0),6,AND(Z1280=7,P1280&lt;&gt;0),25,AND(Z1280=7,R1280&lt;&gt;0),23,AND(Z1280=7,U1280="ALTO"),16,AND(Z1280=7,U1280="BAJO"),11,AND(Z1280=7,V1280&lt;&gt;0),7,AND(Z1280=8,P1280&lt;&gt;0),25,AND(Z1280=8,R1280&lt;&gt;0),21,AND(Z1280=8,U1280="ALTO"),16,AND(Z1280=8,U1280="BAJO"),12,AND(Z1280=8,V1280&lt;&gt;0),8,AND(Z1280=9,P1280&lt;&gt;0),25,AND(Z1280=9,R1280&lt;&gt;0),21,AND(Z1280=9,U1280="ALTO"),20,AND(Z1280=9,U1280="BAJO"),17,AND(Z1280=9,V1280&lt;&gt;0),13,AND(Z1280=10,P1280&lt;&gt;0),25,AND(Z1280=10,R1280&lt;&gt;0),22,AND(Z1280=10,U1280="ALTO"),21,AND(Z1280=10,U1280="BAJO"),18,AND(Z1280=10,V1280&lt;&gt;0),18,AND(Z1280=11,P1280&lt;&gt;0),25,AND(Z1280=11,R1280&lt;&gt;0),23,AND(Z1280=11,U1280="ALTO"),20,AND(Z1280=11,U1280="BAJO"),16,AND(Z1280=11,V1280&lt;&gt;0),11,AND(Z1280=12,P1280&lt;&gt;0),25,AND(Z1280=12,R1280&lt;&gt;0),23,AND(Z1280=12,U1280="ALTO"),20,AND(Z1280=12,U1280="BAJO"),16,AND(Z1280=12,V1280&lt;&gt;0),12,AND(Z1280=13,P1280&lt;&gt;0),25,AND(Z1280=13,R1280&lt;&gt;0),21,AND(Z1280=13,U1280="ALTO"),20,AND(Z1280=13,U1280="BAJO"),17,AND(Z1280=13,V1280&lt;&gt;0),17,AND(Z1280=14,P1280&lt;&gt;0),25,AND(Z1280=14,R1280&lt;&gt;0),24,AND(Z1280=14,U1280="ALTO"),23,AND(Z1280=14,U1280="BAJO"),21,AND(Z1280=14,V1280&lt;&gt;0),18,AND(Z1280=15,P1280&lt;&gt;0),25,AND(Z1280=15,R1280&lt;&gt;0),24,AND(Z1280=15,U1280="ALTO"),22,AND(Z1280=15,U1280="BAJO"),19,AND(Z1280=15,V1280&lt;&gt;0),19,AND(Z1280=16,P1280&lt;&gt;0),25,AND(Z1280=16,R1280&lt;&gt;0),23,AND(Z1280=16,U1280="ALTO"),23,AND(Z1280=16,U1280="BAJO"),23,AND(Z1280=16,V1280&lt;&gt;0),20,AND(Z1280=17,P1280&lt;&gt;0),25,AND(Z1280=17,R1280&lt;&gt;0),24,AND(Z1280=17,U1280="ALTO"),23,AND(Z1280=17,U1280="BAJO"),21,AND(Z1280=17,V1280&lt;&gt;0),20,AND(Z1280=18,P1280&lt;&gt;0),25,AND(Z1280=18,R1280&lt;&gt;0),24,AND(Z1280=18,U1280="ALTO"),23,AND(Z1280=18,U1280="BAJO"),22,AND(Z1280=18,V1280&lt;&gt;0),21,AND(Z1280=19,P1280&lt;&gt;0),25,AND(Z1280=19,R1280&lt;&gt;0),25,AND(Z1280=19,U1280="ALTO"),24,AND(Z1280=19,U1280="BAJO"),22,AND(Z1280=19,V1280&lt;&gt;0),22,AND(Z1280&lt;&gt;0,X1280&lt;&gt;0),Z1280,TRUE,"FALSO")</f>
        <v>FALSO</v>
      </c>
      <c r="AC1280" s="222"/>
      <c r="AD1280" s="222"/>
      <c r="AE1280" s="36"/>
      <c r="AF1280" s="37"/>
      <c r="AG1280" s="37"/>
      <c r="AH1280" s="25"/>
      <c r="AI1280" s="25"/>
      <c r="AJ1280" s="25"/>
      <c r="AK1280" s="25"/>
      <c r="AL1280" s="25"/>
      <c r="AM1280" s="25"/>
      <c r="AN1280" s="25"/>
      <c r="AO1280" s="35"/>
      <c r="AP1280" s="25"/>
      <c r="AQ1280" s="35"/>
      <c r="AR1280" s="25"/>
      <c r="AS1280" s="35"/>
      <c r="AT1280" s="25"/>
      <c r="AU1280" s="35"/>
      <c r="AV1280" s="25"/>
      <c r="AW1280" s="35"/>
      <c r="AX1280" s="25"/>
    </row>
    <row r="1281" spans="1:50" ht="26.25">
      <c r="A1281" s="285"/>
      <c r="B1281" s="381"/>
      <c r="C1281" s="379"/>
      <c r="D1281" s="378"/>
      <c r="E1281" s="252"/>
      <c r="F1281" s="253"/>
      <c r="G1281" s="225"/>
      <c r="H1281" s="227"/>
      <c r="I1281" s="254"/>
      <c r="J1281" s="255" t="e">
        <f>+VLOOKUP(I1281,Peligros_Aspectos!A:D,4,0)</f>
        <v>#N/A</v>
      </c>
      <c r="K1281" s="256" t="e">
        <f>+VLOOKUP(I1281,Peligros_Aspectos!A:D,2,0)</f>
        <v>#N/A</v>
      </c>
      <c r="L1281" s="257" t="e">
        <f>+VLOOKUP(I1281,Peligros_Aspectos!A:C,3,0)</f>
        <v>#N/A</v>
      </c>
      <c r="M1281" s="232"/>
      <c r="N1281" s="258"/>
      <c r="O1281" s="245" t="str">
        <f t="shared" si="97"/>
        <v/>
      </c>
      <c r="P1281" s="260"/>
      <c r="Q1281" s="260"/>
      <c r="R1281" s="260"/>
      <c r="S1281" s="260"/>
      <c r="T1281" s="260"/>
      <c r="U1281" s="258"/>
      <c r="V1281" s="264"/>
      <c r="W1281" s="264"/>
      <c r="X1281" s="260"/>
      <c r="Y1281" s="266"/>
      <c r="Z1281" s="245" t="str">
        <f t="shared" si="98"/>
        <v/>
      </c>
      <c r="AA1281" s="267"/>
      <c r="AB1281" s="245" t="str">
        <f t="array" ref="AB1281">_xlfn.IFS(AND(Z1281=1,P1281&lt;&gt;0),25,AND(Z1281=1,R1281&lt;&gt;0),21,AND(Z1281=1,U1281="ALTO"),16,AND(Z1281=1,U1281="BAJO"),11,AND(Z1281=1,V1281&lt;&gt;0),2,AND(Z1281=2,P1281&lt;&gt;0),25,AND(Z1281=2,R1281&lt;&gt;0),21,AND(Z1281=2,U1281="ALTO"),16,AND(Z1281=2,U1281="BAJO"),11,AND(Z1281=2,V1281&lt;&gt;0),4,AND(Z1281=3,P1281&lt;&gt;0),25,AND(Z1281=3,R1281&lt;&gt;0),21,AND(Z1281=3,U1281="ALTO"),16,AND(Z1281=3,U1281="BAJO"),12,AND(Z1281=3,V1281&lt;&gt;0),5,AND(Z1281=4,P1281&lt;&gt;0),25,AND(Z1281=4,R1281&lt;&gt;0),13,AND(Z1281=4,U1281="ALTO"),16,AND(Z1281=4,U1281="BAJO"),14,AND(Z1281=4,V1281&lt;&gt;0),7,AND(Z1281=5,P1281&lt;&gt;0),25,AND(Z1281=5,R1281&lt;&gt;0),21,AND(Z1281=5,U1281="ALTO"),16,AND(Z1281=5,U1281="BAJO"),12,AND(Z1281=5,V1281&lt;&gt;0),8,AND(Z1281=6,P1281&lt;&gt;0),25,AND(Z1281=6,R1281&lt;&gt;0),21,AND(Z1281=6,U1281="ALTO"),20,AND(Z1281=6,U1281="BAJO"),17,AND(Z1281=6,V1281&lt;&gt;0),6,AND(Z1281=7,P1281&lt;&gt;0),25,AND(Z1281=7,R1281&lt;&gt;0),23,AND(Z1281=7,U1281="ALTO"),16,AND(Z1281=7,U1281="BAJO"),11,AND(Z1281=7,V1281&lt;&gt;0),7,AND(Z1281=8,P1281&lt;&gt;0),25,AND(Z1281=8,R1281&lt;&gt;0),21,AND(Z1281=8,U1281="ALTO"),16,AND(Z1281=8,U1281="BAJO"),12,AND(Z1281=8,V1281&lt;&gt;0),8,AND(Z1281=9,P1281&lt;&gt;0),25,AND(Z1281=9,R1281&lt;&gt;0),21,AND(Z1281=9,U1281="ALTO"),20,AND(Z1281=9,U1281="BAJO"),17,AND(Z1281=9,V1281&lt;&gt;0),13,AND(Z1281=10,P1281&lt;&gt;0),25,AND(Z1281=10,R1281&lt;&gt;0),22,AND(Z1281=10,U1281="ALTO"),21,AND(Z1281=10,U1281="BAJO"),18,AND(Z1281=10,V1281&lt;&gt;0),18,AND(Z1281=11,P1281&lt;&gt;0),25,AND(Z1281=11,R1281&lt;&gt;0),23,AND(Z1281=11,U1281="ALTO"),20,AND(Z1281=11,U1281="BAJO"),16,AND(Z1281=11,V1281&lt;&gt;0),11,AND(Z1281=12,P1281&lt;&gt;0),25,AND(Z1281=12,R1281&lt;&gt;0),23,AND(Z1281=12,U1281="ALTO"),20,AND(Z1281=12,U1281="BAJO"),16,AND(Z1281=12,V1281&lt;&gt;0),12,AND(Z1281=13,P1281&lt;&gt;0),25,AND(Z1281=13,R1281&lt;&gt;0),21,AND(Z1281=13,U1281="ALTO"),20,AND(Z1281=13,U1281="BAJO"),17,AND(Z1281=13,V1281&lt;&gt;0),17,AND(Z1281=14,P1281&lt;&gt;0),25,AND(Z1281=14,R1281&lt;&gt;0),24,AND(Z1281=14,U1281="ALTO"),23,AND(Z1281=14,U1281="BAJO"),21,AND(Z1281=14,V1281&lt;&gt;0),18,AND(Z1281=15,P1281&lt;&gt;0),25,AND(Z1281=15,R1281&lt;&gt;0),24,AND(Z1281=15,U1281="ALTO"),22,AND(Z1281=15,U1281="BAJO"),19,AND(Z1281=15,V1281&lt;&gt;0),19,AND(Z1281=16,P1281&lt;&gt;0),25,AND(Z1281=16,R1281&lt;&gt;0),23,AND(Z1281=16,U1281="ALTO"),23,AND(Z1281=16,U1281="BAJO"),23,AND(Z1281=16,V1281&lt;&gt;0),20,AND(Z1281=17,P1281&lt;&gt;0),25,AND(Z1281=17,R1281&lt;&gt;0),24,AND(Z1281=17,U1281="ALTO"),23,AND(Z1281=17,U1281="BAJO"),21,AND(Z1281=17,V1281&lt;&gt;0),20,AND(Z1281=18,P1281&lt;&gt;0),25,AND(Z1281=18,R1281&lt;&gt;0),24,AND(Z1281=18,U1281="ALTO"),23,AND(Z1281=18,U1281="BAJO"),22,AND(Z1281=18,V1281&lt;&gt;0),21,AND(Z1281=19,P1281&lt;&gt;0),25,AND(Z1281=19,R1281&lt;&gt;0),25,AND(Z1281=19,U1281="ALTO"),24,AND(Z1281=19,U1281="BAJO"),22,AND(Z1281=19,V1281&lt;&gt;0),22,AND(Z1281&lt;&gt;0,X1281&lt;&gt;0),Z1281,TRUE,"FALSO")</f>
        <v>FALSO</v>
      </c>
      <c r="AC1281" s="222"/>
      <c r="AD1281" s="222"/>
      <c r="AE1281" s="36"/>
      <c r="AF1281" s="37"/>
      <c r="AG1281" s="37"/>
      <c r="AH1281" s="25"/>
      <c r="AI1281" s="25"/>
      <c r="AJ1281" s="25"/>
      <c r="AK1281" s="25"/>
      <c r="AL1281" s="25"/>
      <c r="AM1281" s="25"/>
      <c r="AN1281" s="25"/>
      <c r="AO1281" s="35"/>
      <c r="AP1281" s="25"/>
      <c r="AQ1281" s="35"/>
      <c r="AR1281" s="25"/>
      <c r="AS1281" s="35"/>
      <c r="AT1281" s="25"/>
      <c r="AU1281" s="35"/>
      <c r="AV1281" s="25"/>
      <c r="AW1281" s="35"/>
      <c r="AX1281" s="25"/>
    </row>
    <row r="1282" spans="1:50" ht="26.25">
      <c r="A1282" s="285"/>
      <c r="B1282" s="381"/>
      <c r="C1282" s="379"/>
      <c r="D1282" s="378"/>
      <c r="E1282" s="252"/>
      <c r="F1282" s="253"/>
      <c r="G1282" s="225"/>
      <c r="H1282" s="227"/>
      <c r="I1282" s="254"/>
      <c r="J1282" s="255" t="e">
        <f>+VLOOKUP(I1282,Peligros_Aspectos!A:D,4,0)</f>
        <v>#N/A</v>
      </c>
      <c r="K1282" s="256" t="e">
        <f>+VLOOKUP(I1282,Peligros_Aspectos!A:D,2,0)</f>
        <v>#N/A</v>
      </c>
      <c r="L1282" s="257" t="e">
        <f>+VLOOKUP(I1282,Peligros_Aspectos!A:C,3,0)</f>
        <v>#N/A</v>
      </c>
      <c r="M1282" s="232"/>
      <c r="N1282" s="258"/>
      <c r="O1282" s="245" t="str">
        <f t="shared" si="97"/>
        <v/>
      </c>
      <c r="P1282" s="260"/>
      <c r="Q1282" s="260"/>
      <c r="R1282" s="260"/>
      <c r="S1282" s="260"/>
      <c r="T1282" s="260"/>
      <c r="U1282" s="258"/>
      <c r="V1282" s="264"/>
      <c r="W1282" s="264"/>
      <c r="X1282" s="260"/>
      <c r="Y1282" s="266"/>
      <c r="Z1282" s="245" t="str">
        <f t="shared" si="98"/>
        <v/>
      </c>
      <c r="AA1282" s="267"/>
      <c r="AB1282" s="245" t="str">
        <f t="array" ref="AB1282">_xlfn.IFS(AND(Z1282=1,P1282&lt;&gt;0),25,AND(Z1282=1,R1282&lt;&gt;0),21,AND(Z1282=1,U1282="ALTO"),16,AND(Z1282=1,U1282="BAJO"),11,AND(Z1282=1,V1282&lt;&gt;0),2,AND(Z1282=2,P1282&lt;&gt;0),25,AND(Z1282=2,R1282&lt;&gt;0),21,AND(Z1282=2,U1282="ALTO"),16,AND(Z1282=2,U1282="BAJO"),11,AND(Z1282=2,V1282&lt;&gt;0),4,AND(Z1282=3,P1282&lt;&gt;0),25,AND(Z1282=3,R1282&lt;&gt;0),21,AND(Z1282=3,U1282="ALTO"),16,AND(Z1282=3,U1282="BAJO"),12,AND(Z1282=3,V1282&lt;&gt;0),5,AND(Z1282=4,P1282&lt;&gt;0),25,AND(Z1282=4,R1282&lt;&gt;0),13,AND(Z1282=4,U1282="ALTO"),16,AND(Z1282=4,U1282="BAJO"),14,AND(Z1282=4,V1282&lt;&gt;0),7,AND(Z1282=5,P1282&lt;&gt;0),25,AND(Z1282=5,R1282&lt;&gt;0),21,AND(Z1282=5,U1282="ALTO"),16,AND(Z1282=5,U1282="BAJO"),12,AND(Z1282=5,V1282&lt;&gt;0),8,AND(Z1282=6,P1282&lt;&gt;0),25,AND(Z1282=6,R1282&lt;&gt;0),21,AND(Z1282=6,U1282="ALTO"),20,AND(Z1282=6,U1282="BAJO"),17,AND(Z1282=6,V1282&lt;&gt;0),6,AND(Z1282=7,P1282&lt;&gt;0),25,AND(Z1282=7,R1282&lt;&gt;0),23,AND(Z1282=7,U1282="ALTO"),16,AND(Z1282=7,U1282="BAJO"),11,AND(Z1282=7,V1282&lt;&gt;0),7,AND(Z1282=8,P1282&lt;&gt;0),25,AND(Z1282=8,R1282&lt;&gt;0),21,AND(Z1282=8,U1282="ALTO"),16,AND(Z1282=8,U1282="BAJO"),12,AND(Z1282=8,V1282&lt;&gt;0),8,AND(Z1282=9,P1282&lt;&gt;0),25,AND(Z1282=9,R1282&lt;&gt;0),21,AND(Z1282=9,U1282="ALTO"),20,AND(Z1282=9,U1282="BAJO"),17,AND(Z1282=9,V1282&lt;&gt;0),13,AND(Z1282=10,P1282&lt;&gt;0),25,AND(Z1282=10,R1282&lt;&gt;0),22,AND(Z1282=10,U1282="ALTO"),21,AND(Z1282=10,U1282="BAJO"),18,AND(Z1282=10,V1282&lt;&gt;0),18,AND(Z1282=11,P1282&lt;&gt;0),25,AND(Z1282=11,R1282&lt;&gt;0),23,AND(Z1282=11,U1282="ALTO"),20,AND(Z1282=11,U1282="BAJO"),16,AND(Z1282=11,V1282&lt;&gt;0),11,AND(Z1282=12,P1282&lt;&gt;0),25,AND(Z1282=12,R1282&lt;&gt;0),23,AND(Z1282=12,U1282="ALTO"),20,AND(Z1282=12,U1282="BAJO"),16,AND(Z1282=12,V1282&lt;&gt;0),12,AND(Z1282=13,P1282&lt;&gt;0),25,AND(Z1282=13,R1282&lt;&gt;0),21,AND(Z1282=13,U1282="ALTO"),20,AND(Z1282=13,U1282="BAJO"),17,AND(Z1282=13,V1282&lt;&gt;0),17,AND(Z1282=14,P1282&lt;&gt;0),25,AND(Z1282=14,R1282&lt;&gt;0),24,AND(Z1282=14,U1282="ALTO"),23,AND(Z1282=14,U1282="BAJO"),21,AND(Z1282=14,V1282&lt;&gt;0),18,AND(Z1282=15,P1282&lt;&gt;0),25,AND(Z1282=15,R1282&lt;&gt;0),24,AND(Z1282=15,U1282="ALTO"),22,AND(Z1282=15,U1282="BAJO"),19,AND(Z1282=15,V1282&lt;&gt;0),19,AND(Z1282=16,P1282&lt;&gt;0),25,AND(Z1282=16,R1282&lt;&gt;0),23,AND(Z1282=16,U1282="ALTO"),23,AND(Z1282=16,U1282="BAJO"),23,AND(Z1282=16,V1282&lt;&gt;0),20,AND(Z1282=17,P1282&lt;&gt;0),25,AND(Z1282=17,R1282&lt;&gt;0),24,AND(Z1282=17,U1282="ALTO"),23,AND(Z1282=17,U1282="BAJO"),21,AND(Z1282=17,V1282&lt;&gt;0),20,AND(Z1282=18,P1282&lt;&gt;0),25,AND(Z1282=18,R1282&lt;&gt;0),24,AND(Z1282=18,U1282="ALTO"),23,AND(Z1282=18,U1282="BAJO"),22,AND(Z1282=18,V1282&lt;&gt;0),21,AND(Z1282=19,P1282&lt;&gt;0),25,AND(Z1282=19,R1282&lt;&gt;0),25,AND(Z1282=19,U1282="ALTO"),24,AND(Z1282=19,U1282="BAJO"),22,AND(Z1282=19,V1282&lt;&gt;0),22,AND(Z1282&lt;&gt;0,X1282&lt;&gt;0),Z1282,TRUE,"FALSO")</f>
        <v>FALSO</v>
      </c>
      <c r="AC1282" s="222"/>
      <c r="AD1282" s="222"/>
      <c r="AE1282" s="36"/>
      <c r="AF1282" s="37"/>
      <c r="AG1282" s="37"/>
      <c r="AH1282" s="25"/>
      <c r="AI1282" s="25"/>
      <c r="AJ1282" s="25"/>
      <c r="AK1282" s="25"/>
      <c r="AL1282" s="25"/>
      <c r="AM1282" s="25"/>
      <c r="AN1282" s="25"/>
      <c r="AO1282" s="35"/>
      <c r="AP1282" s="25"/>
      <c r="AQ1282" s="35"/>
      <c r="AR1282" s="25"/>
      <c r="AS1282" s="35"/>
      <c r="AT1282" s="25"/>
      <c r="AU1282" s="35"/>
      <c r="AV1282" s="25"/>
      <c r="AW1282" s="35"/>
      <c r="AX1282" s="25"/>
    </row>
    <row r="1283" spans="1:50" ht="26.25">
      <c r="A1283" s="285"/>
      <c r="B1283" s="381"/>
      <c r="C1283" s="379"/>
      <c r="D1283" s="378"/>
      <c r="E1283" s="252"/>
      <c r="F1283" s="253"/>
      <c r="G1283" s="225"/>
      <c r="H1283" s="227"/>
      <c r="I1283" s="254"/>
      <c r="J1283" s="255" t="e">
        <f>+VLOOKUP(I1283,Peligros_Aspectos!A:D,4,0)</f>
        <v>#N/A</v>
      </c>
      <c r="K1283" s="256" t="e">
        <f>+VLOOKUP(I1283,Peligros_Aspectos!A:D,2,0)</f>
        <v>#N/A</v>
      </c>
      <c r="L1283" s="257" t="e">
        <f>+VLOOKUP(I1283,Peligros_Aspectos!A:C,3,0)</f>
        <v>#N/A</v>
      </c>
      <c r="M1283" s="232"/>
      <c r="N1283" s="258"/>
      <c r="O1283" s="245" t="str">
        <f t="shared" si="97"/>
        <v/>
      </c>
      <c r="P1283" s="260"/>
      <c r="Q1283" s="260"/>
      <c r="R1283" s="260"/>
      <c r="S1283" s="260"/>
      <c r="T1283" s="260"/>
      <c r="U1283" s="258"/>
      <c r="V1283" s="264"/>
      <c r="W1283" s="264"/>
      <c r="X1283" s="260"/>
      <c r="Y1283" s="266"/>
      <c r="Z1283" s="245" t="str">
        <f t="shared" si="98"/>
        <v/>
      </c>
      <c r="AA1283" s="267"/>
      <c r="AB1283" s="245" t="str">
        <f t="array" ref="AB1283">_xlfn.IFS(AND(Z1283=1,P1283&lt;&gt;0),25,AND(Z1283=1,R1283&lt;&gt;0),21,AND(Z1283=1,U1283="ALTO"),16,AND(Z1283=1,U1283="BAJO"),11,AND(Z1283=1,V1283&lt;&gt;0),2,AND(Z1283=2,P1283&lt;&gt;0),25,AND(Z1283=2,R1283&lt;&gt;0),21,AND(Z1283=2,U1283="ALTO"),16,AND(Z1283=2,U1283="BAJO"),11,AND(Z1283=2,V1283&lt;&gt;0),4,AND(Z1283=3,P1283&lt;&gt;0),25,AND(Z1283=3,R1283&lt;&gt;0),21,AND(Z1283=3,U1283="ALTO"),16,AND(Z1283=3,U1283="BAJO"),12,AND(Z1283=3,V1283&lt;&gt;0),5,AND(Z1283=4,P1283&lt;&gt;0),25,AND(Z1283=4,R1283&lt;&gt;0),13,AND(Z1283=4,U1283="ALTO"),16,AND(Z1283=4,U1283="BAJO"),14,AND(Z1283=4,V1283&lt;&gt;0),7,AND(Z1283=5,P1283&lt;&gt;0),25,AND(Z1283=5,R1283&lt;&gt;0),21,AND(Z1283=5,U1283="ALTO"),16,AND(Z1283=5,U1283="BAJO"),12,AND(Z1283=5,V1283&lt;&gt;0),8,AND(Z1283=6,P1283&lt;&gt;0),25,AND(Z1283=6,R1283&lt;&gt;0),21,AND(Z1283=6,U1283="ALTO"),20,AND(Z1283=6,U1283="BAJO"),17,AND(Z1283=6,V1283&lt;&gt;0),6,AND(Z1283=7,P1283&lt;&gt;0),25,AND(Z1283=7,R1283&lt;&gt;0),23,AND(Z1283=7,U1283="ALTO"),16,AND(Z1283=7,U1283="BAJO"),11,AND(Z1283=7,V1283&lt;&gt;0),7,AND(Z1283=8,P1283&lt;&gt;0),25,AND(Z1283=8,R1283&lt;&gt;0),21,AND(Z1283=8,U1283="ALTO"),16,AND(Z1283=8,U1283="BAJO"),12,AND(Z1283=8,V1283&lt;&gt;0),8,AND(Z1283=9,P1283&lt;&gt;0),25,AND(Z1283=9,R1283&lt;&gt;0),21,AND(Z1283=9,U1283="ALTO"),20,AND(Z1283=9,U1283="BAJO"),17,AND(Z1283=9,V1283&lt;&gt;0),13,AND(Z1283=10,P1283&lt;&gt;0),25,AND(Z1283=10,R1283&lt;&gt;0),22,AND(Z1283=10,U1283="ALTO"),21,AND(Z1283=10,U1283="BAJO"),18,AND(Z1283=10,V1283&lt;&gt;0),18,AND(Z1283=11,P1283&lt;&gt;0),25,AND(Z1283=11,R1283&lt;&gt;0),23,AND(Z1283=11,U1283="ALTO"),20,AND(Z1283=11,U1283="BAJO"),16,AND(Z1283=11,V1283&lt;&gt;0),11,AND(Z1283=12,P1283&lt;&gt;0),25,AND(Z1283=12,R1283&lt;&gt;0),23,AND(Z1283=12,U1283="ALTO"),20,AND(Z1283=12,U1283="BAJO"),16,AND(Z1283=12,V1283&lt;&gt;0),12,AND(Z1283=13,P1283&lt;&gt;0),25,AND(Z1283=13,R1283&lt;&gt;0),21,AND(Z1283=13,U1283="ALTO"),20,AND(Z1283=13,U1283="BAJO"),17,AND(Z1283=13,V1283&lt;&gt;0),17,AND(Z1283=14,P1283&lt;&gt;0),25,AND(Z1283=14,R1283&lt;&gt;0),24,AND(Z1283=14,U1283="ALTO"),23,AND(Z1283=14,U1283="BAJO"),21,AND(Z1283=14,V1283&lt;&gt;0),18,AND(Z1283=15,P1283&lt;&gt;0),25,AND(Z1283=15,R1283&lt;&gt;0),24,AND(Z1283=15,U1283="ALTO"),22,AND(Z1283=15,U1283="BAJO"),19,AND(Z1283=15,V1283&lt;&gt;0),19,AND(Z1283=16,P1283&lt;&gt;0),25,AND(Z1283=16,R1283&lt;&gt;0),23,AND(Z1283=16,U1283="ALTO"),23,AND(Z1283=16,U1283="BAJO"),23,AND(Z1283=16,V1283&lt;&gt;0),20,AND(Z1283=17,P1283&lt;&gt;0),25,AND(Z1283=17,R1283&lt;&gt;0),24,AND(Z1283=17,U1283="ALTO"),23,AND(Z1283=17,U1283="BAJO"),21,AND(Z1283=17,V1283&lt;&gt;0),20,AND(Z1283=18,P1283&lt;&gt;0),25,AND(Z1283=18,R1283&lt;&gt;0),24,AND(Z1283=18,U1283="ALTO"),23,AND(Z1283=18,U1283="BAJO"),22,AND(Z1283=18,V1283&lt;&gt;0),21,AND(Z1283=19,P1283&lt;&gt;0),25,AND(Z1283=19,R1283&lt;&gt;0),25,AND(Z1283=19,U1283="ALTO"),24,AND(Z1283=19,U1283="BAJO"),22,AND(Z1283=19,V1283&lt;&gt;0),22,AND(Z1283&lt;&gt;0,X1283&lt;&gt;0),Z1283,TRUE,"FALSO")</f>
        <v>FALSO</v>
      </c>
      <c r="AC1283" s="222"/>
      <c r="AD1283" s="222"/>
      <c r="AE1283" s="36"/>
      <c r="AF1283" s="37"/>
      <c r="AG1283" s="37"/>
      <c r="AH1283" s="25"/>
      <c r="AI1283" s="25"/>
      <c r="AJ1283" s="25"/>
      <c r="AK1283" s="25"/>
      <c r="AL1283" s="25"/>
      <c r="AM1283" s="25"/>
      <c r="AN1283" s="25"/>
      <c r="AO1283" s="35"/>
      <c r="AP1283" s="25"/>
      <c r="AQ1283" s="35"/>
      <c r="AR1283" s="25"/>
      <c r="AS1283" s="35"/>
      <c r="AT1283" s="25"/>
      <c r="AU1283" s="35"/>
      <c r="AV1283" s="25"/>
      <c r="AW1283" s="35"/>
      <c r="AX1283" s="25"/>
    </row>
    <row r="1284" spans="1:50" ht="26.25">
      <c r="A1284" s="285"/>
      <c r="B1284" s="381"/>
      <c r="C1284" s="379"/>
      <c r="D1284" s="378"/>
      <c r="E1284" s="252"/>
      <c r="F1284" s="253"/>
      <c r="G1284" s="225"/>
      <c r="H1284" s="227"/>
      <c r="I1284" s="254"/>
      <c r="J1284" s="255" t="e">
        <f>+VLOOKUP(I1284,Peligros_Aspectos!A:D,4,0)</f>
        <v>#N/A</v>
      </c>
      <c r="K1284" s="256" t="e">
        <f>+VLOOKUP(I1284,Peligros_Aspectos!A:D,2,0)</f>
        <v>#N/A</v>
      </c>
      <c r="L1284" s="257" t="e">
        <f>+VLOOKUP(I1284,Peligros_Aspectos!A:C,3,0)</f>
        <v>#N/A</v>
      </c>
      <c r="M1284" s="232"/>
      <c r="N1284" s="258"/>
      <c r="O1284" s="245" t="str">
        <f t="shared" si="97"/>
        <v/>
      </c>
      <c r="P1284" s="260"/>
      <c r="Q1284" s="260"/>
      <c r="R1284" s="260"/>
      <c r="S1284" s="260"/>
      <c r="T1284" s="264"/>
      <c r="U1284" s="258"/>
      <c r="V1284" s="264"/>
      <c r="W1284" s="264"/>
      <c r="X1284" s="260"/>
      <c r="Y1284" s="266"/>
      <c r="Z1284" s="245" t="str">
        <f t="shared" si="98"/>
        <v/>
      </c>
      <c r="AA1284" s="267"/>
      <c r="AB1284" s="245" t="str">
        <f t="array" ref="AB1284">_xlfn.IFS(AND(Z1284=1,P1284&lt;&gt;0),25,AND(Z1284=1,R1284&lt;&gt;0),21,AND(Z1284=1,U1284="ALTO"),16,AND(Z1284=1,U1284="BAJO"),11,AND(Z1284=1,V1284&lt;&gt;0),2,AND(Z1284=2,P1284&lt;&gt;0),25,AND(Z1284=2,R1284&lt;&gt;0),21,AND(Z1284=2,U1284="ALTO"),16,AND(Z1284=2,U1284="BAJO"),11,AND(Z1284=2,V1284&lt;&gt;0),4,AND(Z1284=3,P1284&lt;&gt;0),25,AND(Z1284=3,R1284&lt;&gt;0),21,AND(Z1284=3,U1284="ALTO"),16,AND(Z1284=3,U1284="BAJO"),12,AND(Z1284=3,V1284&lt;&gt;0),5,AND(Z1284=4,P1284&lt;&gt;0),25,AND(Z1284=4,R1284&lt;&gt;0),13,AND(Z1284=4,U1284="ALTO"),16,AND(Z1284=4,U1284="BAJO"),14,AND(Z1284=4,V1284&lt;&gt;0),7,AND(Z1284=5,P1284&lt;&gt;0),25,AND(Z1284=5,R1284&lt;&gt;0),21,AND(Z1284=5,U1284="ALTO"),16,AND(Z1284=5,U1284="BAJO"),12,AND(Z1284=5,V1284&lt;&gt;0),8,AND(Z1284=6,P1284&lt;&gt;0),25,AND(Z1284=6,R1284&lt;&gt;0),21,AND(Z1284=6,U1284="ALTO"),20,AND(Z1284=6,U1284="BAJO"),17,AND(Z1284=6,V1284&lt;&gt;0),6,AND(Z1284=7,P1284&lt;&gt;0),25,AND(Z1284=7,R1284&lt;&gt;0),23,AND(Z1284=7,U1284="ALTO"),16,AND(Z1284=7,U1284="BAJO"),11,AND(Z1284=7,V1284&lt;&gt;0),7,AND(Z1284=8,P1284&lt;&gt;0),25,AND(Z1284=8,R1284&lt;&gt;0),21,AND(Z1284=8,U1284="ALTO"),16,AND(Z1284=8,U1284="BAJO"),12,AND(Z1284=8,V1284&lt;&gt;0),8,AND(Z1284=9,P1284&lt;&gt;0),25,AND(Z1284=9,R1284&lt;&gt;0),21,AND(Z1284=9,U1284="ALTO"),20,AND(Z1284=9,U1284="BAJO"),17,AND(Z1284=9,V1284&lt;&gt;0),13,AND(Z1284=10,P1284&lt;&gt;0),25,AND(Z1284=10,R1284&lt;&gt;0),22,AND(Z1284=10,U1284="ALTO"),21,AND(Z1284=10,U1284="BAJO"),18,AND(Z1284=10,V1284&lt;&gt;0),18,AND(Z1284=11,P1284&lt;&gt;0),25,AND(Z1284=11,R1284&lt;&gt;0),23,AND(Z1284=11,U1284="ALTO"),20,AND(Z1284=11,U1284="BAJO"),16,AND(Z1284=11,V1284&lt;&gt;0),11,AND(Z1284=12,P1284&lt;&gt;0),25,AND(Z1284=12,R1284&lt;&gt;0),23,AND(Z1284=12,U1284="ALTO"),20,AND(Z1284=12,U1284="BAJO"),16,AND(Z1284=12,V1284&lt;&gt;0),12,AND(Z1284=13,P1284&lt;&gt;0),25,AND(Z1284=13,R1284&lt;&gt;0),21,AND(Z1284=13,U1284="ALTO"),20,AND(Z1284=13,U1284="BAJO"),17,AND(Z1284=13,V1284&lt;&gt;0),17,AND(Z1284=14,P1284&lt;&gt;0),25,AND(Z1284=14,R1284&lt;&gt;0),24,AND(Z1284=14,U1284="ALTO"),23,AND(Z1284=14,U1284="BAJO"),21,AND(Z1284=14,V1284&lt;&gt;0),18,AND(Z1284=15,P1284&lt;&gt;0),25,AND(Z1284=15,R1284&lt;&gt;0),24,AND(Z1284=15,U1284="ALTO"),22,AND(Z1284=15,U1284="BAJO"),19,AND(Z1284=15,V1284&lt;&gt;0),19,AND(Z1284=16,P1284&lt;&gt;0),25,AND(Z1284=16,R1284&lt;&gt;0),23,AND(Z1284=16,U1284="ALTO"),23,AND(Z1284=16,U1284="BAJO"),23,AND(Z1284=16,V1284&lt;&gt;0),20,AND(Z1284=17,P1284&lt;&gt;0),25,AND(Z1284=17,R1284&lt;&gt;0),24,AND(Z1284=17,U1284="ALTO"),23,AND(Z1284=17,U1284="BAJO"),21,AND(Z1284=17,V1284&lt;&gt;0),20,AND(Z1284=18,P1284&lt;&gt;0),25,AND(Z1284=18,R1284&lt;&gt;0),24,AND(Z1284=18,U1284="ALTO"),23,AND(Z1284=18,U1284="BAJO"),22,AND(Z1284=18,V1284&lt;&gt;0),21,AND(Z1284=19,P1284&lt;&gt;0),25,AND(Z1284=19,R1284&lt;&gt;0),25,AND(Z1284=19,U1284="ALTO"),24,AND(Z1284=19,U1284="BAJO"),22,AND(Z1284=19,V1284&lt;&gt;0),22,AND(Z1284&lt;&gt;0,X1284&lt;&gt;0),Z1284,TRUE,"FALSO")</f>
        <v>FALSO</v>
      </c>
      <c r="AC1284" s="222"/>
      <c r="AD1284" s="222"/>
      <c r="AE1284" s="36"/>
      <c r="AF1284" s="37"/>
      <c r="AG1284" s="37"/>
      <c r="AH1284" s="25"/>
      <c r="AI1284" s="25"/>
      <c r="AJ1284" s="25"/>
      <c r="AK1284" s="25"/>
      <c r="AL1284" s="25"/>
      <c r="AM1284" s="25"/>
      <c r="AN1284" s="25"/>
      <c r="AO1284" s="35"/>
      <c r="AP1284" s="25"/>
      <c r="AQ1284" s="35"/>
      <c r="AR1284" s="25"/>
      <c r="AS1284" s="35"/>
      <c r="AT1284" s="25"/>
      <c r="AU1284" s="35"/>
      <c r="AV1284" s="25"/>
      <c r="AW1284" s="35"/>
      <c r="AX1284" s="25"/>
    </row>
    <row r="1285" spans="1:50" ht="26.25">
      <c r="A1285" s="285"/>
      <c r="B1285" s="381"/>
      <c r="C1285" s="379"/>
      <c r="D1285" s="378"/>
      <c r="E1285" s="252"/>
      <c r="F1285" s="253"/>
      <c r="G1285" s="225"/>
      <c r="H1285" s="227"/>
      <c r="I1285" s="254"/>
      <c r="J1285" s="255" t="e">
        <f>+VLOOKUP(I1285,Peligros_Aspectos!A:D,4,0)</f>
        <v>#N/A</v>
      </c>
      <c r="K1285" s="256" t="e">
        <f>+VLOOKUP(I1285,Peligros_Aspectos!A:D,2,0)</f>
        <v>#N/A</v>
      </c>
      <c r="L1285" s="257" t="e">
        <f>+VLOOKUP(I1285,Peligros_Aspectos!A:C,3,0)</f>
        <v>#N/A</v>
      </c>
      <c r="M1285" s="232"/>
      <c r="N1285" s="258"/>
      <c r="O1285" s="245" t="str">
        <f t="shared" si="97"/>
        <v/>
      </c>
      <c r="P1285" s="260"/>
      <c r="Q1285" s="260"/>
      <c r="R1285" s="260"/>
      <c r="S1285" s="260"/>
      <c r="T1285" s="260"/>
      <c r="U1285" s="258"/>
      <c r="V1285" s="264"/>
      <c r="W1285" s="264"/>
      <c r="X1285" s="260"/>
      <c r="Y1285" s="266"/>
      <c r="Z1285" s="245" t="str">
        <f t="shared" si="98"/>
        <v/>
      </c>
      <c r="AA1285" s="267"/>
      <c r="AB1285" s="245" t="str">
        <f t="array" ref="AB1285">_xlfn.IFS(AND(Z1285=1,P1285&lt;&gt;0),25,AND(Z1285=1,R1285&lt;&gt;0),21,AND(Z1285=1,U1285="ALTO"),16,AND(Z1285=1,U1285="BAJO"),11,AND(Z1285=1,V1285&lt;&gt;0),2,AND(Z1285=2,P1285&lt;&gt;0),25,AND(Z1285=2,R1285&lt;&gt;0),21,AND(Z1285=2,U1285="ALTO"),16,AND(Z1285=2,U1285="BAJO"),11,AND(Z1285=2,V1285&lt;&gt;0),4,AND(Z1285=3,P1285&lt;&gt;0),25,AND(Z1285=3,R1285&lt;&gt;0),21,AND(Z1285=3,U1285="ALTO"),16,AND(Z1285=3,U1285="BAJO"),12,AND(Z1285=3,V1285&lt;&gt;0),5,AND(Z1285=4,P1285&lt;&gt;0),25,AND(Z1285=4,R1285&lt;&gt;0),13,AND(Z1285=4,U1285="ALTO"),16,AND(Z1285=4,U1285="BAJO"),14,AND(Z1285=4,V1285&lt;&gt;0),7,AND(Z1285=5,P1285&lt;&gt;0),25,AND(Z1285=5,R1285&lt;&gt;0),21,AND(Z1285=5,U1285="ALTO"),16,AND(Z1285=5,U1285="BAJO"),12,AND(Z1285=5,V1285&lt;&gt;0),8,AND(Z1285=6,P1285&lt;&gt;0),25,AND(Z1285=6,R1285&lt;&gt;0),21,AND(Z1285=6,U1285="ALTO"),20,AND(Z1285=6,U1285="BAJO"),17,AND(Z1285=6,V1285&lt;&gt;0),6,AND(Z1285=7,P1285&lt;&gt;0),25,AND(Z1285=7,R1285&lt;&gt;0),23,AND(Z1285=7,U1285="ALTO"),16,AND(Z1285=7,U1285="BAJO"),11,AND(Z1285=7,V1285&lt;&gt;0),7,AND(Z1285=8,P1285&lt;&gt;0),25,AND(Z1285=8,R1285&lt;&gt;0),21,AND(Z1285=8,U1285="ALTO"),16,AND(Z1285=8,U1285="BAJO"),12,AND(Z1285=8,V1285&lt;&gt;0),8,AND(Z1285=9,P1285&lt;&gt;0),25,AND(Z1285=9,R1285&lt;&gt;0),21,AND(Z1285=9,U1285="ALTO"),20,AND(Z1285=9,U1285="BAJO"),17,AND(Z1285=9,V1285&lt;&gt;0),13,AND(Z1285=10,P1285&lt;&gt;0),25,AND(Z1285=10,R1285&lt;&gt;0),22,AND(Z1285=10,U1285="ALTO"),21,AND(Z1285=10,U1285="BAJO"),18,AND(Z1285=10,V1285&lt;&gt;0),18,AND(Z1285=11,P1285&lt;&gt;0),25,AND(Z1285=11,R1285&lt;&gt;0),23,AND(Z1285=11,U1285="ALTO"),20,AND(Z1285=11,U1285="BAJO"),16,AND(Z1285=11,V1285&lt;&gt;0),11,AND(Z1285=12,P1285&lt;&gt;0),25,AND(Z1285=12,R1285&lt;&gt;0),23,AND(Z1285=12,U1285="ALTO"),20,AND(Z1285=12,U1285="BAJO"),16,AND(Z1285=12,V1285&lt;&gt;0),12,AND(Z1285=13,P1285&lt;&gt;0),25,AND(Z1285=13,R1285&lt;&gt;0),21,AND(Z1285=13,U1285="ALTO"),20,AND(Z1285=13,U1285="BAJO"),17,AND(Z1285=13,V1285&lt;&gt;0),17,AND(Z1285=14,P1285&lt;&gt;0),25,AND(Z1285=14,R1285&lt;&gt;0),24,AND(Z1285=14,U1285="ALTO"),23,AND(Z1285=14,U1285="BAJO"),21,AND(Z1285=14,V1285&lt;&gt;0),18,AND(Z1285=15,P1285&lt;&gt;0),25,AND(Z1285=15,R1285&lt;&gt;0),24,AND(Z1285=15,U1285="ALTO"),22,AND(Z1285=15,U1285="BAJO"),19,AND(Z1285=15,V1285&lt;&gt;0),19,AND(Z1285=16,P1285&lt;&gt;0),25,AND(Z1285=16,R1285&lt;&gt;0),23,AND(Z1285=16,U1285="ALTO"),23,AND(Z1285=16,U1285="BAJO"),23,AND(Z1285=16,V1285&lt;&gt;0),20,AND(Z1285=17,P1285&lt;&gt;0),25,AND(Z1285=17,R1285&lt;&gt;0),24,AND(Z1285=17,U1285="ALTO"),23,AND(Z1285=17,U1285="BAJO"),21,AND(Z1285=17,V1285&lt;&gt;0),20,AND(Z1285=18,P1285&lt;&gt;0),25,AND(Z1285=18,R1285&lt;&gt;0),24,AND(Z1285=18,U1285="ALTO"),23,AND(Z1285=18,U1285="BAJO"),22,AND(Z1285=18,V1285&lt;&gt;0),21,AND(Z1285=19,P1285&lt;&gt;0),25,AND(Z1285=19,R1285&lt;&gt;0),25,AND(Z1285=19,U1285="ALTO"),24,AND(Z1285=19,U1285="BAJO"),22,AND(Z1285=19,V1285&lt;&gt;0),22,AND(Z1285&lt;&gt;0,X1285&lt;&gt;0),Z1285,TRUE,"FALSO")</f>
        <v>FALSO</v>
      </c>
      <c r="AC1285" s="222"/>
      <c r="AD1285" s="222"/>
      <c r="AE1285" s="36"/>
      <c r="AF1285" s="37"/>
      <c r="AG1285" s="37"/>
      <c r="AH1285" s="25"/>
      <c r="AI1285" s="25"/>
      <c r="AJ1285" s="25"/>
      <c r="AK1285" s="25"/>
      <c r="AL1285" s="25"/>
      <c r="AM1285" s="25"/>
      <c r="AN1285" s="25"/>
      <c r="AO1285" s="35"/>
      <c r="AP1285" s="25"/>
      <c r="AQ1285" s="35"/>
      <c r="AR1285" s="25"/>
      <c r="AS1285" s="35"/>
      <c r="AT1285" s="25"/>
      <c r="AU1285" s="35"/>
      <c r="AV1285" s="25"/>
      <c r="AW1285" s="35"/>
      <c r="AX1285" s="25"/>
    </row>
    <row r="1286" spans="1:50" ht="26.25">
      <c r="A1286" s="285"/>
      <c r="B1286" s="381"/>
      <c r="C1286" s="379"/>
      <c r="D1286" s="378"/>
      <c r="E1286" s="252"/>
      <c r="F1286" s="253"/>
      <c r="G1286" s="225"/>
      <c r="H1286" s="227"/>
      <c r="I1286" s="254"/>
      <c r="J1286" s="255" t="e">
        <f>+VLOOKUP(I1286,Peligros_Aspectos!A:D,4,0)</f>
        <v>#N/A</v>
      </c>
      <c r="K1286" s="256" t="e">
        <f>+VLOOKUP(I1286,Peligros_Aspectos!A:D,2,0)</f>
        <v>#N/A</v>
      </c>
      <c r="L1286" s="257" t="e">
        <f>+VLOOKUP(I1286,Peligros_Aspectos!A:C,3,0)</f>
        <v>#N/A</v>
      </c>
      <c r="M1286" s="232"/>
      <c r="N1286" s="258"/>
      <c r="O1286" s="245" t="str">
        <f t="shared" si="97"/>
        <v/>
      </c>
      <c r="P1286" s="260"/>
      <c r="Q1286" s="260"/>
      <c r="R1286" s="260"/>
      <c r="S1286" s="260"/>
      <c r="T1286" s="260"/>
      <c r="U1286" s="258"/>
      <c r="V1286" s="264"/>
      <c r="W1286" s="264"/>
      <c r="X1286" s="260"/>
      <c r="Y1286" s="266"/>
      <c r="Z1286" s="245" t="str">
        <f t="shared" si="98"/>
        <v/>
      </c>
      <c r="AA1286" s="267"/>
      <c r="AB1286" s="245" t="str">
        <f t="array" ref="AB1286">_xlfn.IFS(AND(Z1286=1,P1286&lt;&gt;0),25,AND(Z1286=1,R1286&lt;&gt;0),21,AND(Z1286=1,U1286="ALTO"),16,AND(Z1286=1,U1286="BAJO"),11,AND(Z1286=1,V1286&lt;&gt;0),2,AND(Z1286=2,P1286&lt;&gt;0),25,AND(Z1286=2,R1286&lt;&gt;0),21,AND(Z1286=2,U1286="ALTO"),16,AND(Z1286=2,U1286="BAJO"),11,AND(Z1286=2,V1286&lt;&gt;0),4,AND(Z1286=3,P1286&lt;&gt;0),25,AND(Z1286=3,R1286&lt;&gt;0),21,AND(Z1286=3,U1286="ALTO"),16,AND(Z1286=3,U1286="BAJO"),12,AND(Z1286=3,V1286&lt;&gt;0),5,AND(Z1286=4,P1286&lt;&gt;0),25,AND(Z1286=4,R1286&lt;&gt;0),13,AND(Z1286=4,U1286="ALTO"),16,AND(Z1286=4,U1286="BAJO"),14,AND(Z1286=4,V1286&lt;&gt;0),7,AND(Z1286=5,P1286&lt;&gt;0),25,AND(Z1286=5,R1286&lt;&gt;0),21,AND(Z1286=5,U1286="ALTO"),16,AND(Z1286=5,U1286="BAJO"),12,AND(Z1286=5,V1286&lt;&gt;0),8,AND(Z1286=6,P1286&lt;&gt;0),25,AND(Z1286=6,R1286&lt;&gt;0),21,AND(Z1286=6,U1286="ALTO"),20,AND(Z1286=6,U1286="BAJO"),17,AND(Z1286=6,V1286&lt;&gt;0),6,AND(Z1286=7,P1286&lt;&gt;0),25,AND(Z1286=7,R1286&lt;&gt;0),23,AND(Z1286=7,U1286="ALTO"),16,AND(Z1286=7,U1286="BAJO"),11,AND(Z1286=7,V1286&lt;&gt;0),7,AND(Z1286=8,P1286&lt;&gt;0),25,AND(Z1286=8,R1286&lt;&gt;0),21,AND(Z1286=8,U1286="ALTO"),16,AND(Z1286=8,U1286="BAJO"),12,AND(Z1286=8,V1286&lt;&gt;0),8,AND(Z1286=9,P1286&lt;&gt;0),25,AND(Z1286=9,R1286&lt;&gt;0),21,AND(Z1286=9,U1286="ALTO"),20,AND(Z1286=9,U1286="BAJO"),17,AND(Z1286=9,V1286&lt;&gt;0),13,AND(Z1286=10,P1286&lt;&gt;0),25,AND(Z1286=10,R1286&lt;&gt;0),22,AND(Z1286=10,U1286="ALTO"),21,AND(Z1286=10,U1286="BAJO"),18,AND(Z1286=10,V1286&lt;&gt;0),18,AND(Z1286=11,P1286&lt;&gt;0),25,AND(Z1286=11,R1286&lt;&gt;0),23,AND(Z1286=11,U1286="ALTO"),20,AND(Z1286=11,U1286="BAJO"),16,AND(Z1286=11,V1286&lt;&gt;0),11,AND(Z1286=12,P1286&lt;&gt;0),25,AND(Z1286=12,R1286&lt;&gt;0),23,AND(Z1286=12,U1286="ALTO"),20,AND(Z1286=12,U1286="BAJO"),16,AND(Z1286=12,V1286&lt;&gt;0),12,AND(Z1286=13,P1286&lt;&gt;0),25,AND(Z1286=13,R1286&lt;&gt;0),21,AND(Z1286=13,U1286="ALTO"),20,AND(Z1286=13,U1286="BAJO"),17,AND(Z1286=13,V1286&lt;&gt;0),17,AND(Z1286=14,P1286&lt;&gt;0),25,AND(Z1286=14,R1286&lt;&gt;0),24,AND(Z1286=14,U1286="ALTO"),23,AND(Z1286=14,U1286="BAJO"),21,AND(Z1286=14,V1286&lt;&gt;0),18,AND(Z1286=15,P1286&lt;&gt;0),25,AND(Z1286=15,R1286&lt;&gt;0),24,AND(Z1286=15,U1286="ALTO"),22,AND(Z1286=15,U1286="BAJO"),19,AND(Z1286=15,V1286&lt;&gt;0),19,AND(Z1286=16,P1286&lt;&gt;0),25,AND(Z1286=16,R1286&lt;&gt;0),23,AND(Z1286=16,U1286="ALTO"),23,AND(Z1286=16,U1286="BAJO"),23,AND(Z1286=16,V1286&lt;&gt;0),20,AND(Z1286=17,P1286&lt;&gt;0),25,AND(Z1286=17,R1286&lt;&gt;0),24,AND(Z1286=17,U1286="ALTO"),23,AND(Z1286=17,U1286="BAJO"),21,AND(Z1286=17,V1286&lt;&gt;0),20,AND(Z1286=18,P1286&lt;&gt;0),25,AND(Z1286=18,R1286&lt;&gt;0),24,AND(Z1286=18,U1286="ALTO"),23,AND(Z1286=18,U1286="BAJO"),22,AND(Z1286=18,V1286&lt;&gt;0),21,AND(Z1286=19,P1286&lt;&gt;0),25,AND(Z1286=19,R1286&lt;&gt;0),25,AND(Z1286=19,U1286="ALTO"),24,AND(Z1286=19,U1286="BAJO"),22,AND(Z1286=19,V1286&lt;&gt;0),22,AND(Z1286&lt;&gt;0,X1286&lt;&gt;0),Z1286,TRUE,"FALSO")</f>
        <v>FALSO</v>
      </c>
      <c r="AC1286" s="222"/>
      <c r="AD1286" s="222"/>
      <c r="AE1286" s="36"/>
      <c r="AF1286" s="37"/>
      <c r="AG1286" s="37"/>
      <c r="AH1286" s="25"/>
      <c r="AI1286" s="25"/>
      <c r="AJ1286" s="25"/>
      <c r="AK1286" s="25"/>
      <c r="AL1286" s="25"/>
      <c r="AM1286" s="25"/>
      <c r="AN1286" s="25"/>
      <c r="AO1286" s="35"/>
      <c r="AP1286" s="25"/>
      <c r="AQ1286" s="35"/>
      <c r="AR1286" s="25"/>
      <c r="AS1286" s="35"/>
      <c r="AT1286" s="25"/>
      <c r="AU1286" s="35"/>
      <c r="AV1286" s="25"/>
      <c r="AW1286" s="35"/>
      <c r="AX1286" s="25"/>
    </row>
    <row r="1287" spans="1:50" ht="26.25">
      <c r="A1287" s="285"/>
      <c r="B1287" s="381"/>
      <c r="C1287" s="379"/>
      <c r="D1287" s="378"/>
      <c r="E1287" s="252"/>
      <c r="F1287" s="253"/>
      <c r="G1287" s="225"/>
      <c r="H1287" s="227"/>
      <c r="I1287" s="254"/>
      <c r="J1287" s="255" t="e">
        <f>+VLOOKUP(I1287,Peligros_Aspectos!A:D,4,0)</f>
        <v>#N/A</v>
      </c>
      <c r="K1287" s="256" t="e">
        <f>+VLOOKUP(I1287,Peligros_Aspectos!A:D,2,0)</f>
        <v>#N/A</v>
      </c>
      <c r="L1287" s="257" t="e">
        <f>+VLOOKUP(I1287,Peligros_Aspectos!A:C,3,0)</f>
        <v>#N/A</v>
      </c>
      <c r="M1287" s="232"/>
      <c r="N1287" s="258"/>
      <c r="O1287" s="245" t="str">
        <f t="shared" si="97"/>
        <v/>
      </c>
      <c r="P1287" s="260"/>
      <c r="Q1287" s="260"/>
      <c r="R1287" s="260"/>
      <c r="S1287" s="260"/>
      <c r="T1287" s="260"/>
      <c r="U1287" s="258"/>
      <c r="V1287" s="264"/>
      <c r="W1287" s="264"/>
      <c r="X1287" s="260"/>
      <c r="Y1287" s="266"/>
      <c r="Z1287" s="245" t="str">
        <f t="shared" si="98"/>
        <v/>
      </c>
      <c r="AA1287" s="267"/>
      <c r="AB1287" s="245" t="str">
        <f t="array" ref="AB1287">_xlfn.IFS(AND(Z1287=1,P1287&lt;&gt;0),25,AND(Z1287=1,R1287&lt;&gt;0),21,AND(Z1287=1,U1287="ALTO"),16,AND(Z1287=1,U1287="BAJO"),11,AND(Z1287=1,V1287&lt;&gt;0),2,AND(Z1287=2,P1287&lt;&gt;0),25,AND(Z1287=2,R1287&lt;&gt;0),21,AND(Z1287=2,U1287="ALTO"),16,AND(Z1287=2,U1287="BAJO"),11,AND(Z1287=2,V1287&lt;&gt;0),4,AND(Z1287=3,P1287&lt;&gt;0),25,AND(Z1287=3,R1287&lt;&gt;0),21,AND(Z1287=3,U1287="ALTO"),16,AND(Z1287=3,U1287="BAJO"),12,AND(Z1287=3,V1287&lt;&gt;0),5,AND(Z1287=4,P1287&lt;&gt;0),25,AND(Z1287=4,R1287&lt;&gt;0),13,AND(Z1287=4,U1287="ALTO"),16,AND(Z1287=4,U1287="BAJO"),14,AND(Z1287=4,V1287&lt;&gt;0),7,AND(Z1287=5,P1287&lt;&gt;0),25,AND(Z1287=5,R1287&lt;&gt;0),21,AND(Z1287=5,U1287="ALTO"),16,AND(Z1287=5,U1287="BAJO"),12,AND(Z1287=5,V1287&lt;&gt;0),8,AND(Z1287=6,P1287&lt;&gt;0),25,AND(Z1287=6,R1287&lt;&gt;0),21,AND(Z1287=6,U1287="ALTO"),20,AND(Z1287=6,U1287="BAJO"),17,AND(Z1287=6,V1287&lt;&gt;0),6,AND(Z1287=7,P1287&lt;&gt;0),25,AND(Z1287=7,R1287&lt;&gt;0),23,AND(Z1287=7,U1287="ALTO"),16,AND(Z1287=7,U1287="BAJO"),11,AND(Z1287=7,V1287&lt;&gt;0),7,AND(Z1287=8,P1287&lt;&gt;0),25,AND(Z1287=8,R1287&lt;&gt;0),21,AND(Z1287=8,U1287="ALTO"),16,AND(Z1287=8,U1287="BAJO"),12,AND(Z1287=8,V1287&lt;&gt;0),8,AND(Z1287=9,P1287&lt;&gt;0),25,AND(Z1287=9,R1287&lt;&gt;0),21,AND(Z1287=9,U1287="ALTO"),20,AND(Z1287=9,U1287="BAJO"),17,AND(Z1287=9,V1287&lt;&gt;0),13,AND(Z1287=10,P1287&lt;&gt;0),25,AND(Z1287=10,R1287&lt;&gt;0),22,AND(Z1287=10,U1287="ALTO"),21,AND(Z1287=10,U1287="BAJO"),18,AND(Z1287=10,V1287&lt;&gt;0),18,AND(Z1287=11,P1287&lt;&gt;0),25,AND(Z1287=11,R1287&lt;&gt;0),23,AND(Z1287=11,U1287="ALTO"),20,AND(Z1287=11,U1287="BAJO"),16,AND(Z1287=11,V1287&lt;&gt;0),11,AND(Z1287=12,P1287&lt;&gt;0),25,AND(Z1287=12,R1287&lt;&gt;0),23,AND(Z1287=12,U1287="ALTO"),20,AND(Z1287=12,U1287="BAJO"),16,AND(Z1287=12,V1287&lt;&gt;0),12,AND(Z1287=13,P1287&lt;&gt;0),25,AND(Z1287=13,R1287&lt;&gt;0),21,AND(Z1287=13,U1287="ALTO"),20,AND(Z1287=13,U1287="BAJO"),17,AND(Z1287=13,V1287&lt;&gt;0),17,AND(Z1287=14,P1287&lt;&gt;0),25,AND(Z1287=14,R1287&lt;&gt;0),24,AND(Z1287=14,U1287="ALTO"),23,AND(Z1287=14,U1287="BAJO"),21,AND(Z1287=14,V1287&lt;&gt;0),18,AND(Z1287=15,P1287&lt;&gt;0),25,AND(Z1287=15,R1287&lt;&gt;0),24,AND(Z1287=15,U1287="ALTO"),22,AND(Z1287=15,U1287="BAJO"),19,AND(Z1287=15,V1287&lt;&gt;0),19,AND(Z1287=16,P1287&lt;&gt;0),25,AND(Z1287=16,R1287&lt;&gt;0),23,AND(Z1287=16,U1287="ALTO"),23,AND(Z1287=16,U1287="BAJO"),23,AND(Z1287=16,V1287&lt;&gt;0),20,AND(Z1287=17,P1287&lt;&gt;0),25,AND(Z1287=17,R1287&lt;&gt;0),24,AND(Z1287=17,U1287="ALTO"),23,AND(Z1287=17,U1287="BAJO"),21,AND(Z1287=17,V1287&lt;&gt;0),20,AND(Z1287=18,P1287&lt;&gt;0),25,AND(Z1287=18,R1287&lt;&gt;0),24,AND(Z1287=18,U1287="ALTO"),23,AND(Z1287=18,U1287="BAJO"),22,AND(Z1287=18,V1287&lt;&gt;0),21,AND(Z1287=19,P1287&lt;&gt;0),25,AND(Z1287=19,R1287&lt;&gt;0),25,AND(Z1287=19,U1287="ALTO"),24,AND(Z1287=19,U1287="BAJO"),22,AND(Z1287=19,V1287&lt;&gt;0),22,AND(Z1287&lt;&gt;0,X1287&lt;&gt;0),Z1287,TRUE,"FALSO")</f>
        <v>FALSO</v>
      </c>
      <c r="AC1287" s="222"/>
      <c r="AD1287" s="222"/>
      <c r="AE1287" s="36"/>
      <c r="AF1287" s="37"/>
      <c r="AG1287" s="37"/>
      <c r="AH1287" s="25"/>
      <c r="AI1287" s="25"/>
      <c r="AJ1287" s="25"/>
      <c r="AK1287" s="25"/>
      <c r="AL1287" s="25"/>
      <c r="AM1287" s="25"/>
      <c r="AN1287" s="25"/>
      <c r="AO1287" s="35"/>
      <c r="AP1287" s="25"/>
      <c r="AQ1287" s="35"/>
      <c r="AR1287" s="25"/>
      <c r="AS1287" s="35"/>
      <c r="AT1287" s="25"/>
      <c r="AU1287" s="35"/>
      <c r="AV1287" s="25"/>
      <c r="AW1287" s="35"/>
      <c r="AX1287" s="25"/>
    </row>
    <row r="1288" spans="1:50" ht="26.25">
      <c r="A1288" s="285"/>
      <c r="B1288" s="381"/>
      <c r="C1288" s="379"/>
      <c r="D1288" s="378"/>
      <c r="E1288" s="252"/>
      <c r="F1288" s="253"/>
      <c r="G1288" s="225"/>
      <c r="H1288" s="227"/>
      <c r="I1288" s="254"/>
      <c r="J1288" s="255" t="e">
        <f>+VLOOKUP(I1288,Peligros_Aspectos!A:D,4,0)</f>
        <v>#N/A</v>
      </c>
      <c r="K1288" s="256" t="e">
        <f>+VLOOKUP(I1288,Peligros_Aspectos!A:D,2,0)</f>
        <v>#N/A</v>
      </c>
      <c r="L1288" s="257" t="e">
        <f>+VLOOKUP(I1288,Peligros_Aspectos!A:C,3,0)</f>
        <v>#N/A</v>
      </c>
      <c r="M1288" s="232"/>
      <c r="N1288" s="258"/>
      <c r="O1288" s="245" t="str">
        <f t="shared" si="97"/>
        <v/>
      </c>
      <c r="P1288" s="260"/>
      <c r="Q1288" s="260"/>
      <c r="R1288" s="260"/>
      <c r="S1288" s="260"/>
      <c r="T1288" s="260"/>
      <c r="U1288" s="258"/>
      <c r="V1288" s="264"/>
      <c r="W1288" s="264"/>
      <c r="X1288" s="260"/>
      <c r="Y1288" s="266"/>
      <c r="Z1288" s="245" t="str">
        <f t="shared" ref="Z1288" si="99">O1288</f>
        <v/>
      </c>
      <c r="AA1288" s="267"/>
      <c r="AB1288" s="245" t="str">
        <f t="array" ref="AB1288">_xlfn.IFS(AND(Z1288=1,P1288&lt;&gt;0),25,AND(Z1288=1,R1288&lt;&gt;0),21,AND(Z1288=1,U1288="ALTO"),16,AND(Z1288=1,U1288="BAJO"),11,AND(Z1288=1,V1288&lt;&gt;0),2,AND(Z1288=2,P1288&lt;&gt;0),25,AND(Z1288=2,R1288&lt;&gt;0),21,AND(Z1288=2,U1288="ALTO"),16,AND(Z1288=2,U1288="BAJO"),11,AND(Z1288=2,V1288&lt;&gt;0),4,AND(Z1288=3,P1288&lt;&gt;0),25,AND(Z1288=3,R1288&lt;&gt;0),21,AND(Z1288=3,U1288="ALTO"),16,AND(Z1288=3,U1288="BAJO"),12,AND(Z1288=3,V1288&lt;&gt;0),5,AND(Z1288=4,P1288&lt;&gt;0),25,AND(Z1288=4,R1288&lt;&gt;0),13,AND(Z1288=4,U1288="ALTO"),16,AND(Z1288=4,U1288="BAJO"),14,AND(Z1288=4,V1288&lt;&gt;0),7,AND(Z1288=5,P1288&lt;&gt;0),25,AND(Z1288=5,R1288&lt;&gt;0),21,AND(Z1288=5,U1288="ALTO"),16,AND(Z1288=5,U1288="BAJO"),12,AND(Z1288=5,V1288&lt;&gt;0),8,AND(Z1288=6,P1288&lt;&gt;0),25,AND(Z1288=6,R1288&lt;&gt;0),21,AND(Z1288=6,U1288="ALTO"),20,AND(Z1288=6,U1288="BAJO"),17,AND(Z1288=6,V1288&lt;&gt;0),6,AND(Z1288=7,P1288&lt;&gt;0),25,AND(Z1288=7,R1288&lt;&gt;0),23,AND(Z1288=7,U1288="ALTO"),16,AND(Z1288=7,U1288="BAJO"),11,AND(Z1288=7,V1288&lt;&gt;0),7,AND(Z1288=8,P1288&lt;&gt;0),25,AND(Z1288=8,R1288&lt;&gt;0),21,AND(Z1288=8,U1288="ALTO"),16,AND(Z1288=8,U1288="BAJO"),12,AND(Z1288=8,V1288&lt;&gt;0),8,AND(Z1288=9,P1288&lt;&gt;0),25,AND(Z1288=9,R1288&lt;&gt;0),21,AND(Z1288=9,U1288="ALTO"),20,AND(Z1288=9,U1288="BAJO"),17,AND(Z1288=9,V1288&lt;&gt;0),13,AND(Z1288=10,P1288&lt;&gt;0),25,AND(Z1288=10,R1288&lt;&gt;0),22,AND(Z1288=10,U1288="ALTO"),21,AND(Z1288=10,U1288="BAJO"),18,AND(Z1288=10,V1288&lt;&gt;0),18,AND(Z1288=11,P1288&lt;&gt;0),25,AND(Z1288=11,R1288&lt;&gt;0),23,AND(Z1288=11,U1288="ALTO"),20,AND(Z1288=11,U1288="BAJO"),16,AND(Z1288=11,V1288&lt;&gt;0),11,AND(Z1288=12,P1288&lt;&gt;0),25,AND(Z1288=12,R1288&lt;&gt;0),23,AND(Z1288=12,U1288="ALTO"),20,AND(Z1288=12,U1288="BAJO"),16,AND(Z1288=12,V1288&lt;&gt;0),12,AND(Z1288=13,P1288&lt;&gt;0),25,AND(Z1288=13,R1288&lt;&gt;0),21,AND(Z1288=13,U1288="ALTO"),20,AND(Z1288=13,U1288="BAJO"),17,AND(Z1288=13,V1288&lt;&gt;0),17,AND(Z1288=14,P1288&lt;&gt;0),25,AND(Z1288=14,R1288&lt;&gt;0),24,AND(Z1288=14,U1288="ALTO"),23,AND(Z1288=14,U1288="BAJO"),21,AND(Z1288=14,V1288&lt;&gt;0),18,AND(Z1288=15,P1288&lt;&gt;0),25,AND(Z1288=15,R1288&lt;&gt;0),24,AND(Z1288=15,U1288="ALTO"),22,AND(Z1288=15,U1288="BAJO"),19,AND(Z1288=15,V1288&lt;&gt;0),19,AND(Z1288=16,P1288&lt;&gt;0),25,AND(Z1288=16,R1288&lt;&gt;0),23,AND(Z1288=16,U1288="ALTO"),23,AND(Z1288=16,U1288="BAJO"),23,AND(Z1288=16,V1288&lt;&gt;0),20,AND(Z1288=17,P1288&lt;&gt;0),25,AND(Z1288=17,R1288&lt;&gt;0),24,AND(Z1288=17,U1288="ALTO"),23,AND(Z1288=17,U1288="BAJO"),21,AND(Z1288=17,V1288&lt;&gt;0),20,AND(Z1288=18,P1288&lt;&gt;0),25,AND(Z1288=18,R1288&lt;&gt;0),24,AND(Z1288=18,U1288="ALTO"),23,AND(Z1288=18,U1288="BAJO"),22,AND(Z1288=18,V1288&lt;&gt;0),21,AND(Z1288=19,P1288&lt;&gt;0),25,AND(Z1288=19,R1288&lt;&gt;0),25,AND(Z1288=19,U1288="ALTO"),24,AND(Z1288=19,U1288="BAJO"),22,AND(Z1288=19,V1288&lt;&gt;0),22,AND(Z1288&lt;&gt;0,X1288&lt;&gt;0),Z1288,TRUE,"FALSO")</f>
        <v>FALSO</v>
      </c>
      <c r="AC1288" s="222"/>
      <c r="AD1288" s="222"/>
      <c r="AE1288" s="36"/>
      <c r="AF1288" s="37"/>
      <c r="AG1288" s="37"/>
      <c r="AH1288" s="25"/>
      <c r="AI1288" s="25"/>
      <c r="AJ1288" s="25"/>
      <c r="AK1288" s="25"/>
      <c r="AL1288" s="25"/>
      <c r="AM1288" s="25"/>
      <c r="AN1288" s="25"/>
      <c r="AO1288" s="35"/>
      <c r="AP1288" s="25"/>
      <c r="AQ1288" s="35"/>
      <c r="AR1288" s="25"/>
      <c r="AS1288" s="35"/>
      <c r="AT1288" s="25"/>
      <c r="AU1288" s="35"/>
      <c r="AV1288" s="25"/>
      <c r="AW1288" s="35"/>
      <c r="AX1288" s="25"/>
    </row>
    <row r="1289" spans="1:50" ht="26.25">
      <c r="A1289" s="285"/>
      <c r="B1289" s="381"/>
      <c r="C1289" s="379"/>
      <c r="D1289" s="378"/>
      <c r="E1289" s="252"/>
      <c r="F1289" s="253"/>
      <c r="G1289" s="225"/>
      <c r="H1289" s="227"/>
      <c r="I1289" s="254"/>
      <c r="J1289" s="255" t="e">
        <f>+VLOOKUP(I1289,Peligros_Aspectos!A:D,4,0)</f>
        <v>#N/A</v>
      </c>
      <c r="K1289" s="256" t="e">
        <f>+VLOOKUP(I1289,Peligros_Aspectos!A:D,2,0)</f>
        <v>#N/A</v>
      </c>
      <c r="L1289" s="257" t="e">
        <f>+VLOOKUP(I1289,Peligros_Aspectos!A:C,3,0)</f>
        <v>#N/A</v>
      </c>
      <c r="M1289" s="232"/>
      <c r="N1289" s="258"/>
      <c r="O1289" s="245" t="str">
        <f t="shared" si="97"/>
        <v/>
      </c>
      <c r="P1289" s="260"/>
      <c r="Q1289" s="260"/>
      <c r="R1289" s="260"/>
      <c r="S1289" s="260"/>
      <c r="T1289" s="260"/>
      <c r="U1289" s="258"/>
      <c r="V1289" s="264"/>
      <c r="W1289" s="264"/>
      <c r="X1289" s="260"/>
      <c r="Y1289" s="266"/>
      <c r="Z1289" s="245" t="str">
        <f t="shared" si="98"/>
        <v/>
      </c>
      <c r="AA1289" s="267"/>
      <c r="AB1289" s="245" t="str">
        <f t="array" ref="AB1289">_xlfn.IFS(AND(Z1289=1,P1289&lt;&gt;0),25,AND(Z1289=1,R1289&lt;&gt;0),21,AND(Z1289=1,U1289="ALTO"),16,AND(Z1289=1,U1289="BAJO"),11,AND(Z1289=1,V1289&lt;&gt;0),2,AND(Z1289=2,P1289&lt;&gt;0),25,AND(Z1289=2,R1289&lt;&gt;0),21,AND(Z1289=2,U1289="ALTO"),16,AND(Z1289=2,U1289="BAJO"),11,AND(Z1289=2,V1289&lt;&gt;0),4,AND(Z1289=3,P1289&lt;&gt;0),25,AND(Z1289=3,R1289&lt;&gt;0),21,AND(Z1289=3,U1289="ALTO"),16,AND(Z1289=3,U1289="BAJO"),12,AND(Z1289=3,V1289&lt;&gt;0),5,AND(Z1289=4,P1289&lt;&gt;0),25,AND(Z1289=4,R1289&lt;&gt;0),13,AND(Z1289=4,U1289="ALTO"),16,AND(Z1289=4,U1289="BAJO"),14,AND(Z1289=4,V1289&lt;&gt;0),7,AND(Z1289=5,P1289&lt;&gt;0),25,AND(Z1289=5,R1289&lt;&gt;0),21,AND(Z1289=5,U1289="ALTO"),16,AND(Z1289=5,U1289="BAJO"),12,AND(Z1289=5,V1289&lt;&gt;0),8,AND(Z1289=6,P1289&lt;&gt;0),25,AND(Z1289=6,R1289&lt;&gt;0),21,AND(Z1289=6,U1289="ALTO"),20,AND(Z1289=6,U1289="BAJO"),17,AND(Z1289=6,V1289&lt;&gt;0),6,AND(Z1289=7,P1289&lt;&gt;0),25,AND(Z1289=7,R1289&lt;&gt;0),23,AND(Z1289=7,U1289="ALTO"),16,AND(Z1289=7,U1289="BAJO"),11,AND(Z1289=7,V1289&lt;&gt;0),7,AND(Z1289=8,P1289&lt;&gt;0),25,AND(Z1289=8,R1289&lt;&gt;0),21,AND(Z1289=8,U1289="ALTO"),16,AND(Z1289=8,U1289="BAJO"),12,AND(Z1289=8,V1289&lt;&gt;0),8,AND(Z1289=9,P1289&lt;&gt;0),25,AND(Z1289=9,R1289&lt;&gt;0),21,AND(Z1289=9,U1289="ALTO"),20,AND(Z1289=9,U1289="BAJO"),17,AND(Z1289=9,V1289&lt;&gt;0),13,AND(Z1289=10,P1289&lt;&gt;0),25,AND(Z1289=10,R1289&lt;&gt;0),22,AND(Z1289=10,U1289="ALTO"),21,AND(Z1289=10,U1289="BAJO"),18,AND(Z1289=10,V1289&lt;&gt;0),18,AND(Z1289=11,P1289&lt;&gt;0),25,AND(Z1289=11,R1289&lt;&gt;0),23,AND(Z1289=11,U1289="ALTO"),20,AND(Z1289=11,U1289="BAJO"),16,AND(Z1289=11,V1289&lt;&gt;0),11,AND(Z1289=12,P1289&lt;&gt;0),25,AND(Z1289=12,R1289&lt;&gt;0),23,AND(Z1289=12,U1289="ALTO"),20,AND(Z1289=12,U1289="BAJO"),16,AND(Z1289=12,V1289&lt;&gt;0),12,AND(Z1289=13,P1289&lt;&gt;0),25,AND(Z1289=13,R1289&lt;&gt;0),21,AND(Z1289=13,U1289="ALTO"),20,AND(Z1289=13,U1289="BAJO"),17,AND(Z1289=13,V1289&lt;&gt;0),17,AND(Z1289=14,P1289&lt;&gt;0),25,AND(Z1289=14,R1289&lt;&gt;0),24,AND(Z1289=14,U1289="ALTO"),23,AND(Z1289=14,U1289="BAJO"),21,AND(Z1289=14,V1289&lt;&gt;0),18,AND(Z1289=15,P1289&lt;&gt;0),25,AND(Z1289=15,R1289&lt;&gt;0),24,AND(Z1289=15,U1289="ALTO"),22,AND(Z1289=15,U1289="BAJO"),19,AND(Z1289=15,V1289&lt;&gt;0),19,AND(Z1289=16,P1289&lt;&gt;0),25,AND(Z1289=16,R1289&lt;&gt;0),23,AND(Z1289=16,U1289="ALTO"),23,AND(Z1289=16,U1289="BAJO"),23,AND(Z1289=16,V1289&lt;&gt;0),20,AND(Z1289=17,P1289&lt;&gt;0),25,AND(Z1289=17,R1289&lt;&gt;0),24,AND(Z1289=17,U1289="ALTO"),23,AND(Z1289=17,U1289="BAJO"),21,AND(Z1289=17,V1289&lt;&gt;0),20,AND(Z1289=18,P1289&lt;&gt;0),25,AND(Z1289=18,R1289&lt;&gt;0),24,AND(Z1289=18,U1289="ALTO"),23,AND(Z1289=18,U1289="BAJO"),22,AND(Z1289=18,V1289&lt;&gt;0),21,AND(Z1289=19,P1289&lt;&gt;0),25,AND(Z1289=19,R1289&lt;&gt;0),25,AND(Z1289=19,U1289="ALTO"),24,AND(Z1289=19,U1289="BAJO"),22,AND(Z1289=19,V1289&lt;&gt;0),22,AND(Z1289&lt;&gt;0,X1289&lt;&gt;0),Z1289,TRUE,"FALSO")</f>
        <v>FALSO</v>
      </c>
      <c r="AC1289" s="222"/>
      <c r="AD1289" s="222"/>
      <c r="AE1289" s="36"/>
      <c r="AF1289" s="37"/>
      <c r="AG1289" s="37"/>
      <c r="AH1289" s="25"/>
      <c r="AI1289" s="25"/>
      <c r="AJ1289" s="25"/>
      <c r="AK1289" s="25"/>
      <c r="AL1289" s="25"/>
      <c r="AM1289" s="25"/>
      <c r="AN1289" s="25"/>
      <c r="AO1289" s="35"/>
      <c r="AP1289" s="25"/>
      <c r="AQ1289" s="35"/>
      <c r="AR1289" s="25"/>
      <c r="AS1289" s="35"/>
      <c r="AT1289" s="25"/>
      <c r="AU1289" s="35"/>
      <c r="AV1289" s="25"/>
      <c r="AW1289" s="35"/>
      <c r="AX1289" s="25"/>
    </row>
    <row r="1290" spans="1:50" ht="26.25">
      <c r="A1290" s="285"/>
      <c r="B1290" s="381"/>
      <c r="C1290" s="379"/>
      <c r="D1290" s="378"/>
      <c r="E1290" s="252"/>
      <c r="F1290" s="253"/>
      <c r="G1290" s="225"/>
      <c r="H1290" s="227"/>
      <c r="I1290" s="254"/>
      <c r="J1290" s="255" t="e">
        <f>+VLOOKUP(I1290,Peligros_Aspectos!A:D,4,0)</f>
        <v>#N/A</v>
      </c>
      <c r="K1290" s="256" t="e">
        <f>+VLOOKUP(I1290,Peligros_Aspectos!A:D,2,0)</f>
        <v>#N/A</v>
      </c>
      <c r="L1290" s="257" t="e">
        <f>+VLOOKUP(I1290,Peligros_Aspectos!A:C,3,0)</f>
        <v>#N/A</v>
      </c>
      <c r="M1290" s="232"/>
      <c r="N1290" s="258"/>
      <c r="O1290" s="245" t="str">
        <f t="shared" si="97"/>
        <v/>
      </c>
      <c r="P1290" s="260"/>
      <c r="Q1290" s="260"/>
      <c r="R1290" s="260"/>
      <c r="S1290" s="260"/>
      <c r="T1290" s="260"/>
      <c r="U1290" s="258"/>
      <c r="V1290" s="264"/>
      <c r="W1290" s="264"/>
      <c r="X1290" s="260"/>
      <c r="Y1290" s="266"/>
      <c r="Z1290" s="245" t="str">
        <f t="shared" si="98"/>
        <v/>
      </c>
      <c r="AA1290" s="267"/>
      <c r="AB1290" s="245" t="str">
        <f t="array" ref="AB1290">_xlfn.IFS(AND(Z1290=1,P1290&lt;&gt;0),25,AND(Z1290=1,R1290&lt;&gt;0),21,AND(Z1290=1,U1290="ALTO"),16,AND(Z1290=1,U1290="BAJO"),11,AND(Z1290=1,V1290&lt;&gt;0),2,AND(Z1290=2,P1290&lt;&gt;0),25,AND(Z1290=2,R1290&lt;&gt;0),21,AND(Z1290=2,U1290="ALTO"),16,AND(Z1290=2,U1290="BAJO"),11,AND(Z1290=2,V1290&lt;&gt;0),4,AND(Z1290=3,P1290&lt;&gt;0),25,AND(Z1290=3,R1290&lt;&gt;0),21,AND(Z1290=3,U1290="ALTO"),16,AND(Z1290=3,U1290="BAJO"),12,AND(Z1290=3,V1290&lt;&gt;0),5,AND(Z1290=4,P1290&lt;&gt;0),25,AND(Z1290=4,R1290&lt;&gt;0),13,AND(Z1290=4,U1290="ALTO"),16,AND(Z1290=4,U1290="BAJO"),14,AND(Z1290=4,V1290&lt;&gt;0),7,AND(Z1290=5,P1290&lt;&gt;0),25,AND(Z1290=5,R1290&lt;&gt;0),21,AND(Z1290=5,U1290="ALTO"),16,AND(Z1290=5,U1290="BAJO"),12,AND(Z1290=5,V1290&lt;&gt;0),8,AND(Z1290=6,P1290&lt;&gt;0),25,AND(Z1290=6,R1290&lt;&gt;0),21,AND(Z1290=6,U1290="ALTO"),20,AND(Z1290=6,U1290="BAJO"),17,AND(Z1290=6,V1290&lt;&gt;0),6,AND(Z1290=7,P1290&lt;&gt;0),25,AND(Z1290=7,R1290&lt;&gt;0),23,AND(Z1290=7,U1290="ALTO"),16,AND(Z1290=7,U1290="BAJO"),11,AND(Z1290=7,V1290&lt;&gt;0),7,AND(Z1290=8,P1290&lt;&gt;0),25,AND(Z1290=8,R1290&lt;&gt;0),21,AND(Z1290=8,U1290="ALTO"),16,AND(Z1290=8,U1290="BAJO"),12,AND(Z1290=8,V1290&lt;&gt;0),8,AND(Z1290=9,P1290&lt;&gt;0),25,AND(Z1290=9,R1290&lt;&gt;0),21,AND(Z1290=9,U1290="ALTO"),20,AND(Z1290=9,U1290="BAJO"),17,AND(Z1290=9,V1290&lt;&gt;0),13,AND(Z1290=10,P1290&lt;&gt;0),25,AND(Z1290=10,R1290&lt;&gt;0),22,AND(Z1290=10,U1290="ALTO"),21,AND(Z1290=10,U1290="BAJO"),18,AND(Z1290=10,V1290&lt;&gt;0),18,AND(Z1290=11,P1290&lt;&gt;0),25,AND(Z1290=11,R1290&lt;&gt;0),23,AND(Z1290=11,U1290="ALTO"),20,AND(Z1290=11,U1290="BAJO"),16,AND(Z1290=11,V1290&lt;&gt;0),11,AND(Z1290=12,P1290&lt;&gt;0),25,AND(Z1290=12,R1290&lt;&gt;0),23,AND(Z1290=12,U1290="ALTO"),20,AND(Z1290=12,U1290="BAJO"),16,AND(Z1290=12,V1290&lt;&gt;0),12,AND(Z1290=13,P1290&lt;&gt;0),25,AND(Z1290=13,R1290&lt;&gt;0),21,AND(Z1290=13,U1290="ALTO"),20,AND(Z1290=13,U1290="BAJO"),17,AND(Z1290=13,V1290&lt;&gt;0),17,AND(Z1290=14,P1290&lt;&gt;0),25,AND(Z1290=14,R1290&lt;&gt;0),24,AND(Z1290=14,U1290="ALTO"),23,AND(Z1290=14,U1290="BAJO"),21,AND(Z1290=14,V1290&lt;&gt;0),18,AND(Z1290=15,P1290&lt;&gt;0),25,AND(Z1290=15,R1290&lt;&gt;0),24,AND(Z1290=15,U1290="ALTO"),22,AND(Z1290=15,U1290="BAJO"),19,AND(Z1290=15,V1290&lt;&gt;0),19,AND(Z1290=16,P1290&lt;&gt;0),25,AND(Z1290=16,R1290&lt;&gt;0),23,AND(Z1290=16,U1290="ALTO"),23,AND(Z1290=16,U1290="BAJO"),23,AND(Z1290=16,V1290&lt;&gt;0),20,AND(Z1290=17,P1290&lt;&gt;0),25,AND(Z1290=17,R1290&lt;&gt;0),24,AND(Z1290=17,U1290="ALTO"),23,AND(Z1290=17,U1290="BAJO"),21,AND(Z1290=17,V1290&lt;&gt;0),20,AND(Z1290=18,P1290&lt;&gt;0),25,AND(Z1290=18,R1290&lt;&gt;0),24,AND(Z1290=18,U1290="ALTO"),23,AND(Z1290=18,U1290="BAJO"),22,AND(Z1290=18,V1290&lt;&gt;0),21,AND(Z1290=19,P1290&lt;&gt;0),25,AND(Z1290=19,R1290&lt;&gt;0),25,AND(Z1290=19,U1290="ALTO"),24,AND(Z1290=19,U1290="BAJO"),22,AND(Z1290=19,V1290&lt;&gt;0),22,AND(Z1290&lt;&gt;0,X1290&lt;&gt;0),Z1290,TRUE,"FALSO")</f>
        <v>FALSO</v>
      </c>
      <c r="AC1290" s="222"/>
      <c r="AD1290" s="222"/>
      <c r="AE1290" s="36"/>
      <c r="AF1290" s="37"/>
      <c r="AG1290" s="37"/>
      <c r="AH1290" s="25"/>
      <c r="AI1290" s="25"/>
      <c r="AJ1290" s="25"/>
      <c r="AK1290" s="25"/>
      <c r="AL1290" s="25"/>
      <c r="AM1290" s="25"/>
      <c r="AN1290" s="25"/>
      <c r="AO1290" s="35"/>
      <c r="AP1290" s="25"/>
      <c r="AQ1290" s="35"/>
      <c r="AR1290" s="25"/>
      <c r="AS1290" s="35"/>
      <c r="AT1290" s="25"/>
      <c r="AU1290" s="35"/>
      <c r="AV1290" s="25"/>
      <c r="AW1290" s="35"/>
      <c r="AX1290" s="25"/>
    </row>
    <row r="1291" spans="1:50" ht="26.25">
      <c r="A1291" s="285"/>
      <c r="B1291" s="381"/>
      <c r="C1291" s="379"/>
      <c r="D1291" s="378"/>
      <c r="E1291" s="252"/>
      <c r="F1291" s="253"/>
      <c r="G1291" s="225"/>
      <c r="H1291" s="227"/>
      <c r="I1291" s="254"/>
      <c r="J1291" s="255" t="e">
        <f>+VLOOKUP(I1291,Peligros_Aspectos!A:D,4,0)</f>
        <v>#N/A</v>
      </c>
      <c r="K1291" s="256" t="e">
        <f>+VLOOKUP(I1291,Peligros_Aspectos!A:D,2,0)</f>
        <v>#N/A</v>
      </c>
      <c r="L1291" s="257" t="e">
        <f>+VLOOKUP(I1291,Peligros_Aspectos!A:C,3,0)</f>
        <v>#N/A</v>
      </c>
      <c r="M1291" s="232"/>
      <c r="N1291" s="258"/>
      <c r="O1291" s="245" t="str">
        <f t="shared" si="97"/>
        <v/>
      </c>
      <c r="P1291" s="260"/>
      <c r="Q1291" s="260"/>
      <c r="R1291" s="260"/>
      <c r="S1291" s="260"/>
      <c r="T1291" s="260"/>
      <c r="U1291" s="258"/>
      <c r="V1291" s="264"/>
      <c r="W1291" s="264"/>
      <c r="X1291" s="260"/>
      <c r="Y1291" s="266"/>
      <c r="Z1291" s="245" t="str">
        <f t="shared" si="98"/>
        <v/>
      </c>
      <c r="AA1291" s="267"/>
      <c r="AB1291" s="245" t="str">
        <f t="array" ref="AB1291">_xlfn.IFS(AND(Z1291=1,P1291&lt;&gt;0),25,AND(Z1291=1,R1291&lt;&gt;0),21,AND(Z1291=1,U1291="ALTO"),16,AND(Z1291=1,U1291="BAJO"),11,AND(Z1291=1,V1291&lt;&gt;0),2,AND(Z1291=2,P1291&lt;&gt;0),25,AND(Z1291=2,R1291&lt;&gt;0),21,AND(Z1291=2,U1291="ALTO"),16,AND(Z1291=2,U1291="BAJO"),11,AND(Z1291=2,V1291&lt;&gt;0),4,AND(Z1291=3,P1291&lt;&gt;0),25,AND(Z1291=3,R1291&lt;&gt;0),21,AND(Z1291=3,U1291="ALTO"),16,AND(Z1291=3,U1291="BAJO"),12,AND(Z1291=3,V1291&lt;&gt;0),5,AND(Z1291=4,P1291&lt;&gt;0),25,AND(Z1291=4,R1291&lt;&gt;0),13,AND(Z1291=4,U1291="ALTO"),16,AND(Z1291=4,U1291="BAJO"),14,AND(Z1291=4,V1291&lt;&gt;0),7,AND(Z1291=5,P1291&lt;&gt;0),25,AND(Z1291=5,R1291&lt;&gt;0),21,AND(Z1291=5,U1291="ALTO"),16,AND(Z1291=5,U1291="BAJO"),12,AND(Z1291=5,V1291&lt;&gt;0),8,AND(Z1291=6,P1291&lt;&gt;0),25,AND(Z1291=6,R1291&lt;&gt;0),21,AND(Z1291=6,U1291="ALTO"),20,AND(Z1291=6,U1291="BAJO"),17,AND(Z1291=6,V1291&lt;&gt;0),6,AND(Z1291=7,P1291&lt;&gt;0),25,AND(Z1291=7,R1291&lt;&gt;0),23,AND(Z1291=7,U1291="ALTO"),16,AND(Z1291=7,U1291="BAJO"),11,AND(Z1291=7,V1291&lt;&gt;0),7,AND(Z1291=8,P1291&lt;&gt;0),25,AND(Z1291=8,R1291&lt;&gt;0),21,AND(Z1291=8,U1291="ALTO"),16,AND(Z1291=8,U1291="BAJO"),12,AND(Z1291=8,V1291&lt;&gt;0),8,AND(Z1291=9,P1291&lt;&gt;0),25,AND(Z1291=9,R1291&lt;&gt;0),21,AND(Z1291=9,U1291="ALTO"),20,AND(Z1291=9,U1291="BAJO"),17,AND(Z1291=9,V1291&lt;&gt;0),13,AND(Z1291=10,P1291&lt;&gt;0),25,AND(Z1291=10,R1291&lt;&gt;0),22,AND(Z1291=10,U1291="ALTO"),21,AND(Z1291=10,U1291="BAJO"),18,AND(Z1291=10,V1291&lt;&gt;0),18,AND(Z1291=11,P1291&lt;&gt;0),25,AND(Z1291=11,R1291&lt;&gt;0),23,AND(Z1291=11,U1291="ALTO"),20,AND(Z1291=11,U1291="BAJO"),16,AND(Z1291=11,V1291&lt;&gt;0),11,AND(Z1291=12,P1291&lt;&gt;0),25,AND(Z1291=12,R1291&lt;&gt;0),23,AND(Z1291=12,U1291="ALTO"),20,AND(Z1291=12,U1291="BAJO"),16,AND(Z1291=12,V1291&lt;&gt;0),12,AND(Z1291=13,P1291&lt;&gt;0),25,AND(Z1291=13,R1291&lt;&gt;0),21,AND(Z1291=13,U1291="ALTO"),20,AND(Z1291=13,U1291="BAJO"),17,AND(Z1291=13,V1291&lt;&gt;0),17,AND(Z1291=14,P1291&lt;&gt;0),25,AND(Z1291=14,R1291&lt;&gt;0),24,AND(Z1291=14,U1291="ALTO"),23,AND(Z1291=14,U1291="BAJO"),21,AND(Z1291=14,V1291&lt;&gt;0),18,AND(Z1291=15,P1291&lt;&gt;0),25,AND(Z1291=15,R1291&lt;&gt;0),24,AND(Z1291=15,U1291="ALTO"),22,AND(Z1291=15,U1291="BAJO"),19,AND(Z1291=15,V1291&lt;&gt;0),19,AND(Z1291=16,P1291&lt;&gt;0),25,AND(Z1291=16,R1291&lt;&gt;0),23,AND(Z1291=16,U1291="ALTO"),23,AND(Z1291=16,U1291="BAJO"),23,AND(Z1291=16,V1291&lt;&gt;0),20,AND(Z1291=17,P1291&lt;&gt;0),25,AND(Z1291=17,R1291&lt;&gt;0),24,AND(Z1291=17,U1291="ALTO"),23,AND(Z1291=17,U1291="BAJO"),21,AND(Z1291=17,V1291&lt;&gt;0),20,AND(Z1291=18,P1291&lt;&gt;0),25,AND(Z1291=18,R1291&lt;&gt;0),24,AND(Z1291=18,U1291="ALTO"),23,AND(Z1291=18,U1291="BAJO"),22,AND(Z1291=18,V1291&lt;&gt;0),21,AND(Z1291=19,P1291&lt;&gt;0),25,AND(Z1291=19,R1291&lt;&gt;0),25,AND(Z1291=19,U1291="ALTO"),24,AND(Z1291=19,U1291="BAJO"),22,AND(Z1291=19,V1291&lt;&gt;0),22,AND(Z1291&lt;&gt;0,X1291&lt;&gt;0),Z1291,TRUE,"FALSO")</f>
        <v>FALSO</v>
      </c>
      <c r="AC1291" s="222"/>
      <c r="AD1291" s="222"/>
      <c r="AE1291" s="36"/>
      <c r="AF1291" s="37"/>
      <c r="AG1291" s="37"/>
      <c r="AH1291" s="25"/>
      <c r="AI1291" s="25"/>
      <c r="AJ1291" s="25"/>
      <c r="AK1291" s="25"/>
      <c r="AL1291" s="25"/>
      <c r="AM1291" s="25"/>
      <c r="AN1291" s="25"/>
      <c r="AO1291" s="35"/>
      <c r="AP1291" s="25"/>
      <c r="AQ1291" s="35"/>
      <c r="AR1291" s="25"/>
      <c r="AS1291" s="35"/>
      <c r="AT1291" s="25"/>
      <c r="AU1291" s="35"/>
      <c r="AV1291" s="25"/>
      <c r="AW1291" s="35"/>
      <c r="AX1291" s="25"/>
    </row>
    <row r="1292" spans="1:50" ht="26.25">
      <c r="A1292" s="285"/>
      <c r="B1292" s="381"/>
      <c r="C1292" s="379"/>
      <c r="D1292" s="378"/>
      <c r="E1292" s="252"/>
      <c r="F1292" s="253"/>
      <c r="G1292" s="225"/>
      <c r="H1292" s="227"/>
      <c r="I1292" s="254"/>
      <c r="J1292" s="255" t="e">
        <f>+VLOOKUP(I1292,Peligros_Aspectos!A:D,4,0)</f>
        <v>#N/A</v>
      </c>
      <c r="K1292" s="256" t="e">
        <f>+VLOOKUP(I1292,Peligros_Aspectos!A:D,2,0)</f>
        <v>#N/A</v>
      </c>
      <c r="L1292" s="257" t="e">
        <f>+VLOOKUP(I1292,Peligros_Aspectos!A:C,3,0)</f>
        <v>#N/A</v>
      </c>
      <c r="M1292" s="232"/>
      <c r="N1292" s="258"/>
      <c r="O1292" s="245" t="str">
        <f t="shared" si="97"/>
        <v/>
      </c>
      <c r="P1292" s="260"/>
      <c r="Q1292" s="260"/>
      <c r="R1292" s="260"/>
      <c r="S1292" s="260"/>
      <c r="T1292" s="260"/>
      <c r="U1292" s="258"/>
      <c r="V1292" s="264"/>
      <c r="W1292" s="264"/>
      <c r="X1292" s="260"/>
      <c r="Y1292" s="266"/>
      <c r="Z1292" s="245" t="str">
        <f t="shared" si="98"/>
        <v/>
      </c>
      <c r="AA1292" s="267"/>
      <c r="AB1292" s="245" t="str">
        <f t="array" ref="AB1292">_xlfn.IFS(AND(Z1292=1,P1292&lt;&gt;0),25,AND(Z1292=1,R1292&lt;&gt;0),21,AND(Z1292=1,U1292="ALTO"),16,AND(Z1292=1,U1292="BAJO"),11,AND(Z1292=1,V1292&lt;&gt;0),2,AND(Z1292=2,P1292&lt;&gt;0),25,AND(Z1292=2,R1292&lt;&gt;0),21,AND(Z1292=2,U1292="ALTO"),16,AND(Z1292=2,U1292="BAJO"),11,AND(Z1292=2,V1292&lt;&gt;0),4,AND(Z1292=3,P1292&lt;&gt;0),25,AND(Z1292=3,R1292&lt;&gt;0),21,AND(Z1292=3,U1292="ALTO"),16,AND(Z1292=3,U1292="BAJO"),12,AND(Z1292=3,V1292&lt;&gt;0),5,AND(Z1292=4,P1292&lt;&gt;0),25,AND(Z1292=4,R1292&lt;&gt;0),13,AND(Z1292=4,U1292="ALTO"),16,AND(Z1292=4,U1292="BAJO"),14,AND(Z1292=4,V1292&lt;&gt;0),7,AND(Z1292=5,P1292&lt;&gt;0),25,AND(Z1292=5,R1292&lt;&gt;0),21,AND(Z1292=5,U1292="ALTO"),16,AND(Z1292=5,U1292="BAJO"),12,AND(Z1292=5,V1292&lt;&gt;0),8,AND(Z1292=6,P1292&lt;&gt;0),25,AND(Z1292=6,R1292&lt;&gt;0),21,AND(Z1292=6,U1292="ALTO"),20,AND(Z1292=6,U1292="BAJO"),17,AND(Z1292=6,V1292&lt;&gt;0),6,AND(Z1292=7,P1292&lt;&gt;0),25,AND(Z1292=7,R1292&lt;&gt;0),23,AND(Z1292=7,U1292="ALTO"),16,AND(Z1292=7,U1292="BAJO"),11,AND(Z1292=7,V1292&lt;&gt;0),7,AND(Z1292=8,P1292&lt;&gt;0),25,AND(Z1292=8,R1292&lt;&gt;0),21,AND(Z1292=8,U1292="ALTO"),16,AND(Z1292=8,U1292="BAJO"),12,AND(Z1292=8,V1292&lt;&gt;0),8,AND(Z1292=9,P1292&lt;&gt;0),25,AND(Z1292=9,R1292&lt;&gt;0),21,AND(Z1292=9,U1292="ALTO"),20,AND(Z1292=9,U1292="BAJO"),17,AND(Z1292=9,V1292&lt;&gt;0),13,AND(Z1292=10,P1292&lt;&gt;0),25,AND(Z1292=10,R1292&lt;&gt;0),22,AND(Z1292=10,U1292="ALTO"),21,AND(Z1292=10,U1292="BAJO"),18,AND(Z1292=10,V1292&lt;&gt;0),18,AND(Z1292=11,P1292&lt;&gt;0),25,AND(Z1292=11,R1292&lt;&gt;0),23,AND(Z1292=11,U1292="ALTO"),20,AND(Z1292=11,U1292="BAJO"),16,AND(Z1292=11,V1292&lt;&gt;0),11,AND(Z1292=12,P1292&lt;&gt;0),25,AND(Z1292=12,R1292&lt;&gt;0),23,AND(Z1292=12,U1292="ALTO"),20,AND(Z1292=12,U1292="BAJO"),16,AND(Z1292=12,V1292&lt;&gt;0),12,AND(Z1292=13,P1292&lt;&gt;0),25,AND(Z1292=13,R1292&lt;&gt;0),21,AND(Z1292=13,U1292="ALTO"),20,AND(Z1292=13,U1292="BAJO"),17,AND(Z1292=13,V1292&lt;&gt;0),17,AND(Z1292=14,P1292&lt;&gt;0),25,AND(Z1292=14,R1292&lt;&gt;0),24,AND(Z1292=14,U1292="ALTO"),23,AND(Z1292=14,U1292="BAJO"),21,AND(Z1292=14,V1292&lt;&gt;0),18,AND(Z1292=15,P1292&lt;&gt;0),25,AND(Z1292=15,R1292&lt;&gt;0),24,AND(Z1292=15,U1292="ALTO"),22,AND(Z1292=15,U1292="BAJO"),19,AND(Z1292=15,V1292&lt;&gt;0),19,AND(Z1292=16,P1292&lt;&gt;0),25,AND(Z1292=16,R1292&lt;&gt;0),23,AND(Z1292=16,U1292="ALTO"),23,AND(Z1292=16,U1292="BAJO"),23,AND(Z1292=16,V1292&lt;&gt;0),20,AND(Z1292=17,P1292&lt;&gt;0),25,AND(Z1292=17,R1292&lt;&gt;0),24,AND(Z1292=17,U1292="ALTO"),23,AND(Z1292=17,U1292="BAJO"),21,AND(Z1292=17,V1292&lt;&gt;0),20,AND(Z1292=18,P1292&lt;&gt;0),25,AND(Z1292=18,R1292&lt;&gt;0),24,AND(Z1292=18,U1292="ALTO"),23,AND(Z1292=18,U1292="BAJO"),22,AND(Z1292=18,V1292&lt;&gt;0),21,AND(Z1292=19,P1292&lt;&gt;0),25,AND(Z1292=19,R1292&lt;&gt;0),25,AND(Z1292=19,U1292="ALTO"),24,AND(Z1292=19,U1292="BAJO"),22,AND(Z1292=19,V1292&lt;&gt;0),22,AND(Z1292&lt;&gt;0,X1292&lt;&gt;0),Z1292,TRUE,"FALSO")</f>
        <v>FALSO</v>
      </c>
      <c r="AC1292" s="222"/>
      <c r="AD1292" s="222"/>
      <c r="AE1292" s="36"/>
      <c r="AF1292" s="37"/>
      <c r="AG1292" s="37"/>
      <c r="AH1292" s="25"/>
      <c r="AI1292" s="25"/>
      <c r="AJ1292" s="25"/>
      <c r="AK1292" s="25"/>
      <c r="AL1292" s="25"/>
      <c r="AM1292" s="25"/>
      <c r="AN1292" s="25"/>
      <c r="AO1292" s="35"/>
      <c r="AP1292" s="25"/>
      <c r="AQ1292" s="35"/>
      <c r="AR1292" s="25"/>
      <c r="AS1292" s="35"/>
      <c r="AT1292" s="25"/>
      <c r="AU1292" s="35"/>
      <c r="AV1292" s="25"/>
      <c r="AW1292" s="35"/>
      <c r="AX1292" s="25"/>
    </row>
    <row r="1293" spans="1:50" ht="26.25">
      <c r="A1293" s="285"/>
      <c r="B1293" s="381"/>
      <c r="C1293" s="379"/>
      <c r="D1293" s="378"/>
      <c r="E1293" s="252"/>
      <c r="F1293" s="253"/>
      <c r="G1293" s="225"/>
      <c r="H1293" s="227"/>
      <c r="I1293" s="254"/>
      <c r="J1293" s="255" t="e">
        <f>+VLOOKUP(I1293,Peligros_Aspectos!A:D,4,0)</f>
        <v>#N/A</v>
      </c>
      <c r="K1293" s="256" t="e">
        <f>+VLOOKUP(I1293,Peligros_Aspectos!A:D,2,0)</f>
        <v>#N/A</v>
      </c>
      <c r="L1293" s="257" t="e">
        <f>+VLOOKUP(I1293,Peligros_Aspectos!A:C,3,0)</f>
        <v>#N/A</v>
      </c>
      <c r="M1293" s="232"/>
      <c r="N1293" s="258"/>
      <c r="O1293" s="245" t="str">
        <f t="shared" si="97"/>
        <v/>
      </c>
      <c r="P1293" s="260"/>
      <c r="Q1293" s="260"/>
      <c r="R1293" s="260"/>
      <c r="S1293" s="260"/>
      <c r="T1293" s="260"/>
      <c r="U1293" s="258"/>
      <c r="V1293" s="264"/>
      <c r="W1293" s="264"/>
      <c r="X1293" s="260"/>
      <c r="Y1293" s="266"/>
      <c r="Z1293" s="245" t="str">
        <f t="shared" si="98"/>
        <v/>
      </c>
      <c r="AA1293" s="267"/>
      <c r="AB1293" s="245" t="str">
        <f t="array" ref="AB1293">_xlfn.IFS(AND(Z1293=1,P1293&lt;&gt;0),25,AND(Z1293=1,R1293&lt;&gt;0),21,AND(Z1293=1,U1293="ALTO"),16,AND(Z1293=1,U1293="BAJO"),11,AND(Z1293=1,V1293&lt;&gt;0),2,AND(Z1293=2,P1293&lt;&gt;0),25,AND(Z1293=2,R1293&lt;&gt;0),21,AND(Z1293=2,U1293="ALTO"),16,AND(Z1293=2,U1293="BAJO"),11,AND(Z1293=2,V1293&lt;&gt;0),4,AND(Z1293=3,P1293&lt;&gt;0),25,AND(Z1293=3,R1293&lt;&gt;0),21,AND(Z1293=3,U1293="ALTO"),16,AND(Z1293=3,U1293="BAJO"),12,AND(Z1293=3,V1293&lt;&gt;0),5,AND(Z1293=4,P1293&lt;&gt;0),25,AND(Z1293=4,R1293&lt;&gt;0),13,AND(Z1293=4,U1293="ALTO"),16,AND(Z1293=4,U1293="BAJO"),14,AND(Z1293=4,V1293&lt;&gt;0),7,AND(Z1293=5,P1293&lt;&gt;0),25,AND(Z1293=5,R1293&lt;&gt;0),21,AND(Z1293=5,U1293="ALTO"),16,AND(Z1293=5,U1293="BAJO"),12,AND(Z1293=5,V1293&lt;&gt;0),8,AND(Z1293=6,P1293&lt;&gt;0),25,AND(Z1293=6,R1293&lt;&gt;0),21,AND(Z1293=6,U1293="ALTO"),20,AND(Z1293=6,U1293="BAJO"),17,AND(Z1293=6,V1293&lt;&gt;0),6,AND(Z1293=7,P1293&lt;&gt;0),25,AND(Z1293=7,R1293&lt;&gt;0),23,AND(Z1293=7,U1293="ALTO"),16,AND(Z1293=7,U1293="BAJO"),11,AND(Z1293=7,V1293&lt;&gt;0),7,AND(Z1293=8,P1293&lt;&gt;0),25,AND(Z1293=8,R1293&lt;&gt;0),21,AND(Z1293=8,U1293="ALTO"),16,AND(Z1293=8,U1293="BAJO"),12,AND(Z1293=8,V1293&lt;&gt;0),8,AND(Z1293=9,P1293&lt;&gt;0),25,AND(Z1293=9,R1293&lt;&gt;0),21,AND(Z1293=9,U1293="ALTO"),20,AND(Z1293=9,U1293="BAJO"),17,AND(Z1293=9,V1293&lt;&gt;0),13,AND(Z1293=10,P1293&lt;&gt;0),25,AND(Z1293=10,R1293&lt;&gt;0),22,AND(Z1293=10,U1293="ALTO"),21,AND(Z1293=10,U1293="BAJO"),18,AND(Z1293=10,V1293&lt;&gt;0),18,AND(Z1293=11,P1293&lt;&gt;0),25,AND(Z1293=11,R1293&lt;&gt;0),23,AND(Z1293=11,U1293="ALTO"),20,AND(Z1293=11,U1293="BAJO"),16,AND(Z1293=11,V1293&lt;&gt;0),11,AND(Z1293=12,P1293&lt;&gt;0),25,AND(Z1293=12,R1293&lt;&gt;0),23,AND(Z1293=12,U1293="ALTO"),20,AND(Z1293=12,U1293="BAJO"),16,AND(Z1293=12,V1293&lt;&gt;0),12,AND(Z1293=13,P1293&lt;&gt;0),25,AND(Z1293=13,R1293&lt;&gt;0),21,AND(Z1293=13,U1293="ALTO"),20,AND(Z1293=13,U1293="BAJO"),17,AND(Z1293=13,V1293&lt;&gt;0),17,AND(Z1293=14,P1293&lt;&gt;0),25,AND(Z1293=14,R1293&lt;&gt;0),24,AND(Z1293=14,U1293="ALTO"),23,AND(Z1293=14,U1293="BAJO"),21,AND(Z1293=14,V1293&lt;&gt;0),18,AND(Z1293=15,P1293&lt;&gt;0),25,AND(Z1293=15,R1293&lt;&gt;0),24,AND(Z1293=15,U1293="ALTO"),22,AND(Z1293=15,U1293="BAJO"),19,AND(Z1293=15,V1293&lt;&gt;0),19,AND(Z1293=16,P1293&lt;&gt;0),25,AND(Z1293=16,R1293&lt;&gt;0),23,AND(Z1293=16,U1293="ALTO"),23,AND(Z1293=16,U1293="BAJO"),23,AND(Z1293=16,V1293&lt;&gt;0),20,AND(Z1293=17,P1293&lt;&gt;0),25,AND(Z1293=17,R1293&lt;&gt;0),24,AND(Z1293=17,U1293="ALTO"),23,AND(Z1293=17,U1293="BAJO"),21,AND(Z1293=17,V1293&lt;&gt;0),20,AND(Z1293=18,P1293&lt;&gt;0),25,AND(Z1293=18,R1293&lt;&gt;0),24,AND(Z1293=18,U1293="ALTO"),23,AND(Z1293=18,U1293="BAJO"),22,AND(Z1293=18,V1293&lt;&gt;0),21,AND(Z1293=19,P1293&lt;&gt;0),25,AND(Z1293=19,R1293&lt;&gt;0),25,AND(Z1293=19,U1293="ALTO"),24,AND(Z1293=19,U1293="BAJO"),22,AND(Z1293=19,V1293&lt;&gt;0),22,AND(Z1293&lt;&gt;0,X1293&lt;&gt;0),Z1293,TRUE,"FALSO")</f>
        <v>FALSO</v>
      </c>
      <c r="AC1293" s="222"/>
      <c r="AD1293" s="222"/>
      <c r="AE1293" s="36"/>
      <c r="AF1293" s="37"/>
      <c r="AG1293" s="37"/>
      <c r="AH1293" s="25"/>
      <c r="AI1293" s="25"/>
      <c r="AJ1293" s="25"/>
      <c r="AK1293" s="25"/>
      <c r="AL1293" s="25"/>
      <c r="AM1293" s="25"/>
      <c r="AN1293" s="25"/>
      <c r="AO1293" s="35"/>
      <c r="AP1293" s="25"/>
      <c r="AQ1293" s="35"/>
      <c r="AR1293" s="25"/>
      <c r="AS1293" s="35"/>
      <c r="AT1293" s="25"/>
      <c r="AU1293" s="35"/>
      <c r="AV1293" s="25"/>
      <c r="AW1293" s="35"/>
      <c r="AX1293" s="25"/>
    </row>
    <row r="1294" spans="1:50" ht="26.25">
      <c r="A1294" s="285"/>
      <c r="B1294" s="381"/>
      <c r="C1294" s="379"/>
      <c r="D1294" s="378"/>
      <c r="E1294" s="252"/>
      <c r="F1294" s="253"/>
      <c r="G1294" s="225"/>
      <c r="H1294" s="227"/>
      <c r="I1294" s="254"/>
      <c r="J1294" s="255" t="e">
        <f>+VLOOKUP(I1294,Peligros_Aspectos!A:D,4,0)</f>
        <v>#N/A</v>
      </c>
      <c r="K1294" s="256" t="e">
        <f>+VLOOKUP(I1294,Peligros_Aspectos!A:D,2,0)</f>
        <v>#N/A</v>
      </c>
      <c r="L1294" s="257" t="e">
        <f>+VLOOKUP(I1294,Peligros_Aspectos!A:C,3,0)</f>
        <v>#N/A</v>
      </c>
      <c r="M1294" s="232"/>
      <c r="N1294" s="258"/>
      <c r="O1294" s="245" t="str">
        <f t="shared" si="97"/>
        <v/>
      </c>
      <c r="P1294" s="260"/>
      <c r="Q1294" s="260"/>
      <c r="R1294" s="260"/>
      <c r="S1294" s="260"/>
      <c r="T1294" s="260"/>
      <c r="U1294" s="258"/>
      <c r="V1294" s="264"/>
      <c r="W1294" s="264"/>
      <c r="X1294" s="260"/>
      <c r="Y1294" s="266"/>
      <c r="Z1294" s="245" t="str">
        <f t="shared" si="98"/>
        <v/>
      </c>
      <c r="AA1294" s="267"/>
      <c r="AB1294" s="245" t="str">
        <f t="array" ref="AB1294">_xlfn.IFS(AND(Z1294=1,P1294&lt;&gt;0),25,AND(Z1294=1,R1294&lt;&gt;0),21,AND(Z1294=1,U1294="ALTO"),16,AND(Z1294=1,U1294="BAJO"),11,AND(Z1294=1,V1294&lt;&gt;0),2,AND(Z1294=2,P1294&lt;&gt;0),25,AND(Z1294=2,R1294&lt;&gt;0),21,AND(Z1294=2,U1294="ALTO"),16,AND(Z1294=2,U1294="BAJO"),11,AND(Z1294=2,V1294&lt;&gt;0),4,AND(Z1294=3,P1294&lt;&gt;0),25,AND(Z1294=3,R1294&lt;&gt;0),21,AND(Z1294=3,U1294="ALTO"),16,AND(Z1294=3,U1294="BAJO"),12,AND(Z1294=3,V1294&lt;&gt;0),5,AND(Z1294=4,P1294&lt;&gt;0),25,AND(Z1294=4,R1294&lt;&gt;0),13,AND(Z1294=4,U1294="ALTO"),16,AND(Z1294=4,U1294="BAJO"),14,AND(Z1294=4,V1294&lt;&gt;0),7,AND(Z1294=5,P1294&lt;&gt;0),25,AND(Z1294=5,R1294&lt;&gt;0),21,AND(Z1294=5,U1294="ALTO"),16,AND(Z1294=5,U1294="BAJO"),12,AND(Z1294=5,V1294&lt;&gt;0),8,AND(Z1294=6,P1294&lt;&gt;0),25,AND(Z1294=6,R1294&lt;&gt;0),21,AND(Z1294=6,U1294="ALTO"),20,AND(Z1294=6,U1294="BAJO"),17,AND(Z1294=6,V1294&lt;&gt;0),6,AND(Z1294=7,P1294&lt;&gt;0),25,AND(Z1294=7,R1294&lt;&gt;0),23,AND(Z1294=7,U1294="ALTO"),16,AND(Z1294=7,U1294="BAJO"),11,AND(Z1294=7,V1294&lt;&gt;0),7,AND(Z1294=8,P1294&lt;&gt;0),25,AND(Z1294=8,R1294&lt;&gt;0),21,AND(Z1294=8,U1294="ALTO"),16,AND(Z1294=8,U1294="BAJO"),12,AND(Z1294=8,V1294&lt;&gt;0),8,AND(Z1294=9,P1294&lt;&gt;0),25,AND(Z1294=9,R1294&lt;&gt;0),21,AND(Z1294=9,U1294="ALTO"),20,AND(Z1294=9,U1294="BAJO"),17,AND(Z1294=9,V1294&lt;&gt;0),13,AND(Z1294=10,P1294&lt;&gt;0),25,AND(Z1294=10,R1294&lt;&gt;0),22,AND(Z1294=10,U1294="ALTO"),21,AND(Z1294=10,U1294="BAJO"),18,AND(Z1294=10,V1294&lt;&gt;0),18,AND(Z1294=11,P1294&lt;&gt;0),25,AND(Z1294=11,R1294&lt;&gt;0),23,AND(Z1294=11,U1294="ALTO"),20,AND(Z1294=11,U1294="BAJO"),16,AND(Z1294=11,V1294&lt;&gt;0),11,AND(Z1294=12,P1294&lt;&gt;0),25,AND(Z1294=12,R1294&lt;&gt;0),23,AND(Z1294=12,U1294="ALTO"),20,AND(Z1294=12,U1294="BAJO"),16,AND(Z1294=12,V1294&lt;&gt;0),12,AND(Z1294=13,P1294&lt;&gt;0),25,AND(Z1294=13,R1294&lt;&gt;0),21,AND(Z1294=13,U1294="ALTO"),20,AND(Z1294=13,U1294="BAJO"),17,AND(Z1294=13,V1294&lt;&gt;0),17,AND(Z1294=14,P1294&lt;&gt;0),25,AND(Z1294=14,R1294&lt;&gt;0),24,AND(Z1294=14,U1294="ALTO"),23,AND(Z1294=14,U1294="BAJO"),21,AND(Z1294=14,V1294&lt;&gt;0),18,AND(Z1294=15,P1294&lt;&gt;0),25,AND(Z1294=15,R1294&lt;&gt;0),24,AND(Z1294=15,U1294="ALTO"),22,AND(Z1294=15,U1294="BAJO"),19,AND(Z1294=15,V1294&lt;&gt;0),19,AND(Z1294=16,P1294&lt;&gt;0),25,AND(Z1294=16,R1294&lt;&gt;0),23,AND(Z1294=16,U1294="ALTO"),23,AND(Z1294=16,U1294="BAJO"),23,AND(Z1294=16,V1294&lt;&gt;0),20,AND(Z1294=17,P1294&lt;&gt;0),25,AND(Z1294=17,R1294&lt;&gt;0),24,AND(Z1294=17,U1294="ALTO"),23,AND(Z1294=17,U1294="BAJO"),21,AND(Z1294=17,V1294&lt;&gt;0),20,AND(Z1294=18,P1294&lt;&gt;0),25,AND(Z1294=18,R1294&lt;&gt;0),24,AND(Z1294=18,U1294="ALTO"),23,AND(Z1294=18,U1294="BAJO"),22,AND(Z1294=18,V1294&lt;&gt;0),21,AND(Z1294=19,P1294&lt;&gt;0),25,AND(Z1294=19,R1294&lt;&gt;0),25,AND(Z1294=19,U1294="ALTO"),24,AND(Z1294=19,U1294="BAJO"),22,AND(Z1294=19,V1294&lt;&gt;0),22,AND(Z1294&lt;&gt;0,X1294&lt;&gt;0),Z1294,TRUE,"FALSO")</f>
        <v>FALSO</v>
      </c>
      <c r="AC1294" s="222"/>
      <c r="AD1294" s="222"/>
      <c r="AE1294" s="36"/>
      <c r="AF1294" s="37"/>
      <c r="AG1294" s="37"/>
      <c r="AH1294" s="25"/>
      <c r="AI1294" s="25"/>
      <c r="AJ1294" s="25"/>
      <c r="AK1294" s="25"/>
      <c r="AL1294" s="25"/>
      <c r="AM1294" s="25"/>
      <c r="AN1294" s="25"/>
      <c r="AO1294" s="35"/>
      <c r="AP1294" s="25"/>
      <c r="AQ1294" s="35"/>
      <c r="AR1294" s="25"/>
      <c r="AS1294" s="35"/>
      <c r="AT1294" s="25"/>
      <c r="AU1294" s="35"/>
      <c r="AV1294" s="25"/>
      <c r="AW1294" s="35"/>
      <c r="AX1294" s="25"/>
    </row>
    <row r="1295" spans="1:50" ht="26.25">
      <c r="A1295" s="285"/>
      <c r="B1295" s="381"/>
      <c r="C1295" s="379"/>
      <c r="D1295" s="378"/>
      <c r="E1295" s="252"/>
      <c r="F1295" s="253"/>
      <c r="G1295" s="225"/>
      <c r="H1295" s="227"/>
      <c r="I1295" s="254"/>
      <c r="J1295" s="255" t="e">
        <f>+VLOOKUP(I1295,Peligros_Aspectos!A:D,4,0)</f>
        <v>#N/A</v>
      </c>
      <c r="K1295" s="256" t="e">
        <f>+VLOOKUP(I1295,Peligros_Aspectos!A:D,2,0)</f>
        <v>#N/A</v>
      </c>
      <c r="L1295" s="257" t="e">
        <f>+VLOOKUP(I1295,Peligros_Aspectos!A:C,3,0)</f>
        <v>#N/A</v>
      </c>
      <c r="M1295" s="232"/>
      <c r="N1295" s="258"/>
      <c r="O1295" s="245" t="str">
        <f t="shared" si="97"/>
        <v/>
      </c>
      <c r="P1295" s="260"/>
      <c r="Q1295" s="260"/>
      <c r="R1295" s="260"/>
      <c r="S1295" s="260"/>
      <c r="T1295" s="264"/>
      <c r="U1295" s="255"/>
      <c r="V1295" s="264"/>
      <c r="W1295" s="264"/>
      <c r="X1295" s="260"/>
      <c r="Y1295" s="266"/>
      <c r="Z1295" s="245" t="str">
        <f t="shared" si="98"/>
        <v/>
      </c>
      <c r="AA1295" s="267"/>
      <c r="AB1295" s="245" t="str">
        <f t="array" ref="AB1295">_xlfn.IFS(AND(Z1295=1,P1295&lt;&gt;0),25,AND(Z1295=1,R1295&lt;&gt;0),21,AND(Z1295=1,U1295="ALTO"),16,AND(Z1295=1,U1295="BAJO"),11,AND(Z1295=1,V1295&lt;&gt;0),2,AND(Z1295=2,P1295&lt;&gt;0),25,AND(Z1295=2,R1295&lt;&gt;0),21,AND(Z1295=2,U1295="ALTO"),16,AND(Z1295=2,U1295="BAJO"),11,AND(Z1295=2,V1295&lt;&gt;0),4,AND(Z1295=3,P1295&lt;&gt;0),25,AND(Z1295=3,R1295&lt;&gt;0),21,AND(Z1295=3,U1295="ALTO"),16,AND(Z1295=3,U1295="BAJO"),12,AND(Z1295=3,V1295&lt;&gt;0),5,AND(Z1295=4,P1295&lt;&gt;0),25,AND(Z1295=4,R1295&lt;&gt;0),13,AND(Z1295=4,U1295="ALTO"),16,AND(Z1295=4,U1295="BAJO"),14,AND(Z1295=4,V1295&lt;&gt;0),7,AND(Z1295=5,P1295&lt;&gt;0),25,AND(Z1295=5,R1295&lt;&gt;0),21,AND(Z1295=5,U1295="ALTO"),16,AND(Z1295=5,U1295="BAJO"),12,AND(Z1295=5,V1295&lt;&gt;0),8,AND(Z1295=6,P1295&lt;&gt;0),25,AND(Z1295=6,R1295&lt;&gt;0),21,AND(Z1295=6,U1295="ALTO"),20,AND(Z1295=6,U1295="BAJO"),17,AND(Z1295=6,V1295&lt;&gt;0),6,AND(Z1295=7,P1295&lt;&gt;0),25,AND(Z1295=7,R1295&lt;&gt;0),23,AND(Z1295=7,U1295="ALTO"),16,AND(Z1295=7,U1295="BAJO"),11,AND(Z1295=7,V1295&lt;&gt;0),7,AND(Z1295=8,P1295&lt;&gt;0),25,AND(Z1295=8,R1295&lt;&gt;0),21,AND(Z1295=8,U1295="ALTO"),16,AND(Z1295=8,U1295="BAJO"),12,AND(Z1295=8,V1295&lt;&gt;0),8,AND(Z1295=9,P1295&lt;&gt;0),25,AND(Z1295=9,R1295&lt;&gt;0),21,AND(Z1295=9,U1295="ALTO"),20,AND(Z1295=9,U1295="BAJO"),17,AND(Z1295=9,V1295&lt;&gt;0),13,AND(Z1295=10,P1295&lt;&gt;0),25,AND(Z1295=10,R1295&lt;&gt;0),22,AND(Z1295=10,U1295="ALTO"),21,AND(Z1295=10,U1295="BAJO"),18,AND(Z1295=10,V1295&lt;&gt;0),18,AND(Z1295=11,P1295&lt;&gt;0),25,AND(Z1295=11,R1295&lt;&gt;0),23,AND(Z1295=11,U1295="ALTO"),20,AND(Z1295=11,U1295="BAJO"),16,AND(Z1295=11,V1295&lt;&gt;0),11,AND(Z1295=12,P1295&lt;&gt;0),25,AND(Z1295=12,R1295&lt;&gt;0),23,AND(Z1295=12,U1295="ALTO"),20,AND(Z1295=12,U1295="BAJO"),16,AND(Z1295=12,V1295&lt;&gt;0),12,AND(Z1295=13,P1295&lt;&gt;0),25,AND(Z1295=13,R1295&lt;&gt;0),21,AND(Z1295=13,U1295="ALTO"),20,AND(Z1295=13,U1295="BAJO"),17,AND(Z1295=13,V1295&lt;&gt;0),17,AND(Z1295=14,P1295&lt;&gt;0),25,AND(Z1295=14,R1295&lt;&gt;0),24,AND(Z1295=14,U1295="ALTO"),23,AND(Z1295=14,U1295="BAJO"),21,AND(Z1295=14,V1295&lt;&gt;0),18,AND(Z1295=15,P1295&lt;&gt;0),25,AND(Z1295=15,R1295&lt;&gt;0),24,AND(Z1295=15,U1295="ALTO"),22,AND(Z1295=15,U1295="BAJO"),19,AND(Z1295=15,V1295&lt;&gt;0),19,AND(Z1295=16,P1295&lt;&gt;0),25,AND(Z1295=16,R1295&lt;&gt;0),23,AND(Z1295=16,U1295="ALTO"),23,AND(Z1295=16,U1295="BAJO"),23,AND(Z1295=16,V1295&lt;&gt;0),20,AND(Z1295=17,P1295&lt;&gt;0),25,AND(Z1295=17,R1295&lt;&gt;0),24,AND(Z1295=17,U1295="ALTO"),23,AND(Z1295=17,U1295="BAJO"),21,AND(Z1295=17,V1295&lt;&gt;0),20,AND(Z1295=18,P1295&lt;&gt;0),25,AND(Z1295=18,R1295&lt;&gt;0),24,AND(Z1295=18,U1295="ALTO"),23,AND(Z1295=18,U1295="BAJO"),22,AND(Z1295=18,V1295&lt;&gt;0),21,AND(Z1295=19,P1295&lt;&gt;0),25,AND(Z1295=19,R1295&lt;&gt;0),25,AND(Z1295=19,U1295="ALTO"),24,AND(Z1295=19,U1295="BAJO"),22,AND(Z1295=19,V1295&lt;&gt;0),22,AND(Z1295&lt;&gt;0,X1295&lt;&gt;0),Z1295,TRUE,"FALSO")</f>
        <v>FALSO</v>
      </c>
      <c r="AC1295" s="222"/>
      <c r="AD1295" s="222"/>
      <c r="AE1295" s="36"/>
      <c r="AF1295" s="37"/>
      <c r="AG1295" s="37"/>
      <c r="AH1295" s="25"/>
      <c r="AI1295" s="25"/>
      <c r="AJ1295" s="25"/>
      <c r="AK1295" s="25"/>
      <c r="AL1295" s="25"/>
      <c r="AM1295" s="25"/>
      <c r="AN1295" s="25"/>
      <c r="AO1295" s="35"/>
      <c r="AP1295" s="25"/>
      <c r="AQ1295" s="35"/>
      <c r="AR1295" s="25"/>
      <c r="AS1295" s="35"/>
      <c r="AT1295" s="25"/>
      <c r="AU1295" s="35"/>
      <c r="AV1295" s="25"/>
      <c r="AW1295" s="35"/>
      <c r="AX1295" s="25"/>
    </row>
    <row r="1296" spans="1:50" ht="26.25">
      <c r="A1296" s="285"/>
      <c r="B1296" s="381"/>
      <c r="C1296" s="379"/>
      <c r="D1296" s="378"/>
      <c r="E1296" s="252"/>
      <c r="F1296" s="253"/>
      <c r="G1296" s="225"/>
      <c r="H1296" s="227"/>
      <c r="I1296" s="254"/>
      <c r="J1296" s="255" t="e">
        <f>+VLOOKUP(I1296,Peligros_Aspectos!A:D,4,0)</f>
        <v>#N/A</v>
      </c>
      <c r="K1296" s="256" t="e">
        <f>+VLOOKUP(I1296,Peligros_Aspectos!A:D,2,0)</f>
        <v>#N/A</v>
      </c>
      <c r="L1296" s="257" t="e">
        <f>+VLOOKUP(I1296,Peligros_Aspectos!A:C,3,0)</f>
        <v>#N/A</v>
      </c>
      <c r="M1296" s="232"/>
      <c r="N1296" s="258"/>
      <c r="O1296" s="245" t="str">
        <f t="shared" si="97"/>
        <v/>
      </c>
      <c r="P1296" s="260"/>
      <c r="Q1296" s="260"/>
      <c r="R1296" s="260"/>
      <c r="S1296" s="260"/>
      <c r="T1296" s="260"/>
      <c r="U1296" s="255"/>
      <c r="V1296" s="265"/>
      <c r="W1296" s="264"/>
      <c r="X1296" s="260"/>
      <c r="Y1296" s="266"/>
      <c r="Z1296" s="245" t="str">
        <f t="shared" si="98"/>
        <v/>
      </c>
      <c r="AA1296" s="267"/>
      <c r="AB1296" s="245" t="str">
        <f t="array" ref="AB1296">_xlfn.IFS(AND(Z1296=1,P1296&lt;&gt;0),25,AND(Z1296=1,R1296&lt;&gt;0),21,AND(Z1296=1,U1296="ALTO"),16,AND(Z1296=1,U1296="BAJO"),11,AND(Z1296=1,V1296&lt;&gt;0),2,AND(Z1296=2,P1296&lt;&gt;0),25,AND(Z1296=2,R1296&lt;&gt;0),21,AND(Z1296=2,U1296="ALTO"),16,AND(Z1296=2,U1296="BAJO"),11,AND(Z1296=2,V1296&lt;&gt;0),4,AND(Z1296=3,P1296&lt;&gt;0),25,AND(Z1296=3,R1296&lt;&gt;0),21,AND(Z1296=3,U1296="ALTO"),16,AND(Z1296=3,U1296="BAJO"),12,AND(Z1296=3,V1296&lt;&gt;0),5,AND(Z1296=4,P1296&lt;&gt;0),25,AND(Z1296=4,R1296&lt;&gt;0),13,AND(Z1296=4,U1296="ALTO"),16,AND(Z1296=4,U1296="BAJO"),14,AND(Z1296=4,V1296&lt;&gt;0),7,AND(Z1296=5,P1296&lt;&gt;0),25,AND(Z1296=5,R1296&lt;&gt;0),21,AND(Z1296=5,U1296="ALTO"),16,AND(Z1296=5,U1296="BAJO"),12,AND(Z1296=5,V1296&lt;&gt;0),8,AND(Z1296=6,P1296&lt;&gt;0),25,AND(Z1296=6,R1296&lt;&gt;0),21,AND(Z1296=6,U1296="ALTO"),20,AND(Z1296=6,U1296="BAJO"),17,AND(Z1296=6,V1296&lt;&gt;0),6,AND(Z1296=7,P1296&lt;&gt;0),25,AND(Z1296=7,R1296&lt;&gt;0),23,AND(Z1296=7,U1296="ALTO"),16,AND(Z1296=7,U1296="BAJO"),11,AND(Z1296=7,V1296&lt;&gt;0),7,AND(Z1296=8,P1296&lt;&gt;0),25,AND(Z1296=8,R1296&lt;&gt;0),21,AND(Z1296=8,U1296="ALTO"),16,AND(Z1296=8,U1296="BAJO"),12,AND(Z1296=8,V1296&lt;&gt;0),8,AND(Z1296=9,P1296&lt;&gt;0),25,AND(Z1296=9,R1296&lt;&gt;0),21,AND(Z1296=9,U1296="ALTO"),20,AND(Z1296=9,U1296="BAJO"),17,AND(Z1296=9,V1296&lt;&gt;0),13,AND(Z1296=10,P1296&lt;&gt;0),25,AND(Z1296=10,R1296&lt;&gt;0),22,AND(Z1296=10,U1296="ALTO"),21,AND(Z1296=10,U1296="BAJO"),18,AND(Z1296=10,V1296&lt;&gt;0),18,AND(Z1296=11,P1296&lt;&gt;0),25,AND(Z1296=11,R1296&lt;&gt;0),23,AND(Z1296=11,U1296="ALTO"),20,AND(Z1296=11,U1296="BAJO"),16,AND(Z1296=11,V1296&lt;&gt;0),11,AND(Z1296=12,P1296&lt;&gt;0),25,AND(Z1296=12,R1296&lt;&gt;0),23,AND(Z1296=12,U1296="ALTO"),20,AND(Z1296=12,U1296="BAJO"),16,AND(Z1296=12,V1296&lt;&gt;0),12,AND(Z1296=13,P1296&lt;&gt;0),25,AND(Z1296=13,R1296&lt;&gt;0),21,AND(Z1296=13,U1296="ALTO"),20,AND(Z1296=13,U1296="BAJO"),17,AND(Z1296=13,V1296&lt;&gt;0),17,AND(Z1296=14,P1296&lt;&gt;0),25,AND(Z1296=14,R1296&lt;&gt;0),24,AND(Z1296=14,U1296="ALTO"),23,AND(Z1296=14,U1296="BAJO"),21,AND(Z1296=14,V1296&lt;&gt;0),18,AND(Z1296=15,P1296&lt;&gt;0),25,AND(Z1296=15,R1296&lt;&gt;0),24,AND(Z1296=15,U1296="ALTO"),22,AND(Z1296=15,U1296="BAJO"),19,AND(Z1296=15,V1296&lt;&gt;0),19,AND(Z1296=16,P1296&lt;&gt;0),25,AND(Z1296=16,R1296&lt;&gt;0),23,AND(Z1296=16,U1296="ALTO"),23,AND(Z1296=16,U1296="BAJO"),23,AND(Z1296=16,V1296&lt;&gt;0),20,AND(Z1296=17,P1296&lt;&gt;0),25,AND(Z1296=17,R1296&lt;&gt;0),24,AND(Z1296=17,U1296="ALTO"),23,AND(Z1296=17,U1296="BAJO"),21,AND(Z1296=17,V1296&lt;&gt;0),20,AND(Z1296=18,P1296&lt;&gt;0),25,AND(Z1296=18,R1296&lt;&gt;0),24,AND(Z1296=18,U1296="ALTO"),23,AND(Z1296=18,U1296="BAJO"),22,AND(Z1296=18,V1296&lt;&gt;0),21,AND(Z1296=19,P1296&lt;&gt;0),25,AND(Z1296=19,R1296&lt;&gt;0),25,AND(Z1296=19,U1296="ALTO"),24,AND(Z1296=19,U1296="BAJO"),22,AND(Z1296=19,V1296&lt;&gt;0),22,AND(Z1296&lt;&gt;0,X1296&lt;&gt;0),Z1296,TRUE,"FALSO")</f>
        <v>FALSO</v>
      </c>
      <c r="AC1296" s="222"/>
      <c r="AD1296" s="222"/>
      <c r="AE1296" s="36"/>
      <c r="AF1296" s="37"/>
      <c r="AG1296" s="37"/>
      <c r="AH1296" s="25"/>
      <c r="AI1296" s="25"/>
      <c r="AJ1296" s="25"/>
      <c r="AK1296" s="25"/>
      <c r="AL1296" s="25"/>
      <c r="AM1296" s="25"/>
      <c r="AN1296" s="25"/>
      <c r="AO1296" s="35"/>
      <c r="AP1296" s="25"/>
      <c r="AQ1296" s="35"/>
      <c r="AR1296" s="25"/>
      <c r="AS1296" s="35"/>
      <c r="AT1296" s="25"/>
      <c r="AU1296" s="35"/>
      <c r="AV1296" s="25"/>
      <c r="AW1296" s="35"/>
      <c r="AX1296" s="25"/>
    </row>
    <row r="1297" spans="1:50" ht="26.25">
      <c r="A1297" s="285"/>
      <c r="B1297" s="381"/>
      <c r="C1297" s="379"/>
      <c r="D1297" s="378"/>
      <c r="E1297" s="252"/>
      <c r="F1297" s="253"/>
      <c r="G1297" s="225"/>
      <c r="H1297" s="227"/>
      <c r="I1297" s="254"/>
      <c r="J1297" s="255" t="e">
        <f>+VLOOKUP(I1297,Peligros_Aspectos!A:D,4,0)</f>
        <v>#N/A</v>
      </c>
      <c r="K1297" s="256" t="e">
        <f>+VLOOKUP(I1297,Peligros_Aspectos!A:D,2,0)</f>
        <v>#N/A</v>
      </c>
      <c r="L1297" s="257" t="e">
        <f>+VLOOKUP(I1297,Peligros_Aspectos!A:C,3,0)</f>
        <v>#N/A</v>
      </c>
      <c r="M1297" s="232"/>
      <c r="N1297" s="258"/>
      <c r="O1297" s="245" t="str">
        <f t="shared" si="97"/>
        <v/>
      </c>
      <c r="P1297" s="260"/>
      <c r="Q1297" s="260"/>
      <c r="R1297" s="260"/>
      <c r="S1297" s="260"/>
      <c r="T1297" s="260"/>
      <c r="U1297" s="258"/>
      <c r="V1297" s="264"/>
      <c r="W1297" s="264"/>
      <c r="X1297" s="260"/>
      <c r="Y1297" s="266"/>
      <c r="Z1297" s="245" t="str">
        <f t="shared" si="98"/>
        <v/>
      </c>
      <c r="AA1297" s="267"/>
      <c r="AB1297" s="245" t="str">
        <f t="array" ref="AB1297">_xlfn.IFS(AND(Z1297=1,P1297&lt;&gt;0),25,AND(Z1297=1,R1297&lt;&gt;0),21,AND(Z1297=1,U1297="ALTO"),16,AND(Z1297=1,U1297="BAJO"),11,AND(Z1297=1,V1297&lt;&gt;0),2,AND(Z1297=2,P1297&lt;&gt;0),25,AND(Z1297=2,R1297&lt;&gt;0),21,AND(Z1297=2,U1297="ALTO"),16,AND(Z1297=2,U1297="BAJO"),11,AND(Z1297=2,V1297&lt;&gt;0),4,AND(Z1297=3,P1297&lt;&gt;0),25,AND(Z1297=3,R1297&lt;&gt;0),21,AND(Z1297=3,U1297="ALTO"),16,AND(Z1297=3,U1297="BAJO"),12,AND(Z1297=3,V1297&lt;&gt;0),5,AND(Z1297=4,P1297&lt;&gt;0),25,AND(Z1297=4,R1297&lt;&gt;0),13,AND(Z1297=4,U1297="ALTO"),16,AND(Z1297=4,U1297="BAJO"),14,AND(Z1297=4,V1297&lt;&gt;0),7,AND(Z1297=5,P1297&lt;&gt;0),25,AND(Z1297=5,R1297&lt;&gt;0),21,AND(Z1297=5,U1297="ALTO"),16,AND(Z1297=5,U1297="BAJO"),12,AND(Z1297=5,V1297&lt;&gt;0),8,AND(Z1297=6,P1297&lt;&gt;0),25,AND(Z1297=6,R1297&lt;&gt;0),21,AND(Z1297=6,U1297="ALTO"),20,AND(Z1297=6,U1297="BAJO"),17,AND(Z1297=6,V1297&lt;&gt;0),6,AND(Z1297=7,P1297&lt;&gt;0),25,AND(Z1297=7,R1297&lt;&gt;0),23,AND(Z1297=7,U1297="ALTO"),16,AND(Z1297=7,U1297="BAJO"),11,AND(Z1297=7,V1297&lt;&gt;0),7,AND(Z1297=8,P1297&lt;&gt;0),25,AND(Z1297=8,R1297&lt;&gt;0),21,AND(Z1297=8,U1297="ALTO"),16,AND(Z1297=8,U1297="BAJO"),12,AND(Z1297=8,V1297&lt;&gt;0),8,AND(Z1297=9,P1297&lt;&gt;0),25,AND(Z1297=9,R1297&lt;&gt;0),21,AND(Z1297=9,U1297="ALTO"),20,AND(Z1297=9,U1297="BAJO"),17,AND(Z1297=9,V1297&lt;&gt;0),13,AND(Z1297=10,P1297&lt;&gt;0),25,AND(Z1297=10,R1297&lt;&gt;0),22,AND(Z1297=10,U1297="ALTO"),21,AND(Z1297=10,U1297="BAJO"),18,AND(Z1297=10,V1297&lt;&gt;0),18,AND(Z1297=11,P1297&lt;&gt;0),25,AND(Z1297=11,R1297&lt;&gt;0),23,AND(Z1297=11,U1297="ALTO"),20,AND(Z1297=11,U1297="BAJO"),16,AND(Z1297=11,V1297&lt;&gt;0),11,AND(Z1297=12,P1297&lt;&gt;0),25,AND(Z1297=12,R1297&lt;&gt;0),23,AND(Z1297=12,U1297="ALTO"),20,AND(Z1297=12,U1297="BAJO"),16,AND(Z1297=12,V1297&lt;&gt;0),12,AND(Z1297=13,P1297&lt;&gt;0),25,AND(Z1297=13,R1297&lt;&gt;0),21,AND(Z1297=13,U1297="ALTO"),20,AND(Z1297=13,U1297="BAJO"),17,AND(Z1297=13,V1297&lt;&gt;0),17,AND(Z1297=14,P1297&lt;&gt;0),25,AND(Z1297=14,R1297&lt;&gt;0),24,AND(Z1297=14,U1297="ALTO"),23,AND(Z1297=14,U1297="BAJO"),21,AND(Z1297=14,V1297&lt;&gt;0),18,AND(Z1297=15,P1297&lt;&gt;0),25,AND(Z1297=15,R1297&lt;&gt;0),24,AND(Z1297=15,U1297="ALTO"),22,AND(Z1297=15,U1297="BAJO"),19,AND(Z1297=15,V1297&lt;&gt;0),19,AND(Z1297=16,P1297&lt;&gt;0),25,AND(Z1297=16,R1297&lt;&gt;0),23,AND(Z1297=16,U1297="ALTO"),23,AND(Z1297=16,U1297="BAJO"),23,AND(Z1297=16,V1297&lt;&gt;0),20,AND(Z1297=17,P1297&lt;&gt;0),25,AND(Z1297=17,R1297&lt;&gt;0),24,AND(Z1297=17,U1297="ALTO"),23,AND(Z1297=17,U1297="BAJO"),21,AND(Z1297=17,V1297&lt;&gt;0),20,AND(Z1297=18,P1297&lt;&gt;0),25,AND(Z1297=18,R1297&lt;&gt;0),24,AND(Z1297=18,U1297="ALTO"),23,AND(Z1297=18,U1297="BAJO"),22,AND(Z1297=18,V1297&lt;&gt;0),21,AND(Z1297=19,P1297&lt;&gt;0),25,AND(Z1297=19,R1297&lt;&gt;0),25,AND(Z1297=19,U1297="ALTO"),24,AND(Z1297=19,U1297="BAJO"),22,AND(Z1297=19,V1297&lt;&gt;0),22,AND(Z1297&lt;&gt;0,X1297&lt;&gt;0),Z1297,TRUE,"FALSO")</f>
        <v>FALSO</v>
      </c>
      <c r="AC1297" s="222"/>
      <c r="AD1297" s="222"/>
      <c r="AE1297" s="36"/>
      <c r="AF1297" s="37"/>
      <c r="AG1297" s="37"/>
      <c r="AH1297" s="25"/>
      <c r="AI1297" s="25"/>
      <c r="AJ1297" s="25"/>
      <c r="AK1297" s="25"/>
      <c r="AL1297" s="25"/>
      <c r="AM1297" s="25"/>
      <c r="AN1297" s="25"/>
      <c r="AO1297" s="35"/>
      <c r="AP1297" s="25"/>
      <c r="AQ1297" s="35"/>
      <c r="AR1297" s="25"/>
      <c r="AS1297" s="35"/>
      <c r="AT1297" s="25"/>
      <c r="AU1297" s="35"/>
      <c r="AV1297" s="25"/>
      <c r="AW1297" s="35"/>
      <c r="AX1297" s="25"/>
    </row>
    <row r="1298" spans="1:50" ht="26.25">
      <c r="A1298" s="285"/>
      <c r="B1298" s="381"/>
      <c r="C1298" s="379"/>
      <c r="D1298" s="378"/>
      <c r="E1298" s="252"/>
      <c r="F1298" s="253"/>
      <c r="G1298" s="225"/>
      <c r="H1298" s="227"/>
      <c r="I1298" s="254"/>
      <c r="J1298" s="255" t="e">
        <f>+VLOOKUP(I1298,Peligros_Aspectos!A:D,4,0)</f>
        <v>#N/A</v>
      </c>
      <c r="K1298" s="256" t="e">
        <f>+VLOOKUP(I1298,Peligros_Aspectos!A:D,2,0)</f>
        <v>#N/A</v>
      </c>
      <c r="L1298" s="257" t="e">
        <f>+VLOOKUP(I1298,Peligros_Aspectos!A:C,3,0)</f>
        <v>#N/A</v>
      </c>
      <c r="M1298" s="232"/>
      <c r="N1298" s="258"/>
      <c r="O1298" s="245" t="str">
        <f t="shared" si="97"/>
        <v/>
      </c>
      <c r="P1298" s="260"/>
      <c r="Q1298" s="260"/>
      <c r="R1298" s="260"/>
      <c r="S1298" s="260"/>
      <c r="T1298" s="260"/>
      <c r="U1298" s="258"/>
      <c r="V1298" s="265"/>
      <c r="W1298" s="264"/>
      <c r="X1298" s="260"/>
      <c r="Y1298" s="266"/>
      <c r="Z1298" s="245" t="str">
        <f t="shared" si="98"/>
        <v/>
      </c>
      <c r="AA1298" s="267"/>
      <c r="AB1298" s="245" t="str">
        <f t="array" ref="AB1298">_xlfn.IFS(AND(Z1298=1,P1298&lt;&gt;0),25,AND(Z1298=1,R1298&lt;&gt;0),21,AND(Z1298=1,U1298="ALTO"),16,AND(Z1298=1,U1298="BAJO"),11,AND(Z1298=1,V1298&lt;&gt;0),2,AND(Z1298=2,P1298&lt;&gt;0),25,AND(Z1298=2,R1298&lt;&gt;0),21,AND(Z1298=2,U1298="ALTO"),16,AND(Z1298=2,U1298="BAJO"),11,AND(Z1298=2,V1298&lt;&gt;0),4,AND(Z1298=3,P1298&lt;&gt;0),25,AND(Z1298=3,R1298&lt;&gt;0),21,AND(Z1298=3,U1298="ALTO"),16,AND(Z1298=3,U1298="BAJO"),12,AND(Z1298=3,V1298&lt;&gt;0),5,AND(Z1298=4,P1298&lt;&gt;0),25,AND(Z1298=4,R1298&lt;&gt;0),13,AND(Z1298=4,U1298="ALTO"),16,AND(Z1298=4,U1298="BAJO"),14,AND(Z1298=4,V1298&lt;&gt;0),7,AND(Z1298=5,P1298&lt;&gt;0),25,AND(Z1298=5,R1298&lt;&gt;0),21,AND(Z1298=5,U1298="ALTO"),16,AND(Z1298=5,U1298="BAJO"),12,AND(Z1298=5,V1298&lt;&gt;0),8,AND(Z1298=6,P1298&lt;&gt;0),25,AND(Z1298=6,R1298&lt;&gt;0),21,AND(Z1298=6,U1298="ALTO"),20,AND(Z1298=6,U1298="BAJO"),17,AND(Z1298=6,V1298&lt;&gt;0),6,AND(Z1298=7,P1298&lt;&gt;0),25,AND(Z1298=7,R1298&lt;&gt;0),23,AND(Z1298=7,U1298="ALTO"),16,AND(Z1298=7,U1298="BAJO"),11,AND(Z1298=7,V1298&lt;&gt;0),7,AND(Z1298=8,P1298&lt;&gt;0),25,AND(Z1298=8,R1298&lt;&gt;0),21,AND(Z1298=8,U1298="ALTO"),16,AND(Z1298=8,U1298="BAJO"),12,AND(Z1298=8,V1298&lt;&gt;0),8,AND(Z1298=9,P1298&lt;&gt;0),25,AND(Z1298=9,R1298&lt;&gt;0),21,AND(Z1298=9,U1298="ALTO"),20,AND(Z1298=9,U1298="BAJO"),17,AND(Z1298=9,V1298&lt;&gt;0),13,AND(Z1298=10,P1298&lt;&gt;0),25,AND(Z1298=10,R1298&lt;&gt;0),22,AND(Z1298=10,U1298="ALTO"),21,AND(Z1298=10,U1298="BAJO"),18,AND(Z1298=10,V1298&lt;&gt;0),18,AND(Z1298=11,P1298&lt;&gt;0),25,AND(Z1298=11,R1298&lt;&gt;0),23,AND(Z1298=11,U1298="ALTO"),20,AND(Z1298=11,U1298="BAJO"),16,AND(Z1298=11,V1298&lt;&gt;0),11,AND(Z1298=12,P1298&lt;&gt;0),25,AND(Z1298=12,R1298&lt;&gt;0),23,AND(Z1298=12,U1298="ALTO"),20,AND(Z1298=12,U1298="BAJO"),16,AND(Z1298=12,V1298&lt;&gt;0),12,AND(Z1298=13,P1298&lt;&gt;0),25,AND(Z1298=13,R1298&lt;&gt;0),21,AND(Z1298=13,U1298="ALTO"),20,AND(Z1298=13,U1298="BAJO"),17,AND(Z1298=13,V1298&lt;&gt;0),17,AND(Z1298=14,P1298&lt;&gt;0),25,AND(Z1298=14,R1298&lt;&gt;0),24,AND(Z1298=14,U1298="ALTO"),23,AND(Z1298=14,U1298="BAJO"),21,AND(Z1298=14,V1298&lt;&gt;0),18,AND(Z1298=15,P1298&lt;&gt;0),25,AND(Z1298=15,R1298&lt;&gt;0),24,AND(Z1298=15,U1298="ALTO"),22,AND(Z1298=15,U1298="BAJO"),19,AND(Z1298=15,V1298&lt;&gt;0),19,AND(Z1298=16,P1298&lt;&gt;0),25,AND(Z1298=16,R1298&lt;&gt;0),23,AND(Z1298=16,U1298="ALTO"),23,AND(Z1298=16,U1298="BAJO"),23,AND(Z1298=16,V1298&lt;&gt;0),20,AND(Z1298=17,P1298&lt;&gt;0),25,AND(Z1298=17,R1298&lt;&gt;0),24,AND(Z1298=17,U1298="ALTO"),23,AND(Z1298=17,U1298="BAJO"),21,AND(Z1298=17,V1298&lt;&gt;0),20,AND(Z1298=18,P1298&lt;&gt;0),25,AND(Z1298=18,R1298&lt;&gt;0),24,AND(Z1298=18,U1298="ALTO"),23,AND(Z1298=18,U1298="BAJO"),22,AND(Z1298=18,V1298&lt;&gt;0),21,AND(Z1298=19,P1298&lt;&gt;0),25,AND(Z1298=19,R1298&lt;&gt;0),25,AND(Z1298=19,U1298="ALTO"),24,AND(Z1298=19,U1298="BAJO"),22,AND(Z1298=19,V1298&lt;&gt;0),22,AND(Z1298&lt;&gt;0,X1298&lt;&gt;0),Z1298,TRUE,"FALSO")</f>
        <v>FALSO</v>
      </c>
      <c r="AC1298" s="222"/>
      <c r="AD1298" s="222"/>
      <c r="AE1298" s="36"/>
      <c r="AF1298" s="37"/>
      <c r="AG1298" s="37"/>
      <c r="AH1298" s="25"/>
      <c r="AI1298" s="25"/>
      <c r="AJ1298" s="25"/>
      <c r="AK1298" s="25"/>
      <c r="AL1298" s="25"/>
      <c r="AM1298" s="25"/>
      <c r="AN1298" s="25"/>
      <c r="AO1298" s="35"/>
      <c r="AP1298" s="25"/>
      <c r="AQ1298" s="35"/>
      <c r="AR1298" s="25"/>
      <c r="AS1298" s="35"/>
      <c r="AT1298" s="25"/>
      <c r="AU1298" s="35"/>
      <c r="AV1298" s="25"/>
      <c r="AW1298" s="35"/>
      <c r="AX1298" s="25"/>
    </row>
    <row r="1299" spans="1:50" ht="26.25">
      <c r="A1299" s="285"/>
      <c r="B1299" s="381"/>
      <c r="C1299" s="379"/>
      <c r="D1299" s="378"/>
      <c r="E1299" s="252"/>
      <c r="F1299" s="253"/>
      <c r="G1299" s="225"/>
      <c r="H1299" s="227"/>
      <c r="I1299" s="254"/>
      <c r="J1299" s="255" t="e">
        <f>+VLOOKUP(I1299,Peligros_Aspectos!A:D,4,0)</f>
        <v>#N/A</v>
      </c>
      <c r="K1299" s="256" t="e">
        <f>+VLOOKUP(I1299,Peligros_Aspectos!A:D,2,0)</f>
        <v>#N/A</v>
      </c>
      <c r="L1299" s="257" t="e">
        <f>+VLOOKUP(I1299,Peligros_Aspectos!A:C,3,0)</f>
        <v>#N/A</v>
      </c>
      <c r="M1299" s="232"/>
      <c r="N1299" s="258"/>
      <c r="O1299" s="245" t="str">
        <f t="shared" si="97"/>
        <v/>
      </c>
      <c r="P1299" s="260"/>
      <c r="Q1299" s="260"/>
      <c r="R1299" s="260"/>
      <c r="S1299" s="260"/>
      <c r="T1299" s="260"/>
      <c r="U1299" s="255"/>
      <c r="V1299" s="264"/>
      <c r="W1299" s="264"/>
      <c r="X1299" s="260"/>
      <c r="Y1299" s="266"/>
      <c r="Z1299" s="245" t="str">
        <f t="shared" si="98"/>
        <v/>
      </c>
      <c r="AA1299" s="267"/>
      <c r="AB1299" s="245" t="str">
        <f t="array" ref="AB1299">_xlfn.IFS(AND(Z1299=1,P1299&lt;&gt;0),25,AND(Z1299=1,R1299&lt;&gt;0),21,AND(Z1299=1,U1299="ALTO"),16,AND(Z1299=1,U1299="BAJO"),11,AND(Z1299=1,V1299&lt;&gt;0),2,AND(Z1299=2,P1299&lt;&gt;0),25,AND(Z1299=2,R1299&lt;&gt;0),21,AND(Z1299=2,U1299="ALTO"),16,AND(Z1299=2,U1299="BAJO"),11,AND(Z1299=2,V1299&lt;&gt;0),4,AND(Z1299=3,P1299&lt;&gt;0),25,AND(Z1299=3,R1299&lt;&gt;0),21,AND(Z1299=3,U1299="ALTO"),16,AND(Z1299=3,U1299="BAJO"),12,AND(Z1299=3,V1299&lt;&gt;0),5,AND(Z1299=4,P1299&lt;&gt;0),25,AND(Z1299=4,R1299&lt;&gt;0),13,AND(Z1299=4,U1299="ALTO"),16,AND(Z1299=4,U1299="BAJO"),14,AND(Z1299=4,V1299&lt;&gt;0),7,AND(Z1299=5,P1299&lt;&gt;0),25,AND(Z1299=5,R1299&lt;&gt;0),21,AND(Z1299=5,U1299="ALTO"),16,AND(Z1299=5,U1299="BAJO"),12,AND(Z1299=5,V1299&lt;&gt;0),8,AND(Z1299=6,P1299&lt;&gt;0),25,AND(Z1299=6,R1299&lt;&gt;0),21,AND(Z1299=6,U1299="ALTO"),20,AND(Z1299=6,U1299="BAJO"),17,AND(Z1299=6,V1299&lt;&gt;0),6,AND(Z1299=7,P1299&lt;&gt;0),25,AND(Z1299=7,R1299&lt;&gt;0),23,AND(Z1299=7,U1299="ALTO"),16,AND(Z1299=7,U1299="BAJO"),11,AND(Z1299=7,V1299&lt;&gt;0),7,AND(Z1299=8,P1299&lt;&gt;0),25,AND(Z1299=8,R1299&lt;&gt;0),21,AND(Z1299=8,U1299="ALTO"),16,AND(Z1299=8,U1299="BAJO"),12,AND(Z1299=8,V1299&lt;&gt;0),8,AND(Z1299=9,P1299&lt;&gt;0),25,AND(Z1299=9,R1299&lt;&gt;0),21,AND(Z1299=9,U1299="ALTO"),20,AND(Z1299=9,U1299="BAJO"),17,AND(Z1299=9,V1299&lt;&gt;0),13,AND(Z1299=10,P1299&lt;&gt;0),25,AND(Z1299=10,R1299&lt;&gt;0),22,AND(Z1299=10,U1299="ALTO"),21,AND(Z1299=10,U1299="BAJO"),18,AND(Z1299=10,V1299&lt;&gt;0),18,AND(Z1299=11,P1299&lt;&gt;0),25,AND(Z1299=11,R1299&lt;&gt;0),23,AND(Z1299=11,U1299="ALTO"),20,AND(Z1299=11,U1299="BAJO"),16,AND(Z1299=11,V1299&lt;&gt;0),11,AND(Z1299=12,P1299&lt;&gt;0),25,AND(Z1299=12,R1299&lt;&gt;0),23,AND(Z1299=12,U1299="ALTO"),20,AND(Z1299=12,U1299="BAJO"),16,AND(Z1299=12,V1299&lt;&gt;0),12,AND(Z1299=13,P1299&lt;&gt;0),25,AND(Z1299=13,R1299&lt;&gt;0),21,AND(Z1299=13,U1299="ALTO"),20,AND(Z1299=13,U1299="BAJO"),17,AND(Z1299=13,V1299&lt;&gt;0),17,AND(Z1299=14,P1299&lt;&gt;0),25,AND(Z1299=14,R1299&lt;&gt;0),24,AND(Z1299=14,U1299="ALTO"),23,AND(Z1299=14,U1299="BAJO"),21,AND(Z1299=14,V1299&lt;&gt;0),18,AND(Z1299=15,P1299&lt;&gt;0),25,AND(Z1299=15,R1299&lt;&gt;0),24,AND(Z1299=15,U1299="ALTO"),22,AND(Z1299=15,U1299="BAJO"),19,AND(Z1299=15,V1299&lt;&gt;0),19,AND(Z1299=16,P1299&lt;&gt;0),25,AND(Z1299=16,R1299&lt;&gt;0),23,AND(Z1299=16,U1299="ALTO"),23,AND(Z1299=16,U1299="BAJO"),23,AND(Z1299=16,V1299&lt;&gt;0),20,AND(Z1299=17,P1299&lt;&gt;0),25,AND(Z1299=17,R1299&lt;&gt;0),24,AND(Z1299=17,U1299="ALTO"),23,AND(Z1299=17,U1299="BAJO"),21,AND(Z1299=17,V1299&lt;&gt;0),20,AND(Z1299=18,P1299&lt;&gt;0),25,AND(Z1299=18,R1299&lt;&gt;0),24,AND(Z1299=18,U1299="ALTO"),23,AND(Z1299=18,U1299="BAJO"),22,AND(Z1299=18,V1299&lt;&gt;0),21,AND(Z1299=19,P1299&lt;&gt;0),25,AND(Z1299=19,R1299&lt;&gt;0),25,AND(Z1299=19,U1299="ALTO"),24,AND(Z1299=19,U1299="BAJO"),22,AND(Z1299=19,V1299&lt;&gt;0),22,AND(Z1299&lt;&gt;0,X1299&lt;&gt;0),Z1299,TRUE,"FALSO")</f>
        <v>FALSO</v>
      </c>
      <c r="AC1299" s="222"/>
      <c r="AD1299" s="222"/>
      <c r="AE1299" s="36"/>
      <c r="AF1299" s="37"/>
      <c r="AG1299" s="37"/>
      <c r="AH1299" s="25"/>
      <c r="AI1299" s="25"/>
      <c r="AJ1299" s="25"/>
      <c r="AK1299" s="25"/>
      <c r="AL1299" s="25"/>
      <c r="AM1299" s="25"/>
      <c r="AN1299" s="25"/>
      <c r="AO1299" s="35"/>
      <c r="AP1299" s="25"/>
      <c r="AQ1299" s="35"/>
      <c r="AR1299" s="25"/>
      <c r="AS1299" s="35"/>
      <c r="AT1299" s="25"/>
      <c r="AU1299" s="35"/>
      <c r="AV1299" s="25"/>
      <c r="AW1299" s="35"/>
      <c r="AX1299" s="25"/>
    </row>
    <row r="1300" spans="1:50" ht="26.25">
      <c r="A1300" s="285"/>
      <c r="B1300" s="381"/>
      <c r="C1300" s="379"/>
      <c r="D1300" s="378"/>
      <c r="E1300" s="252"/>
      <c r="F1300" s="253"/>
      <c r="G1300" s="225"/>
      <c r="H1300" s="227"/>
      <c r="I1300" s="254"/>
      <c r="J1300" s="255" t="e">
        <f>+VLOOKUP(I1300,Peligros_Aspectos!A:D,4,0)</f>
        <v>#N/A</v>
      </c>
      <c r="K1300" s="256" t="e">
        <f>+VLOOKUP(I1300,Peligros_Aspectos!A:D,2,0)</f>
        <v>#N/A</v>
      </c>
      <c r="L1300" s="257" t="e">
        <f>+VLOOKUP(I1300,Peligros_Aspectos!A:C,3,0)</f>
        <v>#N/A</v>
      </c>
      <c r="M1300" s="232"/>
      <c r="N1300" s="258"/>
      <c r="O1300" s="245" t="str">
        <f t="shared" si="97"/>
        <v/>
      </c>
      <c r="P1300" s="260"/>
      <c r="Q1300" s="260"/>
      <c r="R1300" s="260"/>
      <c r="S1300" s="260"/>
      <c r="T1300" s="260"/>
      <c r="U1300" s="258"/>
      <c r="V1300" s="265"/>
      <c r="W1300" s="264"/>
      <c r="X1300" s="260"/>
      <c r="Y1300" s="266"/>
      <c r="Z1300" s="245" t="str">
        <f t="shared" si="98"/>
        <v/>
      </c>
      <c r="AA1300" s="267"/>
      <c r="AB1300" s="245" t="str">
        <f t="array" ref="AB1300">_xlfn.IFS(AND(Z1300=1,P1300&lt;&gt;0),25,AND(Z1300=1,R1300&lt;&gt;0),21,AND(Z1300=1,U1300="ALTO"),16,AND(Z1300=1,U1300="BAJO"),11,AND(Z1300=1,V1300&lt;&gt;0),2,AND(Z1300=2,P1300&lt;&gt;0),25,AND(Z1300=2,R1300&lt;&gt;0),21,AND(Z1300=2,U1300="ALTO"),16,AND(Z1300=2,U1300="BAJO"),11,AND(Z1300=2,V1300&lt;&gt;0),4,AND(Z1300=3,P1300&lt;&gt;0),25,AND(Z1300=3,R1300&lt;&gt;0),21,AND(Z1300=3,U1300="ALTO"),16,AND(Z1300=3,U1300="BAJO"),12,AND(Z1300=3,V1300&lt;&gt;0),5,AND(Z1300=4,P1300&lt;&gt;0),25,AND(Z1300=4,R1300&lt;&gt;0),13,AND(Z1300=4,U1300="ALTO"),16,AND(Z1300=4,U1300="BAJO"),14,AND(Z1300=4,V1300&lt;&gt;0),7,AND(Z1300=5,P1300&lt;&gt;0),25,AND(Z1300=5,R1300&lt;&gt;0),21,AND(Z1300=5,U1300="ALTO"),16,AND(Z1300=5,U1300="BAJO"),12,AND(Z1300=5,V1300&lt;&gt;0),8,AND(Z1300=6,P1300&lt;&gt;0),25,AND(Z1300=6,R1300&lt;&gt;0),21,AND(Z1300=6,U1300="ALTO"),20,AND(Z1300=6,U1300="BAJO"),17,AND(Z1300=6,V1300&lt;&gt;0),6,AND(Z1300=7,P1300&lt;&gt;0),25,AND(Z1300=7,R1300&lt;&gt;0),23,AND(Z1300=7,U1300="ALTO"),16,AND(Z1300=7,U1300="BAJO"),11,AND(Z1300=7,V1300&lt;&gt;0),7,AND(Z1300=8,P1300&lt;&gt;0),25,AND(Z1300=8,R1300&lt;&gt;0),21,AND(Z1300=8,U1300="ALTO"),16,AND(Z1300=8,U1300="BAJO"),12,AND(Z1300=8,V1300&lt;&gt;0),8,AND(Z1300=9,P1300&lt;&gt;0),25,AND(Z1300=9,R1300&lt;&gt;0),21,AND(Z1300=9,U1300="ALTO"),20,AND(Z1300=9,U1300="BAJO"),17,AND(Z1300=9,V1300&lt;&gt;0),13,AND(Z1300=10,P1300&lt;&gt;0),25,AND(Z1300=10,R1300&lt;&gt;0),22,AND(Z1300=10,U1300="ALTO"),21,AND(Z1300=10,U1300="BAJO"),18,AND(Z1300=10,V1300&lt;&gt;0),18,AND(Z1300=11,P1300&lt;&gt;0),25,AND(Z1300=11,R1300&lt;&gt;0),23,AND(Z1300=11,U1300="ALTO"),20,AND(Z1300=11,U1300="BAJO"),16,AND(Z1300=11,V1300&lt;&gt;0),11,AND(Z1300=12,P1300&lt;&gt;0),25,AND(Z1300=12,R1300&lt;&gt;0),23,AND(Z1300=12,U1300="ALTO"),20,AND(Z1300=12,U1300="BAJO"),16,AND(Z1300=12,V1300&lt;&gt;0),12,AND(Z1300=13,P1300&lt;&gt;0),25,AND(Z1300=13,R1300&lt;&gt;0),21,AND(Z1300=13,U1300="ALTO"),20,AND(Z1300=13,U1300="BAJO"),17,AND(Z1300=13,V1300&lt;&gt;0),17,AND(Z1300=14,P1300&lt;&gt;0),25,AND(Z1300=14,R1300&lt;&gt;0),24,AND(Z1300=14,U1300="ALTO"),23,AND(Z1300=14,U1300="BAJO"),21,AND(Z1300=14,V1300&lt;&gt;0),18,AND(Z1300=15,P1300&lt;&gt;0),25,AND(Z1300=15,R1300&lt;&gt;0),24,AND(Z1300=15,U1300="ALTO"),22,AND(Z1300=15,U1300="BAJO"),19,AND(Z1300=15,V1300&lt;&gt;0),19,AND(Z1300=16,P1300&lt;&gt;0),25,AND(Z1300=16,R1300&lt;&gt;0),23,AND(Z1300=16,U1300="ALTO"),23,AND(Z1300=16,U1300="BAJO"),23,AND(Z1300=16,V1300&lt;&gt;0),20,AND(Z1300=17,P1300&lt;&gt;0),25,AND(Z1300=17,R1300&lt;&gt;0),24,AND(Z1300=17,U1300="ALTO"),23,AND(Z1300=17,U1300="BAJO"),21,AND(Z1300=17,V1300&lt;&gt;0),20,AND(Z1300=18,P1300&lt;&gt;0),25,AND(Z1300=18,R1300&lt;&gt;0),24,AND(Z1300=18,U1300="ALTO"),23,AND(Z1300=18,U1300="BAJO"),22,AND(Z1300=18,V1300&lt;&gt;0),21,AND(Z1300=19,P1300&lt;&gt;0),25,AND(Z1300=19,R1300&lt;&gt;0),25,AND(Z1300=19,U1300="ALTO"),24,AND(Z1300=19,U1300="BAJO"),22,AND(Z1300=19,V1300&lt;&gt;0),22,AND(Z1300&lt;&gt;0,X1300&lt;&gt;0),Z1300,TRUE,"FALSO")</f>
        <v>FALSO</v>
      </c>
      <c r="AC1300" s="222"/>
      <c r="AD1300" s="222"/>
      <c r="AE1300" s="36"/>
      <c r="AF1300" s="37"/>
      <c r="AG1300" s="37"/>
      <c r="AH1300" s="25"/>
      <c r="AI1300" s="25"/>
      <c r="AJ1300" s="25"/>
      <c r="AK1300" s="25"/>
      <c r="AL1300" s="25"/>
      <c r="AM1300" s="25"/>
      <c r="AN1300" s="25"/>
      <c r="AO1300" s="35"/>
      <c r="AP1300" s="25"/>
      <c r="AQ1300" s="35"/>
      <c r="AR1300" s="25"/>
      <c r="AS1300" s="35"/>
      <c r="AT1300" s="25"/>
      <c r="AU1300" s="35"/>
      <c r="AV1300" s="25"/>
      <c r="AW1300" s="35"/>
      <c r="AX1300" s="25"/>
    </row>
    <row r="1301" spans="1:50" ht="26.25">
      <c r="A1301" s="285"/>
      <c r="B1301" s="381"/>
      <c r="C1301" s="379"/>
      <c r="D1301" s="378"/>
      <c r="E1301" s="252"/>
      <c r="F1301" s="253"/>
      <c r="G1301" s="225"/>
      <c r="H1301" s="227"/>
      <c r="I1301" s="254"/>
      <c r="J1301" s="255" t="e">
        <f>+VLOOKUP(I1301,Peligros_Aspectos!A:D,4,0)</f>
        <v>#N/A</v>
      </c>
      <c r="K1301" s="256" t="e">
        <f>+VLOOKUP(I1301,Peligros_Aspectos!A:D,2,0)</f>
        <v>#N/A</v>
      </c>
      <c r="L1301" s="257" t="e">
        <f>+VLOOKUP(I1301,Peligros_Aspectos!A:C,3,0)</f>
        <v>#N/A</v>
      </c>
      <c r="M1301" s="232"/>
      <c r="N1301" s="258"/>
      <c r="O1301" s="245" t="str">
        <f t="shared" si="97"/>
        <v/>
      </c>
      <c r="P1301" s="260"/>
      <c r="Q1301" s="260"/>
      <c r="R1301" s="260"/>
      <c r="S1301" s="260"/>
      <c r="T1301" s="260"/>
      <c r="U1301" s="258"/>
      <c r="V1301" s="265"/>
      <c r="W1301" s="264"/>
      <c r="X1301" s="260"/>
      <c r="Y1301" s="266"/>
      <c r="Z1301" s="245" t="str">
        <f t="shared" si="98"/>
        <v/>
      </c>
      <c r="AA1301" s="267"/>
      <c r="AB1301" s="245" t="str">
        <f t="array" ref="AB1301">_xlfn.IFS(AND(Z1301=1,P1301&lt;&gt;0),25,AND(Z1301=1,R1301&lt;&gt;0),21,AND(Z1301=1,U1301="ALTO"),16,AND(Z1301=1,U1301="BAJO"),11,AND(Z1301=1,V1301&lt;&gt;0),2,AND(Z1301=2,P1301&lt;&gt;0),25,AND(Z1301=2,R1301&lt;&gt;0),21,AND(Z1301=2,U1301="ALTO"),16,AND(Z1301=2,U1301="BAJO"),11,AND(Z1301=2,V1301&lt;&gt;0),4,AND(Z1301=3,P1301&lt;&gt;0),25,AND(Z1301=3,R1301&lt;&gt;0),21,AND(Z1301=3,U1301="ALTO"),16,AND(Z1301=3,U1301="BAJO"),12,AND(Z1301=3,V1301&lt;&gt;0),5,AND(Z1301=4,P1301&lt;&gt;0),25,AND(Z1301=4,R1301&lt;&gt;0),13,AND(Z1301=4,U1301="ALTO"),16,AND(Z1301=4,U1301="BAJO"),14,AND(Z1301=4,V1301&lt;&gt;0),7,AND(Z1301=5,P1301&lt;&gt;0),25,AND(Z1301=5,R1301&lt;&gt;0),21,AND(Z1301=5,U1301="ALTO"),16,AND(Z1301=5,U1301="BAJO"),12,AND(Z1301=5,V1301&lt;&gt;0),8,AND(Z1301=6,P1301&lt;&gt;0),25,AND(Z1301=6,R1301&lt;&gt;0),21,AND(Z1301=6,U1301="ALTO"),20,AND(Z1301=6,U1301="BAJO"),17,AND(Z1301=6,V1301&lt;&gt;0),6,AND(Z1301=7,P1301&lt;&gt;0),25,AND(Z1301=7,R1301&lt;&gt;0),23,AND(Z1301=7,U1301="ALTO"),16,AND(Z1301=7,U1301="BAJO"),11,AND(Z1301=7,V1301&lt;&gt;0),7,AND(Z1301=8,P1301&lt;&gt;0),25,AND(Z1301=8,R1301&lt;&gt;0),21,AND(Z1301=8,U1301="ALTO"),16,AND(Z1301=8,U1301="BAJO"),12,AND(Z1301=8,V1301&lt;&gt;0),8,AND(Z1301=9,P1301&lt;&gt;0),25,AND(Z1301=9,R1301&lt;&gt;0),21,AND(Z1301=9,U1301="ALTO"),20,AND(Z1301=9,U1301="BAJO"),17,AND(Z1301=9,V1301&lt;&gt;0),13,AND(Z1301=10,P1301&lt;&gt;0),25,AND(Z1301=10,R1301&lt;&gt;0),22,AND(Z1301=10,U1301="ALTO"),21,AND(Z1301=10,U1301="BAJO"),18,AND(Z1301=10,V1301&lt;&gt;0),18,AND(Z1301=11,P1301&lt;&gt;0),25,AND(Z1301=11,R1301&lt;&gt;0),23,AND(Z1301=11,U1301="ALTO"),20,AND(Z1301=11,U1301="BAJO"),16,AND(Z1301=11,V1301&lt;&gt;0),11,AND(Z1301=12,P1301&lt;&gt;0),25,AND(Z1301=12,R1301&lt;&gt;0),23,AND(Z1301=12,U1301="ALTO"),20,AND(Z1301=12,U1301="BAJO"),16,AND(Z1301=12,V1301&lt;&gt;0),12,AND(Z1301=13,P1301&lt;&gt;0),25,AND(Z1301=13,R1301&lt;&gt;0),21,AND(Z1301=13,U1301="ALTO"),20,AND(Z1301=13,U1301="BAJO"),17,AND(Z1301=13,V1301&lt;&gt;0),17,AND(Z1301=14,P1301&lt;&gt;0),25,AND(Z1301=14,R1301&lt;&gt;0),24,AND(Z1301=14,U1301="ALTO"),23,AND(Z1301=14,U1301="BAJO"),21,AND(Z1301=14,V1301&lt;&gt;0),18,AND(Z1301=15,P1301&lt;&gt;0),25,AND(Z1301=15,R1301&lt;&gt;0),24,AND(Z1301=15,U1301="ALTO"),22,AND(Z1301=15,U1301="BAJO"),19,AND(Z1301=15,V1301&lt;&gt;0),19,AND(Z1301=16,P1301&lt;&gt;0),25,AND(Z1301=16,R1301&lt;&gt;0),23,AND(Z1301=16,U1301="ALTO"),23,AND(Z1301=16,U1301="BAJO"),23,AND(Z1301=16,V1301&lt;&gt;0),20,AND(Z1301=17,P1301&lt;&gt;0),25,AND(Z1301=17,R1301&lt;&gt;0),24,AND(Z1301=17,U1301="ALTO"),23,AND(Z1301=17,U1301="BAJO"),21,AND(Z1301=17,V1301&lt;&gt;0),20,AND(Z1301=18,P1301&lt;&gt;0),25,AND(Z1301=18,R1301&lt;&gt;0),24,AND(Z1301=18,U1301="ALTO"),23,AND(Z1301=18,U1301="BAJO"),22,AND(Z1301=18,V1301&lt;&gt;0),21,AND(Z1301=19,P1301&lt;&gt;0),25,AND(Z1301=19,R1301&lt;&gt;0),25,AND(Z1301=19,U1301="ALTO"),24,AND(Z1301=19,U1301="BAJO"),22,AND(Z1301=19,V1301&lt;&gt;0),22,AND(Z1301&lt;&gt;0,X1301&lt;&gt;0),Z1301,TRUE,"FALSO")</f>
        <v>FALSO</v>
      </c>
      <c r="AC1301" s="222"/>
      <c r="AD1301" s="222"/>
      <c r="AE1301" s="36"/>
      <c r="AF1301" s="37"/>
      <c r="AG1301" s="37"/>
      <c r="AH1301" s="25"/>
      <c r="AI1301" s="25"/>
      <c r="AJ1301" s="25"/>
      <c r="AK1301" s="25"/>
      <c r="AL1301" s="25"/>
      <c r="AM1301" s="25"/>
      <c r="AN1301" s="25"/>
      <c r="AO1301" s="35"/>
      <c r="AP1301" s="25"/>
      <c r="AQ1301" s="35"/>
      <c r="AR1301" s="25"/>
      <c r="AS1301" s="35"/>
      <c r="AT1301" s="25"/>
      <c r="AU1301" s="35"/>
      <c r="AV1301" s="25"/>
      <c r="AW1301" s="35"/>
      <c r="AX1301" s="25"/>
    </row>
    <row r="1302" spans="1:50" ht="26.25">
      <c r="A1302" s="285"/>
      <c r="B1302" s="381"/>
      <c r="C1302" s="379"/>
      <c r="D1302" s="378"/>
      <c r="E1302" s="252"/>
      <c r="F1302" s="253"/>
      <c r="G1302" s="225"/>
      <c r="H1302" s="227"/>
      <c r="I1302" s="254"/>
      <c r="J1302" s="255" t="e">
        <f>+VLOOKUP(I1302,Peligros_Aspectos!A:D,4,0)</f>
        <v>#N/A</v>
      </c>
      <c r="K1302" s="256" t="e">
        <f>+VLOOKUP(I1302,Peligros_Aspectos!A:D,2,0)</f>
        <v>#N/A</v>
      </c>
      <c r="L1302" s="257" t="e">
        <f>+VLOOKUP(I1302,Peligros_Aspectos!A:C,3,0)</f>
        <v>#N/A</v>
      </c>
      <c r="M1302" s="232"/>
      <c r="N1302" s="258"/>
      <c r="O1302" s="245" t="str">
        <f t="shared" si="97"/>
        <v/>
      </c>
      <c r="P1302" s="260"/>
      <c r="Q1302" s="260"/>
      <c r="R1302" s="260"/>
      <c r="S1302" s="260"/>
      <c r="T1302" s="260"/>
      <c r="U1302" s="258"/>
      <c r="V1302" s="265"/>
      <c r="W1302" s="264"/>
      <c r="X1302" s="260"/>
      <c r="Y1302" s="266"/>
      <c r="Z1302" s="245" t="str">
        <f t="shared" si="98"/>
        <v/>
      </c>
      <c r="AA1302" s="267"/>
      <c r="AB1302" s="245" t="str">
        <f t="array" ref="AB1302">_xlfn.IFS(AND(Z1302=1,P1302&lt;&gt;0),25,AND(Z1302=1,R1302&lt;&gt;0),21,AND(Z1302=1,U1302="ALTO"),16,AND(Z1302=1,U1302="BAJO"),11,AND(Z1302=1,V1302&lt;&gt;0),2,AND(Z1302=2,P1302&lt;&gt;0),25,AND(Z1302=2,R1302&lt;&gt;0),21,AND(Z1302=2,U1302="ALTO"),16,AND(Z1302=2,U1302="BAJO"),11,AND(Z1302=2,V1302&lt;&gt;0),4,AND(Z1302=3,P1302&lt;&gt;0),25,AND(Z1302=3,R1302&lt;&gt;0),21,AND(Z1302=3,U1302="ALTO"),16,AND(Z1302=3,U1302="BAJO"),12,AND(Z1302=3,V1302&lt;&gt;0),5,AND(Z1302=4,P1302&lt;&gt;0),25,AND(Z1302=4,R1302&lt;&gt;0),13,AND(Z1302=4,U1302="ALTO"),16,AND(Z1302=4,U1302="BAJO"),14,AND(Z1302=4,V1302&lt;&gt;0),7,AND(Z1302=5,P1302&lt;&gt;0),25,AND(Z1302=5,R1302&lt;&gt;0),21,AND(Z1302=5,U1302="ALTO"),16,AND(Z1302=5,U1302="BAJO"),12,AND(Z1302=5,V1302&lt;&gt;0),8,AND(Z1302=6,P1302&lt;&gt;0),25,AND(Z1302=6,R1302&lt;&gt;0),21,AND(Z1302=6,U1302="ALTO"),20,AND(Z1302=6,U1302="BAJO"),17,AND(Z1302=6,V1302&lt;&gt;0),6,AND(Z1302=7,P1302&lt;&gt;0),25,AND(Z1302=7,R1302&lt;&gt;0),23,AND(Z1302=7,U1302="ALTO"),16,AND(Z1302=7,U1302="BAJO"),11,AND(Z1302=7,V1302&lt;&gt;0),7,AND(Z1302=8,P1302&lt;&gt;0),25,AND(Z1302=8,R1302&lt;&gt;0),21,AND(Z1302=8,U1302="ALTO"),16,AND(Z1302=8,U1302="BAJO"),12,AND(Z1302=8,V1302&lt;&gt;0),8,AND(Z1302=9,P1302&lt;&gt;0),25,AND(Z1302=9,R1302&lt;&gt;0),21,AND(Z1302=9,U1302="ALTO"),20,AND(Z1302=9,U1302="BAJO"),17,AND(Z1302=9,V1302&lt;&gt;0),13,AND(Z1302=10,P1302&lt;&gt;0),25,AND(Z1302=10,R1302&lt;&gt;0),22,AND(Z1302=10,U1302="ALTO"),21,AND(Z1302=10,U1302="BAJO"),18,AND(Z1302=10,V1302&lt;&gt;0),18,AND(Z1302=11,P1302&lt;&gt;0),25,AND(Z1302=11,R1302&lt;&gt;0),23,AND(Z1302=11,U1302="ALTO"),20,AND(Z1302=11,U1302="BAJO"),16,AND(Z1302=11,V1302&lt;&gt;0),11,AND(Z1302=12,P1302&lt;&gt;0),25,AND(Z1302=12,R1302&lt;&gt;0),23,AND(Z1302=12,U1302="ALTO"),20,AND(Z1302=12,U1302="BAJO"),16,AND(Z1302=12,V1302&lt;&gt;0),12,AND(Z1302=13,P1302&lt;&gt;0),25,AND(Z1302=13,R1302&lt;&gt;0),21,AND(Z1302=13,U1302="ALTO"),20,AND(Z1302=13,U1302="BAJO"),17,AND(Z1302=13,V1302&lt;&gt;0),17,AND(Z1302=14,P1302&lt;&gt;0),25,AND(Z1302=14,R1302&lt;&gt;0),24,AND(Z1302=14,U1302="ALTO"),23,AND(Z1302=14,U1302="BAJO"),21,AND(Z1302=14,V1302&lt;&gt;0),18,AND(Z1302=15,P1302&lt;&gt;0),25,AND(Z1302=15,R1302&lt;&gt;0),24,AND(Z1302=15,U1302="ALTO"),22,AND(Z1302=15,U1302="BAJO"),19,AND(Z1302=15,V1302&lt;&gt;0),19,AND(Z1302=16,P1302&lt;&gt;0),25,AND(Z1302=16,R1302&lt;&gt;0),23,AND(Z1302=16,U1302="ALTO"),23,AND(Z1302=16,U1302="BAJO"),23,AND(Z1302=16,V1302&lt;&gt;0),20,AND(Z1302=17,P1302&lt;&gt;0),25,AND(Z1302=17,R1302&lt;&gt;0),24,AND(Z1302=17,U1302="ALTO"),23,AND(Z1302=17,U1302="BAJO"),21,AND(Z1302=17,V1302&lt;&gt;0),20,AND(Z1302=18,P1302&lt;&gt;0),25,AND(Z1302=18,R1302&lt;&gt;0),24,AND(Z1302=18,U1302="ALTO"),23,AND(Z1302=18,U1302="BAJO"),22,AND(Z1302=18,V1302&lt;&gt;0),21,AND(Z1302=19,P1302&lt;&gt;0),25,AND(Z1302=19,R1302&lt;&gt;0),25,AND(Z1302=19,U1302="ALTO"),24,AND(Z1302=19,U1302="BAJO"),22,AND(Z1302=19,V1302&lt;&gt;0),22,AND(Z1302&lt;&gt;0,X1302&lt;&gt;0),Z1302,TRUE,"FALSO")</f>
        <v>FALSO</v>
      </c>
      <c r="AC1302" s="222"/>
      <c r="AD1302" s="222"/>
      <c r="AE1302" s="36"/>
      <c r="AF1302" s="37"/>
      <c r="AG1302" s="37"/>
      <c r="AH1302" s="25"/>
      <c r="AI1302" s="25"/>
      <c r="AJ1302" s="25"/>
      <c r="AK1302" s="25"/>
      <c r="AL1302" s="25"/>
      <c r="AM1302" s="25"/>
      <c r="AN1302" s="25"/>
      <c r="AO1302" s="35"/>
      <c r="AP1302" s="25"/>
      <c r="AQ1302" s="35"/>
      <c r="AR1302" s="25"/>
      <c r="AS1302" s="35"/>
      <c r="AT1302" s="25"/>
      <c r="AU1302" s="35"/>
      <c r="AV1302" s="25"/>
      <c r="AW1302" s="35"/>
      <c r="AX1302" s="25"/>
    </row>
    <row r="1303" spans="1:50" ht="26.25">
      <c r="A1303" s="285"/>
      <c r="B1303" s="381"/>
      <c r="C1303" s="379"/>
      <c r="D1303" s="378"/>
      <c r="E1303" s="252"/>
      <c r="F1303" s="253"/>
      <c r="G1303" s="225"/>
      <c r="H1303" s="227"/>
      <c r="I1303" s="254"/>
      <c r="J1303" s="255" t="e">
        <f>+VLOOKUP(I1303,Peligros_Aspectos!A:D,4,0)</f>
        <v>#N/A</v>
      </c>
      <c r="K1303" s="256" t="e">
        <f>+VLOOKUP(I1303,Peligros_Aspectos!A:D,2,0)</f>
        <v>#N/A</v>
      </c>
      <c r="L1303" s="257" t="e">
        <f>+VLOOKUP(I1303,Peligros_Aspectos!A:C,3,0)</f>
        <v>#N/A</v>
      </c>
      <c r="M1303" s="232"/>
      <c r="N1303" s="258"/>
      <c r="O1303" s="245" t="str">
        <f t="shared" si="97"/>
        <v/>
      </c>
      <c r="P1303" s="260"/>
      <c r="Q1303" s="260"/>
      <c r="R1303" s="260"/>
      <c r="S1303" s="260"/>
      <c r="T1303" s="260"/>
      <c r="U1303" s="258"/>
      <c r="V1303" s="265"/>
      <c r="W1303" s="264"/>
      <c r="X1303" s="260"/>
      <c r="Y1303" s="266"/>
      <c r="Z1303" s="245" t="str">
        <f t="shared" si="98"/>
        <v/>
      </c>
      <c r="AA1303" s="267"/>
      <c r="AB1303" s="245" t="str">
        <f t="array" ref="AB1303">_xlfn.IFS(AND(Z1303=1,P1303&lt;&gt;0),25,AND(Z1303=1,R1303&lt;&gt;0),21,AND(Z1303=1,U1303="ALTO"),16,AND(Z1303=1,U1303="BAJO"),11,AND(Z1303=1,V1303&lt;&gt;0),2,AND(Z1303=2,P1303&lt;&gt;0),25,AND(Z1303=2,R1303&lt;&gt;0),21,AND(Z1303=2,U1303="ALTO"),16,AND(Z1303=2,U1303="BAJO"),11,AND(Z1303=2,V1303&lt;&gt;0),4,AND(Z1303=3,P1303&lt;&gt;0),25,AND(Z1303=3,R1303&lt;&gt;0),21,AND(Z1303=3,U1303="ALTO"),16,AND(Z1303=3,U1303="BAJO"),12,AND(Z1303=3,V1303&lt;&gt;0),5,AND(Z1303=4,P1303&lt;&gt;0),25,AND(Z1303=4,R1303&lt;&gt;0),13,AND(Z1303=4,U1303="ALTO"),16,AND(Z1303=4,U1303="BAJO"),14,AND(Z1303=4,V1303&lt;&gt;0),7,AND(Z1303=5,P1303&lt;&gt;0),25,AND(Z1303=5,R1303&lt;&gt;0),21,AND(Z1303=5,U1303="ALTO"),16,AND(Z1303=5,U1303="BAJO"),12,AND(Z1303=5,V1303&lt;&gt;0),8,AND(Z1303=6,P1303&lt;&gt;0),25,AND(Z1303=6,R1303&lt;&gt;0),21,AND(Z1303=6,U1303="ALTO"),20,AND(Z1303=6,U1303="BAJO"),17,AND(Z1303=6,V1303&lt;&gt;0),6,AND(Z1303=7,P1303&lt;&gt;0),25,AND(Z1303=7,R1303&lt;&gt;0),23,AND(Z1303=7,U1303="ALTO"),16,AND(Z1303=7,U1303="BAJO"),11,AND(Z1303=7,V1303&lt;&gt;0),7,AND(Z1303=8,P1303&lt;&gt;0),25,AND(Z1303=8,R1303&lt;&gt;0),21,AND(Z1303=8,U1303="ALTO"),16,AND(Z1303=8,U1303="BAJO"),12,AND(Z1303=8,V1303&lt;&gt;0),8,AND(Z1303=9,P1303&lt;&gt;0),25,AND(Z1303=9,R1303&lt;&gt;0),21,AND(Z1303=9,U1303="ALTO"),20,AND(Z1303=9,U1303="BAJO"),17,AND(Z1303=9,V1303&lt;&gt;0),13,AND(Z1303=10,P1303&lt;&gt;0),25,AND(Z1303=10,R1303&lt;&gt;0),22,AND(Z1303=10,U1303="ALTO"),21,AND(Z1303=10,U1303="BAJO"),18,AND(Z1303=10,V1303&lt;&gt;0),18,AND(Z1303=11,P1303&lt;&gt;0),25,AND(Z1303=11,R1303&lt;&gt;0),23,AND(Z1303=11,U1303="ALTO"),20,AND(Z1303=11,U1303="BAJO"),16,AND(Z1303=11,V1303&lt;&gt;0),11,AND(Z1303=12,P1303&lt;&gt;0),25,AND(Z1303=12,R1303&lt;&gt;0),23,AND(Z1303=12,U1303="ALTO"),20,AND(Z1303=12,U1303="BAJO"),16,AND(Z1303=12,V1303&lt;&gt;0),12,AND(Z1303=13,P1303&lt;&gt;0),25,AND(Z1303=13,R1303&lt;&gt;0),21,AND(Z1303=13,U1303="ALTO"),20,AND(Z1303=13,U1303="BAJO"),17,AND(Z1303=13,V1303&lt;&gt;0),17,AND(Z1303=14,P1303&lt;&gt;0),25,AND(Z1303=14,R1303&lt;&gt;0),24,AND(Z1303=14,U1303="ALTO"),23,AND(Z1303=14,U1303="BAJO"),21,AND(Z1303=14,V1303&lt;&gt;0),18,AND(Z1303=15,P1303&lt;&gt;0),25,AND(Z1303=15,R1303&lt;&gt;0),24,AND(Z1303=15,U1303="ALTO"),22,AND(Z1303=15,U1303="BAJO"),19,AND(Z1303=15,V1303&lt;&gt;0),19,AND(Z1303=16,P1303&lt;&gt;0),25,AND(Z1303=16,R1303&lt;&gt;0),23,AND(Z1303=16,U1303="ALTO"),23,AND(Z1303=16,U1303="BAJO"),23,AND(Z1303=16,V1303&lt;&gt;0),20,AND(Z1303=17,P1303&lt;&gt;0),25,AND(Z1303=17,R1303&lt;&gt;0),24,AND(Z1303=17,U1303="ALTO"),23,AND(Z1303=17,U1303="BAJO"),21,AND(Z1303=17,V1303&lt;&gt;0),20,AND(Z1303=18,P1303&lt;&gt;0),25,AND(Z1303=18,R1303&lt;&gt;0),24,AND(Z1303=18,U1303="ALTO"),23,AND(Z1303=18,U1303="BAJO"),22,AND(Z1303=18,V1303&lt;&gt;0),21,AND(Z1303=19,P1303&lt;&gt;0),25,AND(Z1303=19,R1303&lt;&gt;0),25,AND(Z1303=19,U1303="ALTO"),24,AND(Z1303=19,U1303="BAJO"),22,AND(Z1303=19,V1303&lt;&gt;0),22,AND(Z1303&lt;&gt;0,X1303&lt;&gt;0),Z1303,TRUE,"FALSO")</f>
        <v>FALSO</v>
      </c>
      <c r="AC1303" s="222"/>
      <c r="AD1303" s="222"/>
      <c r="AE1303" s="36"/>
      <c r="AF1303" s="37"/>
      <c r="AG1303" s="37"/>
      <c r="AH1303" s="25"/>
      <c r="AI1303" s="25"/>
      <c r="AJ1303" s="25"/>
      <c r="AK1303" s="25"/>
      <c r="AL1303" s="25"/>
      <c r="AM1303" s="25"/>
      <c r="AN1303" s="25"/>
      <c r="AO1303" s="35"/>
      <c r="AP1303" s="25"/>
      <c r="AQ1303" s="35"/>
      <c r="AR1303" s="25"/>
      <c r="AS1303" s="35"/>
      <c r="AT1303" s="25"/>
      <c r="AU1303" s="35"/>
      <c r="AV1303" s="25"/>
      <c r="AW1303" s="35"/>
      <c r="AX1303" s="25"/>
    </row>
    <row r="1304" spans="1:50" ht="26.25">
      <c r="A1304" s="285"/>
      <c r="B1304" s="381"/>
      <c r="C1304" s="379"/>
      <c r="D1304" s="378"/>
      <c r="E1304" s="252"/>
      <c r="F1304" s="253"/>
      <c r="G1304" s="225"/>
      <c r="H1304" s="227"/>
      <c r="I1304" s="254"/>
      <c r="J1304" s="255" t="e">
        <f>+VLOOKUP(I1304,Peligros_Aspectos!A:D,4,0)</f>
        <v>#N/A</v>
      </c>
      <c r="K1304" s="256" t="e">
        <f>+VLOOKUP(I1304,Peligros_Aspectos!A:D,2,0)</f>
        <v>#N/A</v>
      </c>
      <c r="L1304" s="257" t="e">
        <f>+VLOOKUP(I1304,Peligros_Aspectos!A:C,3,0)</f>
        <v>#N/A</v>
      </c>
      <c r="M1304" s="232"/>
      <c r="N1304" s="258"/>
      <c r="O1304" s="245" t="str">
        <f t="shared" si="97"/>
        <v/>
      </c>
      <c r="P1304" s="260"/>
      <c r="Q1304" s="260"/>
      <c r="R1304" s="260"/>
      <c r="S1304" s="260"/>
      <c r="T1304" s="260"/>
      <c r="U1304" s="255"/>
      <c r="V1304" s="264"/>
      <c r="W1304" s="264"/>
      <c r="X1304" s="260"/>
      <c r="Y1304" s="266"/>
      <c r="Z1304" s="245" t="str">
        <f t="shared" si="98"/>
        <v/>
      </c>
      <c r="AA1304" s="267"/>
      <c r="AB1304" s="245" t="str">
        <f t="array" ref="AB1304">_xlfn.IFS(AND(Z1304=1,P1304&lt;&gt;0),25,AND(Z1304=1,R1304&lt;&gt;0),21,AND(Z1304=1,U1304="ALTO"),16,AND(Z1304=1,U1304="BAJO"),11,AND(Z1304=1,V1304&lt;&gt;0),2,AND(Z1304=2,P1304&lt;&gt;0),25,AND(Z1304=2,R1304&lt;&gt;0),21,AND(Z1304=2,U1304="ALTO"),16,AND(Z1304=2,U1304="BAJO"),11,AND(Z1304=2,V1304&lt;&gt;0),4,AND(Z1304=3,P1304&lt;&gt;0),25,AND(Z1304=3,R1304&lt;&gt;0),21,AND(Z1304=3,U1304="ALTO"),16,AND(Z1304=3,U1304="BAJO"),12,AND(Z1304=3,V1304&lt;&gt;0),5,AND(Z1304=4,P1304&lt;&gt;0),25,AND(Z1304=4,R1304&lt;&gt;0),13,AND(Z1304=4,U1304="ALTO"),16,AND(Z1304=4,U1304="BAJO"),14,AND(Z1304=4,V1304&lt;&gt;0),7,AND(Z1304=5,P1304&lt;&gt;0),25,AND(Z1304=5,R1304&lt;&gt;0),21,AND(Z1304=5,U1304="ALTO"),16,AND(Z1304=5,U1304="BAJO"),12,AND(Z1304=5,V1304&lt;&gt;0),8,AND(Z1304=6,P1304&lt;&gt;0),25,AND(Z1304=6,R1304&lt;&gt;0),21,AND(Z1304=6,U1304="ALTO"),20,AND(Z1304=6,U1304="BAJO"),17,AND(Z1304=6,V1304&lt;&gt;0),6,AND(Z1304=7,P1304&lt;&gt;0),25,AND(Z1304=7,R1304&lt;&gt;0),23,AND(Z1304=7,U1304="ALTO"),16,AND(Z1304=7,U1304="BAJO"),11,AND(Z1304=7,V1304&lt;&gt;0),7,AND(Z1304=8,P1304&lt;&gt;0),25,AND(Z1304=8,R1304&lt;&gt;0),21,AND(Z1304=8,U1304="ALTO"),16,AND(Z1304=8,U1304="BAJO"),12,AND(Z1304=8,V1304&lt;&gt;0),8,AND(Z1304=9,P1304&lt;&gt;0),25,AND(Z1304=9,R1304&lt;&gt;0),21,AND(Z1304=9,U1304="ALTO"),20,AND(Z1304=9,U1304="BAJO"),17,AND(Z1304=9,V1304&lt;&gt;0),13,AND(Z1304=10,P1304&lt;&gt;0),25,AND(Z1304=10,R1304&lt;&gt;0),22,AND(Z1304=10,U1304="ALTO"),21,AND(Z1304=10,U1304="BAJO"),18,AND(Z1304=10,V1304&lt;&gt;0),18,AND(Z1304=11,P1304&lt;&gt;0),25,AND(Z1304=11,R1304&lt;&gt;0),23,AND(Z1304=11,U1304="ALTO"),20,AND(Z1304=11,U1304="BAJO"),16,AND(Z1304=11,V1304&lt;&gt;0),11,AND(Z1304=12,P1304&lt;&gt;0),25,AND(Z1304=12,R1304&lt;&gt;0),23,AND(Z1304=12,U1304="ALTO"),20,AND(Z1304=12,U1304="BAJO"),16,AND(Z1304=12,V1304&lt;&gt;0),12,AND(Z1304=13,P1304&lt;&gt;0),25,AND(Z1304=13,R1304&lt;&gt;0),21,AND(Z1304=13,U1304="ALTO"),20,AND(Z1304=13,U1304="BAJO"),17,AND(Z1304=13,V1304&lt;&gt;0),17,AND(Z1304=14,P1304&lt;&gt;0),25,AND(Z1304=14,R1304&lt;&gt;0),24,AND(Z1304=14,U1304="ALTO"),23,AND(Z1304=14,U1304="BAJO"),21,AND(Z1304=14,V1304&lt;&gt;0),18,AND(Z1304=15,P1304&lt;&gt;0),25,AND(Z1304=15,R1304&lt;&gt;0),24,AND(Z1304=15,U1304="ALTO"),22,AND(Z1304=15,U1304="BAJO"),19,AND(Z1304=15,V1304&lt;&gt;0),19,AND(Z1304=16,P1304&lt;&gt;0),25,AND(Z1304=16,R1304&lt;&gt;0),23,AND(Z1304=16,U1304="ALTO"),23,AND(Z1304=16,U1304="BAJO"),23,AND(Z1304=16,V1304&lt;&gt;0),20,AND(Z1304=17,P1304&lt;&gt;0),25,AND(Z1304=17,R1304&lt;&gt;0),24,AND(Z1304=17,U1304="ALTO"),23,AND(Z1304=17,U1304="BAJO"),21,AND(Z1304=17,V1304&lt;&gt;0),20,AND(Z1304=18,P1304&lt;&gt;0),25,AND(Z1304=18,R1304&lt;&gt;0),24,AND(Z1304=18,U1304="ALTO"),23,AND(Z1304=18,U1304="BAJO"),22,AND(Z1304=18,V1304&lt;&gt;0),21,AND(Z1304=19,P1304&lt;&gt;0),25,AND(Z1304=19,R1304&lt;&gt;0),25,AND(Z1304=19,U1304="ALTO"),24,AND(Z1304=19,U1304="BAJO"),22,AND(Z1304=19,V1304&lt;&gt;0),22,AND(Z1304&lt;&gt;0,X1304&lt;&gt;0),Z1304,TRUE,"FALSO")</f>
        <v>FALSO</v>
      </c>
      <c r="AC1304" s="222"/>
      <c r="AD1304" s="222"/>
      <c r="AE1304" s="36"/>
      <c r="AF1304" s="37"/>
      <c r="AG1304" s="37"/>
      <c r="AH1304" s="25"/>
      <c r="AI1304" s="25"/>
      <c r="AJ1304" s="25"/>
      <c r="AK1304" s="25"/>
      <c r="AL1304" s="25"/>
      <c r="AM1304" s="25"/>
      <c r="AN1304" s="25"/>
      <c r="AO1304" s="35"/>
      <c r="AP1304" s="25"/>
      <c r="AQ1304" s="35"/>
      <c r="AR1304" s="25"/>
      <c r="AS1304" s="35"/>
      <c r="AT1304" s="25"/>
      <c r="AU1304" s="35"/>
      <c r="AV1304" s="25"/>
      <c r="AW1304" s="35"/>
      <c r="AX1304" s="25"/>
    </row>
    <row r="1305" spans="1:50" ht="26.25">
      <c r="A1305" s="285"/>
      <c r="B1305" s="381"/>
      <c r="C1305" s="379"/>
      <c r="D1305" s="378"/>
      <c r="E1305" s="252"/>
      <c r="F1305" s="253"/>
      <c r="G1305" s="225"/>
      <c r="H1305" s="227"/>
      <c r="I1305" s="254"/>
      <c r="J1305" s="255" t="e">
        <f>+VLOOKUP(I1305,Peligros_Aspectos!A:D,4,0)</f>
        <v>#N/A</v>
      </c>
      <c r="K1305" s="256" t="e">
        <f>+VLOOKUP(I1305,Peligros_Aspectos!A:D,2,0)</f>
        <v>#N/A</v>
      </c>
      <c r="L1305" s="257" t="e">
        <f>+VLOOKUP(I1305,Peligros_Aspectos!A:C,3,0)</f>
        <v>#N/A</v>
      </c>
      <c r="M1305" s="232"/>
      <c r="N1305" s="258"/>
      <c r="O1305" s="245" t="str">
        <f t="shared" si="97"/>
        <v/>
      </c>
      <c r="P1305" s="260"/>
      <c r="Q1305" s="260"/>
      <c r="R1305" s="260"/>
      <c r="S1305" s="260"/>
      <c r="T1305" s="260"/>
      <c r="U1305" s="258"/>
      <c r="V1305" s="264"/>
      <c r="W1305" s="264"/>
      <c r="X1305" s="260"/>
      <c r="Y1305" s="266"/>
      <c r="Z1305" s="245" t="str">
        <f t="shared" si="98"/>
        <v/>
      </c>
      <c r="AA1305" s="267"/>
      <c r="AB1305" s="245" t="str">
        <f t="array" ref="AB1305">_xlfn.IFS(AND(Z1305=1,P1305&lt;&gt;0),25,AND(Z1305=1,R1305&lt;&gt;0),21,AND(Z1305=1,U1305="ALTO"),16,AND(Z1305=1,U1305="BAJO"),11,AND(Z1305=1,V1305&lt;&gt;0),2,AND(Z1305=2,P1305&lt;&gt;0),25,AND(Z1305=2,R1305&lt;&gt;0),21,AND(Z1305=2,U1305="ALTO"),16,AND(Z1305=2,U1305="BAJO"),11,AND(Z1305=2,V1305&lt;&gt;0),4,AND(Z1305=3,P1305&lt;&gt;0),25,AND(Z1305=3,R1305&lt;&gt;0),21,AND(Z1305=3,U1305="ALTO"),16,AND(Z1305=3,U1305="BAJO"),12,AND(Z1305=3,V1305&lt;&gt;0),5,AND(Z1305=4,P1305&lt;&gt;0),25,AND(Z1305=4,R1305&lt;&gt;0),13,AND(Z1305=4,U1305="ALTO"),16,AND(Z1305=4,U1305="BAJO"),14,AND(Z1305=4,V1305&lt;&gt;0),7,AND(Z1305=5,P1305&lt;&gt;0),25,AND(Z1305=5,R1305&lt;&gt;0),21,AND(Z1305=5,U1305="ALTO"),16,AND(Z1305=5,U1305="BAJO"),12,AND(Z1305=5,V1305&lt;&gt;0),8,AND(Z1305=6,P1305&lt;&gt;0),25,AND(Z1305=6,R1305&lt;&gt;0),21,AND(Z1305=6,U1305="ALTO"),20,AND(Z1305=6,U1305="BAJO"),17,AND(Z1305=6,V1305&lt;&gt;0),6,AND(Z1305=7,P1305&lt;&gt;0),25,AND(Z1305=7,R1305&lt;&gt;0),23,AND(Z1305=7,U1305="ALTO"),16,AND(Z1305=7,U1305="BAJO"),11,AND(Z1305=7,V1305&lt;&gt;0),7,AND(Z1305=8,P1305&lt;&gt;0),25,AND(Z1305=8,R1305&lt;&gt;0),21,AND(Z1305=8,U1305="ALTO"),16,AND(Z1305=8,U1305="BAJO"),12,AND(Z1305=8,V1305&lt;&gt;0),8,AND(Z1305=9,P1305&lt;&gt;0),25,AND(Z1305=9,R1305&lt;&gt;0),21,AND(Z1305=9,U1305="ALTO"),20,AND(Z1305=9,U1305="BAJO"),17,AND(Z1305=9,V1305&lt;&gt;0),13,AND(Z1305=10,P1305&lt;&gt;0),25,AND(Z1305=10,R1305&lt;&gt;0),22,AND(Z1305=10,U1305="ALTO"),21,AND(Z1305=10,U1305="BAJO"),18,AND(Z1305=10,V1305&lt;&gt;0),18,AND(Z1305=11,P1305&lt;&gt;0),25,AND(Z1305=11,R1305&lt;&gt;0),23,AND(Z1305=11,U1305="ALTO"),20,AND(Z1305=11,U1305="BAJO"),16,AND(Z1305=11,V1305&lt;&gt;0),11,AND(Z1305=12,P1305&lt;&gt;0),25,AND(Z1305=12,R1305&lt;&gt;0),23,AND(Z1305=12,U1305="ALTO"),20,AND(Z1305=12,U1305="BAJO"),16,AND(Z1305=12,V1305&lt;&gt;0),12,AND(Z1305=13,P1305&lt;&gt;0),25,AND(Z1305=13,R1305&lt;&gt;0),21,AND(Z1305=13,U1305="ALTO"),20,AND(Z1305=13,U1305="BAJO"),17,AND(Z1305=13,V1305&lt;&gt;0),17,AND(Z1305=14,P1305&lt;&gt;0),25,AND(Z1305=14,R1305&lt;&gt;0),24,AND(Z1305=14,U1305="ALTO"),23,AND(Z1305=14,U1305="BAJO"),21,AND(Z1305=14,V1305&lt;&gt;0),18,AND(Z1305=15,P1305&lt;&gt;0),25,AND(Z1305=15,R1305&lt;&gt;0),24,AND(Z1305=15,U1305="ALTO"),22,AND(Z1305=15,U1305="BAJO"),19,AND(Z1305=15,V1305&lt;&gt;0),19,AND(Z1305=16,P1305&lt;&gt;0),25,AND(Z1305=16,R1305&lt;&gt;0),23,AND(Z1305=16,U1305="ALTO"),23,AND(Z1305=16,U1305="BAJO"),23,AND(Z1305=16,V1305&lt;&gt;0),20,AND(Z1305=17,P1305&lt;&gt;0),25,AND(Z1305=17,R1305&lt;&gt;0),24,AND(Z1305=17,U1305="ALTO"),23,AND(Z1305=17,U1305="BAJO"),21,AND(Z1305=17,V1305&lt;&gt;0),20,AND(Z1305=18,P1305&lt;&gt;0),25,AND(Z1305=18,R1305&lt;&gt;0),24,AND(Z1305=18,U1305="ALTO"),23,AND(Z1305=18,U1305="BAJO"),22,AND(Z1305=18,V1305&lt;&gt;0),21,AND(Z1305=19,P1305&lt;&gt;0),25,AND(Z1305=19,R1305&lt;&gt;0),25,AND(Z1305=19,U1305="ALTO"),24,AND(Z1305=19,U1305="BAJO"),22,AND(Z1305=19,V1305&lt;&gt;0),22,AND(Z1305&lt;&gt;0,X1305&lt;&gt;0),Z1305,TRUE,"FALSO")</f>
        <v>FALSO</v>
      </c>
      <c r="AC1305" s="222"/>
      <c r="AD1305" s="222"/>
      <c r="AE1305" s="36"/>
      <c r="AF1305" s="37"/>
      <c r="AG1305" s="37"/>
      <c r="AH1305" s="25"/>
      <c r="AI1305" s="25"/>
      <c r="AJ1305" s="25"/>
      <c r="AK1305" s="25"/>
      <c r="AL1305" s="25"/>
      <c r="AM1305" s="25"/>
      <c r="AN1305" s="25"/>
      <c r="AO1305" s="35"/>
      <c r="AP1305" s="25"/>
      <c r="AQ1305" s="35"/>
      <c r="AR1305" s="25"/>
      <c r="AS1305" s="35"/>
      <c r="AT1305" s="25"/>
      <c r="AU1305" s="35"/>
      <c r="AV1305" s="25"/>
      <c r="AW1305" s="35"/>
      <c r="AX1305" s="25"/>
    </row>
    <row r="1306" spans="1:50" ht="26.25">
      <c r="A1306" s="285"/>
      <c r="B1306" s="381"/>
      <c r="C1306" s="379"/>
      <c r="D1306" s="378"/>
      <c r="E1306" s="252"/>
      <c r="F1306" s="253"/>
      <c r="G1306" s="225"/>
      <c r="H1306" s="227"/>
      <c r="I1306" s="254"/>
      <c r="J1306" s="255" t="e">
        <f>+VLOOKUP(I1306,Peligros_Aspectos!A:D,4,0)</f>
        <v>#N/A</v>
      </c>
      <c r="K1306" s="256" t="e">
        <f>+VLOOKUP(I1306,Peligros_Aspectos!A:D,2,0)</f>
        <v>#N/A</v>
      </c>
      <c r="L1306" s="257" t="e">
        <f>+VLOOKUP(I1306,Peligros_Aspectos!A:C,3,0)</f>
        <v>#N/A</v>
      </c>
      <c r="M1306" s="232"/>
      <c r="N1306" s="258"/>
      <c r="O1306" s="245" t="str">
        <f t="shared" ref="O1306:O1369" si="100">IF(CONCATENATE(N1306,M1306)="1A",1,IF(CONCATENATE(N1306,M1306)="1B",2,IF(CONCATENATE(N1306,M1306)="2A",3,IF(CONCATENATE(N1306,M1306)="1C",4,IF(CONCATENATE(N1306,M1306)="2B",5,IF(CONCATENATE(N1306,M1306)="3A",6,IF(CONCATENATE(N1306,M1306)="1D",7,IF(CONCATENATE(N1306,M1306)="2C",8,IF(CONCATENATE(N1306,M1306)="3B",9,IF(CONCATENATE(N1306,M1306)="4A",10,IF(CONCATENATE(N1306,M1306)="1E",11,IF(CONCATENATE(N1306,M1306)="2D",12,IF(CONCATENATE(N1306,M1306)="3C",13,IF(CONCATENATE(N1306,M1306)="4B",14,IF(CONCATENATE(N1306,M1306)="5A",15,IF(CONCATENATE(N1306,M1306)="2E",16,IF(CONCATENATE(N1306,M1306)="3D",17,IF(CONCATENATE(N1306,M1306)="4C",18,IF(CONCATENATE(N1306,M1306)="5B",19,IF(CONCATENATE(N1306,M1306)="3E",20,IF(CONCATENATE(N1306,M1306)="4D",21,IF(CONCATENATE(N1306,M1306)="5C",22,IF(CONCATENATE(N1306,M1306)="4E",23,IF(CONCATENATE(N1306,M1306)="5D",24,IF(CONCATENATE(N1306,M1306)="5E",25,"")))))))))))))))))))))))))</f>
        <v/>
      </c>
      <c r="P1306" s="260"/>
      <c r="Q1306" s="260"/>
      <c r="R1306" s="260"/>
      <c r="S1306" s="260"/>
      <c r="T1306" s="260"/>
      <c r="U1306" s="258"/>
      <c r="V1306" s="264"/>
      <c r="W1306" s="264"/>
      <c r="X1306" s="260"/>
      <c r="Y1306" s="266"/>
      <c r="Z1306" s="245" t="str">
        <f t="shared" si="98"/>
        <v/>
      </c>
      <c r="AA1306" s="267"/>
      <c r="AB1306" s="245" t="str">
        <f t="array" ref="AB1306">_xlfn.IFS(AND(Z1306=1,P1306&lt;&gt;0),25,AND(Z1306=1,R1306&lt;&gt;0),21,AND(Z1306=1,U1306="ALTO"),16,AND(Z1306=1,U1306="BAJO"),11,AND(Z1306=1,V1306&lt;&gt;0),2,AND(Z1306=2,P1306&lt;&gt;0),25,AND(Z1306=2,R1306&lt;&gt;0),21,AND(Z1306=2,U1306="ALTO"),16,AND(Z1306=2,U1306="BAJO"),11,AND(Z1306=2,V1306&lt;&gt;0),4,AND(Z1306=3,P1306&lt;&gt;0),25,AND(Z1306=3,R1306&lt;&gt;0),21,AND(Z1306=3,U1306="ALTO"),16,AND(Z1306=3,U1306="BAJO"),12,AND(Z1306=3,V1306&lt;&gt;0),5,AND(Z1306=4,P1306&lt;&gt;0),25,AND(Z1306=4,R1306&lt;&gt;0),13,AND(Z1306=4,U1306="ALTO"),16,AND(Z1306=4,U1306="BAJO"),14,AND(Z1306=4,V1306&lt;&gt;0),7,AND(Z1306=5,P1306&lt;&gt;0),25,AND(Z1306=5,R1306&lt;&gt;0),21,AND(Z1306=5,U1306="ALTO"),16,AND(Z1306=5,U1306="BAJO"),12,AND(Z1306=5,V1306&lt;&gt;0),8,AND(Z1306=6,P1306&lt;&gt;0),25,AND(Z1306=6,R1306&lt;&gt;0),21,AND(Z1306=6,U1306="ALTO"),20,AND(Z1306=6,U1306="BAJO"),17,AND(Z1306=6,V1306&lt;&gt;0),6,AND(Z1306=7,P1306&lt;&gt;0),25,AND(Z1306=7,R1306&lt;&gt;0),23,AND(Z1306=7,U1306="ALTO"),16,AND(Z1306=7,U1306="BAJO"),11,AND(Z1306=7,V1306&lt;&gt;0),7,AND(Z1306=8,P1306&lt;&gt;0),25,AND(Z1306=8,R1306&lt;&gt;0),21,AND(Z1306=8,U1306="ALTO"),16,AND(Z1306=8,U1306="BAJO"),12,AND(Z1306=8,V1306&lt;&gt;0),8,AND(Z1306=9,P1306&lt;&gt;0),25,AND(Z1306=9,R1306&lt;&gt;0),21,AND(Z1306=9,U1306="ALTO"),20,AND(Z1306=9,U1306="BAJO"),17,AND(Z1306=9,V1306&lt;&gt;0),13,AND(Z1306=10,P1306&lt;&gt;0),25,AND(Z1306=10,R1306&lt;&gt;0),22,AND(Z1306=10,U1306="ALTO"),21,AND(Z1306=10,U1306="BAJO"),18,AND(Z1306=10,V1306&lt;&gt;0),18,AND(Z1306=11,P1306&lt;&gt;0),25,AND(Z1306=11,R1306&lt;&gt;0),23,AND(Z1306=11,U1306="ALTO"),20,AND(Z1306=11,U1306="BAJO"),16,AND(Z1306=11,V1306&lt;&gt;0),11,AND(Z1306=12,P1306&lt;&gt;0),25,AND(Z1306=12,R1306&lt;&gt;0),23,AND(Z1306=12,U1306="ALTO"),20,AND(Z1306=12,U1306="BAJO"),16,AND(Z1306=12,V1306&lt;&gt;0),12,AND(Z1306=13,P1306&lt;&gt;0),25,AND(Z1306=13,R1306&lt;&gt;0),21,AND(Z1306=13,U1306="ALTO"),20,AND(Z1306=13,U1306="BAJO"),17,AND(Z1306=13,V1306&lt;&gt;0),17,AND(Z1306=14,P1306&lt;&gt;0),25,AND(Z1306=14,R1306&lt;&gt;0),24,AND(Z1306=14,U1306="ALTO"),23,AND(Z1306=14,U1306="BAJO"),21,AND(Z1306=14,V1306&lt;&gt;0),18,AND(Z1306=15,P1306&lt;&gt;0),25,AND(Z1306=15,R1306&lt;&gt;0),24,AND(Z1306=15,U1306="ALTO"),22,AND(Z1306=15,U1306="BAJO"),19,AND(Z1306=15,V1306&lt;&gt;0),19,AND(Z1306=16,P1306&lt;&gt;0),25,AND(Z1306=16,R1306&lt;&gt;0),23,AND(Z1306=16,U1306="ALTO"),23,AND(Z1306=16,U1306="BAJO"),23,AND(Z1306=16,V1306&lt;&gt;0),20,AND(Z1306=17,P1306&lt;&gt;0),25,AND(Z1306=17,R1306&lt;&gt;0),24,AND(Z1306=17,U1306="ALTO"),23,AND(Z1306=17,U1306="BAJO"),21,AND(Z1306=17,V1306&lt;&gt;0),20,AND(Z1306=18,P1306&lt;&gt;0),25,AND(Z1306=18,R1306&lt;&gt;0),24,AND(Z1306=18,U1306="ALTO"),23,AND(Z1306=18,U1306="BAJO"),22,AND(Z1306=18,V1306&lt;&gt;0),21,AND(Z1306=19,P1306&lt;&gt;0),25,AND(Z1306=19,R1306&lt;&gt;0),25,AND(Z1306=19,U1306="ALTO"),24,AND(Z1306=19,U1306="BAJO"),22,AND(Z1306=19,V1306&lt;&gt;0),22,AND(Z1306&lt;&gt;0,X1306&lt;&gt;0),Z1306,TRUE,"FALSO")</f>
        <v>FALSO</v>
      </c>
      <c r="AC1306" s="222"/>
      <c r="AD1306" s="222"/>
      <c r="AE1306" s="36"/>
      <c r="AF1306" s="37"/>
      <c r="AG1306" s="37"/>
      <c r="AH1306" s="25"/>
      <c r="AI1306" s="25"/>
      <c r="AJ1306" s="25"/>
      <c r="AK1306" s="25"/>
      <c r="AL1306" s="25"/>
      <c r="AM1306" s="25"/>
      <c r="AN1306" s="25"/>
      <c r="AO1306" s="35"/>
      <c r="AP1306" s="25"/>
      <c r="AQ1306" s="35"/>
      <c r="AR1306" s="25"/>
      <c r="AS1306" s="35"/>
      <c r="AT1306" s="25"/>
      <c r="AU1306" s="35"/>
      <c r="AV1306" s="25"/>
      <c r="AW1306" s="35"/>
      <c r="AX1306" s="25"/>
    </row>
    <row r="1307" spans="1:50" ht="26.25">
      <c r="A1307" s="285"/>
      <c r="B1307" s="381"/>
      <c r="C1307" s="379"/>
      <c r="D1307" s="378"/>
      <c r="E1307" s="252"/>
      <c r="F1307" s="253"/>
      <c r="G1307" s="225"/>
      <c r="H1307" s="227"/>
      <c r="I1307" s="254"/>
      <c r="J1307" s="255" t="e">
        <f>+VLOOKUP(I1307,Peligros_Aspectos!A:D,4,0)</f>
        <v>#N/A</v>
      </c>
      <c r="K1307" s="256" t="e">
        <f>+VLOOKUP(I1307,Peligros_Aspectos!A:D,2,0)</f>
        <v>#N/A</v>
      </c>
      <c r="L1307" s="257" t="e">
        <f>+VLOOKUP(I1307,Peligros_Aspectos!A:C,3,0)</f>
        <v>#N/A</v>
      </c>
      <c r="M1307" s="232"/>
      <c r="N1307" s="258"/>
      <c r="O1307" s="245" t="str">
        <f t="shared" si="100"/>
        <v/>
      </c>
      <c r="P1307" s="260"/>
      <c r="Q1307" s="260"/>
      <c r="R1307" s="260"/>
      <c r="S1307" s="260"/>
      <c r="T1307" s="260"/>
      <c r="U1307" s="258"/>
      <c r="V1307" s="264"/>
      <c r="W1307" s="264"/>
      <c r="X1307" s="260"/>
      <c r="Y1307" s="266"/>
      <c r="Z1307" s="245" t="str">
        <f t="shared" si="98"/>
        <v/>
      </c>
      <c r="AA1307" s="267"/>
      <c r="AB1307" s="245" t="str">
        <f t="array" ref="AB1307">_xlfn.IFS(AND(Z1307=1,P1307&lt;&gt;0),25,AND(Z1307=1,R1307&lt;&gt;0),21,AND(Z1307=1,U1307="ALTO"),16,AND(Z1307=1,U1307="BAJO"),11,AND(Z1307=1,V1307&lt;&gt;0),2,AND(Z1307=2,P1307&lt;&gt;0),25,AND(Z1307=2,R1307&lt;&gt;0),21,AND(Z1307=2,U1307="ALTO"),16,AND(Z1307=2,U1307="BAJO"),11,AND(Z1307=2,V1307&lt;&gt;0),4,AND(Z1307=3,P1307&lt;&gt;0),25,AND(Z1307=3,R1307&lt;&gt;0),21,AND(Z1307=3,U1307="ALTO"),16,AND(Z1307=3,U1307="BAJO"),12,AND(Z1307=3,V1307&lt;&gt;0),5,AND(Z1307=4,P1307&lt;&gt;0),25,AND(Z1307=4,R1307&lt;&gt;0),13,AND(Z1307=4,U1307="ALTO"),16,AND(Z1307=4,U1307="BAJO"),14,AND(Z1307=4,V1307&lt;&gt;0),7,AND(Z1307=5,P1307&lt;&gt;0),25,AND(Z1307=5,R1307&lt;&gt;0),21,AND(Z1307=5,U1307="ALTO"),16,AND(Z1307=5,U1307="BAJO"),12,AND(Z1307=5,V1307&lt;&gt;0),8,AND(Z1307=6,P1307&lt;&gt;0),25,AND(Z1307=6,R1307&lt;&gt;0),21,AND(Z1307=6,U1307="ALTO"),20,AND(Z1307=6,U1307="BAJO"),17,AND(Z1307=6,V1307&lt;&gt;0),6,AND(Z1307=7,P1307&lt;&gt;0),25,AND(Z1307=7,R1307&lt;&gt;0),23,AND(Z1307=7,U1307="ALTO"),16,AND(Z1307=7,U1307="BAJO"),11,AND(Z1307=7,V1307&lt;&gt;0),7,AND(Z1307=8,P1307&lt;&gt;0),25,AND(Z1307=8,R1307&lt;&gt;0),21,AND(Z1307=8,U1307="ALTO"),16,AND(Z1307=8,U1307="BAJO"),12,AND(Z1307=8,V1307&lt;&gt;0),8,AND(Z1307=9,P1307&lt;&gt;0),25,AND(Z1307=9,R1307&lt;&gt;0),21,AND(Z1307=9,U1307="ALTO"),20,AND(Z1307=9,U1307="BAJO"),17,AND(Z1307=9,V1307&lt;&gt;0),13,AND(Z1307=10,P1307&lt;&gt;0),25,AND(Z1307=10,R1307&lt;&gt;0),22,AND(Z1307=10,U1307="ALTO"),21,AND(Z1307=10,U1307="BAJO"),18,AND(Z1307=10,V1307&lt;&gt;0),18,AND(Z1307=11,P1307&lt;&gt;0),25,AND(Z1307=11,R1307&lt;&gt;0),23,AND(Z1307=11,U1307="ALTO"),20,AND(Z1307=11,U1307="BAJO"),16,AND(Z1307=11,V1307&lt;&gt;0),11,AND(Z1307=12,P1307&lt;&gt;0),25,AND(Z1307=12,R1307&lt;&gt;0),23,AND(Z1307=12,U1307="ALTO"),20,AND(Z1307=12,U1307="BAJO"),16,AND(Z1307=12,V1307&lt;&gt;0),12,AND(Z1307=13,P1307&lt;&gt;0),25,AND(Z1307=13,R1307&lt;&gt;0),21,AND(Z1307=13,U1307="ALTO"),20,AND(Z1307=13,U1307="BAJO"),17,AND(Z1307=13,V1307&lt;&gt;0),17,AND(Z1307=14,P1307&lt;&gt;0),25,AND(Z1307=14,R1307&lt;&gt;0),24,AND(Z1307=14,U1307="ALTO"),23,AND(Z1307=14,U1307="BAJO"),21,AND(Z1307=14,V1307&lt;&gt;0),18,AND(Z1307=15,P1307&lt;&gt;0),25,AND(Z1307=15,R1307&lt;&gt;0),24,AND(Z1307=15,U1307="ALTO"),22,AND(Z1307=15,U1307="BAJO"),19,AND(Z1307=15,V1307&lt;&gt;0),19,AND(Z1307=16,P1307&lt;&gt;0),25,AND(Z1307=16,R1307&lt;&gt;0),23,AND(Z1307=16,U1307="ALTO"),23,AND(Z1307=16,U1307="BAJO"),23,AND(Z1307=16,V1307&lt;&gt;0),20,AND(Z1307=17,P1307&lt;&gt;0),25,AND(Z1307=17,R1307&lt;&gt;0),24,AND(Z1307=17,U1307="ALTO"),23,AND(Z1307=17,U1307="BAJO"),21,AND(Z1307=17,V1307&lt;&gt;0),20,AND(Z1307=18,P1307&lt;&gt;0),25,AND(Z1307=18,R1307&lt;&gt;0),24,AND(Z1307=18,U1307="ALTO"),23,AND(Z1307=18,U1307="BAJO"),22,AND(Z1307=18,V1307&lt;&gt;0),21,AND(Z1307=19,P1307&lt;&gt;0),25,AND(Z1307=19,R1307&lt;&gt;0),25,AND(Z1307=19,U1307="ALTO"),24,AND(Z1307=19,U1307="BAJO"),22,AND(Z1307=19,V1307&lt;&gt;0),22,AND(Z1307&lt;&gt;0,X1307&lt;&gt;0),Z1307,TRUE,"FALSO")</f>
        <v>FALSO</v>
      </c>
      <c r="AC1307" s="222"/>
      <c r="AD1307" s="222"/>
      <c r="AE1307" s="36"/>
      <c r="AF1307" s="37"/>
      <c r="AG1307" s="37"/>
      <c r="AH1307" s="25"/>
      <c r="AI1307" s="25"/>
      <c r="AJ1307" s="25"/>
      <c r="AK1307" s="25"/>
      <c r="AL1307" s="25"/>
      <c r="AM1307" s="25"/>
      <c r="AN1307" s="25"/>
      <c r="AO1307" s="35"/>
      <c r="AP1307" s="25"/>
      <c r="AQ1307" s="35"/>
      <c r="AR1307" s="25"/>
      <c r="AS1307" s="35"/>
      <c r="AT1307" s="25"/>
      <c r="AU1307" s="35"/>
      <c r="AV1307" s="25"/>
      <c r="AW1307" s="35"/>
      <c r="AX1307" s="25"/>
    </row>
    <row r="1308" spans="1:50" ht="26.25">
      <c r="A1308" s="285"/>
      <c r="B1308" s="381"/>
      <c r="C1308" s="379"/>
      <c r="D1308" s="378"/>
      <c r="E1308" s="252"/>
      <c r="F1308" s="253"/>
      <c r="G1308" s="225"/>
      <c r="H1308" s="227"/>
      <c r="I1308" s="254"/>
      <c r="J1308" s="255" t="e">
        <f>+VLOOKUP(I1308,Peligros_Aspectos!A:D,4,0)</f>
        <v>#N/A</v>
      </c>
      <c r="K1308" s="256" t="e">
        <f>+VLOOKUP(I1308,Peligros_Aspectos!A:D,2,0)</f>
        <v>#N/A</v>
      </c>
      <c r="L1308" s="257" t="e">
        <f>+VLOOKUP(I1308,Peligros_Aspectos!A:C,3,0)</f>
        <v>#N/A</v>
      </c>
      <c r="M1308" s="232"/>
      <c r="N1308" s="258"/>
      <c r="O1308" s="245" t="str">
        <f t="shared" si="100"/>
        <v/>
      </c>
      <c r="P1308" s="260"/>
      <c r="Q1308" s="260"/>
      <c r="R1308" s="260"/>
      <c r="S1308" s="260"/>
      <c r="T1308" s="264"/>
      <c r="U1308" s="258"/>
      <c r="V1308" s="264"/>
      <c r="W1308" s="264"/>
      <c r="X1308" s="260"/>
      <c r="Y1308" s="266"/>
      <c r="Z1308" s="245" t="str">
        <f t="shared" ref="Z1308:Z1371" si="101">O1308</f>
        <v/>
      </c>
      <c r="AA1308" s="267"/>
      <c r="AB1308" s="245" t="str">
        <f t="array" ref="AB1308">_xlfn.IFS(AND(Z1308=1,P1308&lt;&gt;0),25,AND(Z1308=1,R1308&lt;&gt;0),21,AND(Z1308=1,U1308="ALTO"),16,AND(Z1308=1,U1308="BAJO"),11,AND(Z1308=1,V1308&lt;&gt;0),2,AND(Z1308=2,P1308&lt;&gt;0),25,AND(Z1308=2,R1308&lt;&gt;0),21,AND(Z1308=2,U1308="ALTO"),16,AND(Z1308=2,U1308="BAJO"),11,AND(Z1308=2,V1308&lt;&gt;0),4,AND(Z1308=3,P1308&lt;&gt;0),25,AND(Z1308=3,R1308&lt;&gt;0),21,AND(Z1308=3,U1308="ALTO"),16,AND(Z1308=3,U1308="BAJO"),12,AND(Z1308=3,V1308&lt;&gt;0),5,AND(Z1308=4,P1308&lt;&gt;0),25,AND(Z1308=4,R1308&lt;&gt;0),13,AND(Z1308=4,U1308="ALTO"),16,AND(Z1308=4,U1308="BAJO"),14,AND(Z1308=4,V1308&lt;&gt;0),7,AND(Z1308=5,P1308&lt;&gt;0),25,AND(Z1308=5,R1308&lt;&gt;0),21,AND(Z1308=5,U1308="ALTO"),16,AND(Z1308=5,U1308="BAJO"),12,AND(Z1308=5,V1308&lt;&gt;0),8,AND(Z1308=6,P1308&lt;&gt;0),25,AND(Z1308=6,R1308&lt;&gt;0),21,AND(Z1308=6,U1308="ALTO"),20,AND(Z1308=6,U1308="BAJO"),17,AND(Z1308=6,V1308&lt;&gt;0),6,AND(Z1308=7,P1308&lt;&gt;0),25,AND(Z1308=7,R1308&lt;&gt;0),23,AND(Z1308=7,U1308="ALTO"),16,AND(Z1308=7,U1308="BAJO"),11,AND(Z1308=7,V1308&lt;&gt;0),7,AND(Z1308=8,P1308&lt;&gt;0),25,AND(Z1308=8,R1308&lt;&gt;0),21,AND(Z1308=8,U1308="ALTO"),16,AND(Z1308=8,U1308="BAJO"),12,AND(Z1308=8,V1308&lt;&gt;0),8,AND(Z1308=9,P1308&lt;&gt;0),25,AND(Z1308=9,R1308&lt;&gt;0),21,AND(Z1308=9,U1308="ALTO"),20,AND(Z1308=9,U1308="BAJO"),17,AND(Z1308=9,V1308&lt;&gt;0),13,AND(Z1308=10,P1308&lt;&gt;0),25,AND(Z1308=10,R1308&lt;&gt;0),22,AND(Z1308=10,U1308="ALTO"),21,AND(Z1308=10,U1308="BAJO"),18,AND(Z1308=10,V1308&lt;&gt;0),18,AND(Z1308=11,P1308&lt;&gt;0),25,AND(Z1308=11,R1308&lt;&gt;0),23,AND(Z1308=11,U1308="ALTO"),20,AND(Z1308=11,U1308="BAJO"),16,AND(Z1308=11,V1308&lt;&gt;0),11,AND(Z1308=12,P1308&lt;&gt;0),25,AND(Z1308=12,R1308&lt;&gt;0),23,AND(Z1308=12,U1308="ALTO"),20,AND(Z1308=12,U1308="BAJO"),16,AND(Z1308=12,V1308&lt;&gt;0),12,AND(Z1308=13,P1308&lt;&gt;0),25,AND(Z1308=13,R1308&lt;&gt;0),21,AND(Z1308=13,U1308="ALTO"),20,AND(Z1308=13,U1308="BAJO"),17,AND(Z1308=13,V1308&lt;&gt;0),17,AND(Z1308=14,P1308&lt;&gt;0),25,AND(Z1308=14,R1308&lt;&gt;0),24,AND(Z1308=14,U1308="ALTO"),23,AND(Z1308=14,U1308="BAJO"),21,AND(Z1308=14,V1308&lt;&gt;0),18,AND(Z1308=15,P1308&lt;&gt;0),25,AND(Z1308=15,R1308&lt;&gt;0),24,AND(Z1308=15,U1308="ALTO"),22,AND(Z1308=15,U1308="BAJO"),19,AND(Z1308=15,V1308&lt;&gt;0),19,AND(Z1308=16,P1308&lt;&gt;0),25,AND(Z1308=16,R1308&lt;&gt;0),23,AND(Z1308=16,U1308="ALTO"),23,AND(Z1308=16,U1308="BAJO"),23,AND(Z1308=16,V1308&lt;&gt;0),20,AND(Z1308=17,P1308&lt;&gt;0),25,AND(Z1308=17,R1308&lt;&gt;0),24,AND(Z1308=17,U1308="ALTO"),23,AND(Z1308=17,U1308="BAJO"),21,AND(Z1308=17,V1308&lt;&gt;0),20,AND(Z1308=18,P1308&lt;&gt;0),25,AND(Z1308=18,R1308&lt;&gt;0),24,AND(Z1308=18,U1308="ALTO"),23,AND(Z1308=18,U1308="BAJO"),22,AND(Z1308=18,V1308&lt;&gt;0),21,AND(Z1308=19,P1308&lt;&gt;0),25,AND(Z1308=19,R1308&lt;&gt;0),25,AND(Z1308=19,U1308="ALTO"),24,AND(Z1308=19,U1308="BAJO"),22,AND(Z1308=19,V1308&lt;&gt;0),22,AND(Z1308&lt;&gt;0,X1308&lt;&gt;0),Z1308,TRUE,"FALSO")</f>
        <v>FALSO</v>
      </c>
      <c r="AC1308" s="222"/>
      <c r="AD1308" s="222"/>
      <c r="AE1308" s="36"/>
      <c r="AF1308" s="37"/>
      <c r="AG1308" s="37"/>
      <c r="AH1308" s="25"/>
      <c r="AI1308" s="25"/>
      <c r="AJ1308" s="25"/>
      <c r="AK1308" s="25"/>
      <c r="AL1308" s="25"/>
      <c r="AM1308" s="25"/>
      <c r="AN1308" s="25"/>
      <c r="AO1308" s="35"/>
      <c r="AP1308" s="25"/>
      <c r="AQ1308" s="35"/>
      <c r="AR1308" s="25"/>
      <c r="AS1308" s="35"/>
      <c r="AT1308" s="25"/>
      <c r="AU1308" s="35"/>
      <c r="AV1308" s="25"/>
      <c r="AW1308" s="35"/>
      <c r="AX1308" s="25"/>
    </row>
    <row r="1309" spans="1:50" ht="26.25">
      <c r="A1309" s="285"/>
      <c r="B1309" s="381"/>
      <c r="C1309" s="379"/>
      <c r="D1309" s="378"/>
      <c r="E1309" s="252"/>
      <c r="F1309" s="253"/>
      <c r="G1309" s="225"/>
      <c r="H1309" s="227"/>
      <c r="I1309" s="254"/>
      <c r="J1309" s="255" t="e">
        <f>+VLOOKUP(I1309,Peligros_Aspectos!A:D,4,0)</f>
        <v>#N/A</v>
      </c>
      <c r="K1309" s="256" t="e">
        <f>+VLOOKUP(I1309,Peligros_Aspectos!A:D,2,0)</f>
        <v>#N/A</v>
      </c>
      <c r="L1309" s="257" t="e">
        <f>+VLOOKUP(I1309,Peligros_Aspectos!A:C,3,0)</f>
        <v>#N/A</v>
      </c>
      <c r="M1309" s="232"/>
      <c r="N1309" s="258"/>
      <c r="O1309" s="245" t="str">
        <f t="shared" si="100"/>
        <v/>
      </c>
      <c r="P1309" s="260"/>
      <c r="Q1309" s="260"/>
      <c r="R1309" s="260"/>
      <c r="S1309" s="260"/>
      <c r="T1309" s="260"/>
      <c r="U1309" s="258"/>
      <c r="V1309" s="264"/>
      <c r="W1309" s="264"/>
      <c r="X1309" s="260"/>
      <c r="Y1309" s="266"/>
      <c r="Z1309" s="245" t="str">
        <f t="shared" si="101"/>
        <v/>
      </c>
      <c r="AA1309" s="267"/>
      <c r="AB1309" s="245" t="str">
        <f t="array" ref="AB1309">_xlfn.IFS(AND(Z1309=1,P1309&lt;&gt;0),25,AND(Z1309=1,R1309&lt;&gt;0),21,AND(Z1309=1,U1309="ALTO"),16,AND(Z1309=1,U1309="BAJO"),11,AND(Z1309=1,V1309&lt;&gt;0),2,AND(Z1309=2,P1309&lt;&gt;0),25,AND(Z1309=2,R1309&lt;&gt;0),21,AND(Z1309=2,U1309="ALTO"),16,AND(Z1309=2,U1309="BAJO"),11,AND(Z1309=2,V1309&lt;&gt;0),4,AND(Z1309=3,P1309&lt;&gt;0),25,AND(Z1309=3,R1309&lt;&gt;0),21,AND(Z1309=3,U1309="ALTO"),16,AND(Z1309=3,U1309="BAJO"),12,AND(Z1309=3,V1309&lt;&gt;0),5,AND(Z1309=4,P1309&lt;&gt;0),25,AND(Z1309=4,R1309&lt;&gt;0),13,AND(Z1309=4,U1309="ALTO"),16,AND(Z1309=4,U1309="BAJO"),14,AND(Z1309=4,V1309&lt;&gt;0),7,AND(Z1309=5,P1309&lt;&gt;0),25,AND(Z1309=5,R1309&lt;&gt;0),21,AND(Z1309=5,U1309="ALTO"),16,AND(Z1309=5,U1309="BAJO"),12,AND(Z1309=5,V1309&lt;&gt;0),8,AND(Z1309=6,P1309&lt;&gt;0),25,AND(Z1309=6,R1309&lt;&gt;0),21,AND(Z1309=6,U1309="ALTO"),20,AND(Z1309=6,U1309="BAJO"),17,AND(Z1309=6,V1309&lt;&gt;0),6,AND(Z1309=7,P1309&lt;&gt;0),25,AND(Z1309=7,R1309&lt;&gt;0),23,AND(Z1309=7,U1309="ALTO"),16,AND(Z1309=7,U1309="BAJO"),11,AND(Z1309=7,V1309&lt;&gt;0),7,AND(Z1309=8,P1309&lt;&gt;0),25,AND(Z1309=8,R1309&lt;&gt;0),21,AND(Z1309=8,U1309="ALTO"),16,AND(Z1309=8,U1309="BAJO"),12,AND(Z1309=8,V1309&lt;&gt;0),8,AND(Z1309=9,P1309&lt;&gt;0),25,AND(Z1309=9,R1309&lt;&gt;0),21,AND(Z1309=9,U1309="ALTO"),20,AND(Z1309=9,U1309="BAJO"),17,AND(Z1309=9,V1309&lt;&gt;0),13,AND(Z1309=10,P1309&lt;&gt;0),25,AND(Z1309=10,R1309&lt;&gt;0),22,AND(Z1309=10,U1309="ALTO"),21,AND(Z1309=10,U1309="BAJO"),18,AND(Z1309=10,V1309&lt;&gt;0),18,AND(Z1309=11,P1309&lt;&gt;0),25,AND(Z1309=11,R1309&lt;&gt;0),23,AND(Z1309=11,U1309="ALTO"),20,AND(Z1309=11,U1309="BAJO"),16,AND(Z1309=11,V1309&lt;&gt;0),11,AND(Z1309=12,P1309&lt;&gt;0),25,AND(Z1309=12,R1309&lt;&gt;0),23,AND(Z1309=12,U1309="ALTO"),20,AND(Z1309=12,U1309="BAJO"),16,AND(Z1309=12,V1309&lt;&gt;0),12,AND(Z1309=13,P1309&lt;&gt;0),25,AND(Z1309=13,R1309&lt;&gt;0),21,AND(Z1309=13,U1309="ALTO"),20,AND(Z1309=13,U1309="BAJO"),17,AND(Z1309=13,V1309&lt;&gt;0),17,AND(Z1309=14,P1309&lt;&gt;0),25,AND(Z1309=14,R1309&lt;&gt;0),24,AND(Z1309=14,U1309="ALTO"),23,AND(Z1309=14,U1309="BAJO"),21,AND(Z1309=14,V1309&lt;&gt;0),18,AND(Z1309=15,P1309&lt;&gt;0),25,AND(Z1309=15,R1309&lt;&gt;0),24,AND(Z1309=15,U1309="ALTO"),22,AND(Z1309=15,U1309="BAJO"),19,AND(Z1309=15,V1309&lt;&gt;0),19,AND(Z1309=16,P1309&lt;&gt;0),25,AND(Z1309=16,R1309&lt;&gt;0),23,AND(Z1309=16,U1309="ALTO"),23,AND(Z1309=16,U1309="BAJO"),23,AND(Z1309=16,V1309&lt;&gt;0),20,AND(Z1309=17,P1309&lt;&gt;0),25,AND(Z1309=17,R1309&lt;&gt;0),24,AND(Z1309=17,U1309="ALTO"),23,AND(Z1309=17,U1309="BAJO"),21,AND(Z1309=17,V1309&lt;&gt;0),20,AND(Z1309=18,P1309&lt;&gt;0),25,AND(Z1309=18,R1309&lt;&gt;0),24,AND(Z1309=18,U1309="ALTO"),23,AND(Z1309=18,U1309="BAJO"),22,AND(Z1309=18,V1309&lt;&gt;0),21,AND(Z1309=19,P1309&lt;&gt;0),25,AND(Z1309=19,R1309&lt;&gt;0),25,AND(Z1309=19,U1309="ALTO"),24,AND(Z1309=19,U1309="BAJO"),22,AND(Z1309=19,V1309&lt;&gt;0),22,AND(Z1309&lt;&gt;0,X1309&lt;&gt;0),Z1309,TRUE,"FALSO")</f>
        <v>FALSO</v>
      </c>
      <c r="AC1309" s="222"/>
      <c r="AD1309" s="222"/>
      <c r="AE1309" s="36"/>
      <c r="AF1309" s="37"/>
      <c r="AG1309" s="37"/>
      <c r="AH1309" s="25"/>
      <c r="AI1309" s="25"/>
      <c r="AJ1309" s="25"/>
      <c r="AK1309" s="25"/>
      <c r="AL1309" s="25"/>
      <c r="AM1309" s="25"/>
      <c r="AN1309" s="25"/>
      <c r="AO1309" s="35"/>
      <c r="AP1309" s="25"/>
      <c r="AQ1309" s="35"/>
      <c r="AR1309" s="25"/>
      <c r="AS1309" s="35"/>
      <c r="AT1309" s="25"/>
      <c r="AU1309" s="35"/>
      <c r="AV1309" s="25"/>
      <c r="AW1309" s="35"/>
      <c r="AX1309" s="25"/>
    </row>
    <row r="1310" spans="1:50" ht="26.25">
      <c r="A1310" s="285"/>
      <c r="B1310" s="381"/>
      <c r="C1310" s="379"/>
      <c r="D1310" s="378"/>
      <c r="E1310" s="252"/>
      <c r="F1310" s="253"/>
      <c r="G1310" s="225"/>
      <c r="H1310" s="227"/>
      <c r="I1310" s="254"/>
      <c r="J1310" s="255" t="e">
        <f>+VLOOKUP(I1310,Peligros_Aspectos!A:D,4,0)</f>
        <v>#N/A</v>
      </c>
      <c r="K1310" s="256" t="e">
        <f>+VLOOKUP(I1310,Peligros_Aspectos!A:D,2,0)</f>
        <v>#N/A</v>
      </c>
      <c r="L1310" s="257" t="e">
        <f>+VLOOKUP(I1310,Peligros_Aspectos!A:C,3,0)</f>
        <v>#N/A</v>
      </c>
      <c r="M1310" s="232"/>
      <c r="N1310" s="258"/>
      <c r="O1310" s="245" t="str">
        <f t="shared" si="100"/>
        <v/>
      </c>
      <c r="P1310" s="260"/>
      <c r="Q1310" s="260"/>
      <c r="R1310" s="260"/>
      <c r="S1310" s="260"/>
      <c r="T1310" s="260"/>
      <c r="U1310" s="258"/>
      <c r="V1310" s="264"/>
      <c r="W1310" s="264"/>
      <c r="X1310" s="260"/>
      <c r="Y1310" s="266"/>
      <c r="Z1310" s="245" t="str">
        <f t="shared" si="101"/>
        <v/>
      </c>
      <c r="AA1310" s="267"/>
      <c r="AB1310" s="245" t="str">
        <f t="array" ref="AB1310">_xlfn.IFS(AND(Z1310=1,P1310&lt;&gt;0),25,AND(Z1310=1,R1310&lt;&gt;0),21,AND(Z1310=1,U1310="ALTO"),16,AND(Z1310=1,U1310="BAJO"),11,AND(Z1310=1,V1310&lt;&gt;0),2,AND(Z1310=2,P1310&lt;&gt;0),25,AND(Z1310=2,R1310&lt;&gt;0),21,AND(Z1310=2,U1310="ALTO"),16,AND(Z1310=2,U1310="BAJO"),11,AND(Z1310=2,V1310&lt;&gt;0),4,AND(Z1310=3,P1310&lt;&gt;0),25,AND(Z1310=3,R1310&lt;&gt;0),21,AND(Z1310=3,U1310="ALTO"),16,AND(Z1310=3,U1310="BAJO"),12,AND(Z1310=3,V1310&lt;&gt;0),5,AND(Z1310=4,P1310&lt;&gt;0),25,AND(Z1310=4,R1310&lt;&gt;0),13,AND(Z1310=4,U1310="ALTO"),16,AND(Z1310=4,U1310="BAJO"),14,AND(Z1310=4,V1310&lt;&gt;0),7,AND(Z1310=5,P1310&lt;&gt;0),25,AND(Z1310=5,R1310&lt;&gt;0),21,AND(Z1310=5,U1310="ALTO"),16,AND(Z1310=5,U1310="BAJO"),12,AND(Z1310=5,V1310&lt;&gt;0),8,AND(Z1310=6,P1310&lt;&gt;0),25,AND(Z1310=6,R1310&lt;&gt;0),21,AND(Z1310=6,U1310="ALTO"),20,AND(Z1310=6,U1310="BAJO"),17,AND(Z1310=6,V1310&lt;&gt;0),6,AND(Z1310=7,P1310&lt;&gt;0),25,AND(Z1310=7,R1310&lt;&gt;0),23,AND(Z1310=7,U1310="ALTO"),16,AND(Z1310=7,U1310="BAJO"),11,AND(Z1310=7,V1310&lt;&gt;0),7,AND(Z1310=8,P1310&lt;&gt;0),25,AND(Z1310=8,R1310&lt;&gt;0),21,AND(Z1310=8,U1310="ALTO"),16,AND(Z1310=8,U1310="BAJO"),12,AND(Z1310=8,V1310&lt;&gt;0),8,AND(Z1310=9,P1310&lt;&gt;0),25,AND(Z1310=9,R1310&lt;&gt;0),21,AND(Z1310=9,U1310="ALTO"),20,AND(Z1310=9,U1310="BAJO"),17,AND(Z1310=9,V1310&lt;&gt;0),13,AND(Z1310=10,P1310&lt;&gt;0),25,AND(Z1310=10,R1310&lt;&gt;0),22,AND(Z1310=10,U1310="ALTO"),21,AND(Z1310=10,U1310="BAJO"),18,AND(Z1310=10,V1310&lt;&gt;0),18,AND(Z1310=11,P1310&lt;&gt;0),25,AND(Z1310=11,R1310&lt;&gt;0),23,AND(Z1310=11,U1310="ALTO"),20,AND(Z1310=11,U1310="BAJO"),16,AND(Z1310=11,V1310&lt;&gt;0),11,AND(Z1310=12,P1310&lt;&gt;0),25,AND(Z1310=12,R1310&lt;&gt;0),23,AND(Z1310=12,U1310="ALTO"),20,AND(Z1310=12,U1310="BAJO"),16,AND(Z1310=12,V1310&lt;&gt;0),12,AND(Z1310=13,P1310&lt;&gt;0),25,AND(Z1310=13,R1310&lt;&gt;0),21,AND(Z1310=13,U1310="ALTO"),20,AND(Z1310=13,U1310="BAJO"),17,AND(Z1310=13,V1310&lt;&gt;0),17,AND(Z1310=14,P1310&lt;&gt;0),25,AND(Z1310=14,R1310&lt;&gt;0),24,AND(Z1310=14,U1310="ALTO"),23,AND(Z1310=14,U1310="BAJO"),21,AND(Z1310=14,V1310&lt;&gt;0),18,AND(Z1310=15,P1310&lt;&gt;0),25,AND(Z1310=15,R1310&lt;&gt;0),24,AND(Z1310=15,U1310="ALTO"),22,AND(Z1310=15,U1310="BAJO"),19,AND(Z1310=15,V1310&lt;&gt;0),19,AND(Z1310=16,P1310&lt;&gt;0),25,AND(Z1310=16,R1310&lt;&gt;0),23,AND(Z1310=16,U1310="ALTO"),23,AND(Z1310=16,U1310="BAJO"),23,AND(Z1310=16,V1310&lt;&gt;0),20,AND(Z1310=17,P1310&lt;&gt;0),25,AND(Z1310=17,R1310&lt;&gt;0),24,AND(Z1310=17,U1310="ALTO"),23,AND(Z1310=17,U1310="BAJO"),21,AND(Z1310=17,V1310&lt;&gt;0),20,AND(Z1310=18,P1310&lt;&gt;0),25,AND(Z1310=18,R1310&lt;&gt;0),24,AND(Z1310=18,U1310="ALTO"),23,AND(Z1310=18,U1310="BAJO"),22,AND(Z1310=18,V1310&lt;&gt;0),21,AND(Z1310=19,P1310&lt;&gt;0),25,AND(Z1310=19,R1310&lt;&gt;0),25,AND(Z1310=19,U1310="ALTO"),24,AND(Z1310=19,U1310="BAJO"),22,AND(Z1310=19,V1310&lt;&gt;0),22,AND(Z1310&lt;&gt;0,X1310&lt;&gt;0),Z1310,TRUE,"FALSO")</f>
        <v>FALSO</v>
      </c>
      <c r="AC1310" s="222"/>
      <c r="AD1310" s="222"/>
      <c r="AE1310" s="36"/>
      <c r="AF1310" s="37"/>
      <c r="AG1310" s="37"/>
      <c r="AH1310" s="25"/>
      <c r="AI1310" s="25"/>
      <c r="AJ1310" s="25"/>
      <c r="AK1310" s="25"/>
      <c r="AL1310" s="25"/>
      <c r="AM1310" s="25"/>
      <c r="AN1310" s="25"/>
      <c r="AO1310" s="35"/>
      <c r="AP1310" s="25"/>
      <c r="AQ1310" s="35"/>
      <c r="AR1310" s="25"/>
      <c r="AS1310" s="35"/>
      <c r="AT1310" s="25"/>
      <c r="AU1310" s="35"/>
      <c r="AV1310" s="25"/>
      <c r="AW1310" s="35"/>
      <c r="AX1310" s="25"/>
    </row>
    <row r="1311" spans="1:50" ht="26.25">
      <c r="A1311" s="285"/>
      <c r="B1311" s="381"/>
      <c r="C1311" s="379"/>
      <c r="D1311" s="378"/>
      <c r="E1311" s="252"/>
      <c r="F1311" s="253"/>
      <c r="G1311" s="225"/>
      <c r="H1311" s="227"/>
      <c r="I1311" s="254"/>
      <c r="J1311" s="255" t="e">
        <f>+VLOOKUP(I1311,Peligros_Aspectos!A:D,4,0)</f>
        <v>#N/A</v>
      </c>
      <c r="K1311" s="256" t="e">
        <f>+VLOOKUP(I1311,Peligros_Aspectos!A:D,2,0)</f>
        <v>#N/A</v>
      </c>
      <c r="L1311" s="257" t="e">
        <f>+VLOOKUP(I1311,Peligros_Aspectos!A:C,3,0)</f>
        <v>#N/A</v>
      </c>
      <c r="M1311" s="232"/>
      <c r="N1311" s="258"/>
      <c r="O1311" s="245" t="str">
        <f t="shared" si="100"/>
        <v/>
      </c>
      <c r="P1311" s="260"/>
      <c r="Q1311" s="260"/>
      <c r="R1311" s="260"/>
      <c r="S1311" s="260"/>
      <c r="T1311" s="260"/>
      <c r="U1311" s="258"/>
      <c r="V1311" s="264"/>
      <c r="W1311" s="264"/>
      <c r="X1311" s="260"/>
      <c r="Y1311" s="266"/>
      <c r="Z1311" s="245" t="str">
        <f t="shared" si="101"/>
        <v/>
      </c>
      <c r="AA1311" s="267"/>
      <c r="AB1311" s="245" t="str">
        <f t="array" ref="AB1311">_xlfn.IFS(AND(Z1311=1,P1311&lt;&gt;0),25,AND(Z1311=1,R1311&lt;&gt;0),21,AND(Z1311=1,U1311="ALTO"),16,AND(Z1311=1,U1311="BAJO"),11,AND(Z1311=1,V1311&lt;&gt;0),2,AND(Z1311=2,P1311&lt;&gt;0),25,AND(Z1311=2,R1311&lt;&gt;0),21,AND(Z1311=2,U1311="ALTO"),16,AND(Z1311=2,U1311="BAJO"),11,AND(Z1311=2,V1311&lt;&gt;0),4,AND(Z1311=3,P1311&lt;&gt;0),25,AND(Z1311=3,R1311&lt;&gt;0),21,AND(Z1311=3,U1311="ALTO"),16,AND(Z1311=3,U1311="BAJO"),12,AND(Z1311=3,V1311&lt;&gt;0),5,AND(Z1311=4,P1311&lt;&gt;0),25,AND(Z1311=4,R1311&lt;&gt;0),13,AND(Z1311=4,U1311="ALTO"),16,AND(Z1311=4,U1311="BAJO"),14,AND(Z1311=4,V1311&lt;&gt;0),7,AND(Z1311=5,P1311&lt;&gt;0),25,AND(Z1311=5,R1311&lt;&gt;0),21,AND(Z1311=5,U1311="ALTO"),16,AND(Z1311=5,U1311="BAJO"),12,AND(Z1311=5,V1311&lt;&gt;0),8,AND(Z1311=6,P1311&lt;&gt;0),25,AND(Z1311=6,R1311&lt;&gt;0),21,AND(Z1311=6,U1311="ALTO"),20,AND(Z1311=6,U1311="BAJO"),17,AND(Z1311=6,V1311&lt;&gt;0),6,AND(Z1311=7,P1311&lt;&gt;0),25,AND(Z1311=7,R1311&lt;&gt;0),23,AND(Z1311=7,U1311="ALTO"),16,AND(Z1311=7,U1311="BAJO"),11,AND(Z1311=7,V1311&lt;&gt;0),7,AND(Z1311=8,P1311&lt;&gt;0),25,AND(Z1311=8,R1311&lt;&gt;0),21,AND(Z1311=8,U1311="ALTO"),16,AND(Z1311=8,U1311="BAJO"),12,AND(Z1311=8,V1311&lt;&gt;0),8,AND(Z1311=9,P1311&lt;&gt;0),25,AND(Z1311=9,R1311&lt;&gt;0),21,AND(Z1311=9,U1311="ALTO"),20,AND(Z1311=9,U1311="BAJO"),17,AND(Z1311=9,V1311&lt;&gt;0),13,AND(Z1311=10,P1311&lt;&gt;0),25,AND(Z1311=10,R1311&lt;&gt;0),22,AND(Z1311=10,U1311="ALTO"),21,AND(Z1311=10,U1311="BAJO"),18,AND(Z1311=10,V1311&lt;&gt;0),18,AND(Z1311=11,P1311&lt;&gt;0),25,AND(Z1311=11,R1311&lt;&gt;0),23,AND(Z1311=11,U1311="ALTO"),20,AND(Z1311=11,U1311="BAJO"),16,AND(Z1311=11,V1311&lt;&gt;0),11,AND(Z1311=12,P1311&lt;&gt;0),25,AND(Z1311=12,R1311&lt;&gt;0),23,AND(Z1311=12,U1311="ALTO"),20,AND(Z1311=12,U1311="BAJO"),16,AND(Z1311=12,V1311&lt;&gt;0),12,AND(Z1311=13,P1311&lt;&gt;0),25,AND(Z1311=13,R1311&lt;&gt;0),21,AND(Z1311=13,U1311="ALTO"),20,AND(Z1311=13,U1311="BAJO"),17,AND(Z1311=13,V1311&lt;&gt;0),17,AND(Z1311=14,P1311&lt;&gt;0),25,AND(Z1311=14,R1311&lt;&gt;0),24,AND(Z1311=14,U1311="ALTO"),23,AND(Z1311=14,U1311="BAJO"),21,AND(Z1311=14,V1311&lt;&gt;0),18,AND(Z1311=15,P1311&lt;&gt;0),25,AND(Z1311=15,R1311&lt;&gt;0),24,AND(Z1311=15,U1311="ALTO"),22,AND(Z1311=15,U1311="BAJO"),19,AND(Z1311=15,V1311&lt;&gt;0),19,AND(Z1311=16,P1311&lt;&gt;0),25,AND(Z1311=16,R1311&lt;&gt;0),23,AND(Z1311=16,U1311="ALTO"),23,AND(Z1311=16,U1311="BAJO"),23,AND(Z1311=16,V1311&lt;&gt;0),20,AND(Z1311=17,P1311&lt;&gt;0),25,AND(Z1311=17,R1311&lt;&gt;0),24,AND(Z1311=17,U1311="ALTO"),23,AND(Z1311=17,U1311="BAJO"),21,AND(Z1311=17,V1311&lt;&gt;0),20,AND(Z1311=18,P1311&lt;&gt;0),25,AND(Z1311=18,R1311&lt;&gt;0),24,AND(Z1311=18,U1311="ALTO"),23,AND(Z1311=18,U1311="BAJO"),22,AND(Z1311=18,V1311&lt;&gt;0),21,AND(Z1311=19,P1311&lt;&gt;0),25,AND(Z1311=19,R1311&lt;&gt;0),25,AND(Z1311=19,U1311="ALTO"),24,AND(Z1311=19,U1311="BAJO"),22,AND(Z1311=19,V1311&lt;&gt;0),22,AND(Z1311&lt;&gt;0,X1311&lt;&gt;0),Z1311,TRUE,"FALSO")</f>
        <v>FALSO</v>
      </c>
      <c r="AC1311" s="222"/>
      <c r="AD1311" s="222"/>
      <c r="AE1311" s="36"/>
      <c r="AF1311" s="37"/>
      <c r="AG1311" s="37"/>
      <c r="AH1311" s="25"/>
      <c r="AI1311" s="25"/>
      <c r="AJ1311" s="25"/>
      <c r="AK1311" s="25"/>
      <c r="AL1311" s="25"/>
      <c r="AM1311" s="25"/>
      <c r="AN1311" s="25"/>
      <c r="AO1311" s="35"/>
      <c r="AP1311" s="25"/>
      <c r="AQ1311" s="35"/>
      <c r="AR1311" s="25"/>
      <c r="AS1311" s="35"/>
      <c r="AT1311" s="25"/>
      <c r="AU1311" s="35"/>
      <c r="AV1311" s="25"/>
      <c r="AW1311" s="35"/>
      <c r="AX1311" s="25"/>
    </row>
    <row r="1312" spans="1:50" ht="26.25">
      <c r="A1312" s="285"/>
      <c r="B1312" s="381"/>
      <c r="C1312" s="379"/>
      <c r="D1312" s="378"/>
      <c r="E1312" s="252"/>
      <c r="F1312" s="253"/>
      <c r="G1312" s="225"/>
      <c r="H1312" s="227"/>
      <c r="I1312" s="254"/>
      <c r="J1312" s="255" t="e">
        <f>+VLOOKUP(I1312,Peligros_Aspectos!A:D,4,0)</f>
        <v>#N/A</v>
      </c>
      <c r="K1312" s="256" t="e">
        <f>+VLOOKUP(I1312,Peligros_Aspectos!A:D,2,0)</f>
        <v>#N/A</v>
      </c>
      <c r="L1312" s="257" t="e">
        <f>+VLOOKUP(I1312,Peligros_Aspectos!A:C,3,0)</f>
        <v>#N/A</v>
      </c>
      <c r="M1312" s="232"/>
      <c r="N1312" s="258"/>
      <c r="O1312" s="245" t="str">
        <f t="shared" si="100"/>
        <v/>
      </c>
      <c r="P1312" s="260"/>
      <c r="Q1312" s="260"/>
      <c r="R1312" s="260"/>
      <c r="S1312" s="260"/>
      <c r="T1312" s="260"/>
      <c r="U1312" s="258"/>
      <c r="V1312" s="264"/>
      <c r="W1312" s="264"/>
      <c r="X1312" s="260"/>
      <c r="Y1312" s="266"/>
      <c r="Z1312" s="245" t="str">
        <f t="shared" si="101"/>
        <v/>
      </c>
      <c r="AA1312" s="267"/>
      <c r="AB1312" s="245" t="str">
        <f t="array" ref="AB1312">_xlfn.IFS(AND(Z1312=1,P1312&lt;&gt;0),25,AND(Z1312=1,R1312&lt;&gt;0),21,AND(Z1312=1,U1312="ALTO"),16,AND(Z1312=1,U1312="BAJO"),11,AND(Z1312=1,V1312&lt;&gt;0),2,AND(Z1312=2,P1312&lt;&gt;0),25,AND(Z1312=2,R1312&lt;&gt;0),21,AND(Z1312=2,U1312="ALTO"),16,AND(Z1312=2,U1312="BAJO"),11,AND(Z1312=2,V1312&lt;&gt;0),4,AND(Z1312=3,P1312&lt;&gt;0),25,AND(Z1312=3,R1312&lt;&gt;0),21,AND(Z1312=3,U1312="ALTO"),16,AND(Z1312=3,U1312="BAJO"),12,AND(Z1312=3,V1312&lt;&gt;0),5,AND(Z1312=4,P1312&lt;&gt;0),25,AND(Z1312=4,R1312&lt;&gt;0),13,AND(Z1312=4,U1312="ALTO"),16,AND(Z1312=4,U1312="BAJO"),14,AND(Z1312=4,V1312&lt;&gt;0),7,AND(Z1312=5,P1312&lt;&gt;0),25,AND(Z1312=5,R1312&lt;&gt;0),21,AND(Z1312=5,U1312="ALTO"),16,AND(Z1312=5,U1312="BAJO"),12,AND(Z1312=5,V1312&lt;&gt;0),8,AND(Z1312=6,P1312&lt;&gt;0),25,AND(Z1312=6,R1312&lt;&gt;0),21,AND(Z1312=6,U1312="ALTO"),20,AND(Z1312=6,U1312="BAJO"),17,AND(Z1312=6,V1312&lt;&gt;0),6,AND(Z1312=7,P1312&lt;&gt;0),25,AND(Z1312=7,R1312&lt;&gt;0),23,AND(Z1312=7,U1312="ALTO"),16,AND(Z1312=7,U1312="BAJO"),11,AND(Z1312=7,V1312&lt;&gt;0),7,AND(Z1312=8,P1312&lt;&gt;0),25,AND(Z1312=8,R1312&lt;&gt;0),21,AND(Z1312=8,U1312="ALTO"),16,AND(Z1312=8,U1312="BAJO"),12,AND(Z1312=8,V1312&lt;&gt;0),8,AND(Z1312=9,P1312&lt;&gt;0),25,AND(Z1312=9,R1312&lt;&gt;0),21,AND(Z1312=9,U1312="ALTO"),20,AND(Z1312=9,U1312="BAJO"),17,AND(Z1312=9,V1312&lt;&gt;0),13,AND(Z1312=10,P1312&lt;&gt;0),25,AND(Z1312=10,R1312&lt;&gt;0),22,AND(Z1312=10,U1312="ALTO"),21,AND(Z1312=10,U1312="BAJO"),18,AND(Z1312=10,V1312&lt;&gt;0),18,AND(Z1312=11,P1312&lt;&gt;0),25,AND(Z1312=11,R1312&lt;&gt;0),23,AND(Z1312=11,U1312="ALTO"),20,AND(Z1312=11,U1312="BAJO"),16,AND(Z1312=11,V1312&lt;&gt;0),11,AND(Z1312=12,P1312&lt;&gt;0),25,AND(Z1312=12,R1312&lt;&gt;0),23,AND(Z1312=12,U1312="ALTO"),20,AND(Z1312=12,U1312="BAJO"),16,AND(Z1312=12,V1312&lt;&gt;0),12,AND(Z1312=13,P1312&lt;&gt;0),25,AND(Z1312=13,R1312&lt;&gt;0),21,AND(Z1312=13,U1312="ALTO"),20,AND(Z1312=13,U1312="BAJO"),17,AND(Z1312=13,V1312&lt;&gt;0),17,AND(Z1312=14,P1312&lt;&gt;0),25,AND(Z1312=14,R1312&lt;&gt;0),24,AND(Z1312=14,U1312="ALTO"),23,AND(Z1312=14,U1312="BAJO"),21,AND(Z1312=14,V1312&lt;&gt;0),18,AND(Z1312=15,P1312&lt;&gt;0),25,AND(Z1312=15,R1312&lt;&gt;0),24,AND(Z1312=15,U1312="ALTO"),22,AND(Z1312=15,U1312="BAJO"),19,AND(Z1312=15,V1312&lt;&gt;0),19,AND(Z1312=16,P1312&lt;&gt;0),25,AND(Z1312=16,R1312&lt;&gt;0),23,AND(Z1312=16,U1312="ALTO"),23,AND(Z1312=16,U1312="BAJO"),23,AND(Z1312=16,V1312&lt;&gt;0),20,AND(Z1312=17,P1312&lt;&gt;0),25,AND(Z1312=17,R1312&lt;&gt;0),24,AND(Z1312=17,U1312="ALTO"),23,AND(Z1312=17,U1312="BAJO"),21,AND(Z1312=17,V1312&lt;&gt;0),20,AND(Z1312=18,P1312&lt;&gt;0),25,AND(Z1312=18,R1312&lt;&gt;0),24,AND(Z1312=18,U1312="ALTO"),23,AND(Z1312=18,U1312="BAJO"),22,AND(Z1312=18,V1312&lt;&gt;0),21,AND(Z1312=19,P1312&lt;&gt;0),25,AND(Z1312=19,R1312&lt;&gt;0),25,AND(Z1312=19,U1312="ALTO"),24,AND(Z1312=19,U1312="BAJO"),22,AND(Z1312=19,V1312&lt;&gt;0),22,AND(Z1312&lt;&gt;0,X1312&lt;&gt;0),Z1312,TRUE,"FALSO")</f>
        <v>FALSO</v>
      </c>
      <c r="AC1312" s="222"/>
      <c r="AD1312" s="222"/>
      <c r="AE1312" s="36"/>
      <c r="AF1312" s="37"/>
      <c r="AG1312" s="37"/>
      <c r="AH1312" s="25"/>
      <c r="AI1312" s="25"/>
      <c r="AJ1312" s="25"/>
      <c r="AK1312" s="25"/>
      <c r="AL1312" s="25"/>
      <c r="AM1312" s="25"/>
      <c r="AN1312" s="25"/>
      <c r="AO1312" s="35"/>
      <c r="AP1312" s="25"/>
      <c r="AQ1312" s="35"/>
      <c r="AR1312" s="25"/>
      <c r="AS1312" s="35"/>
      <c r="AT1312" s="25"/>
      <c r="AU1312" s="35"/>
      <c r="AV1312" s="25"/>
      <c r="AW1312" s="35"/>
      <c r="AX1312" s="25"/>
    </row>
    <row r="1313" spans="1:50" ht="26.25">
      <c r="A1313" s="285"/>
      <c r="B1313" s="381"/>
      <c r="C1313" s="379"/>
      <c r="D1313" s="378"/>
      <c r="E1313" s="252"/>
      <c r="F1313" s="253"/>
      <c r="G1313" s="225"/>
      <c r="H1313" s="227"/>
      <c r="I1313" s="254"/>
      <c r="J1313" s="255" t="e">
        <f>+VLOOKUP(I1313,Peligros_Aspectos!A:D,4,0)</f>
        <v>#N/A</v>
      </c>
      <c r="K1313" s="256" t="e">
        <f>+VLOOKUP(I1313,Peligros_Aspectos!A:D,2,0)</f>
        <v>#N/A</v>
      </c>
      <c r="L1313" s="257" t="e">
        <f>+VLOOKUP(I1313,Peligros_Aspectos!A:C,3,0)</f>
        <v>#N/A</v>
      </c>
      <c r="M1313" s="232"/>
      <c r="N1313" s="258"/>
      <c r="O1313" s="245" t="str">
        <f t="shared" si="100"/>
        <v/>
      </c>
      <c r="P1313" s="260"/>
      <c r="Q1313" s="260"/>
      <c r="R1313" s="260"/>
      <c r="S1313" s="260"/>
      <c r="T1313" s="260"/>
      <c r="U1313" s="258"/>
      <c r="V1313" s="264"/>
      <c r="W1313" s="264"/>
      <c r="X1313" s="260"/>
      <c r="Y1313" s="266"/>
      <c r="Z1313" s="245" t="str">
        <f t="shared" si="101"/>
        <v/>
      </c>
      <c r="AA1313" s="267"/>
      <c r="AB1313" s="245" t="str">
        <f t="array" ref="AB1313">_xlfn.IFS(AND(Z1313=1,P1313&lt;&gt;0),25,AND(Z1313=1,R1313&lt;&gt;0),21,AND(Z1313=1,U1313="ALTO"),16,AND(Z1313=1,U1313="BAJO"),11,AND(Z1313=1,V1313&lt;&gt;0),2,AND(Z1313=2,P1313&lt;&gt;0),25,AND(Z1313=2,R1313&lt;&gt;0),21,AND(Z1313=2,U1313="ALTO"),16,AND(Z1313=2,U1313="BAJO"),11,AND(Z1313=2,V1313&lt;&gt;0),4,AND(Z1313=3,P1313&lt;&gt;0),25,AND(Z1313=3,R1313&lt;&gt;0),21,AND(Z1313=3,U1313="ALTO"),16,AND(Z1313=3,U1313="BAJO"),12,AND(Z1313=3,V1313&lt;&gt;0),5,AND(Z1313=4,P1313&lt;&gt;0),25,AND(Z1313=4,R1313&lt;&gt;0),13,AND(Z1313=4,U1313="ALTO"),16,AND(Z1313=4,U1313="BAJO"),14,AND(Z1313=4,V1313&lt;&gt;0),7,AND(Z1313=5,P1313&lt;&gt;0),25,AND(Z1313=5,R1313&lt;&gt;0),21,AND(Z1313=5,U1313="ALTO"),16,AND(Z1313=5,U1313="BAJO"),12,AND(Z1313=5,V1313&lt;&gt;0),8,AND(Z1313=6,P1313&lt;&gt;0),25,AND(Z1313=6,R1313&lt;&gt;0),21,AND(Z1313=6,U1313="ALTO"),20,AND(Z1313=6,U1313="BAJO"),17,AND(Z1313=6,V1313&lt;&gt;0),6,AND(Z1313=7,P1313&lt;&gt;0),25,AND(Z1313=7,R1313&lt;&gt;0),23,AND(Z1313=7,U1313="ALTO"),16,AND(Z1313=7,U1313="BAJO"),11,AND(Z1313=7,V1313&lt;&gt;0),7,AND(Z1313=8,P1313&lt;&gt;0),25,AND(Z1313=8,R1313&lt;&gt;0),21,AND(Z1313=8,U1313="ALTO"),16,AND(Z1313=8,U1313="BAJO"),12,AND(Z1313=8,V1313&lt;&gt;0),8,AND(Z1313=9,P1313&lt;&gt;0),25,AND(Z1313=9,R1313&lt;&gt;0),21,AND(Z1313=9,U1313="ALTO"),20,AND(Z1313=9,U1313="BAJO"),17,AND(Z1313=9,V1313&lt;&gt;0),13,AND(Z1313=10,P1313&lt;&gt;0),25,AND(Z1313=10,R1313&lt;&gt;0),22,AND(Z1313=10,U1313="ALTO"),21,AND(Z1313=10,U1313="BAJO"),18,AND(Z1313=10,V1313&lt;&gt;0),18,AND(Z1313=11,P1313&lt;&gt;0),25,AND(Z1313=11,R1313&lt;&gt;0),23,AND(Z1313=11,U1313="ALTO"),20,AND(Z1313=11,U1313="BAJO"),16,AND(Z1313=11,V1313&lt;&gt;0),11,AND(Z1313=12,P1313&lt;&gt;0),25,AND(Z1313=12,R1313&lt;&gt;0),23,AND(Z1313=12,U1313="ALTO"),20,AND(Z1313=12,U1313="BAJO"),16,AND(Z1313=12,V1313&lt;&gt;0),12,AND(Z1313=13,P1313&lt;&gt;0),25,AND(Z1313=13,R1313&lt;&gt;0),21,AND(Z1313=13,U1313="ALTO"),20,AND(Z1313=13,U1313="BAJO"),17,AND(Z1313=13,V1313&lt;&gt;0),17,AND(Z1313=14,P1313&lt;&gt;0),25,AND(Z1313=14,R1313&lt;&gt;0),24,AND(Z1313=14,U1313="ALTO"),23,AND(Z1313=14,U1313="BAJO"),21,AND(Z1313=14,V1313&lt;&gt;0),18,AND(Z1313=15,P1313&lt;&gt;0),25,AND(Z1313=15,R1313&lt;&gt;0),24,AND(Z1313=15,U1313="ALTO"),22,AND(Z1313=15,U1313="BAJO"),19,AND(Z1313=15,V1313&lt;&gt;0),19,AND(Z1313=16,P1313&lt;&gt;0),25,AND(Z1313=16,R1313&lt;&gt;0),23,AND(Z1313=16,U1313="ALTO"),23,AND(Z1313=16,U1313="BAJO"),23,AND(Z1313=16,V1313&lt;&gt;0),20,AND(Z1313=17,P1313&lt;&gt;0),25,AND(Z1313=17,R1313&lt;&gt;0),24,AND(Z1313=17,U1313="ALTO"),23,AND(Z1313=17,U1313="BAJO"),21,AND(Z1313=17,V1313&lt;&gt;0),20,AND(Z1313=18,P1313&lt;&gt;0),25,AND(Z1313=18,R1313&lt;&gt;0),24,AND(Z1313=18,U1313="ALTO"),23,AND(Z1313=18,U1313="BAJO"),22,AND(Z1313=18,V1313&lt;&gt;0),21,AND(Z1313=19,P1313&lt;&gt;0),25,AND(Z1313=19,R1313&lt;&gt;0),25,AND(Z1313=19,U1313="ALTO"),24,AND(Z1313=19,U1313="BAJO"),22,AND(Z1313=19,V1313&lt;&gt;0),22,AND(Z1313&lt;&gt;0,X1313&lt;&gt;0),Z1313,TRUE,"FALSO")</f>
        <v>FALSO</v>
      </c>
      <c r="AC1313" s="222"/>
      <c r="AD1313" s="222"/>
      <c r="AE1313" s="36"/>
      <c r="AF1313" s="37"/>
      <c r="AG1313" s="37"/>
      <c r="AH1313" s="25"/>
      <c r="AI1313" s="25"/>
      <c r="AJ1313" s="25"/>
      <c r="AK1313" s="25"/>
      <c r="AL1313" s="25"/>
      <c r="AM1313" s="25"/>
      <c r="AN1313" s="25"/>
      <c r="AO1313" s="35"/>
      <c r="AP1313" s="25"/>
      <c r="AQ1313" s="35"/>
      <c r="AR1313" s="25"/>
      <c r="AS1313" s="35"/>
      <c r="AT1313" s="25"/>
      <c r="AU1313" s="35"/>
      <c r="AV1313" s="25"/>
      <c r="AW1313" s="35"/>
      <c r="AX1313" s="25"/>
    </row>
    <row r="1314" spans="1:50" ht="26.25">
      <c r="A1314" s="285"/>
      <c r="B1314" s="381"/>
      <c r="C1314" s="379"/>
      <c r="D1314" s="378"/>
      <c r="E1314" s="252"/>
      <c r="F1314" s="253"/>
      <c r="G1314" s="225"/>
      <c r="H1314" s="227"/>
      <c r="I1314" s="254"/>
      <c r="J1314" s="255" t="e">
        <f>+VLOOKUP(I1314,Peligros_Aspectos!A:D,4,0)</f>
        <v>#N/A</v>
      </c>
      <c r="K1314" s="256" t="e">
        <f>+VLOOKUP(I1314,Peligros_Aspectos!A:D,2,0)</f>
        <v>#N/A</v>
      </c>
      <c r="L1314" s="257" t="e">
        <f>+VLOOKUP(I1314,Peligros_Aspectos!A:C,3,0)</f>
        <v>#N/A</v>
      </c>
      <c r="M1314" s="232"/>
      <c r="N1314" s="258"/>
      <c r="O1314" s="245" t="str">
        <f t="shared" si="100"/>
        <v/>
      </c>
      <c r="P1314" s="260"/>
      <c r="Q1314" s="260"/>
      <c r="R1314" s="260"/>
      <c r="S1314" s="260"/>
      <c r="T1314" s="260"/>
      <c r="U1314" s="258"/>
      <c r="V1314" s="264"/>
      <c r="W1314" s="264"/>
      <c r="X1314" s="260"/>
      <c r="Y1314" s="266"/>
      <c r="Z1314" s="245" t="str">
        <f t="shared" si="101"/>
        <v/>
      </c>
      <c r="AA1314" s="267"/>
      <c r="AB1314" s="245" t="str">
        <f t="array" ref="AB1314">_xlfn.IFS(AND(Z1314=1,P1314&lt;&gt;0),25,AND(Z1314=1,R1314&lt;&gt;0),21,AND(Z1314=1,U1314="ALTO"),16,AND(Z1314=1,U1314="BAJO"),11,AND(Z1314=1,V1314&lt;&gt;0),2,AND(Z1314=2,P1314&lt;&gt;0),25,AND(Z1314=2,R1314&lt;&gt;0),21,AND(Z1314=2,U1314="ALTO"),16,AND(Z1314=2,U1314="BAJO"),11,AND(Z1314=2,V1314&lt;&gt;0),4,AND(Z1314=3,P1314&lt;&gt;0),25,AND(Z1314=3,R1314&lt;&gt;0),21,AND(Z1314=3,U1314="ALTO"),16,AND(Z1314=3,U1314="BAJO"),12,AND(Z1314=3,V1314&lt;&gt;0),5,AND(Z1314=4,P1314&lt;&gt;0),25,AND(Z1314=4,R1314&lt;&gt;0),13,AND(Z1314=4,U1314="ALTO"),16,AND(Z1314=4,U1314="BAJO"),14,AND(Z1314=4,V1314&lt;&gt;0),7,AND(Z1314=5,P1314&lt;&gt;0),25,AND(Z1314=5,R1314&lt;&gt;0),21,AND(Z1314=5,U1314="ALTO"),16,AND(Z1314=5,U1314="BAJO"),12,AND(Z1314=5,V1314&lt;&gt;0),8,AND(Z1314=6,P1314&lt;&gt;0),25,AND(Z1314=6,R1314&lt;&gt;0),21,AND(Z1314=6,U1314="ALTO"),20,AND(Z1314=6,U1314="BAJO"),17,AND(Z1314=6,V1314&lt;&gt;0),6,AND(Z1314=7,P1314&lt;&gt;0),25,AND(Z1314=7,R1314&lt;&gt;0),23,AND(Z1314=7,U1314="ALTO"),16,AND(Z1314=7,U1314="BAJO"),11,AND(Z1314=7,V1314&lt;&gt;0),7,AND(Z1314=8,P1314&lt;&gt;0),25,AND(Z1314=8,R1314&lt;&gt;0),21,AND(Z1314=8,U1314="ALTO"),16,AND(Z1314=8,U1314="BAJO"),12,AND(Z1314=8,V1314&lt;&gt;0),8,AND(Z1314=9,P1314&lt;&gt;0),25,AND(Z1314=9,R1314&lt;&gt;0),21,AND(Z1314=9,U1314="ALTO"),20,AND(Z1314=9,U1314="BAJO"),17,AND(Z1314=9,V1314&lt;&gt;0),13,AND(Z1314=10,P1314&lt;&gt;0),25,AND(Z1314=10,R1314&lt;&gt;0),22,AND(Z1314=10,U1314="ALTO"),21,AND(Z1314=10,U1314="BAJO"),18,AND(Z1314=10,V1314&lt;&gt;0),18,AND(Z1314=11,P1314&lt;&gt;0),25,AND(Z1314=11,R1314&lt;&gt;0),23,AND(Z1314=11,U1314="ALTO"),20,AND(Z1314=11,U1314="BAJO"),16,AND(Z1314=11,V1314&lt;&gt;0),11,AND(Z1314=12,P1314&lt;&gt;0),25,AND(Z1314=12,R1314&lt;&gt;0),23,AND(Z1314=12,U1314="ALTO"),20,AND(Z1314=12,U1314="BAJO"),16,AND(Z1314=12,V1314&lt;&gt;0),12,AND(Z1314=13,P1314&lt;&gt;0),25,AND(Z1314=13,R1314&lt;&gt;0),21,AND(Z1314=13,U1314="ALTO"),20,AND(Z1314=13,U1314="BAJO"),17,AND(Z1314=13,V1314&lt;&gt;0),17,AND(Z1314=14,P1314&lt;&gt;0),25,AND(Z1314=14,R1314&lt;&gt;0),24,AND(Z1314=14,U1314="ALTO"),23,AND(Z1314=14,U1314="BAJO"),21,AND(Z1314=14,V1314&lt;&gt;0),18,AND(Z1314=15,P1314&lt;&gt;0),25,AND(Z1314=15,R1314&lt;&gt;0),24,AND(Z1314=15,U1314="ALTO"),22,AND(Z1314=15,U1314="BAJO"),19,AND(Z1314=15,V1314&lt;&gt;0),19,AND(Z1314=16,P1314&lt;&gt;0),25,AND(Z1314=16,R1314&lt;&gt;0),23,AND(Z1314=16,U1314="ALTO"),23,AND(Z1314=16,U1314="BAJO"),23,AND(Z1314=16,V1314&lt;&gt;0),20,AND(Z1314=17,P1314&lt;&gt;0),25,AND(Z1314=17,R1314&lt;&gt;0),24,AND(Z1314=17,U1314="ALTO"),23,AND(Z1314=17,U1314="BAJO"),21,AND(Z1314=17,V1314&lt;&gt;0),20,AND(Z1314=18,P1314&lt;&gt;0),25,AND(Z1314=18,R1314&lt;&gt;0),24,AND(Z1314=18,U1314="ALTO"),23,AND(Z1314=18,U1314="BAJO"),22,AND(Z1314=18,V1314&lt;&gt;0),21,AND(Z1314=19,P1314&lt;&gt;0),25,AND(Z1314=19,R1314&lt;&gt;0),25,AND(Z1314=19,U1314="ALTO"),24,AND(Z1314=19,U1314="BAJO"),22,AND(Z1314=19,V1314&lt;&gt;0),22,AND(Z1314&lt;&gt;0,X1314&lt;&gt;0),Z1314,TRUE,"FALSO")</f>
        <v>FALSO</v>
      </c>
      <c r="AC1314" s="222"/>
      <c r="AD1314" s="222"/>
      <c r="AE1314" s="36"/>
      <c r="AF1314" s="37"/>
      <c r="AG1314" s="37"/>
      <c r="AH1314" s="25"/>
      <c r="AI1314" s="25"/>
      <c r="AJ1314" s="25"/>
      <c r="AK1314" s="25"/>
      <c r="AL1314" s="25"/>
      <c r="AM1314" s="25"/>
      <c r="AN1314" s="25"/>
      <c r="AO1314" s="35"/>
      <c r="AP1314" s="25"/>
      <c r="AQ1314" s="35"/>
      <c r="AR1314" s="25"/>
      <c r="AS1314" s="35"/>
      <c r="AT1314" s="25"/>
      <c r="AU1314" s="35"/>
      <c r="AV1314" s="25"/>
      <c r="AW1314" s="35"/>
      <c r="AX1314" s="25"/>
    </row>
    <row r="1315" spans="1:50" ht="26.25">
      <c r="A1315" s="285"/>
      <c r="B1315" s="381"/>
      <c r="C1315" s="379"/>
      <c r="D1315" s="378"/>
      <c r="E1315" s="252"/>
      <c r="F1315" s="253"/>
      <c r="G1315" s="225"/>
      <c r="H1315" s="227"/>
      <c r="I1315" s="254"/>
      <c r="J1315" s="255" t="e">
        <f>+VLOOKUP(I1315,Peligros_Aspectos!A:D,4,0)</f>
        <v>#N/A</v>
      </c>
      <c r="K1315" s="256" t="e">
        <f>+VLOOKUP(I1315,Peligros_Aspectos!A:D,2,0)</f>
        <v>#N/A</v>
      </c>
      <c r="L1315" s="257" t="e">
        <f>+VLOOKUP(I1315,Peligros_Aspectos!A:C,3,0)</f>
        <v>#N/A</v>
      </c>
      <c r="M1315" s="232"/>
      <c r="N1315" s="258"/>
      <c r="O1315" s="245" t="str">
        <f t="shared" si="100"/>
        <v/>
      </c>
      <c r="P1315" s="260"/>
      <c r="Q1315" s="260"/>
      <c r="R1315" s="260"/>
      <c r="S1315" s="260"/>
      <c r="T1315" s="260"/>
      <c r="U1315" s="258"/>
      <c r="V1315" s="264"/>
      <c r="W1315" s="264"/>
      <c r="X1315" s="260"/>
      <c r="Y1315" s="266"/>
      <c r="Z1315" s="245" t="str">
        <f t="shared" si="101"/>
        <v/>
      </c>
      <c r="AA1315" s="267"/>
      <c r="AB1315" s="245" t="str">
        <f t="array" ref="AB1315">_xlfn.IFS(AND(Z1315=1,P1315&lt;&gt;0),25,AND(Z1315=1,R1315&lt;&gt;0),21,AND(Z1315=1,U1315="ALTO"),16,AND(Z1315=1,U1315="BAJO"),11,AND(Z1315=1,V1315&lt;&gt;0),2,AND(Z1315=2,P1315&lt;&gt;0),25,AND(Z1315=2,R1315&lt;&gt;0),21,AND(Z1315=2,U1315="ALTO"),16,AND(Z1315=2,U1315="BAJO"),11,AND(Z1315=2,V1315&lt;&gt;0),4,AND(Z1315=3,P1315&lt;&gt;0),25,AND(Z1315=3,R1315&lt;&gt;0),21,AND(Z1315=3,U1315="ALTO"),16,AND(Z1315=3,U1315="BAJO"),12,AND(Z1315=3,V1315&lt;&gt;0),5,AND(Z1315=4,P1315&lt;&gt;0),25,AND(Z1315=4,R1315&lt;&gt;0),13,AND(Z1315=4,U1315="ALTO"),16,AND(Z1315=4,U1315="BAJO"),14,AND(Z1315=4,V1315&lt;&gt;0),7,AND(Z1315=5,P1315&lt;&gt;0),25,AND(Z1315=5,R1315&lt;&gt;0),21,AND(Z1315=5,U1315="ALTO"),16,AND(Z1315=5,U1315="BAJO"),12,AND(Z1315=5,V1315&lt;&gt;0),8,AND(Z1315=6,P1315&lt;&gt;0),25,AND(Z1315=6,R1315&lt;&gt;0),21,AND(Z1315=6,U1315="ALTO"),20,AND(Z1315=6,U1315="BAJO"),17,AND(Z1315=6,V1315&lt;&gt;0),6,AND(Z1315=7,P1315&lt;&gt;0),25,AND(Z1315=7,R1315&lt;&gt;0),23,AND(Z1315=7,U1315="ALTO"),16,AND(Z1315=7,U1315="BAJO"),11,AND(Z1315=7,V1315&lt;&gt;0),7,AND(Z1315=8,P1315&lt;&gt;0),25,AND(Z1315=8,R1315&lt;&gt;0),21,AND(Z1315=8,U1315="ALTO"),16,AND(Z1315=8,U1315="BAJO"),12,AND(Z1315=8,V1315&lt;&gt;0),8,AND(Z1315=9,P1315&lt;&gt;0),25,AND(Z1315=9,R1315&lt;&gt;0),21,AND(Z1315=9,U1315="ALTO"),20,AND(Z1315=9,U1315="BAJO"),17,AND(Z1315=9,V1315&lt;&gt;0),13,AND(Z1315=10,P1315&lt;&gt;0),25,AND(Z1315=10,R1315&lt;&gt;0),22,AND(Z1315=10,U1315="ALTO"),21,AND(Z1315=10,U1315="BAJO"),18,AND(Z1315=10,V1315&lt;&gt;0),18,AND(Z1315=11,P1315&lt;&gt;0),25,AND(Z1315=11,R1315&lt;&gt;0),23,AND(Z1315=11,U1315="ALTO"),20,AND(Z1315=11,U1315="BAJO"),16,AND(Z1315=11,V1315&lt;&gt;0),11,AND(Z1315=12,P1315&lt;&gt;0),25,AND(Z1315=12,R1315&lt;&gt;0),23,AND(Z1315=12,U1315="ALTO"),20,AND(Z1315=12,U1315="BAJO"),16,AND(Z1315=12,V1315&lt;&gt;0),12,AND(Z1315=13,P1315&lt;&gt;0),25,AND(Z1315=13,R1315&lt;&gt;0),21,AND(Z1315=13,U1315="ALTO"),20,AND(Z1315=13,U1315="BAJO"),17,AND(Z1315=13,V1315&lt;&gt;0),17,AND(Z1315=14,P1315&lt;&gt;0),25,AND(Z1315=14,R1315&lt;&gt;0),24,AND(Z1315=14,U1315="ALTO"),23,AND(Z1315=14,U1315="BAJO"),21,AND(Z1315=14,V1315&lt;&gt;0),18,AND(Z1315=15,P1315&lt;&gt;0),25,AND(Z1315=15,R1315&lt;&gt;0),24,AND(Z1315=15,U1315="ALTO"),22,AND(Z1315=15,U1315="BAJO"),19,AND(Z1315=15,V1315&lt;&gt;0),19,AND(Z1315=16,P1315&lt;&gt;0),25,AND(Z1315=16,R1315&lt;&gt;0),23,AND(Z1315=16,U1315="ALTO"),23,AND(Z1315=16,U1315="BAJO"),23,AND(Z1315=16,V1315&lt;&gt;0),20,AND(Z1315=17,P1315&lt;&gt;0),25,AND(Z1315=17,R1315&lt;&gt;0),24,AND(Z1315=17,U1315="ALTO"),23,AND(Z1315=17,U1315="BAJO"),21,AND(Z1315=17,V1315&lt;&gt;0),20,AND(Z1315=18,P1315&lt;&gt;0),25,AND(Z1315=18,R1315&lt;&gt;0),24,AND(Z1315=18,U1315="ALTO"),23,AND(Z1315=18,U1315="BAJO"),22,AND(Z1315=18,V1315&lt;&gt;0),21,AND(Z1315=19,P1315&lt;&gt;0),25,AND(Z1315=19,R1315&lt;&gt;0),25,AND(Z1315=19,U1315="ALTO"),24,AND(Z1315=19,U1315="BAJO"),22,AND(Z1315=19,V1315&lt;&gt;0),22,AND(Z1315&lt;&gt;0,X1315&lt;&gt;0),Z1315,TRUE,"FALSO")</f>
        <v>FALSO</v>
      </c>
      <c r="AC1315" s="222"/>
      <c r="AD1315" s="222"/>
      <c r="AE1315" s="36"/>
      <c r="AF1315" s="37"/>
      <c r="AG1315" s="37"/>
      <c r="AH1315" s="25"/>
      <c r="AI1315" s="25"/>
      <c r="AJ1315" s="25"/>
      <c r="AK1315" s="25"/>
      <c r="AL1315" s="25"/>
      <c r="AM1315" s="25"/>
      <c r="AN1315" s="25"/>
      <c r="AO1315" s="35"/>
      <c r="AP1315" s="25"/>
      <c r="AQ1315" s="35"/>
      <c r="AR1315" s="25"/>
      <c r="AS1315" s="35"/>
      <c r="AT1315" s="25"/>
      <c r="AU1315" s="35"/>
      <c r="AV1315" s="25"/>
      <c r="AW1315" s="35"/>
      <c r="AX1315" s="25"/>
    </row>
    <row r="1316" spans="1:50" ht="26.25">
      <c r="A1316" s="285"/>
      <c r="B1316" s="381"/>
      <c r="C1316" s="379"/>
      <c r="D1316" s="378"/>
      <c r="E1316" s="252"/>
      <c r="F1316" s="253"/>
      <c r="G1316" s="225"/>
      <c r="H1316" s="227"/>
      <c r="I1316" s="254"/>
      <c r="J1316" s="255" t="e">
        <f>+VLOOKUP(I1316,Peligros_Aspectos!A:D,4,0)</f>
        <v>#N/A</v>
      </c>
      <c r="K1316" s="256" t="e">
        <f>+VLOOKUP(I1316,Peligros_Aspectos!A:D,2,0)</f>
        <v>#N/A</v>
      </c>
      <c r="L1316" s="257" t="e">
        <f>+VLOOKUP(I1316,Peligros_Aspectos!A:C,3,0)</f>
        <v>#N/A</v>
      </c>
      <c r="M1316" s="232"/>
      <c r="N1316" s="258"/>
      <c r="O1316" s="245" t="str">
        <f t="shared" si="100"/>
        <v/>
      </c>
      <c r="P1316" s="260"/>
      <c r="Q1316" s="260"/>
      <c r="R1316" s="260"/>
      <c r="S1316" s="260"/>
      <c r="T1316" s="260"/>
      <c r="U1316" s="258"/>
      <c r="V1316" s="264"/>
      <c r="W1316" s="264"/>
      <c r="X1316" s="260"/>
      <c r="Y1316" s="266"/>
      <c r="Z1316" s="245" t="str">
        <f t="shared" si="101"/>
        <v/>
      </c>
      <c r="AA1316" s="267"/>
      <c r="AB1316" s="245" t="str">
        <f t="array" ref="AB1316">_xlfn.IFS(AND(Z1316=1,P1316&lt;&gt;0),25,AND(Z1316=1,R1316&lt;&gt;0),21,AND(Z1316=1,U1316="ALTO"),16,AND(Z1316=1,U1316="BAJO"),11,AND(Z1316=1,V1316&lt;&gt;0),2,AND(Z1316=2,P1316&lt;&gt;0),25,AND(Z1316=2,R1316&lt;&gt;0),21,AND(Z1316=2,U1316="ALTO"),16,AND(Z1316=2,U1316="BAJO"),11,AND(Z1316=2,V1316&lt;&gt;0),4,AND(Z1316=3,P1316&lt;&gt;0),25,AND(Z1316=3,R1316&lt;&gt;0),21,AND(Z1316=3,U1316="ALTO"),16,AND(Z1316=3,U1316="BAJO"),12,AND(Z1316=3,V1316&lt;&gt;0),5,AND(Z1316=4,P1316&lt;&gt;0),25,AND(Z1316=4,R1316&lt;&gt;0),13,AND(Z1316=4,U1316="ALTO"),16,AND(Z1316=4,U1316="BAJO"),14,AND(Z1316=4,V1316&lt;&gt;0),7,AND(Z1316=5,P1316&lt;&gt;0),25,AND(Z1316=5,R1316&lt;&gt;0),21,AND(Z1316=5,U1316="ALTO"),16,AND(Z1316=5,U1316="BAJO"),12,AND(Z1316=5,V1316&lt;&gt;0),8,AND(Z1316=6,P1316&lt;&gt;0),25,AND(Z1316=6,R1316&lt;&gt;0),21,AND(Z1316=6,U1316="ALTO"),20,AND(Z1316=6,U1316="BAJO"),17,AND(Z1316=6,V1316&lt;&gt;0),6,AND(Z1316=7,P1316&lt;&gt;0),25,AND(Z1316=7,R1316&lt;&gt;0),23,AND(Z1316=7,U1316="ALTO"),16,AND(Z1316=7,U1316="BAJO"),11,AND(Z1316=7,V1316&lt;&gt;0),7,AND(Z1316=8,P1316&lt;&gt;0),25,AND(Z1316=8,R1316&lt;&gt;0),21,AND(Z1316=8,U1316="ALTO"),16,AND(Z1316=8,U1316="BAJO"),12,AND(Z1316=8,V1316&lt;&gt;0),8,AND(Z1316=9,P1316&lt;&gt;0),25,AND(Z1316=9,R1316&lt;&gt;0),21,AND(Z1316=9,U1316="ALTO"),20,AND(Z1316=9,U1316="BAJO"),17,AND(Z1316=9,V1316&lt;&gt;0),13,AND(Z1316=10,P1316&lt;&gt;0),25,AND(Z1316=10,R1316&lt;&gt;0),22,AND(Z1316=10,U1316="ALTO"),21,AND(Z1316=10,U1316="BAJO"),18,AND(Z1316=10,V1316&lt;&gt;0),18,AND(Z1316=11,P1316&lt;&gt;0),25,AND(Z1316=11,R1316&lt;&gt;0),23,AND(Z1316=11,U1316="ALTO"),20,AND(Z1316=11,U1316="BAJO"),16,AND(Z1316=11,V1316&lt;&gt;0),11,AND(Z1316=12,P1316&lt;&gt;0),25,AND(Z1316=12,R1316&lt;&gt;0),23,AND(Z1316=12,U1316="ALTO"),20,AND(Z1316=12,U1316="BAJO"),16,AND(Z1316=12,V1316&lt;&gt;0),12,AND(Z1316=13,P1316&lt;&gt;0),25,AND(Z1316=13,R1316&lt;&gt;0),21,AND(Z1316=13,U1316="ALTO"),20,AND(Z1316=13,U1316="BAJO"),17,AND(Z1316=13,V1316&lt;&gt;0),17,AND(Z1316=14,P1316&lt;&gt;0),25,AND(Z1316=14,R1316&lt;&gt;0),24,AND(Z1316=14,U1316="ALTO"),23,AND(Z1316=14,U1316="BAJO"),21,AND(Z1316=14,V1316&lt;&gt;0),18,AND(Z1316=15,P1316&lt;&gt;0),25,AND(Z1316=15,R1316&lt;&gt;0),24,AND(Z1316=15,U1316="ALTO"),22,AND(Z1316=15,U1316="BAJO"),19,AND(Z1316=15,V1316&lt;&gt;0),19,AND(Z1316=16,P1316&lt;&gt;0),25,AND(Z1316=16,R1316&lt;&gt;0),23,AND(Z1316=16,U1316="ALTO"),23,AND(Z1316=16,U1316="BAJO"),23,AND(Z1316=16,V1316&lt;&gt;0),20,AND(Z1316=17,P1316&lt;&gt;0),25,AND(Z1316=17,R1316&lt;&gt;0),24,AND(Z1316=17,U1316="ALTO"),23,AND(Z1316=17,U1316="BAJO"),21,AND(Z1316=17,V1316&lt;&gt;0),20,AND(Z1316=18,P1316&lt;&gt;0),25,AND(Z1316=18,R1316&lt;&gt;0),24,AND(Z1316=18,U1316="ALTO"),23,AND(Z1316=18,U1316="BAJO"),22,AND(Z1316=18,V1316&lt;&gt;0),21,AND(Z1316=19,P1316&lt;&gt;0),25,AND(Z1316=19,R1316&lt;&gt;0),25,AND(Z1316=19,U1316="ALTO"),24,AND(Z1316=19,U1316="BAJO"),22,AND(Z1316=19,V1316&lt;&gt;0),22,AND(Z1316&lt;&gt;0,X1316&lt;&gt;0),Z1316,TRUE,"FALSO")</f>
        <v>FALSO</v>
      </c>
      <c r="AC1316" s="222"/>
      <c r="AD1316" s="222"/>
      <c r="AE1316" s="36"/>
      <c r="AF1316" s="37"/>
      <c r="AG1316" s="37"/>
      <c r="AH1316" s="25"/>
      <c r="AI1316" s="25"/>
      <c r="AJ1316" s="25"/>
      <c r="AK1316" s="25"/>
      <c r="AL1316" s="25"/>
      <c r="AM1316" s="25"/>
      <c r="AN1316" s="25"/>
      <c r="AO1316" s="35"/>
      <c r="AP1316" s="25"/>
      <c r="AQ1316" s="35"/>
      <c r="AR1316" s="25"/>
      <c r="AS1316" s="35"/>
      <c r="AT1316" s="25"/>
      <c r="AU1316" s="35"/>
      <c r="AV1316" s="25"/>
      <c r="AW1316" s="35"/>
      <c r="AX1316" s="25"/>
    </row>
    <row r="1317" spans="1:50" ht="26.25">
      <c r="A1317" s="285"/>
      <c r="B1317" s="381"/>
      <c r="C1317" s="379"/>
      <c r="D1317" s="378"/>
      <c r="E1317" s="252"/>
      <c r="F1317" s="253"/>
      <c r="G1317" s="225"/>
      <c r="H1317" s="227"/>
      <c r="I1317" s="254"/>
      <c r="J1317" s="255" t="e">
        <f>+VLOOKUP(I1317,Peligros_Aspectos!A:D,4,0)</f>
        <v>#N/A</v>
      </c>
      <c r="K1317" s="256" t="e">
        <f>+VLOOKUP(I1317,Peligros_Aspectos!A:D,2,0)</f>
        <v>#N/A</v>
      </c>
      <c r="L1317" s="257" t="e">
        <f>+VLOOKUP(I1317,Peligros_Aspectos!A:C,3,0)</f>
        <v>#N/A</v>
      </c>
      <c r="M1317" s="232"/>
      <c r="N1317" s="258"/>
      <c r="O1317" s="245" t="str">
        <f t="shared" si="100"/>
        <v/>
      </c>
      <c r="P1317" s="260"/>
      <c r="Q1317" s="260"/>
      <c r="R1317" s="260"/>
      <c r="S1317" s="260"/>
      <c r="T1317" s="260"/>
      <c r="U1317" s="258"/>
      <c r="V1317" s="264"/>
      <c r="W1317" s="264"/>
      <c r="X1317" s="260"/>
      <c r="Y1317" s="266"/>
      <c r="Z1317" s="245" t="str">
        <f t="shared" si="101"/>
        <v/>
      </c>
      <c r="AA1317" s="267"/>
      <c r="AB1317" s="245" t="str">
        <f t="array" ref="AB1317">_xlfn.IFS(AND(Z1317=1,P1317&lt;&gt;0),25,AND(Z1317=1,R1317&lt;&gt;0),21,AND(Z1317=1,U1317="ALTO"),16,AND(Z1317=1,U1317="BAJO"),11,AND(Z1317=1,V1317&lt;&gt;0),2,AND(Z1317=2,P1317&lt;&gt;0),25,AND(Z1317=2,R1317&lt;&gt;0),21,AND(Z1317=2,U1317="ALTO"),16,AND(Z1317=2,U1317="BAJO"),11,AND(Z1317=2,V1317&lt;&gt;0),4,AND(Z1317=3,P1317&lt;&gt;0),25,AND(Z1317=3,R1317&lt;&gt;0),21,AND(Z1317=3,U1317="ALTO"),16,AND(Z1317=3,U1317="BAJO"),12,AND(Z1317=3,V1317&lt;&gt;0),5,AND(Z1317=4,P1317&lt;&gt;0),25,AND(Z1317=4,R1317&lt;&gt;0),13,AND(Z1317=4,U1317="ALTO"),16,AND(Z1317=4,U1317="BAJO"),14,AND(Z1317=4,V1317&lt;&gt;0),7,AND(Z1317=5,P1317&lt;&gt;0),25,AND(Z1317=5,R1317&lt;&gt;0),21,AND(Z1317=5,U1317="ALTO"),16,AND(Z1317=5,U1317="BAJO"),12,AND(Z1317=5,V1317&lt;&gt;0),8,AND(Z1317=6,P1317&lt;&gt;0),25,AND(Z1317=6,R1317&lt;&gt;0),21,AND(Z1317=6,U1317="ALTO"),20,AND(Z1317=6,U1317="BAJO"),17,AND(Z1317=6,V1317&lt;&gt;0),6,AND(Z1317=7,P1317&lt;&gt;0),25,AND(Z1317=7,R1317&lt;&gt;0),23,AND(Z1317=7,U1317="ALTO"),16,AND(Z1317=7,U1317="BAJO"),11,AND(Z1317=7,V1317&lt;&gt;0),7,AND(Z1317=8,P1317&lt;&gt;0),25,AND(Z1317=8,R1317&lt;&gt;0),21,AND(Z1317=8,U1317="ALTO"),16,AND(Z1317=8,U1317="BAJO"),12,AND(Z1317=8,V1317&lt;&gt;0),8,AND(Z1317=9,P1317&lt;&gt;0),25,AND(Z1317=9,R1317&lt;&gt;0),21,AND(Z1317=9,U1317="ALTO"),20,AND(Z1317=9,U1317="BAJO"),17,AND(Z1317=9,V1317&lt;&gt;0),13,AND(Z1317=10,P1317&lt;&gt;0),25,AND(Z1317=10,R1317&lt;&gt;0),22,AND(Z1317=10,U1317="ALTO"),21,AND(Z1317=10,U1317="BAJO"),18,AND(Z1317=10,V1317&lt;&gt;0),18,AND(Z1317=11,P1317&lt;&gt;0),25,AND(Z1317=11,R1317&lt;&gt;0),23,AND(Z1317=11,U1317="ALTO"),20,AND(Z1317=11,U1317="BAJO"),16,AND(Z1317=11,V1317&lt;&gt;0),11,AND(Z1317=12,P1317&lt;&gt;0),25,AND(Z1317=12,R1317&lt;&gt;0),23,AND(Z1317=12,U1317="ALTO"),20,AND(Z1317=12,U1317="BAJO"),16,AND(Z1317=12,V1317&lt;&gt;0),12,AND(Z1317=13,P1317&lt;&gt;0),25,AND(Z1317=13,R1317&lt;&gt;0),21,AND(Z1317=13,U1317="ALTO"),20,AND(Z1317=13,U1317="BAJO"),17,AND(Z1317=13,V1317&lt;&gt;0),17,AND(Z1317=14,P1317&lt;&gt;0),25,AND(Z1317=14,R1317&lt;&gt;0),24,AND(Z1317=14,U1317="ALTO"),23,AND(Z1317=14,U1317="BAJO"),21,AND(Z1317=14,V1317&lt;&gt;0),18,AND(Z1317=15,P1317&lt;&gt;0),25,AND(Z1317=15,R1317&lt;&gt;0),24,AND(Z1317=15,U1317="ALTO"),22,AND(Z1317=15,U1317="BAJO"),19,AND(Z1317=15,V1317&lt;&gt;0),19,AND(Z1317=16,P1317&lt;&gt;0),25,AND(Z1317=16,R1317&lt;&gt;0),23,AND(Z1317=16,U1317="ALTO"),23,AND(Z1317=16,U1317="BAJO"),23,AND(Z1317=16,V1317&lt;&gt;0),20,AND(Z1317=17,P1317&lt;&gt;0),25,AND(Z1317=17,R1317&lt;&gt;0),24,AND(Z1317=17,U1317="ALTO"),23,AND(Z1317=17,U1317="BAJO"),21,AND(Z1317=17,V1317&lt;&gt;0),20,AND(Z1317=18,P1317&lt;&gt;0),25,AND(Z1317=18,R1317&lt;&gt;0),24,AND(Z1317=18,U1317="ALTO"),23,AND(Z1317=18,U1317="BAJO"),22,AND(Z1317=18,V1317&lt;&gt;0),21,AND(Z1317=19,P1317&lt;&gt;0),25,AND(Z1317=19,R1317&lt;&gt;0),25,AND(Z1317=19,U1317="ALTO"),24,AND(Z1317=19,U1317="BAJO"),22,AND(Z1317=19,V1317&lt;&gt;0),22,AND(Z1317&lt;&gt;0,X1317&lt;&gt;0),Z1317,TRUE,"FALSO")</f>
        <v>FALSO</v>
      </c>
      <c r="AC1317" s="222"/>
      <c r="AD1317" s="222"/>
      <c r="AE1317" s="36"/>
      <c r="AF1317" s="37"/>
      <c r="AG1317" s="37"/>
      <c r="AH1317" s="25"/>
      <c r="AI1317" s="25"/>
      <c r="AJ1317" s="25"/>
      <c r="AK1317" s="25"/>
      <c r="AL1317" s="25"/>
      <c r="AM1317" s="25"/>
      <c r="AN1317" s="25"/>
      <c r="AO1317" s="35"/>
      <c r="AP1317" s="25"/>
      <c r="AQ1317" s="35"/>
      <c r="AR1317" s="25"/>
      <c r="AS1317" s="35"/>
      <c r="AT1317" s="25"/>
      <c r="AU1317" s="35"/>
      <c r="AV1317" s="25"/>
      <c r="AW1317" s="35"/>
      <c r="AX1317" s="25"/>
    </row>
    <row r="1318" spans="1:50" ht="26.25">
      <c r="A1318" s="285"/>
      <c r="B1318" s="381"/>
      <c r="C1318" s="379"/>
      <c r="D1318" s="378"/>
      <c r="E1318" s="252"/>
      <c r="F1318" s="253"/>
      <c r="G1318" s="225"/>
      <c r="H1318" s="227"/>
      <c r="I1318" s="254"/>
      <c r="J1318" s="255" t="e">
        <f>+VLOOKUP(I1318,Peligros_Aspectos!A:D,4,0)</f>
        <v>#N/A</v>
      </c>
      <c r="K1318" s="256" t="e">
        <f>+VLOOKUP(I1318,Peligros_Aspectos!A:D,2,0)</f>
        <v>#N/A</v>
      </c>
      <c r="L1318" s="257" t="e">
        <f>+VLOOKUP(I1318,Peligros_Aspectos!A:C,3,0)</f>
        <v>#N/A</v>
      </c>
      <c r="M1318" s="232"/>
      <c r="N1318" s="258"/>
      <c r="O1318" s="245" t="str">
        <f t="shared" si="100"/>
        <v/>
      </c>
      <c r="P1318" s="260"/>
      <c r="Q1318" s="260"/>
      <c r="R1318" s="260"/>
      <c r="S1318" s="260"/>
      <c r="T1318" s="260"/>
      <c r="U1318" s="258"/>
      <c r="V1318" s="264"/>
      <c r="W1318" s="264"/>
      <c r="X1318" s="260"/>
      <c r="Y1318" s="266"/>
      <c r="Z1318" s="245" t="str">
        <f t="shared" si="101"/>
        <v/>
      </c>
      <c r="AA1318" s="267"/>
      <c r="AB1318" s="245" t="str">
        <f t="array" ref="AB1318">_xlfn.IFS(AND(Z1318=1,P1318&lt;&gt;0),25,AND(Z1318=1,R1318&lt;&gt;0),21,AND(Z1318=1,U1318="ALTO"),16,AND(Z1318=1,U1318="BAJO"),11,AND(Z1318=1,V1318&lt;&gt;0),2,AND(Z1318=2,P1318&lt;&gt;0),25,AND(Z1318=2,R1318&lt;&gt;0),21,AND(Z1318=2,U1318="ALTO"),16,AND(Z1318=2,U1318="BAJO"),11,AND(Z1318=2,V1318&lt;&gt;0),4,AND(Z1318=3,P1318&lt;&gt;0),25,AND(Z1318=3,R1318&lt;&gt;0),21,AND(Z1318=3,U1318="ALTO"),16,AND(Z1318=3,U1318="BAJO"),12,AND(Z1318=3,V1318&lt;&gt;0),5,AND(Z1318=4,P1318&lt;&gt;0),25,AND(Z1318=4,R1318&lt;&gt;0),13,AND(Z1318=4,U1318="ALTO"),16,AND(Z1318=4,U1318="BAJO"),14,AND(Z1318=4,V1318&lt;&gt;0),7,AND(Z1318=5,P1318&lt;&gt;0),25,AND(Z1318=5,R1318&lt;&gt;0),21,AND(Z1318=5,U1318="ALTO"),16,AND(Z1318=5,U1318="BAJO"),12,AND(Z1318=5,V1318&lt;&gt;0),8,AND(Z1318=6,P1318&lt;&gt;0),25,AND(Z1318=6,R1318&lt;&gt;0),21,AND(Z1318=6,U1318="ALTO"),20,AND(Z1318=6,U1318="BAJO"),17,AND(Z1318=6,V1318&lt;&gt;0),6,AND(Z1318=7,P1318&lt;&gt;0),25,AND(Z1318=7,R1318&lt;&gt;0),23,AND(Z1318=7,U1318="ALTO"),16,AND(Z1318=7,U1318="BAJO"),11,AND(Z1318=7,V1318&lt;&gt;0),7,AND(Z1318=8,P1318&lt;&gt;0),25,AND(Z1318=8,R1318&lt;&gt;0),21,AND(Z1318=8,U1318="ALTO"),16,AND(Z1318=8,U1318="BAJO"),12,AND(Z1318=8,V1318&lt;&gt;0),8,AND(Z1318=9,P1318&lt;&gt;0),25,AND(Z1318=9,R1318&lt;&gt;0),21,AND(Z1318=9,U1318="ALTO"),20,AND(Z1318=9,U1318="BAJO"),17,AND(Z1318=9,V1318&lt;&gt;0),13,AND(Z1318=10,P1318&lt;&gt;0),25,AND(Z1318=10,R1318&lt;&gt;0),22,AND(Z1318=10,U1318="ALTO"),21,AND(Z1318=10,U1318="BAJO"),18,AND(Z1318=10,V1318&lt;&gt;0),18,AND(Z1318=11,P1318&lt;&gt;0),25,AND(Z1318=11,R1318&lt;&gt;0),23,AND(Z1318=11,U1318="ALTO"),20,AND(Z1318=11,U1318="BAJO"),16,AND(Z1318=11,V1318&lt;&gt;0),11,AND(Z1318=12,P1318&lt;&gt;0),25,AND(Z1318=12,R1318&lt;&gt;0),23,AND(Z1318=12,U1318="ALTO"),20,AND(Z1318=12,U1318="BAJO"),16,AND(Z1318=12,V1318&lt;&gt;0),12,AND(Z1318=13,P1318&lt;&gt;0),25,AND(Z1318=13,R1318&lt;&gt;0),21,AND(Z1318=13,U1318="ALTO"),20,AND(Z1318=13,U1318="BAJO"),17,AND(Z1318=13,V1318&lt;&gt;0),17,AND(Z1318=14,P1318&lt;&gt;0),25,AND(Z1318=14,R1318&lt;&gt;0),24,AND(Z1318=14,U1318="ALTO"),23,AND(Z1318=14,U1318="BAJO"),21,AND(Z1318=14,V1318&lt;&gt;0),18,AND(Z1318=15,P1318&lt;&gt;0),25,AND(Z1318=15,R1318&lt;&gt;0),24,AND(Z1318=15,U1318="ALTO"),22,AND(Z1318=15,U1318="BAJO"),19,AND(Z1318=15,V1318&lt;&gt;0),19,AND(Z1318=16,P1318&lt;&gt;0),25,AND(Z1318=16,R1318&lt;&gt;0),23,AND(Z1318=16,U1318="ALTO"),23,AND(Z1318=16,U1318="BAJO"),23,AND(Z1318=16,V1318&lt;&gt;0),20,AND(Z1318=17,P1318&lt;&gt;0),25,AND(Z1318=17,R1318&lt;&gt;0),24,AND(Z1318=17,U1318="ALTO"),23,AND(Z1318=17,U1318="BAJO"),21,AND(Z1318=17,V1318&lt;&gt;0),20,AND(Z1318=18,P1318&lt;&gt;0),25,AND(Z1318=18,R1318&lt;&gt;0),24,AND(Z1318=18,U1318="ALTO"),23,AND(Z1318=18,U1318="BAJO"),22,AND(Z1318=18,V1318&lt;&gt;0),21,AND(Z1318=19,P1318&lt;&gt;0),25,AND(Z1318=19,R1318&lt;&gt;0),25,AND(Z1318=19,U1318="ALTO"),24,AND(Z1318=19,U1318="BAJO"),22,AND(Z1318=19,V1318&lt;&gt;0),22,AND(Z1318&lt;&gt;0,X1318&lt;&gt;0),Z1318,TRUE,"FALSO")</f>
        <v>FALSO</v>
      </c>
      <c r="AC1318" s="222"/>
      <c r="AD1318" s="222"/>
      <c r="AE1318" s="36"/>
      <c r="AF1318" s="37"/>
      <c r="AG1318" s="37"/>
      <c r="AH1318" s="25"/>
      <c r="AI1318" s="25"/>
      <c r="AJ1318" s="25"/>
      <c r="AK1318" s="25"/>
      <c r="AL1318" s="25"/>
      <c r="AM1318" s="25"/>
      <c r="AN1318" s="25"/>
      <c r="AO1318" s="35"/>
      <c r="AP1318" s="25"/>
      <c r="AQ1318" s="35"/>
      <c r="AR1318" s="25"/>
      <c r="AS1318" s="35"/>
      <c r="AT1318" s="25"/>
      <c r="AU1318" s="35"/>
      <c r="AV1318" s="25"/>
      <c r="AW1318" s="35"/>
      <c r="AX1318" s="25"/>
    </row>
    <row r="1319" spans="1:50" ht="26.25">
      <c r="A1319" s="285"/>
      <c r="B1319" s="381"/>
      <c r="C1319" s="379"/>
      <c r="D1319" s="378"/>
      <c r="E1319" s="252"/>
      <c r="F1319" s="253"/>
      <c r="G1319" s="225"/>
      <c r="H1319" s="227"/>
      <c r="I1319" s="254"/>
      <c r="J1319" s="255" t="e">
        <f>+VLOOKUP(I1319,Peligros_Aspectos!A:D,4,0)</f>
        <v>#N/A</v>
      </c>
      <c r="K1319" s="256" t="e">
        <f>+VLOOKUP(I1319,Peligros_Aspectos!A:D,2,0)</f>
        <v>#N/A</v>
      </c>
      <c r="L1319" s="257" t="e">
        <f>+VLOOKUP(I1319,Peligros_Aspectos!A:C,3,0)</f>
        <v>#N/A</v>
      </c>
      <c r="M1319" s="232"/>
      <c r="N1319" s="258"/>
      <c r="O1319" s="245" t="str">
        <f t="shared" si="100"/>
        <v/>
      </c>
      <c r="P1319" s="260"/>
      <c r="Q1319" s="260"/>
      <c r="R1319" s="260"/>
      <c r="S1319" s="260"/>
      <c r="T1319" s="260"/>
      <c r="U1319" s="258"/>
      <c r="V1319" s="264"/>
      <c r="W1319" s="264"/>
      <c r="X1319" s="260"/>
      <c r="Y1319" s="266"/>
      <c r="Z1319" s="245" t="str">
        <f t="shared" si="101"/>
        <v/>
      </c>
      <c r="AA1319" s="267"/>
      <c r="AB1319" s="245" t="str">
        <f t="array" ref="AB1319">_xlfn.IFS(AND(Z1319=1,P1319&lt;&gt;0),25,AND(Z1319=1,R1319&lt;&gt;0),21,AND(Z1319=1,U1319="ALTO"),16,AND(Z1319=1,U1319="BAJO"),11,AND(Z1319=1,V1319&lt;&gt;0),2,AND(Z1319=2,P1319&lt;&gt;0),25,AND(Z1319=2,R1319&lt;&gt;0),21,AND(Z1319=2,U1319="ALTO"),16,AND(Z1319=2,U1319="BAJO"),11,AND(Z1319=2,V1319&lt;&gt;0),4,AND(Z1319=3,P1319&lt;&gt;0),25,AND(Z1319=3,R1319&lt;&gt;0),21,AND(Z1319=3,U1319="ALTO"),16,AND(Z1319=3,U1319="BAJO"),12,AND(Z1319=3,V1319&lt;&gt;0),5,AND(Z1319=4,P1319&lt;&gt;0),25,AND(Z1319=4,R1319&lt;&gt;0),13,AND(Z1319=4,U1319="ALTO"),16,AND(Z1319=4,U1319="BAJO"),14,AND(Z1319=4,V1319&lt;&gt;0),7,AND(Z1319=5,P1319&lt;&gt;0),25,AND(Z1319=5,R1319&lt;&gt;0),21,AND(Z1319=5,U1319="ALTO"),16,AND(Z1319=5,U1319="BAJO"),12,AND(Z1319=5,V1319&lt;&gt;0),8,AND(Z1319=6,P1319&lt;&gt;0),25,AND(Z1319=6,R1319&lt;&gt;0),21,AND(Z1319=6,U1319="ALTO"),20,AND(Z1319=6,U1319="BAJO"),17,AND(Z1319=6,V1319&lt;&gt;0),6,AND(Z1319=7,P1319&lt;&gt;0),25,AND(Z1319=7,R1319&lt;&gt;0),23,AND(Z1319=7,U1319="ALTO"),16,AND(Z1319=7,U1319="BAJO"),11,AND(Z1319=7,V1319&lt;&gt;0),7,AND(Z1319=8,P1319&lt;&gt;0),25,AND(Z1319=8,R1319&lt;&gt;0),21,AND(Z1319=8,U1319="ALTO"),16,AND(Z1319=8,U1319="BAJO"),12,AND(Z1319=8,V1319&lt;&gt;0),8,AND(Z1319=9,P1319&lt;&gt;0),25,AND(Z1319=9,R1319&lt;&gt;0),21,AND(Z1319=9,U1319="ALTO"),20,AND(Z1319=9,U1319="BAJO"),17,AND(Z1319=9,V1319&lt;&gt;0),13,AND(Z1319=10,P1319&lt;&gt;0),25,AND(Z1319=10,R1319&lt;&gt;0),22,AND(Z1319=10,U1319="ALTO"),21,AND(Z1319=10,U1319="BAJO"),18,AND(Z1319=10,V1319&lt;&gt;0),18,AND(Z1319=11,P1319&lt;&gt;0),25,AND(Z1319=11,R1319&lt;&gt;0),23,AND(Z1319=11,U1319="ALTO"),20,AND(Z1319=11,U1319="BAJO"),16,AND(Z1319=11,V1319&lt;&gt;0),11,AND(Z1319=12,P1319&lt;&gt;0),25,AND(Z1319=12,R1319&lt;&gt;0),23,AND(Z1319=12,U1319="ALTO"),20,AND(Z1319=12,U1319="BAJO"),16,AND(Z1319=12,V1319&lt;&gt;0),12,AND(Z1319=13,P1319&lt;&gt;0),25,AND(Z1319=13,R1319&lt;&gt;0),21,AND(Z1319=13,U1319="ALTO"),20,AND(Z1319=13,U1319="BAJO"),17,AND(Z1319=13,V1319&lt;&gt;0),17,AND(Z1319=14,P1319&lt;&gt;0),25,AND(Z1319=14,R1319&lt;&gt;0),24,AND(Z1319=14,U1319="ALTO"),23,AND(Z1319=14,U1319="BAJO"),21,AND(Z1319=14,V1319&lt;&gt;0),18,AND(Z1319=15,P1319&lt;&gt;0),25,AND(Z1319=15,R1319&lt;&gt;0),24,AND(Z1319=15,U1319="ALTO"),22,AND(Z1319=15,U1319="BAJO"),19,AND(Z1319=15,V1319&lt;&gt;0),19,AND(Z1319=16,P1319&lt;&gt;0),25,AND(Z1319=16,R1319&lt;&gt;0),23,AND(Z1319=16,U1319="ALTO"),23,AND(Z1319=16,U1319="BAJO"),23,AND(Z1319=16,V1319&lt;&gt;0),20,AND(Z1319=17,P1319&lt;&gt;0),25,AND(Z1319=17,R1319&lt;&gt;0),24,AND(Z1319=17,U1319="ALTO"),23,AND(Z1319=17,U1319="BAJO"),21,AND(Z1319=17,V1319&lt;&gt;0),20,AND(Z1319=18,P1319&lt;&gt;0),25,AND(Z1319=18,R1319&lt;&gt;0),24,AND(Z1319=18,U1319="ALTO"),23,AND(Z1319=18,U1319="BAJO"),22,AND(Z1319=18,V1319&lt;&gt;0),21,AND(Z1319=19,P1319&lt;&gt;0),25,AND(Z1319=19,R1319&lt;&gt;0),25,AND(Z1319=19,U1319="ALTO"),24,AND(Z1319=19,U1319="BAJO"),22,AND(Z1319=19,V1319&lt;&gt;0),22,AND(Z1319&lt;&gt;0,X1319&lt;&gt;0),Z1319,TRUE,"FALSO")</f>
        <v>FALSO</v>
      </c>
      <c r="AC1319" s="222"/>
      <c r="AD1319" s="222"/>
      <c r="AE1319" s="36"/>
      <c r="AF1319" s="37"/>
      <c r="AG1319" s="37"/>
      <c r="AH1319" s="25"/>
      <c r="AI1319" s="25"/>
      <c r="AJ1319" s="25"/>
      <c r="AK1319" s="25"/>
      <c r="AL1319" s="25"/>
      <c r="AM1319" s="25"/>
      <c r="AN1319" s="25"/>
      <c r="AO1319" s="35"/>
      <c r="AP1319" s="25"/>
      <c r="AQ1319" s="35"/>
      <c r="AR1319" s="25"/>
      <c r="AS1319" s="35"/>
      <c r="AT1319" s="25"/>
      <c r="AU1319" s="35"/>
      <c r="AV1319" s="25"/>
      <c r="AW1319" s="35"/>
      <c r="AX1319" s="25"/>
    </row>
    <row r="1320" spans="1:50" ht="26.25">
      <c r="A1320" s="285"/>
      <c r="B1320" s="381"/>
      <c r="C1320" s="379"/>
      <c r="D1320" s="378"/>
      <c r="E1320" s="252"/>
      <c r="F1320" s="253"/>
      <c r="G1320" s="225"/>
      <c r="H1320" s="227"/>
      <c r="I1320" s="254"/>
      <c r="J1320" s="255" t="e">
        <f>+VLOOKUP(I1320,Peligros_Aspectos!A:D,4,0)</f>
        <v>#N/A</v>
      </c>
      <c r="K1320" s="256" t="e">
        <f>+VLOOKUP(I1320,Peligros_Aspectos!A:D,2,0)</f>
        <v>#N/A</v>
      </c>
      <c r="L1320" s="257" t="e">
        <f>+VLOOKUP(I1320,Peligros_Aspectos!A:C,3,0)</f>
        <v>#N/A</v>
      </c>
      <c r="M1320" s="232"/>
      <c r="N1320" s="258"/>
      <c r="O1320" s="245" t="str">
        <f t="shared" si="100"/>
        <v/>
      </c>
      <c r="P1320" s="260"/>
      <c r="Q1320" s="260"/>
      <c r="R1320" s="260"/>
      <c r="S1320" s="260"/>
      <c r="T1320" s="260"/>
      <c r="U1320" s="258"/>
      <c r="V1320" s="264"/>
      <c r="W1320" s="264"/>
      <c r="X1320" s="260"/>
      <c r="Y1320" s="266"/>
      <c r="Z1320" s="245" t="str">
        <f t="shared" si="101"/>
        <v/>
      </c>
      <c r="AA1320" s="267"/>
      <c r="AB1320" s="245" t="str">
        <f t="array" ref="AB1320">_xlfn.IFS(AND(Z1320=1,P1320&lt;&gt;0),25,AND(Z1320=1,R1320&lt;&gt;0),21,AND(Z1320=1,U1320="ALTO"),16,AND(Z1320=1,U1320="BAJO"),11,AND(Z1320=1,V1320&lt;&gt;0),2,AND(Z1320=2,P1320&lt;&gt;0),25,AND(Z1320=2,R1320&lt;&gt;0),21,AND(Z1320=2,U1320="ALTO"),16,AND(Z1320=2,U1320="BAJO"),11,AND(Z1320=2,V1320&lt;&gt;0),4,AND(Z1320=3,P1320&lt;&gt;0),25,AND(Z1320=3,R1320&lt;&gt;0),21,AND(Z1320=3,U1320="ALTO"),16,AND(Z1320=3,U1320="BAJO"),12,AND(Z1320=3,V1320&lt;&gt;0),5,AND(Z1320=4,P1320&lt;&gt;0),25,AND(Z1320=4,R1320&lt;&gt;0),13,AND(Z1320=4,U1320="ALTO"),16,AND(Z1320=4,U1320="BAJO"),14,AND(Z1320=4,V1320&lt;&gt;0),7,AND(Z1320=5,P1320&lt;&gt;0),25,AND(Z1320=5,R1320&lt;&gt;0),21,AND(Z1320=5,U1320="ALTO"),16,AND(Z1320=5,U1320="BAJO"),12,AND(Z1320=5,V1320&lt;&gt;0),8,AND(Z1320=6,P1320&lt;&gt;0),25,AND(Z1320=6,R1320&lt;&gt;0),21,AND(Z1320=6,U1320="ALTO"),20,AND(Z1320=6,U1320="BAJO"),17,AND(Z1320=6,V1320&lt;&gt;0),6,AND(Z1320=7,P1320&lt;&gt;0),25,AND(Z1320=7,R1320&lt;&gt;0),23,AND(Z1320=7,U1320="ALTO"),16,AND(Z1320=7,U1320="BAJO"),11,AND(Z1320=7,V1320&lt;&gt;0),7,AND(Z1320=8,P1320&lt;&gt;0),25,AND(Z1320=8,R1320&lt;&gt;0),21,AND(Z1320=8,U1320="ALTO"),16,AND(Z1320=8,U1320="BAJO"),12,AND(Z1320=8,V1320&lt;&gt;0),8,AND(Z1320=9,P1320&lt;&gt;0),25,AND(Z1320=9,R1320&lt;&gt;0),21,AND(Z1320=9,U1320="ALTO"),20,AND(Z1320=9,U1320="BAJO"),17,AND(Z1320=9,V1320&lt;&gt;0),13,AND(Z1320=10,P1320&lt;&gt;0),25,AND(Z1320=10,R1320&lt;&gt;0),22,AND(Z1320=10,U1320="ALTO"),21,AND(Z1320=10,U1320="BAJO"),18,AND(Z1320=10,V1320&lt;&gt;0),18,AND(Z1320=11,P1320&lt;&gt;0),25,AND(Z1320=11,R1320&lt;&gt;0),23,AND(Z1320=11,U1320="ALTO"),20,AND(Z1320=11,U1320="BAJO"),16,AND(Z1320=11,V1320&lt;&gt;0),11,AND(Z1320=12,P1320&lt;&gt;0),25,AND(Z1320=12,R1320&lt;&gt;0),23,AND(Z1320=12,U1320="ALTO"),20,AND(Z1320=12,U1320="BAJO"),16,AND(Z1320=12,V1320&lt;&gt;0),12,AND(Z1320=13,P1320&lt;&gt;0),25,AND(Z1320=13,R1320&lt;&gt;0),21,AND(Z1320=13,U1320="ALTO"),20,AND(Z1320=13,U1320="BAJO"),17,AND(Z1320=13,V1320&lt;&gt;0),17,AND(Z1320=14,P1320&lt;&gt;0),25,AND(Z1320=14,R1320&lt;&gt;0),24,AND(Z1320=14,U1320="ALTO"),23,AND(Z1320=14,U1320="BAJO"),21,AND(Z1320=14,V1320&lt;&gt;0),18,AND(Z1320=15,P1320&lt;&gt;0),25,AND(Z1320=15,R1320&lt;&gt;0),24,AND(Z1320=15,U1320="ALTO"),22,AND(Z1320=15,U1320="BAJO"),19,AND(Z1320=15,V1320&lt;&gt;0),19,AND(Z1320=16,P1320&lt;&gt;0),25,AND(Z1320=16,R1320&lt;&gt;0),23,AND(Z1320=16,U1320="ALTO"),23,AND(Z1320=16,U1320="BAJO"),23,AND(Z1320=16,V1320&lt;&gt;0),20,AND(Z1320=17,P1320&lt;&gt;0),25,AND(Z1320=17,R1320&lt;&gt;0),24,AND(Z1320=17,U1320="ALTO"),23,AND(Z1320=17,U1320="BAJO"),21,AND(Z1320=17,V1320&lt;&gt;0),20,AND(Z1320=18,P1320&lt;&gt;0),25,AND(Z1320=18,R1320&lt;&gt;0),24,AND(Z1320=18,U1320="ALTO"),23,AND(Z1320=18,U1320="BAJO"),22,AND(Z1320=18,V1320&lt;&gt;0),21,AND(Z1320=19,P1320&lt;&gt;0),25,AND(Z1320=19,R1320&lt;&gt;0),25,AND(Z1320=19,U1320="ALTO"),24,AND(Z1320=19,U1320="BAJO"),22,AND(Z1320=19,V1320&lt;&gt;0),22,AND(Z1320&lt;&gt;0,X1320&lt;&gt;0),Z1320,TRUE,"FALSO")</f>
        <v>FALSO</v>
      </c>
      <c r="AC1320" s="222"/>
      <c r="AD1320" s="222"/>
      <c r="AE1320" s="36"/>
      <c r="AF1320" s="37"/>
      <c r="AG1320" s="37"/>
      <c r="AH1320" s="25"/>
      <c r="AI1320" s="25"/>
      <c r="AJ1320" s="25"/>
      <c r="AK1320" s="25"/>
      <c r="AL1320" s="25"/>
      <c r="AM1320" s="25"/>
      <c r="AN1320" s="25"/>
      <c r="AO1320" s="35"/>
      <c r="AP1320" s="25"/>
      <c r="AQ1320" s="35"/>
      <c r="AR1320" s="25"/>
      <c r="AS1320" s="35"/>
      <c r="AT1320" s="25"/>
      <c r="AU1320" s="35"/>
      <c r="AV1320" s="25"/>
      <c r="AW1320" s="35"/>
      <c r="AX1320" s="25"/>
    </row>
    <row r="1321" spans="1:50" ht="26.25">
      <c r="A1321" s="285"/>
      <c r="B1321" s="381"/>
      <c r="C1321" s="379"/>
      <c r="D1321" s="378"/>
      <c r="E1321" s="252"/>
      <c r="F1321" s="253"/>
      <c r="G1321" s="225"/>
      <c r="H1321" s="227"/>
      <c r="I1321" s="254"/>
      <c r="J1321" s="255" t="e">
        <f>+VLOOKUP(I1321,Peligros_Aspectos!A:D,4,0)</f>
        <v>#N/A</v>
      </c>
      <c r="K1321" s="256" t="e">
        <f>+VLOOKUP(I1321,Peligros_Aspectos!A:D,2,0)</f>
        <v>#N/A</v>
      </c>
      <c r="L1321" s="257" t="e">
        <f>+VLOOKUP(I1321,Peligros_Aspectos!A:C,3,0)</f>
        <v>#N/A</v>
      </c>
      <c r="M1321" s="232"/>
      <c r="N1321" s="258"/>
      <c r="O1321" s="245" t="str">
        <f t="shared" si="100"/>
        <v/>
      </c>
      <c r="P1321" s="260"/>
      <c r="Q1321" s="260"/>
      <c r="R1321" s="260"/>
      <c r="S1321" s="260"/>
      <c r="T1321" s="260"/>
      <c r="U1321" s="258"/>
      <c r="V1321" s="264"/>
      <c r="W1321" s="264"/>
      <c r="X1321" s="260"/>
      <c r="Y1321" s="266"/>
      <c r="Z1321" s="245" t="str">
        <f t="shared" si="101"/>
        <v/>
      </c>
      <c r="AA1321" s="267"/>
      <c r="AB1321" s="245" t="str">
        <f t="array" ref="AB1321">_xlfn.IFS(AND(Z1321=1,P1321&lt;&gt;0),25,AND(Z1321=1,R1321&lt;&gt;0),21,AND(Z1321=1,U1321="ALTO"),16,AND(Z1321=1,U1321="BAJO"),11,AND(Z1321=1,V1321&lt;&gt;0),2,AND(Z1321=2,P1321&lt;&gt;0),25,AND(Z1321=2,R1321&lt;&gt;0),21,AND(Z1321=2,U1321="ALTO"),16,AND(Z1321=2,U1321="BAJO"),11,AND(Z1321=2,V1321&lt;&gt;0),4,AND(Z1321=3,P1321&lt;&gt;0),25,AND(Z1321=3,R1321&lt;&gt;0),21,AND(Z1321=3,U1321="ALTO"),16,AND(Z1321=3,U1321="BAJO"),12,AND(Z1321=3,V1321&lt;&gt;0),5,AND(Z1321=4,P1321&lt;&gt;0),25,AND(Z1321=4,R1321&lt;&gt;0),13,AND(Z1321=4,U1321="ALTO"),16,AND(Z1321=4,U1321="BAJO"),14,AND(Z1321=4,V1321&lt;&gt;0),7,AND(Z1321=5,P1321&lt;&gt;0),25,AND(Z1321=5,R1321&lt;&gt;0),21,AND(Z1321=5,U1321="ALTO"),16,AND(Z1321=5,U1321="BAJO"),12,AND(Z1321=5,V1321&lt;&gt;0),8,AND(Z1321=6,P1321&lt;&gt;0),25,AND(Z1321=6,R1321&lt;&gt;0),21,AND(Z1321=6,U1321="ALTO"),20,AND(Z1321=6,U1321="BAJO"),17,AND(Z1321=6,V1321&lt;&gt;0),6,AND(Z1321=7,P1321&lt;&gt;0),25,AND(Z1321=7,R1321&lt;&gt;0),23,AND(Z1321=7,U1321="ALTO"),16,AND(Z1321=7,U1321="BAJO"),11,AND(Z1321=7,V1321&lt;&gt;0),7,AND(Z1321=8,P1321&lt;&gt;0),25,AND(Z1321=8,R1321&lt;&gt;0),21,AND(Z1321=8,U1321="ALTO"),16,AND(Z1321=8,U1321="BAJO"),12,AND(Z1321=8,V1321&lt;&gt;0),8,AND(Z1321=9,P1321&lt;&gt;0),25,AND(Z1321=9,R1321&lt;&gt;0),21,AND(Z1321=9,U1321="ALTO"),20,AND(Z1321=9,U1321="BAJO"),17,AND(Z1321=9,V1321&lt;&gt;0),13,AND(Z1321=10,P1321&lt;&gt;0),25,AND(Z1321=10,R1321&lt;&gt;0),22,AND(Z1321=10,U1321="ALTO"),21,AND(Z1321=10,U1321="BAJO"),18,AND(Z1321=10,V1321&lt;&gt;0),18,AND(Z1321=11,P1321&lt;&gt;0),25,AND(Z1321=11,R1321&lt;&gt;0),23,AND(Z1321=11,U1321="ALTO"),20,AND(Z1321=11,U1321="BAJO"),16,AND(Z1321=11,V1321&lt;&gt;0),11,AND(Z1321=12,P1321&lt;&gt;0),25,AND(Z1321=12,R1321&lt;&gt;0),23,AND(Z1321=12,U1321="ALTO"),20,AND(Z1321=12,U1321="BAJO"),16,AND(Z1321=12,V1321&lt;&gt;0),12,AND(Z1321=13,P1321&lt;&gt;0),25,AND(Z1321=13,R1321&lt;&gt;0),21,AND(Z1321=13,U1321="ALTO"),20,AND(Z1321=13,U1321="BAJO"),17,AND(Z1321=13,V1321&lt;&gt;0),17,AND(Z1321=14,P1321&lt;&gt;0),25,AND(Z1321=14,R1321&lt;&gt;0),24,AND(Z1321=14,U1321="ALTO"),23,AND(Z1321=14,U1321="BAJO"),21,AND(Z1321=14,V1321&lt;&gt;0),18,AND(Z1321=15,P1321&lt;&gt;0),25,AND(Z1321=15,R1321&lt;&gt;0),24,AND(Z1321=15,U1321="ALTO"),22,AND(Z1321=15,U1321="BAJO"),19,AND(Z1321=15,V1321&lt;&gt;0),19,AND(Z1321=16,P1321&lt;&gt;0),25,AND(Z1321=16,R1321&lt;&gt;0),23,AND(Z1321=16,U1321="ALTO"),23,AND(Z1321=16,U1321="BAJO"),23,AND(Z1321=16,V1321&lt;&gt;0),20,AND(Z1321=17,P1321&lt;&gt;0),25,AND(Z1321=17,R1321&lt;&gt;0),24,AND(Z1321=17,U1321="ALTO"),23,AND(Z1321=17,U1321="BAJO"),21,AND(Z1321=17,V1321&lt;&gt;0),20,AND(Z1321=18,P1321&lt;&gt;0),25,AND(Z1321=18,R1321&lt;&gt;0),24,AND(Z1321=18,U1321="ALTO"),23,AND(Z1321=18,U1321="BAJO"),22,AND(Z1321=18,V1321&lt;&gt;0),21,AND(Z1321=19,P1321&lt;&gt;0),25,AND(Z1321=19,R1321&lt;&gt;0),25,AND(Z1321=19,U1321="ALTO"),24,AND(Z1321=19,U1321="BAJO"),22,AND(Z1321=19,V1321&lt;&gt;0),22,AND(Z1321&lt;&gt;0,X1321&lt;&gt;0),Z1321,TRUE,"FALSO")</f>
        <v>FALSO</v>
      </c>
      <c r="AC1321" s="222"/>
      <c r="AD1321" s="222"/>
      <c r="AE1321" s="36"/>
      <c r="AF1321" s="37"/>
      <c r="AG1321" s="37"/>
      <c r="AH1321" s="25"/>
      <c r="AI1321" s="25"/>
      <c r="AJ1321" s="25"/>
      <c r="AK1321" s="25"/>
      <c r="AL1321" s="25"/>
      <c r="AM1321" s="25"/>
      <c r="AN1321" s="25"/>
      <c r="AO1321" s="35"/>
      <c r="AP1321" s="25"/>
      <c r="AQ1321" s="35"/>
      <c r="AR1321" s="25"/>
      <c r="AS1321" s="35"/>
      <c r="AT1321" s="25"/>
      <c r="AU1321" s="35"/>
      <c r="AV1321" s="25"/>
      <c r="AW1321" s="35"/>
      <c r="AX1321" s="25"/>
    </row>
    <row r="1322" spans="1:50" ht="26.25">
      <c r="A1322" s="285"/>
      <c r="B1322" s="381"/>
      <c r="C1322" s="379"/>
      <c r="D1322" s="378"/>
      <c r="E1322" s="252"/>
      <c r="F1322" s="253"/>
      <c r="G1322" s="225"/>
      <c r="H1322" s="227"/>
      <c r="I1322" s="254"/>
      <c r="J1322" s="255" t="e">
        <f>+VLOOKUP(I1322,Peligros_Aspectos!A:D,4,0)</f>
        <v>#N/A</v>
      </c>
      <c r="K1322" s="256" t="e">
        <f>+VLOOKUP(I1322,Peligros_Aspectos!A:D,2,0)</f>
        <v>#N/A</v>
      </c>
      <c r="L1322" s="257" t="e">
        <f>+VLOOKUP(I1322,Peligros_Aspectos!A:C,3,0)</f>
        <v>#N/A</v>
      </c>
      <c r="M1322" s="232"/>
      <c r="N1322" s="258"/>
      <c r="O1322" s="245" t="str">
        <f t="shared" si="100"/>
        <v/>
      </c>
      <c r="P1322" s="260"/>
      <c r="Q1322" s="260"/>
      <c r="R1322" s="260"/>
      <c r="S1322" s="260"/>
      <c r="T1322" s="260"/>
      <c r="U1322" s="258"/>
      <c r="V1322" s="264"/>
      <c r="W1322" s="264"/>
      <c r="X1322" s="260"/>
      <c r="Y1322" s="266"/>
      <c r="Z1322" s="245" t="str">
        <f t="shared" si="101"/>
        <v/>
      </c>
      <c r="AA1322" s="267"/>
      <c r="AB1322" s="245" t="str">
        <f t="array" ref="AB1322">_xlfn.IFS(AND(Z1322=1,P1322&lt;&gt;0),25,AND(Z1322=1,R1322&lt;&gt;0),21,AND(Z1322=1,U1322="ALTO"),16,AND(Z1322=1,U1322="BAJO"),11,AND(Z1322=1,V1322&lt;&gt;0),2,AND(Z1322=2,P1322&lt;&gt;0),25,AND(Z1322=2,R1322&lt;&gt;0),21,AND(Z1322=2,U1322="ALTO"),16,AND(Z1322=2,U1322="BAJO"),11,AND(Z1322=2,V1322&lt;&gt;0),4,AND(Z1322=3,P1322&lt;&gt;0),25,AND(Z1322=3,R1322&lt;&gt;0),21,AND(Z1322=3,U1322="ALTO"),16,AND(Z1322=3,U1322="BAJO"),12,AND(Z1322=3,V1322&lt;&gt;0),5,AND(Z1322=4,P1322&lt;&gt;0),25,AND(Z1322=4,R1322&lt;&gt;0),13,AND(Z1322=4,U1322="ALTO"),16,AND(Z1322=4,U1322="BAJO"),14,AND(Z1322=4,V1322&lt;&gt;0),7,AND(Z1322=5,P1322&lt;&gt;0),25,AND(Z1322=5,R1322&lt;&gt;0),21,AND(Z1322=5,U1322="ALTO"),16,AND(Z1322=5,U1322="BAJO"),12,AND(Z1322=5,V1322&lt;&gt;0),8,AND(Z1322=6,P1322&lt;&gt;0),25,AND(Z1322=6,R1322&lt;&gt;0),21,AND(Z1322=6,U1322="ALTO"),20,AND(Z1322=6,U1322="BAJO"),17,AND(Z1322=6,V1322&lt;&gt;0),6,AND(Z1322=7,P1322&lt;&gt;0),25,AND(Z1322=7,R1322&lt;&gt;0),23,AND(Z1322=7,U1322="ALTO"),16,AND(Z1322=7,U1322="BAJO"),11,AND(Z1322=7,V1322&lt;&gt;0),7,AND(Z1322=8,P1322&lt;&gt;0),25,AND(Z1322=8,R1322&lt;&gt;0),21,AND(Z1322=8,U1322="ALTO"),16,AND(Z1322=8,U1322="BAJO"),12,AND(Z1322=8,V1322&lt;&gt;0),8,AND(Z1322=9,P1322&lt;&gt;0),25,AND(Z1322=9,R1322&lt;&gt;0),21,AND(Z1322=9,U1322="ALTO"),20,AND(Z1322=9,U1322="BAJO"),17,AND(Z1322=9,V1322&lt;&gt;0),13,AND(Z1322=10,P1322&lt;&gt;0),25,AND(Z1322=10,R1322&lt;&gt;0),22,AND(Z1322=10,U1322="ALTO"),21,AND(Z1322=10,U1322="BAJO"),18,AND(Z1322=10,V1322&lt;&gt;0),18,AND(Z1322=11,P1322&lt;&gt;0),25,AND(Z1322=11,R1322&lt;&gt;0),23,AND(Z1322=11,U1322="ALTO"),20,AND(Z1322=11,U1322="BAJO"),16,AND(Z1322=11,V1322&lt;&gt;0),11,AND(Z1322=12,P1322&lt;&gt;0),25,AND(Z1322=12,R1322&lt;&gt;0),23,AND(Z1322=12,U1322="ALTO"),20,AND(Z1322=12,U1322="BAJO"),16,AND(Z1322=12,V1322&lt;&gt;0),12,AND(Z1322=13,P1322&lt;&gt;0),25,AND(Z1322=13,R1322&lt;&gt;0),21,AND(Z1322=13,U1322="ALTO"),20,AND(Z1322=13,U1322="BAJO"),17,AND(Z1322=13,V1322&lt;&gt;0),17,AND(Z1322=14,P1322&lt;&gt;0),25,AND(Z1322=14,R1322&lt;&gt;0),24,AND(Z1322=14,U1322="ALTO"),23,AND(Z1322=14,U1322="BAJO"),21,AND(Z1322=14,V1322&lt;&gt;0),18,AND(Z1322=15,P1322&lt;&gt;0),25,AND(Z1322=15,R1322&lt;&gt;0),24,AND(Z1322=15,U1322="ALTO"),22,AND(Z1322=15,U1322="BAJO"),19,AND(Z1322=15,V1322&lt;&gt;0),19,AND(Z1322=16,P1322&lt;&gt;0),25,AND(Z1322=16,R1322&lt;&gt;0),23,AND(Z1322=16,U1322="ALTO"),23,AND(Z1322=16,U1322="BAJO"),23,AND(Z1322=16,V1322&lt;&gt;0),20,AND(Z1322=17,P1322&lt;&gt;0),25,AND(Z1322=17,R1322&lt;&gt;0),24,AND(Z1322=17,U1322="ALTO"),23,AND(Z1322=17,U1322="BAJO"),21,AND(Z1322=17,V1322&lt;&gt;0),20,AND(Z1322=18,P1322&lt;&gt;0),25,AND(Z1322=18,R1322&lt;&gt;0),24,AND(Z1322=18,U1322="ALTO"),23,AND(Z1322=18,U1322="BAJO"),22,AND(Z1322=18,V1322&lt;&gt;0),21,AND(Z1322=19,P1322&lt;&gt;0),25,AND(Z1322=19,R1322&lt;&gt;0),25,AND(Z1322=19,U1322="ALTO"),24,AND(Z1322=19,U1322="BAJO"),22,AND(Z1322=19,V1322&lt;&gt;0),22,AND(Z1322&lt;&gt;0,X1322&lt;&gt;0),Z1322,TRUE,"FALSO")</f>
        <v>FALSO</v>
      </c>
      <c r="AC1322" s="222"/>
      <c r="AD1322" s="222"/>
      <c r="AE1322" s="36"/>
      <c r="AF1322" s="37"/>
      <c r="AG1322" s="37"/>
      <c r="AH1322" s="25"/>
      <c r="AI1322" s="25"/>
      <c r="AJ1322" s="25"/>
      <c r="AK1322" s="25"/>
      <c r="AL1322" s="25"/>
      <c r="AM1322" s="25"/>
      <c r="AN1322" s="25"/>
      <c r="AO1322" s="35"/>
      <c r="AP1322" s="25"/>
      <c r="AQ1322" s="35"/>
      <c r="AR1322" s="25"/>
      <c r="AS1322" s="35"/>
      <c r="AT1322" s="25"/>
      <c r="AU1322" s="35"/>
      <c r="AV1322" s="25"/>
      <c r="AW1322" s="35"/>
      <c r="AX1322" s="25"/>
    </row>
    <row r="1323" spans="1:50" ht="26.25">
      <c r="A1323" s="285"/>
      <c r="B1323" s="381"/>
      <c r="C1323" s="379"/>
      <c r="D1323" s="378"/>
      <c r="E1323" s="252"/>
      <c r="F1323" s="253"/>
      <c r="G1323" s="225"/>
      <c r="H1323" s="227"/>
      <c r="I1323" s="254"/>
      <c r="J1323" s="255" t="e">
        <f>+VLOOKUP(I1323,Peligros_Aspectos!A:D,4,0)</f>
        <v>#N/A</v>
      </c>
      <c r="K1323" s="256" t="e">
        <f>+VLOOKUP(I1323,Peligros_Aspectos!A:D,2,0)</f>
        <v>#N/A</v>
      </c>
      <c r="L1323" s="257" t="e">
        <f>+VLOOKUP(I1323,Peligros_Aspectos!A:C,3,0)</f>
        <v>#N/A</v>
      </c>
      <c r="M1323" s="232"/>
      <c r="N1323" s="258"/>
      <c r="O1323" s="245" t="str">
        <f t="shared" si="100"/>
        <v/>
      </c>
      <c r="P1323" s="260"/>
      <c r="Q1323" s="260"/>
      <c r="R1323" s="260"/>
      <c r="S1323" s="260"/>
      <c r="T1323" s="260"/>
      <c r="U1323" s="258"/>
      <c r="V1323" s="264"/>
      <c r="W1323" s="264"/>
      <c r="X1323" s="260"/>
      <c r="Y1323" s="266"/>
      <c r="Z1323" s="245" t="str">
        <f t="shared" si="101"/>
        <v/>
      </c>
      <c r="AA1323" s="267"/>
      <c r="AB1323" s="245" t="str">
        <f t="array" ref="AB1323">_xlfn.IFS(AND(Z1323=1,P1323&lt;&gt;0),25,AND(Z1323=1,R1323&lt;&gt;0),21,AND(Z1323=1,U1323="ALTO"),16,AND(Z1323=1,U1323="BAJO"),11,AND(Z1323=1,V1323&lt;&gt;0),2,AND(Z1323=2,P1323&lt;&gt;0),25,AND(Z1323=2,R1323&lt;&gt;0),21,AND(Z1323=2,U1323="ALTO"),16,AND(Z1323=2,U1323="BAJO"),11,AND(Z1323=2,V1323&lt;&gt;0),4,AND(Z1323=3,P1323&lt;&gt;0),25,AND(Z1323=3,R1323&lt;&gt;0),21,AND(Z1323=3,U1323="ALTO"),16,AND(Z1323=3,U1323="BAJO"),12,AND(Z1323=3,V1323&lt;&gt;0),5,AND(Z1323=4,P1323&lt;&gt;0),25,AND(Z1323=4,R1323&lt;&gt;0),13,AND(Z1323=4,U1323="ALTO"),16,AND(Z1323=4,U1323="BAJO"),14,AND(Z1323=4,V1323&lt;&gt;0),7,AND(Z1323=5,P1323&lt;&gt;0),25,AND(Z1323=5,R1323&lt;&gt;0),21,AND(Z1323=5,U1323="ALTO"),16,AND(Z1323=5,U1323="BAJO"),12,AND(Z1323=5,V1323&lt;&gt;0),8,AND(Z1323=6,P1323&lt;&gt;0),25,AND(Z1323=6,R1323&lt;&gt;0),21,AND(Z1323=6,U1323="ALTO"),20,AND(Z1323=6,U1323="BAJO"),17,AND(Z1323=6,V1323&lt;&gt;0),6,AND(Z1323=7,P1323&lt;&gt;0),25,AND(Z1323=7,R1323&lt;&gt;0),23,AND(Z1323=7,U1323="ALTO"),16,AND(Z1323=7,U1323="BAJO"),11,AND(Z1323=7,V1323&lt;&gt;0),7,AND(Z1323=8,P1323&lt;&gt;0),25,AND(Z1323=8,R1323&lt;&gt;0),21,AND(Z1323=8,U1323="ALTO"),16,AND(Z1323=8,U1323="BAJO"),12,AND(Z1323=8,V1323&lt;&gt;0),8,AND(Z1323=9,P1323&lt;&gt;0),25,AND(Z1323=9,R1323&lt;&gt;0),21,AND(Z1323=9,U1323="ALTO"),20,AND(Z1323=9,U1323="BAJO"),17,AND(Z1323=9,V1323&lt;&gt;0),13,AND(Z1323=10,P1323&lt;&gt;0),25,AND(Z1323=10,R1323&lt;&gt;0),22,AND(Z1323=10,U1323="ALTO"),21,AND(Z1323=10,U1323="BAJO"),18,AND(Z1323=10,V1323&lt;&gt;0),18,AND(Z1323=11,P1323&lt;&gt;0),25,AND(Z1323=11,R1323&lt;&gt;0),23,AND(Z1323=11,U1323="ALTO"),20,AND(Z1323=11,U1323="BAJO"),16,AND(Z1323=11,V1323&lt;&gt;0),11,AND(Z1323=12,P1323&lt;&gt;0),25,AND(Z1323=12,R1323&lt;&gt;0),23,AND(Z1323=12,U1323="ALTO"),20,AND(Z1323=12,U1323="BAJO"),16,AND(Z1323=12,V1323&lt;&gt;0),12,AND(Z1323=13,P1323&lt;&gt;0),25,AND(Z1323=13,R1323&lt;&gt;0),21,AND(Z1323=13,U1323="ALTO"),20,AND(Z1323=13,U1323="BAJO"),17,AND(Z1323=13,V1323&lt;&gt;0),17,AND(Z1323=14,P1323&lt;&gt;0),25,AND(Z1323=14,R1323&lt;&gt;0),24,AND(Z1323=14,U1323="ALTO"),23,AND(Z1323=14,U1323="BAJO"),21,AND(Z1323=14,V1323&lt;&gt;0),18,AND(Z1323=15,P1323&lt;&gt;0),25,AND(Z1323=15,R1323&lt;&gt;0),24,AND(Z1323=15,U1323="ALTO"),22,AND(Z1323=15,U1323="BAJO"),19,AND(Z1323=15,V1323&lt;&gt;0),19,AND(Z1323=16,P1323&lt;&gt;0),25,AND(Z1323=16,R1323&lt;&gt;0),23,AND(Z1323=16,U1323="ALTO"),23,AND(Z1323=16,U1323="BAJO"),23,AND(Z1323=16,V1323&lt;&gt;0),20,AND(Z1323=17,P1323&lt;&gt;0),25,AND(Z1323=17,R1323&lt;&gt;0),24,AND(Z1323=17,U1323="ALTO"),23,AND(Z1323=17,U1323="BAJO"),21,AND(Z1323=17,V1323&lt;&gt;0),20,AND(Z1323=18,P1323&lt;&gt;0),25,AND(Z1323=18,R1323&lt;&gt;0),24,AND(Z1323=18,U1323="ALTO"),23,AND(Z1323=18,U1323="BAJO"),22,AND(Z1323=18,V1323&lt;&gt;0),21,AND(Z1323=19,P1323&lt;&gt;0),25,AND(Z1323=19,R1323&lt;&gt;0),25,AND(Z1323=19,U1323="ALTO"),24,AND(Z1323=19,U1323="BAJO"),22,AND(Z1323=19,V1323&lt;&gt;0),22,AND(Z1323&lt;&gt;0,X1323&lt;&gt;0),Z1323,TRUE,"FALSO")</f>
        <v>FALSO</v>
      </c>
      <c r="AC1323" s="222"/>
      <c r="AD1323" s="222"/>
      <c r="AE1323" s="36"/>
      <c r="AF1323" s="37"/>
      <c r="AG1323" s="37"/>
      <c r="AH1323" s="25"/>
      <c r="AI1323" s="25"/>
      <c r="AJ1323" s="25"/>
      <c r="AK1323" s="25"/>
      <c r="AL1323" s="25"/>
      <c r="AM1323" s="25"/>
      <c r="AN1323" s="25"/>
      <c r="AO1323" s="35"/>
      <c r="AP1323" s="25"/>
      <c r="AQ1323" s="35"/>
      <c r="AR1323" s="25"/>
      <c r="AS1323" s="35"/>
      <c r="AT1323" s="25"/>
      <c r="AU1323" s="35"/>
      <c r="AV1323" s="25"/>
      <c r="AW1323" s="35"/>
      <c r="AX1323" s="25"/>
    </row>
    <row r="1324" spans="1:50" ht="26.25">
      <c r="A1324" s="285"/>
      <c r="B1324" s="381"/>
      <c r="C1324" s="379"/>
      <c r="D1324" s="378"/>
      <c r="E1324" s="252"/>
      <c r="F1324" s="253"/>
      <c r="G1324" s="225"/>
      <c r="H1324" s="227"/>
      <c r="I1324" s="254"/>
      <c r="J1324" s="255" t="e">
        <f>+VLOOKUP(I1324,Peligros_Aspectos!A:D,4,0)</f>
        <v>#N/A</v>
      </c>
      <c r="K1324" s="256" t="e">
        <f>+VLOOKUP(I1324,Peligros_Aspectos!A:D,2,0)</f>
        <v>#N/A</v>
      </c>
      <c r="L1324" s="257" t="e">
        <f>+VLOOKUP(I1324,Peligros_Aspectos!A:C,3,0)</f>
        <v>#N/A</v>
      </c>
      <c r="M1324" s="232"/>
      <c r="N1324" s="258"/>
      <c r="O1324" s="245" t="str">
        <f t="shared" si="100"/>
        <v/>
      </c>
      <c r="P1324" s="260"/>
      <c r="Q1324" s="260"/>
      <c r="R1324" s="260"/>
      <c r="S1324" s="260"/>
      <c r="T1324" s="260"/>
      <c r="U1324" s="258"/>
      <c r="V1324" s="264"/>
      <c r="W1324" s="264"/>
      <c r="X1324" s="260"/>
      <c r="Y1324" s="266"/>
      <c r="Z1324" s="245" t="str">
        <f t="shared" si="101"/>
        <v/>
      </c>
      <c r="AA1324" s="267"/>
      <c r="AB1324" s="245" t="str">
        <f t="array" ref="AB1324">_xlfn.IFS(AND(Z1324=1,P1324&lt;&gt;0),25,AND(Z1324=1,R1324&lt;&gt;0),21,AND(Z1324=1,U1324="ALTO"),16,AND(Z1324=1,U1324="BAJO"),11,AND(Z1324=1,V1324&lt;&gt;0),2,AND(Z1324=2,P1324&lt;&gt;0),25,AND(Z1324=2,R1324&lt;&gt;0),21,AND(Z1324=2,U1324="ALTO"),16,AND(Z1324=2,U1324="BAJO"),11,AND(Z1324=2,V1324&lt;&gt;0),4,AND(Z1324=3,P1324&lt;&gt;0),25,AND(Z1324=3,R1324&lt;&gt;0),21,AND(Z1324=3,U1324="ALTO"),16,AND(Z1324=3,U1324="BAJO"),12,AND(Z1324=3,V1324&lt;&gt;0),5,AND(Z1324=4,P1324&lt;&gt;0),25,AND(Z1324=4,R1324&lt;&gt;0),13,AND(Z1324=4,U1324="ALTO"),16,AND(Z1324=4,U1324="BAJO"),14,AND(Z1324=4,V1324&lt;&gt;0),7,AND(Z1324=5,P1324&lt;&gt;0),25,AND(Z1324=5,R1324&lt;&gt;0),21,AND(Z1324=5,U1324="ALTO"),16,AND(Z1324=5,U1324="BAJO"),12,AND(Z1324=5,V1324&lt;&gt;0),8,AND(Z1324=6,P1324&lt;&gt;0),25,AND(Z1324=6,R1324&lt;&gt;0),21,AND(Z1324=6,U1324="ALTO"),20,AND(Z1324=6,U1324="BAJO"),17,AND(Z1324=6,V1324&lt;&gt;0),6,AND(Z1324=7,P1324&lt;&gt;0),25,AND(Z1324=7,R1324&lt;&gt;0),23,AND(Z1324=7,U1324="ALTO"),16,AND(Z1324=7,U1324="BAJO"),11,AND(Z1324=7,V1324&lt;&gt;0),7,AND(Z1324=8,P1324&lt;&gt;0),25,AND(Z1324=8,R1324&lt;&gt;0),21,AND(Z1324=8,U1324="ALTO"),16,AND(Z1324=8,U1324="BAJO"),12,AND(Z1324=8,V1324&lt;&gt;0),8,AND(Z1324=9,P1324&lt;&gt;0),25,AND(Z1324=9,R1324&lt;&gt;0),21,AND(Z1324=9,U1324="ALTO"),20,AND(Z1324=9,U1324="BAJO"),17,AND(Z1324=9,V1324&lt;&gt;0),13,AND(Z1324=10,P1324&lt;&gt;0),25,AND(Z1324=10,R1324&lt;&gt;0),22,AND(Z1324=10,U1324="ALTO"),21,AND(Z1324=10,U1324="BAJO"),18,AND(Z1324=10,V1324&lt;&gt;0),18,AND(Z1324=11,P1324&lt;&gt;0),25,AND(Z1324=11,R1324&lt;&gt;0),23,AND(Z1324=11,U1324="ALTO"),20,AND(Z1324=11,U1324="BAJO"),16,AND(Z1324=11,V1324&lt;&gt;0),11,AND(Z1324=12,P1324&lt;&gt;0),25,AND(Z1324=12,R1324&lt;&gt;0),23,AND(Z1324=12,U1324="ALTO"),20,AND(Z1324=12,U1324="BAJO"),16,AND(Z1324=12,V1324&lt;&gt;0),12,AND(Z1324=13,P1324&lt;&gt;0),25,AND(Z1324=13,R1324&lt;&gt;0),21,AND(Z1324=13,U1324="ALTO"),20,AND(Z1324=13,U1324="BAJO"),17,AND(Z1324=13,V1324&lt;&gt;0),17,AND(Z1324=14,P1324&lt;&gt;0),25,AND(Z1324=14,R1324&lt;&gt;0),24,AND(Z1324=14,U1324="ALTO"),23,AND(Z1324=14,U1324="BAJO"),21,AND(Z1324=14,V1324&lt;&gt;0),18,AND(Z1324=15,P1324&lt;&gt;0),25,AND(Z1324=15,R1324&lt;&gt;0),24,AND(Z1324=15,U1324="ALTO"),22,AND(Z1324=15,U1324="BAJO"),19,AND(Z1324=15,V1324&lt;&gt;0),19,AND(Z1324=16,P1324&lt;&gt;0),25,AND(Z1324=16,R1324&lt;&gt;0),23,AND(Z1324=16,U1324="ALTO"),23,AND(Z1324=16,U1324="BAJO"),23,AND(Z1324=16,V1324&lt;&gt;0),20,AND(Z1324=17,P1324&lt;&gt;0),25,AND(Z1324=17,R1324&lt;&gt;0),24,AND(Z1324=17,U1324="ALTO"),23,AND(Z1324=17,U1324="BAJO"),21,AND(Z1324=17,V1324&lt;&gt;0),20,AND(Z1324=18,P1324&lt;&gt;0),25,AND(Z1324=18,R1324&lt;&gt;0),24,AND(Z1324=18,U1324="ALTO"),23,AND(Z1324=18,U1324="BAJO"),22,AND(Z1324=18,V1324&lt;&gt;0),21,AND(Z1324=19,P1324&lt;&gt;0),25,AND(Z1324=19,R1324&lt;&gt;0),25,AND(Z1324=19,U1324="ALTO"),24,AND(Z1324=19,U1324="BAJO"),22,AND(Z1324=19,V1324&lt;&gt;0),22,AND(Z1324&lt;&gt;0,X1324&lt;&gt;0),Z1324,TRUE,"FALSO")</f>
        <v>FALSO</v>
      </c>
      <c r="AC1324" s="222"/>
      <c r="AD1324" s="222"/>
      <c r="AE1324" s="36"/>
      <c r="AF1324" s="37"/>
      <c r="AG1324" s="37"/>
      <c r="AH1324" s="25"/>
      <c r="AI1324" s="25"/>
      <c r="AJ1324" s="25"/>
      <c r="AK1324" s="25"/>
      <c r="AL1324" s="25"/>
      <c r="AM1324" s="25"/>
      <c r="AN1324" s="25"/>
      <c r="AO1324" s="35"/>
      <c r="AP1324" s="25"/>
      <c r="AQ1324" s="35"/>
      <c r="AR1324" s="25"/>
      <c r="AS1324" s="35"/>
      <c r="AT1324" s="25"/>
      <c r="AU1324" s="35"/>
      <c r="AV1324" s="25"/>
      <c r="AW1324" s="35"/>
      <c r="AX1324" s="25"/>
    </row>
    <row r="1325" spans="1:50" ht="26.25">
      <c r="A1325" s="285"/>
      <c r="B1325" s="381"/>
      <c r="C1325" s="379"/>
      <c r="D1325" s="378"/>
      <c r="E1325" s="252"/>
      <c r="F1325" s="253"/>
      <c r="G1325" s="225"/>
      <c r="H1325" s="227"/>
      <c r="I1325" s="254"/>
      <c r="J1325" s="255" t="e">
        <f>+VLOOKUP(I1325,Peligros_Aspectos!A:D,4,0)</f>
        <v>#N/A</v>
      </c>
      <c r="K1325" s="256" t="e">
        <f>+VLOOKUP(I1325,Peligros_Aspectos!A:D,2,0)</f>
        <v>#N/A</v>
      </c>
      <c r="L1325" s="257" t="e">
        <f>+VLOOKUP(I1325,Peligros_Aspectos!A:C,3,0)</f>
        <v>#N/A</v>
      </c>
      <c r="M1325" s="232"/>
      <c r="N1325" s="258"/>
      <c r="O1325" s="245" t="str">
        <f t="shared" si="100"/>
        <v/>
      </c>
      <c r="P1325" s="260"/>
      <c r="Q1325" s="260"/>
      <c r="R1325" s="260"/>
      <c r="S1325" s="260"/>
      <c r="T1325" s="260"/>
      <c r="U1325" s="258"/>
      <c r="V1325" s="264"/>
      <c r="W1325" s="264"/>
      <c r="X1325" s="260"/>
      <c r="Y1325" s="266"/>
      <c r="Z1325" s="245" t="str">
        <f t="shared" si="101"/>
        <v/>
      </c>
      <c r="AA1325" s="267"/>
      <c r="AB1325" s="245" t="str">
        <f t="array" ref="AB1325">_xlfn.IFS(AND(Z1325=1,P1325&lt;&gt;0),25,AND(Z1325=1,R1325&lt;&gt;0),21,AND(Z1325=1,U1325="ALTO"),16,AND(Z1325=1,U1325="BAJO"),11,AND(Z1325=1,V1325&lt;&gt;0),2,AND(Z1325=2,P1325&lt;&gt;0),25,AND(Z1325=2,R1325&lt;&gt;0),21,AND(Z1325=2,U1325="ALTO"),16,AND(Z1325=2,U1325="BAJO"),11,AND(Z1325=2,V1325&lt;&gt;0),4,AND(Z1325=3,P1325&lt;&gt;0),25,AND(Z1325=3,R1325&lt;&gt;0),21,AND(Z1325=3,U1325="ALTO"),16,AND(Z1325=3,U1325="BAJO"),12,AND(Z1325=3,V1325&lt;&gt;0),5,AND(Z1325=4,P1325&lt;&gt;0),25,AND(Z1325=4,R1325&lt;&gt;0),13,AND(Z1325=4,U1325="ALTO"),16,AND(Z1325=4,U1325="BAJO"),14,AND(Z1325=4,V1325&lt;&gt;0),7,AND(Z1325=5,P1325&lt;&gt;0),25,AND(Z1325=5,R1325&lt;&gt;0),21,AND(Z1325=5,U1325="ALTO"),16,AND(Z1325=5,U1325="BAJO"),12,AND(Z1325=5,V1325&lt;&gt;0),8,AND(Z1325=6,P1325&lt;&gt;0),25,AND(Z1325=6,R1325&lt;&gt;0),21,AND(Z1325=6,U1325="ALTO"),20,AND(Z1325=6,U1325="BAJO"),17,AND(Z1325=6,V1325&lt;&gt;0),6,AND(Z1325=7,P1325&lt;&gt;0),25,AND(Z1325=7,R1325&lt;&gt;0),23,AND(Z1325=7,U1325="ALTO"),16,AND(Z1325=7,U1325="BAJO"),11,AND(Z1325=7,V1325&lt;&gt;0),7,AND(Z1325=8,P1325&lt;&gt;0),25,AND(Z1325=8,R1325&lt;&gt;0),21,AND(Z1325=8,U1325="ALTO"),16,AND(Z1325=8,U1325="BAJO"),12,AND(Z1325=8,V1325&lt;&gt;0),8,AND(Z1325=9,P1325&lt;&gt;0),25,AND(Z1325=9,R1325&lt;&gt;0),21,AND(Z1325=9,U1325="ALTO"),20,AND(Z1325=9,U1325="BAJO"),17,AND(Z1325=9,V1325&lt;&gt;0),13,AND(Z1325=10,P1325&lt;&gt;0),25,AND(Z1325=10,R1325&lt;&gt;0),22,AND(Z1325=10,U1325="ALTO"),21,AND(Z1325=10,U1325="BAJO"),18,AND(Z1325=10,V1325&lt;&gt;0),18,AND(Z1325=11,P1325&lt;&gt;0),25,AND(Z1325=11,R1325&lt;&gt;0),23,AND(Z1325=11,U1325="ALTO"),20,AND(Z1325=11,U1325="BAJO"),16,AND(Z1325=11,V1325&lt;&gt;0),11,AND(Z1325=12,P1325&lt;&gt;0),25,AND(Z1325=12,R1325&lt;&gt;0),23,AND(Z1325=12,U1325="ALTO"),20,AND(Z1325=12,U1325="BAJO"),16,AND(Z1325=12,V1325&lt;&gt;0),12,AND(Z1325=13,P1325&lt;&gt;0),25,AND(Z1325=13,R1325&lt;&gt;0),21,AND(Z1325=13,U1325="ALTO"),20,AND(Z1325=13,U1325="BAJO"),17,AND(Z1325=13,V1325&lt;&gt;0),17,AND(Z1325=14,P1325&lt;&gt;0),25,AND(Z1325=14,R1325&lt;&gt;0),24,AND(Z1325=14,U1325="ALTO"),23,AND(Z1325=14,U1325="BAJO"),21,AND(Z1325=14,V1325&lt;&gt;0),18,AND(Z1325=15,P1325&lt;&gt;0),25,AND(Z1325=15,R1325&lt;&gt;0),24,AND(Z1325=15,U1325="ALTO"),22,AND(Z1325=15,U1325="BAJO"),19,AND(Z1325=15,V1325&lt;&gt;0),19,AND(Z1325=16,P1325&lt;&gt;0),25,AND(Z1325=16,R1325&lt;&gt;0),23,AND(Z1325=16,U1325="ALTO"),23,AND(Z1325=16,U1325="BAJO"),23,AND(Z1325=16,V1325&lt;&gt;0),20,AND(Z1325=17,P1325&lt;&gt;0),25,AND(Z1325=17,R1325&lt;&gt;0),24,AND(Z1325=17,U1325="ALTO"),23,AND(Z1325=17,U1325="BAJO"),21,AND(Z1325=17,V1325&lt;&gt;0),20,AND(Z1325=18,P1325&lt;&gt;0),25,AND(Z1325=18,R1325&lt;&gt;0),24,AND(Z1325=18,U1325="ALTO"),23,AND(Z1325=18,U1325="BAJO"),22,AND(Z1325=18,V1325&lt;&gt;0),21,AND(Z1325=19,P1325&lt;&gt;0),25,AND(Z1325=19,R1325&lt;&gt;0),25,AND(Z1325=19,U1325="ALTO"),24,AND(Z1325=19,U1325="BAJO"),22,AND(Z1325=19,V1325&lt;&gt;0),22,AND(Z1325&lt;&gt;0,X1325&lt;&gt;0),Z1325,TRUE,"FALSO")</f>
        <v>FALSO</v>
      </c>
      <c r="AC1325" s="222"/>
      <c r="AD1325" s="222"/>
      <c r="AE1325" s="36"/>
      <c r="AF1325" s="37"/>
      <c r="AG1325" s="37"/>
      <c r="AH1325" s="25"/>
      <c r="AI1325" s="25"/>
      <c r="AJ1325" s="25"/>
      <c r="AK1325" s="25"/>
      <c r="AL1325" s="25"/>
      <c r="AM1325" s="25"/>
      <c r="AN1325" s="25"/>
      <c r="AO1325" s="35"/>
      <c r="AP1325" s="25"/>
      <c r="AQ1325" s="35"/>
      <c r="AR1325" s="25"/>
      <c r="AS1325" s="35"/>
      <c r="AT1325" s="25"/>
      <c r="AU1325" s="35"/>
      <c r="AV1325" s="25"/>
      <c r="AW1325" s="35"/>
      <c r="AX1325" s="25"/>
    </row>
    <row r="1326" spans="1:50" ht="26.25">
      <c r="A1326" s="285"/>
      <c r="B1326" s="381"/>
      <c r="C1326" s="379"/>
      <c r="D1326" s="378"/>
      <c r="E1326" s="252"/>
      <c r="F1326" s="253"/>
      <c r="G1326" s="225"/>
      <c r="H1326" s="227"/>
      <c r="I1326" s="254"/>
      <c r="J1326" s="255" t="e">
        <f>+VLOOKUP(I1326,Peligros_Aspectos!A:D,4,0)</f>
        <v>#N/A</v>
      </c>
      <c r="K1326" s="256" t="e">
        <f>+VLOOKUP(I1326,Peligros_Aspectos!A:D,2,0)</f>
        <v>#N/A</v>
      </c>
      <c r="L1326" s="257" t="e">
        <f>+VLOOKUP(I1326,Peligros_Aspectos!A:C,3,0)</f>
        <v>#N/A</v>
      </c>
      <c r="M1326" s="232"/>
      <c r="N1326" s="258"/>
      <c r="O1326" s="245" t="str">
        <f t="shared" si="100"/>
        <v/>
      </c>
      <c r="P1326" s="260"/>
      <c r="Q1326" s="260"/>
      <c r="R1326" s="260"/>
      <c r="S1326" s="260"/>
      <c r="T1326" s="260"/>
      <c r="U1326" s="258"/>
      <c r="V1326" s="264"/>
      <c r="W1326" s="264"/>
      <c r="X1326" s="260"/>
      <c r="Y1326" s="266"/>
      <c r="Z1326" s="245" t="str">
        <f t="shared" si="101"/>
        <v/>
      </c>
      <c r="AA1326" s="267"/>
      <c r="AB1326" s="245" t="str">
        <f t="array" ref="AB1326">_xlfn.IFS(AND(Z1326=1,P1326&lt;&gt;0),25,AND(Z1326=1,R1326&lt;&gt;0),21,AND(Z1326=1,U1326="ALTO"),16,AND(Z1326=1,U1326="BAJO"),11,AND(Z1326=1,V1326&lt;&gt;0),2,AND(Z1326=2,P1326&lt;&gt;0),25,AND(Z1326=2,R1326&lt;&gt;0),21,AND(Z1326=2,U1326="ALTO"),16,AND(Z1326=2,U1326="BAJO"),11,AND(Z1326=2,V1326&lt;&gt;0),4,AND(Z1326=3,P1326&lt;&gt;0),25,AND(Z1326=3,R1326&lt;&gt;0),21,AND(Z1326=3,U1326="ALTO"),16,AND(Z1326=3,U1326="BAJO"),12,AND(Z1326=3,V1326&lt;&gt;0),5,AND(Z1326=4,P1326&lt;&gt;0),25,AND(Z1326=4,R1326&lt;&gt;0),13,AND(Z1326=4,U1326="ALTO"),16,AND(Z1326=4,U1326="BAJO"),14,AND(Z1326=4,V1326&lt;&gt;0),7,AND(Z1326=5,P1326&lt;&gt;0),25,AND(Z1326=5,R1326&lt;&gt;0),21,AND(Z1326=5,U1326="ALTO"),16,AND(Z1326=5,U1326="BAJO"),12,AND(Z1326=5,V1326&lt;&gt;0),8,AND(Z1326=6,P1326&lt;&gt;0),25,AND(Z1326=6,R1326&lt;&gt;0),21,AND(Z1326=6,U1326="ALTO"),20,AND(Z1326=6,U1326="BAJO"),17,AND(Z1326=6,V1326&lt;&gt;0),6,AND(Z1326=7,P1326&lt;&gt;0),25,AND(Z1326=7,R1326&lt;&gt;0),23,AND(Z1326=7,U1326="ALTO"),16,AND(Z1326=7,U1326="BAJO"),11,AND(Z1326=7,V1326&lt;&gt;0),7,AND(Z1326=8,P1326&lt;&gt;0),25,AND(Z1326=8,R1326&lt;&gt;0),21,AND(Z1326=8,U1326="ALTO"),16,AND(Z1326=8,U1326="BAJO"),12,AND(Z1326=8,V1326&lt;&gt;0),8,AND(Z1326=9,P1326&lt;&gt;0),25,AND(Z1326=9,R1326&lt;&gt;0),21,AND(Z1326=9,U1326="ALTO"),20,AND(Z1326=9,U1326="BAJO"),17,AND(Z1326=9,V1326&lt;&gt;0),13,AND(Z1326=10,P1326&lt;&gt;0),25,AND(Z1326=10,R1326&lt;&gt;0),22,AND(Z1326=10,U1326="ALTO"),21,AND(Z1326=10,U1326="BAJO"),18,AND(Z1326=10,V1326&lt;&gt;0),18,AND(Z1326=11,P1326&lt;&gt;0),25,AND(Z1326=11,R1326&lt;&gt;0),23,AND(Z1326=11,U1326="ALTO"),20,AND(Z1326=11,U1326="BAJO"),16,AND(Z1326=11,V1326&lt;&gt;0),11,AND(Z1326=12,P1326&lt;&gt;0),25,AND(Z1326=12,R1326&lt;&gt;0),23,AND(Z1326=12,U1326="ALTO"),20,AND(Z1326=12,U1326="BAJO"),16,AND(Z1326=12,V1326&lt;&gt;0),12,AND(Z1326=13,P1326&lt;&gt;0),25,AND(Z1326=13,R1326&lt;&gt;0),21,AND(Z1326=13,U1326="ALTO"),20,AND(Z1326=13,U1326="BAJO"),17,AND(Z1326=13,V1326&lt;&gt;0),17,AND(Z1326=14,P1326&lt;&gt;0),25,AND(Z1326=14,R1326&lt;&gt;0),24,AND(Z1326=14,U1326="ALTO"),23,AND(Z1326=14,U1326="BAJO"),21,AND(Z1326=14,V1326&lt;&gt;0),18,AND(Z1326=15,P1326&lt;&gt;0),25,AND(Z1326=15,R1326&lt;&gt;0),24,AND(Z1326=15,U1326="ALTO"),22,AND(Z1326=15,U1326="BAJO"),19,AND(Z1326=15,V1326&lt;&gt;0),19,AND(Z1326=16,P1326&lt;&gt;0),25,AND(Z1326=16,R1326&lt;&gt;0),23,AND(Z1326=16,U1326="ALTO"),23,AND(Z1326=16,U1326="BAJO"),23,AND(Z1326=16,V1326&lt;&gt;0),20,AND(Z1326=17,P1326&lt;&gt;0),25,AND(Z1326=17,R1326&lt;&gt;0),24,AND(Z1326=17,U1326="ALTO"),23,AND(Z1326=17,U1326="BAJO"),21,AND(Z1326=17,V1326&lt;&gt;0),20,AND(Z1326=18,P1326&lt;&gt;0),25,AND(Z1326=18,R1326&lt;&gt;0),24,AND(Z1326=18,U1326="ALTO"),23,AND(Z1326=18,U1326="BAJO"),22,AND(Z1326=18,V1326&lt;&gt;0),21,AND(Z1326=19,P1326&lt;&gt;0),25,AND(Z1326=19,R1326&lt;&gt;0),25,AND(Z1326=19,U1326="ALTO"),24,AND(Z1326=19,U1326="BAJO"),22,AND(Z1326=19,V1326&lt;&gt;0),22,AND(Z1326&lt;&gt;0,X1326&lt;&gt;0),Z1326,TRUE,"FALSO")</f>
        <v>FALSO</v>
      </c>
      <c r="AC1326" s="222"/>
      <c r="AD1326" s="222"/>
      <c r="AE1326" s="36"/>
      <c r="AF1326" s="37"/>
      <c r="AG1326" s="37"/>
      <c r="AH1326" s="25"/>
      <c r="AI1326" s="25"/>
      <c r="AJ1326" s="25"/>
      <c r="AK1326" s="25"/>
      <c r="AL1326" s="25"/>
      <c r="AM1326" s="25"/>
      <c r="AN1326" s="25"/>
      <c r="AO1326" s="35"/>
      <c r="AP1326" s="25"/>
      <c r="AQ1326" s="35"/>
      <c r="AR1326" s="25"/>
      <c r="AS1326" s="35"/>
      <c r="AT1326" s="25"/>
      <c r="AU1326" s="35"/>
      <c r="AV1326" s="25"/>
      <c r="AW1326" s="35"/>
      <c r="AX1326" s="25"/>
    </row>
    <row r="1327" spans="1:50" ht="26.25">
      <c r="A1327" s="285"/>
      <c r="B1327" s="381"/>
      <c r="C1327" s="379"/>
      <c r="D1327" s="378"/>
      <c r="E1327" s="252"/>
      <c r="F1327" s="253"/>
      <c r="G1327" s="225"/>
      <c r="H1327" s="227"/>
      <c r="I1327" s="254"/>
      <c r="J1327" s="255" t="e">
        <f>+VLOOKUP(I1327,Peligros_Aspectos!A:D,4,0)</f>
        <v>#N/A</v>
      </c>
      <c r="K1327" s="256" t="e">
        <f>+VLOOKUP(I1327,Peligros_Aspectos!A:D,2,0)</f>
        <v>#N/A</v>
      </c>
      <c r="L1327" s="257" t="e">
        <f>+VLOOKUP(I1327,Peligros_Aspectos!A:C,3,0)</f>
        <v>#N/A</v>
      </c>
      <c r="M1327" s="232"/>
      <c r="N1327" s="258"/>
      <c r="O1327" s="245" t="str">
        <f t="shared" si="100"/>
        <v/>
      </c>
      <c r="P1327" s="260"/>
      <c r="Q1327" s="260"/>
      <c r="R1327" s="260"/>
      <c r="S1327" s="260"/>
      <c r="T1327" s="264"/>
      <c r="U1327" s="255"/>
      <c r="V1327" s="264"/>
      <c r="W1327" s="264"/>
      <c r="X1327" s="260"/>
      <c r="Y1327" s="266"/>
      <c r="Z1327" s="245" t="str">
        <f t="shared" si="101"/>
        <v/>
      </c>
      <c r="AA1327" s="267"/>
      <c r="AB1327" s="245" t="str">
        <f t="array" ref="AB1327">_xlfn.IFS(AND(Z1327=1,P1327&lt;&gt;0),25,AND(Z1327=1,R1327&lt;&gt;0),21,AND(Z1327=1,U1327="ALTO"),16,AND(Z1327=1,U1327="BAJO"),11,AND(Z1327=1,V1327&lt;&gt;0),2,AND(Z1327=2,P1327&lt;&gt;0),25,AND(Z1327=2,R1327&lt;&gt;0),21,AND(Z1327=2,U1327="ALTO"),16,AND(Z1327=2,U1327="BAJO"),11,AND(Z1327=2,V1327&lt;&gt;0),4,AND(Z1327=3,P1327&lt;&gt;0),25,AND(Z1327=3,R1327&lt;&gt;0),21,AND(Z1327=3,U1327="ALTO"),16,AND(Z1327=3,U1327="BAJO"),12,AND(Z1327=3,V1327&lt;&gt;0),5,AND(Z1327=4,P1327&lt;&gt;0),25,AND(Z1327=4,R1327&lt;&gt;0),13,AND(Z1327=4,U1327="ALTO"),16,AND(Z1327=4,U1327="BAJO"),14,AND(Z1327=4,V1327&lt;&gt;0),7,AND(Z1327=5,P1327&lt;&gt;0),25,AND(Z1327=5,R1327&lt;&gt;0),21,AND(Z1327=5,U1327="ALTO"),16,AND(Z1327=5,U1327="BAJO"),12,AND(Z1327=5,V1327&lt;&gt;0),8,AND(Z1327=6,P1327&lt;&gt;0),25,AND(Z1327=6,R1327&lt;&gt;0),21,AND(Z1327=6,U1327="ALTO"),20,AND(Z1327=6,U1327="BAJO"),17,AND(Z1327=6,V1327&lt;&gt;0),6,AND(Z1327=7,P1327&lt;&gt;0),25,AND(Z1327=7,R1327&lt;&gt;0),23,AND(Z1327=7,U1327="ALTO"),16,AND(Z1327=7,U1327="BAJO"),11,AND(Z1327=7,V1327&lt;&gt;0),7,AND(Z1327=8,P1327&lt;&gt;0),25,AND(Z1327=8,R1327&lt;&gt;0),21,AND(Z1327=8,U1327="ALTO"),16,AND(Z1327=8,U1327="BAJO"),12,AND(Z1327=8,V1327&lt;&gt;0),8,AND(Z1327=9,P1327&lt;&gt;0),25,AND(Z1327=9,R1327&lt;&gt;0),21,AND(Z1327=9,U1327="ALTO"),20,AND(Z1327=9,U1327="BAJO"),17,AND(Z1327=9,V1327&lt;&gt;0),13,AND(Z1327=10,P1327&lt;&gt;0),25,AND(Z1327=10,R1327&lt;&gt;0),22,AND(Z1327=10,U1327="ALTO"),21,AND(Z1327=10,U1327="BAJO"),18,AND(Z1327=10,V1327&lt;&gt;0),18,AND(Z1327=11,P1327&lt;&gt;0),25,AND(Z1327=11,R1327&lt;&gt;0),23,AND(Z1327=11,U1327="ALTO"),20,AND(Z1327=11,U1327="BAJO"),16,AND(Z1327=11,V1327&lt;&gt;0),11,AND(Z1327=12,P1327&lt;&gt;0),25,AND(Z1327=12,R1327&lt;&gt;0),23,AND(Z1327=12,U1327="ALTO"),20,AND(Z1327=12,U1327="BAJO"),16,AND(Z1327=12,V1327&lt;&gt;0),12,AND(Z1327=13,P1327&lt;&gt;0),25,AND(Z1327=13,R1327&lt;&gt;0),21,AND(Z1327=13,U1327="ALTO"),20,AND(Z1327=13,U1327="BAJO"),17,AND(Z1327=13,V1327&lt;&gt;0),17,AND(Z1327=14,P1327&lt;&gt;0),25,AND(Z1327=14,R1327&lt;&gt;0),24,AND(Z1327=14,U1327="ALTO"),23,AND(Z1327=14,U1327="BAJO"),21,AND(Z1327=14,V1327&lt;&gt;0),18,AND(Z1327=15,P1327&lt;&gt;0),25,AND(Z1327=15,R1327&lt;&gt;0),24,AND(Z1327=15,U1327="ALTO"),22,AND(Z1327=15,U1327="BAJO"),19,AND(Z1327=15,V1327&lt;&gt;0),19,AND(Z1327=16,P1327&lt;&gt;0),25,AND(Z1327=16,R1327&lt;&gt;0),23,AND(Z1327=16,U1327="ALTO"),23,AND(Z1327=16,U1327="BAJO"),23,AND(Z1327=16,V1327&lt;&gt;0),20,AND(Z1327=17,P1327&lt;&gt;0),25,AND(Z1327=17,R1327&lt;&gt;0),24,AND(Z1327=17,U1327="ALTO"),23,AND(Z1327=17,U1327="BAJO"),21,AND(Z1327=17,V1327&lt;&gt;0),20,AND(Z1327=18,P1327&lt;&gt;0),25,AND(Z1327=18,R1327&lt;&gt;0),24,AND(Z1327=18,U1327="ALTO"),23,AND(Z1327=18,U1327="BAJO"),22,AND(Z1327=18,V1327&lt;&gt;0),21,AND(Z1327=19,P1327&lt;&gt;0),25,AND(Z1327=19,R1327&lt;&gt;0),25,AND(Z1327=19,U1327="ALTO"),24,AND(Z1327=19,U1327="BAJO"),22,AND(Z1327=19,V1327&lt;&gt;0),22,AND(Z1327&lt;&gt;0,X1327&lt;&gt;0),Z1327,TRUE,"FALSO")</f>
        <v>FALSO</v>
      </c>
      <c r="AC1327" s="222"/>
      <c r="AD1327" s="222"/>
      <c r="AE1327" s="36"/>
      <c r="AF1327" s="37"/>
      <c r="AG1327" s="37"/>
      <c r="AH1327" s="25"/>
      <c r="AI1327" s="25"/>
      <c r="AJ1327" s="25"/>
      <c r="AK1327" s="25"/>
      <c r="AL1327" s="25"/>
      <c r="AM1327" s="25"/>
      <c r="AN1327" s="25"/>
      <c r="AO1327" s="35"/>
      <c r="AP1327" s="25"/>
      <c r="AQ1327" s="35"/>
      <c r="AR1327" s="25"/>
      <c r="AS1327" s="35"/>
      <c r="AT1327" s="25"/>
      <c r="AU1327" s="35"/>
      <c r="AV1327" s="25"/>
      <c r="AW1327" s="35"/>
      <c r="AX1327" s="25"/>
    </row>
    <row r="1328" spans="1:50" ht="26.25">
      <c r="A1328" s="285"/>
      <c r="B1328" s="381"/>
      <c r="C1328" s="379"/>
      <c r="D1328" s="378"/>
      <c r="E1328" s="252"/>
      <c r="F1328" s="253"/>
      <c r="G1328" s="225"/>
      <c r="H1328" s="227"/>
      <c r="I1328" s="254"/>
      <c r="J1328" s="255" t="e">
        <f>+VLOOKUP(I1328,Peligros_Aspectos!A:D,4,0)</f>
        <v>#N/A</v>
      </c>
      <c r="K1328" s="256" t="e">
        <f>+VLOOKUP(I1328,Peligros_Aspectos!A:D,2,0)</f>
        <v>#N/A</v>
      </c>
      <c r="L1328" s="257" t="e">
        <f>+VLOOKUP(I1328,Peligros_Aspectos!A:C,3,0)</f>
        <v>#N/A</v>
      </c>
      <c r="M1328" s="232"/>
      <c r="N1328" s="258"/>
      <c r="O1328" s="245" t="str">
        <f t="shared" si="100"/>
        <v/>
      </c>
      <c r="P1328" s="260"/>
      <c r="Q1328" s="260"/>
      <c r="R1328" s="260"/>
      <c r="S1328" s="260"/>
      <c r="T1328" s="260"/>
      <c r="U1328" s="255"/>
      <c r="V1328" s="265"/>
      <c r="W1328" s="264"/>
      <c r="X1328" s="260"/>
      <c r="Y1328" s="266"/>
      <c r="Z1328" s="245" t="str">
        <f t="shared" si="101"/>
        <v/>
      </c>
      <c r="AA1328" s="267"/>
      <c r="AB1328" s="245" t="str">
        <f t="array" ref="AB1328">_xlfn.IFS(AND(Z1328=1,P1328&lt;&gt;0),25,AND(Z1328=1,R1328&lt;&gt;0),21,AND(Z1328=1,U1328="ALTO"),16,AND(Z1328=1,U1328="BAJO"),11,AND(Z1328=1,V1328&lt;&gt;0),2,AND(Z1328=2,P1328&lt;&gt;0),25,AND(Z1328=2,R1328&lt;&gt;0),21,AND(Z1328=2,U1328="ALTO"),16,AND(Z1328=2,U1328="BAJO"),11,AND(Z1328=2,V1328&lt;&gt;0),4,AND(Z1328=3,P1328&lt;&gt;0),25,AND(Z1328=3,R1328&lt;&gt;0),21,AND(Z1328=3,U1328="ALTO"),16,AND(Z1328=3,U1328="BAJO"),12,AND(Z1328=3,V1328&lt;&gt;0),5,AND(Z1328=4,P1328&lt;&gt;0),25,AND(Z1328=4,R1328&lt;&gt;0),13,AND(Z1328=4,U1328="ALTO"),16,AND(Z1328=4,U1328="BAJO"),14,AND(Z1328=4,V1328&lt;&gt;0),7,AND(Z1328=5,P1328&lt;&gt;0),25,AND(Z1328=5,R1328&lt;&gt;0),21,AND(Z1328=5,U1328="ALTO"),16,AND(Z1328=5,U1328="BAJO"),12,AND(Z1328=5,V1328&lt;&gt;0),8,AND(Z1328=6,P1328&lt;&gt;0),25,AND(Z1328=6,R1328&lt;&gt;0),21,AND(Z1328=6,U1328="ALTO"),20,AND(Z1328=6,U1328="BAJO"),17,AND(Z1328=6,V1328&lt;&gt;0),6,AND(Z1328=7,P1328&lt;&gt;0),25,AND(Z1328=7,R1328&lt;&gt;0),23,AND(Z1328=7,U1328="ALTO"),16,AND(Z1328=7,U1328="BAJO"),11,AND(Z1328=7,V1328&lt;&gt;0),7,AND(Z1328=8,P1328&lt;&gt;0),25,AND(Z1328=8,R1328&lt;&gt;0),21,AND(Z1328=8,U1328="ALTO"),16,AND(Z1328=8,U1328="BAJO"),12,AND(Z1328=8,V1328&lt;&gt;0),8,AND(Z1328=9,P1328&lt;&gt;0),25,AND(Z1328=9,R1328&lt;&gt;0),21,AND(Z1328=9,U1328="ALTO"),20,AND(Z1328=9,U1328="BAJO"),17,AND(Z1328=9,V1328&lt;&gt;0),13,AND(Z1328=10,P1328&lt;&gt;0),25,AND(Z1328=10,R1328&lt;&gt;0),22,AND(Z1328=10,U1328="ALTO"),21,AND(Z1328=10,U1328="BAJO"),18,AND(Z1328=10,V1328&lt;&gt;0),18,AND(Z1328=11,P1328&lt;&gt;0),25,AND(Z1328=11,R1328&lt;&gt;0),23,AND(Z1328=11,U1328="ALTO"),20,AND(Z1328=11,U1328="BAJO"),16,AND(Z1328=11,V1328&lt;&gt;0),11,AND(Z1328=12,P1328&lt;&gt;0),25,AND(Z1328=12,R1328&lt;&gt;0),23,AND(Z1328=12,U1328="ALTO"),20,AND(Z1328=12,U1328="BAJO"),16,AND(Z1328=12,V1328&lt;&gt;0),12,AND(Z1328=13,P1328&lt;&gt;0),25,AND(Z1328=13,R1328&lt;&gt;0),21,AND(Z1328=13,U1328="ALTO"),20,AND(Z1328=13,U1328="BAJO"),17,AND(Z1328=13,V1328&lt;&gt;0),17,AND(Z1328=14,P1328&lt;&gt;0),25,AND(Z1328=14,R1328&lt;&gt;0),24,AND(Z1328=14,U1328="ALTO"),23,AND(Z1328=14,U1328="BAJO"),21,AND(Z1328=14,V1328&lt;&gt;0),18,AND(Z1328=15,P1328&lt;&gt;0),25,AND(Z1328=15,R1328&lt;&gt;0),24,AND(Z1328=15,U1328="ALTO"),22,AND(Z1328=15,U1328="BAJO"),19,AND(Z1328=15,V1328&lt;&gt;0),19,AND(Z1328=16,P1328&lt;&gt;0),25,AND(Z1328=16,R1328&lt;&gt;0),23,AND(Z1328=16,U1328="ALTO"),23,AND(Z1328=16,U1328="BAJO"),23,AND(Z1328=16,V1328&lt;&gt;0),20,AND(Z1328=17,P1328&lt;&gt;0),25,AND(Z1328=17,R1328&lt;&gt;0),24,AND(Z1328=17,U1328="ALTO"),23,AND(Z1328=17,U1328="BAJO"),21,AND(Z1328=17,V1328&lt;&gt;0),20,AND(Z1328=18,P1328&lt;&gt;0),25,AND(Z1328=18,R1328&lt;&gt;0),24,AND(Z1328=18,U1328="ALTO"),23,AND(Z1328=18,U1328="BAJO"),22,AND(Z1328=18,V1328&lt;&gt;0),21,AND(Z1328=19,P1328&lt;&gt;0),25,AND(Z1328=19,R1328&lt;&gt;0),25,AND(Z1328=19,U1328="ALTO"),24,AND(Z1328=19,U1328="BAJO"),22,AND(Z1328=19,V1328&lt;&gt;0),22,AND(Z1328&lt;&gt;0,X1328&lt;&gt;0),Z1328,TRUE,"FALSO")</f>
        <v>FALSO</v>
      </c>
      <c r="AC1328" s="222"/>
      <c r="AD1328" s="222"/>
      <c r="AE1328" s="36"/>
      <c r="AF1328" s="37"/>
      <c r="AG1328" s="37"/>
      <c r="AH1328" s="25"/>
      <c r="AI1328" s="25"/>
      <c r="AJ1328" s="25"/>
      <c r="AK1328" s="25"/>
      <c r="AL1328" s="25"/>
      <c r="AM1328" s="25"/>
      <c r="AN1328" s="25"/>
      <c r="AO1328" s="35"/>
      <c r="AP1328" s="25"/>
      <c r="AQ1328" s="35"/>
      <c r="AR1328" s="25"/>
      <c r="AS1328" s="35"/>
      <c r="AT1328" s="25"/>
      <c r="AU1328" s="35"/>
      <c r="AV1328" s="25"/>
      <c r="AW1328" s="35"/>
      <c r="AX1328" s="25"/>
    </row>
    <row r="1329" spans="1:50" ht="26.25">
      <c r="A1329" s="285"/>
      <c r="B1329" s="381"/>
      <c r="C1329" s="379"/>
      <c r="D1329" s="378"/>
      <c r="E1329" s="252"/>
      <c r="F1329" s="253"/>
      <c r="G1329" s="225"/>
      <c r="H1329" s="227"/>
      <c r="I1329" s="254"/>
      <c r="J1329" s="255" t="e">
        <f>+VLOOKUP(I1329,Peligros_Aspectos!A:D,4,0)</f>
        <v>#N/A</v>
      </c>
      <c r="K1329" s="256" t="e">
        <f>+VLOOKUP(I1329,Peligros_Aspectos!A:D,2,0)</f>
        <v>#N/A</v>
      </c>
      <c r="L1329" s="257" t="e">
        <f>+VLOOKUP(I1329,Peligros_Aspectos!A:C,3,0)</f>
        <v>#N/A</v>
      </c>
      <c r="M1329" s="232"/>
      <c r="N1329" s="258"/>
      <c r="O1329" s="245" t="str">
        <f t="shared" si="100"/>
        <v/>
      </c>
      <c r="P1329" s="260"/>
      <c r="Q1329" s="260"/>
      <c r="R1329" s="260"/>
      <c r="S1329" s="260"/>
      <c r="T1329" s="260"/>
      <c r="U1329" s="258"/>
      <c r="V1329" s="264"/>
      <c r="W1329" s="264"/>
      <c r="X1329" s="260"/>
      <c r="Y1329" s="266"/>
      <c r="Z1329" s="245" t="str">
        <f t="shared" si="101"/>
        <v/>
      </c>
      <c r="AA1329" s="267"/>
      <c r="AB1329" s="245" t="str">
        <f t="array" ref="AB1329">_xlfn.IFS(AND(Z1329=1,P1329&lt;&gt;0),25,AND(Z1329=1,R1329&lt;&gt;0),21,AND(Z1329=1,U1329="ALTO"),16,AND(Z1329=1,U1329="BAJO"),11,AND(Z1329=1,V1329&lt;&gt;0),2,AND(Z1329=2,P1329&lt;&gt;0),25,AND(Z1329=2,R1329&lt;&gt;0),21,AND(Z1329=2,U1329="ALTO"),16,AND(Z1329=2,U1329="BAJO"),11,AND(Z1329=2,V1329&lt;&gt;0),4,AND(Z1329=3,P1329&lt;&gt;0),25,AND(Z1329=3,R1329&lt;&gt;0),21,AND(Z1329=3,U1329="ALTO"),16,AND(Z1329=3,U1329="BAJO"),12,AND(Z1329=3,V1329&lt;&gt;0),5,AND(Z1329=4,P1329&lt;&gt;0),25,AND(Z1329=4,R1329&lt;&gt;0),13,AND(Z1329=4,U1329="ALTO"),16,AND(Z1329=4,U1329="BAJO"),14,AND(Z1329=4,V1329&lt;&gt;0),7,AND(Z1329=5,P1329&lt;&gt;0),25,AND(Z1329=5,R1329&lt;&gt;0),21,AND(Z1329=5,U1329="ALTO"),16,AND(Z1329=5,U1329="BAJO"),12,AND(Z1329=5,V1329&lt;&gt;0),8,AND(Z1329=6,P1329&lt;&gt;0),25,AND(Z1329=6,R1329&lt;&gt;0),21,AND(Z1329=6,U1329="ALTO"),20,AND(Z1329=6,U1329="BAJO"),17,AND(Z1329=6,V1329&lt;&gt;0),6,AND(Z1329=7,P1329&lt;&gt;0),25,AND(Z1329=7,R1329&lt;&gt;0),23,AND(Z1329=7,U1329="ALTO"),16,AND(Z1329=7,U1329="BAJO"),11,AND(Z1329=7,V1329&lt;&gt;0),7,AND(Z1329=8,P1329&lt;&gt;0),25,AND(Z1329=8,R1329&lt;&gt;0),21,AND(Z1329=8,U1329="ALTO"),16,AND(Z1329=8,U1329="BAJO"),12,AND(Z1329=8,V1329&lt;&gt;0),8,AND(Z1329=9,P1329&lt;&gt;0),25,AND(Z1329=9,R1329&lt;&gt;0),21,AND(Z1329=9,U1329="ALTO"),20,AND(Z1329=9,U1329="BAJO"),17,AND(Z1329=9,V1329&lt;&gt;0),13,AND(Z1329=10,P1329&lt;&gt;0),25,AND(Z1329=10,R1329&lt;&gt;0),22,AND(Z1329=10,U1329="ALTO"),21,AND(Z1329=10,U1329="BAJO"),18,AND(Z1329=10,V1329&lt;&gt;0),18,AND(Z1329=11,P1329&lt;&gt;0),25,AND(Z1329=11,R1329&lt;&gt;0),23,AND(Z1329=11,U1329="ALTO"),20,AND(Z1329=11,U1329="BAJO"),16,AND(Z1329=11,V1329&lt;&gt;0),11,AND(Z1329=12,P1329&lt;&gt;0),25,AND(Z1329=12,R1329&lt;&gt;0),23,AND(Z1329=12,U1329="ALTO"),20,AND(Z1329=12,U1329="BAJO"),16,AND(Z1329=12,V1329&lt;&gt;0),12,AND(Z1329=13,P1329&lt;&gt;0),25,AND(Z1329=13,R1329&lt;&gt;0),21,AND(Z1329=13,U1329="ALTO"),20,AND(Z1329=13,U1329="BAJO"),17,AND(Z1329=13,V1329&lt;&gt;0),17,AND(Z1329=14,P1329&lt;&gt;0),25,AND(Z1329=14,R1329&lt;&gt;0),24,AND(Z1329=14,U1329="ALTO"),23,AND(Z1329=14,U1329="BAJO"),21,AND(Z1329=14,V1329&lt;&gt;0),18,AND(Z1329=15,P1329&lt;&gt;0),25,AND(Z1329=15,R1329&lt;&gt;0),24,AND(Z1329=15,U1329="ALTO"),22,AND(Z1329=15,U1329="BAJO"),19,AND(Z1329=15,V1329&lt;&gt;0),19,AND(Z1329=16,P1329&lt;&gt;0),25,AND(Z1329=16,R1329&lt;&gt;0),23,AND(Z1329=16,U1329="ALTO"),23,AND(Z1329=16,U1329="BAJO"),23,AND(Z1329=16,V1329&lt;&gt;0),20,AND(Z1329=17,P1329&lt;&gt;0),25,AND(Z1329=17,R1329&lt;&gt;0),24,AND(Z1329=17,U1329="ALTO"),23,AND(Z1329=17,U1329="BAJO"),21,AND(Z1329=17,V1329&lt;&gt;0),20,AND(Z1329=18,P1329&lt;&gt;0),25,AND(Z1329=18,R1329&lt;&gt;0),24,AND(Z1329=18,U1329="ALTO"),23,AND(Z1329=18,U1329="BAJO"),22,AND(Z1329=18,V1329&lt;&gt;0),21,AND(Z1329=19,P1329&lt;&gt;0),25,AND(Z1329=19,R1329&lt;&gt;0),25,AND(Z1329=19,U1329="ALTO"),24,AND(Z1329=19,U1329="BAJO"),22,AND(Z1329=19,V1329&lt;&gt;0),22,AND(Z1329&lt;&gt;0,X1329&lt;&gt;0),Z1329,TRUE,"FALSO")</f>
        <v>FALSO</v>
      </c>
      <c r="AC1329" s="222"/>
      <c r="AD1329" s="222"/>
      <c r="AE1329" s="36"/>
      <c r="AF1329" s="37"/>
      <c r="AG1329" s="37"/>
      <c r="AH1329" s="25"/>
      <c r="AI1329" s="25"/>
      <c r="AJ1329" s="25"/>
      <c r="AK1329" s="25"/>
      <c r="AL1329" s="25"/>
      <c r="AM1329" s="25"/>
      <c r="AN1329" s="25"/>
      <c r="AO1329" s="35"/>
      <c r="AP1329" s="25"/>
      <c r="AQ1329" s="35"/>
      <c r="AR1329" s="25"/>
      <c r="AS1329" s="35"/>
      <c r="AT1329" s="25"/>
      <c r="AU1329" s="35"/>
      <c r="AV1329" s="25"/>
      <c r="AW1329" s="35"/>
      <c r="AX1329" s="25"/>
    </row>
    <row r="1330" spans="1:50" ht="26.25">
      <c r="A1330" s="285"/>
      <c r="B1330" s="381"/>
      <c r="C1330" s="379"/>
      <c r="D1330" s="378"/>
      <c r="E1330" s="252"/>
      <c r="F1330" s="253"/>
      <c r="G1330" s="225"/>
      <c r="H1330" s="227"/>
      <c r="I1330" s="254"/>
      <c r="J1330" s="255" t="e">
        <f>+VLOOKUP(I1330,Peligros_Aspectos!A:D,4,0)</f>
        <v>#N/A</v>
      </c>
      <c r="K1330" s="256" t="e">
        <f>+VLOOKUP(I1330,Peligros_Aspectos!A:D,2,0)</f>
        <v>#N/A</v>
      </c>
      <c r="L1330" s="257" t="e">
        <f>+VLOOKUP(I1330,Peligros_Aspectos!A:C,3,0)</f>
        <v>#N/A</v>
      </c>
      <c r="M1330" s="232"/>
      <c r="N1330" s="258"/>
      <c r="O1330" s="245" t="str">
        <f t="shared" si="100"/>
        <v/>
      </c>
      <c r="P1330" s="260"/>
      <c r="Q1330" s="260"/>
      <c r="R1330" s="260"/>
      <c r="S1330" s="260"/>
      <c r="T1330" s="260"/>
      <c r="U1330" s="255"/>
      <c r="V1330" s="264"/>
      <c r="W1330" s="264"/>
      <c r="X1330" s="260"/>
      <c r="Y1330" s="266"/>
      <c r="Z1330" s="245" t="str">
        <f t="shared" si="101"/>
        <v/>
      </c>
      <c r="AA1330" s="267"/>
      <c r="AB1330" s="245" t="str">
        <f t="array" ref="AB1330">_xlfn.IFS(AND(Z1330=1,P1330&lt;&gt;0),25,AND(Z1330=1,R1330&lt;&gt;0),21,AND(Z1330=1,U1330="ALTO"),16,AND(Z1330=1,U1330="BAJO"),11,AND(Z1330=1,V1330&lt;&gt;0),2,AND(Z1330=2,P1330&lt;&gt;0),25,AND(Z1330=2,R1330&lt;&gt;0),21,AND(Z1330=2,U1330="ALTO"),16,AND(Z1330=2,U1330="BAJO"),11,AND(Z1330=2,V1330&lt;&gt;0),4,AND(Z1330=3,P1330&lt;&gt;0),25,AND(Z1330=3,R1330&lt;&gt;0),21,AND(Z1330=3,U1330="ALTO"),16,AND(Z1330=3,U1330="BAJO"),12,AND(Z1330=3,V1330&lt;&gt;0),5,AND(Z1330=4,P1330&lt;&gt;0),25,AND(Z1330=4,R1330&lt;&gt;0),13,AND(Z1330=4,U1330="ALTO"),16,AND(Z1330=4,U1330="BAJO"),14,AND(Z1330=4,V1330&lt;&gt;0),7,AND(Z1330=5,P1330&lt;&gt;0),25,AND(Z1330=5,R1330&lt;&gt;0),21,AND(Z1330=5,U1330="ALTO"),16,AND(Z1330=5,U1330="BAJO"),12,AND(Z1330=5,V1330&lt;&gt;0),8,AND(Z1330=6,P1330&lt;&gt;0),25,AND(Z1330=6,R1330&lt;&gt;0),21,AND(Z1330=6,U1330="ALTO"),20,AND(Z1330=6,U1330="BAJO"),17,AND(Z1330=6,V1330&lt;&gt;0),6,AND(Z1330=7,P1330&lt;&gt;0),25,AND(Z1330=7,R1330&lt;&gt;0),23,AND(Z1330=7,U1330="ALTO"),16,AND(Z1330=7,U1330="BAJO"),11,AND(Z1330=7,V1330&lt;&gt;0),7,AND(Z1330=8,P1330&lt;&gt;0),25,AND(Z1330=8,R1330&lt;&gt;0),21,AND(Z1330=8,U1330="ALTO"),16,AND(Z1330=8,U1330="BAJO"),12,AND(Z1330=8,V1330&lt;&gt;0),8,AND(Z1330=9,P1330&lt;&gt;0),25,AND(Z1330=9,R1330&lt;&gt;0),21,AND(Z1330=9,U1330="ALTO"),20,AND(Z1330=9,U1330="BAJO"),17,AND(Z1330=9,V1330&lt;&gt;0),13,AND(Z1330=10,P1330&lt;&gt;0),25,AND(Z1330=10,R1330&lt;&gt;0),22,AND(Z1330=10,U1330="ALTO"),21,AND(Z1330=10,U1330="BAJO"),18,AND(Z1330=10,V1330&lt;&gt;0),18,AND(Z1330=11,P1330&lt;&gt;0),25,AND(Z1330=11,R1330&lt;&gt;0),23,AND(Z1330=11,U1330="ALTO"),20,AND(Z1330=11,U1330="BAJO"),16,AND(Z1330=11,V1330&lt;&gt;0),11,AND(Z1330=12,P1330&lt;&gt;0),25,AND(Z1330=12,R1330&lt;&gt;0),23,AND(Z1330=12,U1330="ALTO"),20,AND(Z1330=12,U1330="BAJO"),16,AND(Z1330=12,V1330&lt;&gt;0),12,AND(Z1330=13,P1330&lt;&gt;0),25,AND(Z1330=13,R1330&lt;&gt;0),21,AND(Z1330=13,U1330="ALTO"),20,AND(Z1330=13,U1330="BAJO"),17,AND(Z1330=13,V1330&lt;&gt;0),17,AND(Z1330=14,P1330&lt;&gt;0),25,AND(Z1330=14,R1330&lt;&gt;0),24,AND(Z1330=14,U1330="ALTO"),23,AND(Z1330=14,U1330="BAJO"),21,AND(Z1330=14,V1330&lt;&gt;0),18,AND(Z1330=15,P1330&lt;&gt;0),25,AND(Z1330=15,R1330&lt;&gt;0),24,AND(Z1330=15,U1330="ALTO"),22,AND(Z1330=15,U1330="BAJO"),19,AND(Z1330=15,V1330&lt;&gt;0),19,AND(Z1330=16,P1330&lt;&gt;0),25,AND(Z1330=16,R1330&lt;&gt;0),23,AND(Z1330=16,U1330="ALTO"),23,AND(Z1330=16,U1330="BAJO"),23,AND(Z1330=16,V1330&lt;&gt;0),20,AND(Z1330=17,P1330&lt;&gt;0),25,AND(Z1330=17,R1330&lt;&gt;0),24,AND(Z1330=17,U1330="ALTO"),23,AND(Z1330=17,U1330="BAJO"),21,AND(Z1330=17,V1330&lt;&gt;0),20,AND(Z1330=18,P1330&lt;&gt;0),25,AND(Z1330=18,R1330&lt;&gt;0),24,AND(Z1330=18,U1330="ALTO"),23,AND(Z1330=18,U1330="BAJO"),22,AND(Z1330=18,V1330&lt;&gt;0),21,AND(Z1330=19,P1330&lt;&gt;0),25,AND(Z1330=19,R1330&lt;&gt;0),25,AND(Z1330=19,U1330="ALTO"),24,AND(Z1330=19,U1330="BAJO"),22,AND(Z1330=19,V1330&lt;&gt;0),22,AND(Z1330&lt;&gt;0,X1330&lt;&gt;0),Z1330,TRUE,"FALSO")</f>
        <v>FALSO</v>
      </c>
      <c r="AC1330" s="222"/>
      <c r="AD1330" s="222"/>
      <c r="AE1330" s="36"/>
      <c r="AF1330" s="37"/>
      <c r="AG1330" s="37"/>
      <c r="AH1330" s="25"/>
      <c r="AI1330" s="25"/>
      <c r="AJ1330" s="25"/>
      <c r="AK1330" s="25"/>
      <c r="AL1330" s="25"/>
      <c r="AM1330" s="25"/>
      <c r="AN1330" s="25"/>
      <c r="AO1330" s="35"/>
      <c r="AP1330" s="25"/>
      <c r="AQ1330" s="35"/>
      <c r="AR1330" s="25"/>
      <c r="AS1330" s="35"/>
      <c r="AT1330" s="25"/>
      <c r="AU1330" s="35"/>
      <c r="AV1330" s="25"/>
      <c r="AW1330" s="35"/>
      <c r="AX1330" s="25"/>
    </row>
    <row r="1331" spans="1:50" ht="26.25">
      <c r="A1331" s="285"/>
      <c r="B1331" s="381"/>
      <c r="C1331" s="379"/>
      <c r="D1331" s="378"/>
      <c r="E1331" s="252"/>
      <c r="F1331" s="253"/>
      <c r="G1331" s="225"/>
      <c r="H1331" s="227"/>
      <c r="I1331" s="254"/>
      <c r="J1331" s="255" t="e">
        <f>+VLOOKUP(I1331,Peligros_Aspectos!A:D,4,0)</f>
        <v>#N/A</v>
      </c>
      <c r="K1331" s="256" t="e">
        <f>+VLOOKUP(I1331,Peligros_Aspectos!A:D,2,0)</f>
        <v>#N/A</v>
      </c>
      <c r="L1331" s="257" t="e">
        <f>+VLOOKUP(I1331,Peligros_Aspectos!A:C,3,0)</f>
        <v>#N/A</v>
      </c>
      <c r="M1331" s="232"/>
      <c r="N1331" s="258"/>
      <c r="O1331" s="245" t="str">
        <f t="shared" si="100"/>
        <v/>
      </c>
      <c r="P1331" s="260"/>
      <c r="Q1331" s="260"/>
      <c r="R1331" s="260"/>
      <c r="S1331" s="260"/>
      <c r="T1331" s="260"/>
      <c r="U1331" s="258"/>
      <c r="V1331" s="265"/>
      <c r="W1331" s="264"/>
      <c r="X1331" s="260"/>
      <c r="Y1331" s="266"/>
      <c r="Z1331" s="245" t="str">
        <f t="shared" si="101"/>
        <v/>
      </c>
      <c r="AA1331" s="267"/>
      <c r="AB1331" s="245" t="str">
        <f t="array" ref="AB1331">_xlfn.IFS(AND(Z1331=1,P1331&lt;&gt;0),25,AND(Z1331=1,R1331&lt;&gt;0),21,AND(Z1331=1,U1331="ALTO"),16,AND(Z1331=1,U1331="BAJO"),11,AND(Z1331=1,V1331&lt;&gt;0),2,AND(Z1331=2,P1331&lt;&gt;0),25,AND(Z1331=2,R1331&lt;&gt;0),21,AND(Z1331=2,U1331="ALTO"),16,AND(Z1331=2,U1331="BAJO"),11,AND(Z1331=2,V1331&lt;&gt;0),4,AND(Z1331=3,P1331&lt;&gt;0),25,AND(Z1331=3,R1331&lt;&gt;0),21,AND(Z1331=3,U1331="ALTO"),16,AND(Z1331=3,U1331="BAJO"),12,AND(Z1331=3,V1331&lt;&gt;0),5,AND(Z1331=4,P1331&lt;&gt;0),25,AND(Z1331=4,R1331&lt;&gt;0),13,AND(Z1331=4,U1331="ALTO"),16,AND(Z1331=4,U1331="BAJO"),14,AND(Z1331=4,V1331&lt;&gt;0),7,AND(Z1331=5,P1331&lt;&gt;0),25,AND(Z1331=5,R1331&lt;&gt;0),21,AND(Z1331=5,U1331="ALTO"),16,AND(Z1331=5,U1331="BAJO"),12,AND(Z1331=5,V1331&lt;&gt;0),8,AND(Z1331=6,P1331&lt;&gt;0),25,AND(Z1331=6,R1331&lt;&gt;0),21,AND(Z1331=6,U1331="ALTO"),20,AND(Z1331=6,U1331="BAJO"),17,AND(Z1331=6,V1331&lt;&gt;0),6,AND(Z1331=7,P1331&lt;&gt;0),25,AND(Z1331=7,R1331&lt;&gt;0),23,AND(Z1331=7,U1331="ALTO"),16,AND(Z1331=7,U1331="BAJO"),11,AND(Z1331=7,V1331&lt;&gt;0),7,AND(Z1331=8,P1331&lt;&gt;0),25,AND(Z1331=8,R1331&lt;&gt;0),21,AND(Z1331=8,U1331="ALTO"),16,AND(Z1331=8,U1331="BAJO"),12,AND(Z1331=8,V1331&lt;&gt;0),8,AND(Z1331=9,P1331&lt;&gt;0),25,AND(Z1331=9,R1331&lt;&gt;0),21,AND(Z1331=9,U1331="ALTO"),20,AND(Z1331=9,U1331="BAJO"),17,AND(Z1331=9,V1331&lt;&gt;0),13,AND(Z1331=10,P1331&lt;&gt;0),25,AND(Z1331=10,R1331&lt;&gt;0),22,AND(Z1331=10,U1331="ALTO"),21,AND(Z1331=10,U1331="BAJO"),18,AND(Z1331=10,V1331&lt;&gt;0),18,AND(Z1331=11,P1331&lt;&gt;0),25,AND(Z1331=11,R1331&lt;&gt;0),23,AND(Z1331=11,U1331="ALTO"),20,AND(Z1331=11,U1331="BAJO"),16,AND(Z1331=11,V1331&lt;&gt;0),11,AND(Z1331=12,P1331&lt;&gt;0),25,AND(Z1331=12,R1331&lt;&gt;0),23,AND(Z1331=12,U1331="ALTO"),20,AND(Z1331=12,U1331="BAJO"),16,AND(Z1331=12,V1331&lt;&gt;0),12,AND(Z1331=13,P1331&lt;&gt;0),25,AND(Z1331=13,R1331&lt;&gt;0),21,AND(Z1331=13,U1331="ALTO"),20,AND(Z1331=13,U1331="BAJO"),17,AND(Z1331=13,V1331&lt;&gt;0),17,AND(Z1331=14,P1331&lt;&gt;0),25,AND(Z1331=14,R1331&lt;&gt;0),24,AND(Z1331=14,U1331="ALTO"),23,AND(Z1331=14,U1331="BAJO"),21,AND(Z1331=14,V1331&lt;&gt;0),18,AND(Z1331=15,P1331&lt;&gt;0),25,AND(Z1331=15,R1331&lt;&gt;0),24,AND(Z1331=15,U1331="ALTO"),22,AND(Z1331=15,U1331="BAJO"),19,AND(Z1331=15,V1331&lt;&gt;0),19,AND(Z1331=16,P1331&lt;&gt;0),25,AND(Z1331=16,R1331&lt;&gt;0),23,AND(Z1331=16,U1331="ALTO"),23,AND(Z1331=16,U1331="BAJO"),23,AND(Z1331=16,V1331&lt;&gt;0),20,AND(Z1331=17,P1331&lt;&gt;0),25,AND(Z1331=17,R1331&lt;&gt;0),24,AND(Z1331=17,U1331="ALTO"),23,AND(Z1331=17,U1331="BAJO"),21,AND(Z1331=17,V1331&lt;&gt;0),20,AND(Z1331=18,P1331&lt;&gt;0),25,AND(Z1331=18,R1331&lt;&gt;0),24,AND(Z1331=18,U1331="ALTO"),23,AND(Z1331=18,U1331="BAJO"),22,AND(Z1331=18,V1331&lt;&gt;0),21,AND(Z1331=19,P1331&lt;&gt;0),25,AND(Z1331=19,R1331&lt;&gt;0),25,AND(Z1331=19,U1331="ALTO"),24,AND(Z1331=19,U1331="BAJO"),22,AND(Z1331=19,V1331&lt;&gt;0),22,AND(Z1331&lt;&gt;0,X1331&lt;&gt;0),Z1331,TRUE,"FALSO")</f>
        <v>FALSO</v>
      </c>
      <c r="AC1331" s="222"/>
      <c r="AD1331" s="222"/>
      <c r="AE1331" s="36"/>
      <c r="AF1331" s="37"/>
      <c r="AG1331" s="37"/>
      <c r="AH1331" s="25"/>
      <c r="AI1331" s="25"/>
      <c r="AJ1331" s="25"/>
      <c r="AK1331" s="25"/>
      <c r="AL1331" s="25"/>
      <c r="AM1331" s="25"/>
      <c r="AN1331" s="25"/>
      <c r="AO1331" s="35"/>
      <c r="AP1331" s="25"/>
      <c r="AQ1331" s="35"/>
      <c r="AR1331" s="25"/>
      <c r="AS1331" s="35"/>
      <c r="AT1331" s="25"/>
      <c r="AU1331" s="35"/>
      <c r="AV1331" s="25"/>
      <c r="AW1331" s="35"/>
      <c r="AX1331" s="25"/>
    </row>
    <row r="1332" spans="1:50" ht="26.25">
      <c r="A1332" s="285"/>
      <c r="B1332" s="381"/>
      <c r="C1332" s="379"/>
      <c r="D1332" s="378"/>
      <c r="E1332" s="252"/>
      <c r="F1332" s="253"/>
      <c r="G1332" s="225"/>
      <c r="H1332" s="227"/>
      <c r="I1332" s="254"/>
      <c r="J1332" s="255" t="e">
        <f>+VLOOKUP(I1332,Peligros_Aspectos!A:D,4,0)</f>
        <v>#N/A</v>
      </c>
      <c r="K1332" s="256" t="e">
        <f>+VLOOKUP(I1332,Peligros_Aspectos!A:D,2,0)</f>
        <v>#N/A</v>
      </c>
      <c r="L1332" s="257" t="e">
        <f>+VLOOKUP(I1332,Peligros_Aspectos!A:C,3,0)</f>
        <v>#N/A</v>
      </c>
      <c r="M1332" s="232"/>
      <c r="N1332" s="258"/>
      <c r="O1332" s="245" t="str">
        <f t="shared" si="100"/>
        <v/>
      </c>
      <c r="P1332" s="260"/>
      <c r="Q1332" s="260"/>
      <c r="R1332" s="260"/>
      <c r="S1332" s="260"/>
      <c r="T1332" s="260"/>
      <c r="U1332" s="258"/>
      <c r="V1332" s="264"/>
      <c r="W1332" s="264"/>
      <c r="X1332" s="260"/>
      <c r="Y1332" s="266"/>
      <c r="Z1332" s="245" t="str">
        <f t="shared" si="101"/>
        <v/>
      </c>
      <c r="AA1332" s="267"/>
      <c r="AB1332" s="245" t="str">
        <f t="array" ref="AB1332">_xlfn.IFS(AND(Z1332=1,P1332&lt;&gt;0),25,AND(Z1332=1,R1332&lt;&gt;0),21,AND(Z1332=1,U1332="ALTO"),16,AND(Z1332=1,U1332="BAJO"),11,AND(Z1332=1,V1332&lt;&gt;0),2,AND(Z1332=2,P1332&lt;&gt;0),25,AND(Z1332=2,R1332&lt;&gt;0),21,AND(Z1332=2,U1332="ALTO"),16,AND(Z1332=2,U1332="BAJO"),11,AND(Z1332=2,V1332&lt;&gt;0),4,AND(Z1332=3,P1332&lt;&gt;0),25,AND(Z1332=3,R1332&lt;&gt;0),21,AND(Z1332=3,U1332="ALTO"),16,AND(Z1332=3,U1332="BAJO"),12,AND(Z1332=3,V1332&lt;&gt;0),5,AND(Z1332=4,P1332&lt;&gt;0),25,AND(Z1332=4,R1332&lt;&gt;0),13,AND(Z1332=4,U1332="ALTO"),16,AND(Z1332=4,U1332="BAJO"),14,AND(Z1332=4,V1332&lt;&gt;0),7,AND(Z1332=5,P1332&lt;&gt;0),25,AND(Z1332=5,R1332&lt;&gt;0),21,AND(Z1332=5,U1332="ALTO"),16,AND(Z1332=5,U1332="BAJO"),12,AND(Z1332=5,V1332&lt;&gt;0),8,AND(Z1332=6,P1332&lt;&gt;0),25,AND(Z1332=6,R1332&lt;&gt;0),21,AND(Z1332=6,U1332="ALTO"),20,AND(Z1332=6,U1332="BAJO"),17,AND(Z1332=6,V1332&lt;&gt;0),6,AND(Z1332=7,P1332&lt;&gt;0),25,AND(Z1332=7,R1332&lt;&gt;0),23,AND(Z1332=7,U1332="ALTO"),16,AND(Z1332=7,U1332="BAJO"),11,AND(Z1332=7,V1332&lt;&gt;0),7,AND(Z1332=8,P1332&lt;&gt;0),25,AND(Z1332=8,R1332&lt;&gt;0),21,AND(Z1332=8,U1332="ALTO"),16,AND(Z1332=8,U1332="BAJO"),12,AND(Z1332=8,V1332&lt;&gt;0),8,AND(Z1332=9,P1332&lt;&gt;0),25,AND(Z1332=9,R1332&lt;&gt;0),21,AND(Z1332=9,U1332="ALTO"),20,AND(Z1332=9,U1332="BAJO"),17,AND(Z1332=9,V1332&lt;&gt;0),13,AND(Z1332=10,P1332&lt;&gt;0),25,AND(Z1332=10,R1332&lt;&gt;0),22,AND(Z1332=10,U1332="ALTO"),21,AND(Z1332=10,U1332="BAJO"),18,AND(Z1332=10,V1332&lt;&gt;0),18,AND(Z1332=11,P1332&lt;&gt;0),25,AND(Z1332=11,R1332&lt;&gt;0),23,AND(Z1332=11,U1332="ALTO"),20,AND(Z1332=11,U1332="BAJO"),16,AND(Z1332=11,V1332&lt;&gt;0),11,AND(Z1332=12,P1332&lt;&gt;0),25,AND(Z1332=12,R1332&lt;&gt;0),23,AND(Z1332=12,U1332="ALTO"),20,AND(Z1332=12,U1332="BAJO"),16,AND(Z1332=12,V1332&lt;&gt;0),12,AND(Z1332=13,P1332&lt;&gt;0),25,AND(Z1332=13,R1332&lt;&gt;0),21,AND(Z1332=13,U1332="ALTO"),20,AND(Z1332=13,U1332="BAJO"),17,AND(Z1332=13,V1332&lt;&gt;0),17,AND(Z1332=14,P1332&lt;&gt;0),25,AND(Z1332=14,R1332&lt;&gt;0),24,AND(Z1332=14,U1332="ALTO"),23,AND(Z1332=14,U1332="BAJO"),21,AND(Z1332=14,V1332&lt;&gt;0),18,AND(Z1332=15,P1332&lt;&gt;0),25,AND(Z1332=15,R1332&lt;&gt;0),24,AND(Z1332=15,U1332="ALTO"),22,AND(Z1332=15,U1332="BAJO"),19,AND(Z1332=15,V1332&lt;&gt;0),19,AND(Z1332=16,P1332&lt;&gt;0),25,AND(Z1332=16,R1332&lt;&gt;0),23,AND(Z1332=16,U1332="ALTO"),23,AND(Z1332=16,U1332="BAJO"),23,AND(Z1332=16,V1332&lt;&gt;0),20,AND(Z1332=17,P1332&lt;&gt;0),25,AND(Z1332=17,R1332&lt;&gt;0),24,AND(Z1332=17,U1332="ALTO"),23,AND(Z1332=17,U1332="BAJO"),21,AND(Z1332=17,V1332&lt;&gt;0),20,AND(Z1332=18,P1332&lt;&gt;0),25,AND(Z1332=18,R1332&lt;&gt;0),24,AND(Z1332=18,U1332="ALTO"),23,AND(Z1332=18,U1332="BAJO"),22,AND(Z1332=18,V1332&lt;&gt;0),21,AND(Z1332=19,P1332&lt;&gt;0),25,AND(Z1332=19,R1332&lt;&gt;0),25,AND(Z1332=19,U1332="ALTO"),24,AND(Z1332=19,U1332="BAJO"),22,AND(Z1332=19,V1332&lt;&gt;0),22,AND(Z1332&lt;&gt;0,X1332&lt;&gt;0),Z1332,TRUE,"FALSO")</f>
        <v>FALSO</v>
      </c>
      <c r="AC1332" s="222"/>
      <c r="AD1332" s="222"/>
      <c r="AE1332" s="36"/>
      <c r="AF1332" s="37"/>
      <c r="AG1332" s="37"/>
      <c r="AH1332" s="25"/>
      <c r="AI1332" s="25"/>
      <c r="AJ1332" s="25"/>
      <c r="AK1332" s="25"/>
      <c r="AL1332" s="25"/>
      <c r="AM1332" s="25"/>
      <c r="AN1332" s="25"/>
      <c r="AO1332" s="35"/>
      <c r="AP1332" s="25"/>
      <c r="AQ1332" s="35"/>
      <c r="AR1332" s="25"/>
      <c r="AS1332" s="35"/>
      <c r="AT1332" s="25"/>
      <c r="AU1332" s="35"/>
      <c r="AV1332" s="25"/>
      <c r="AW1332" s="35"/>
      <c r="AX1332" s="25"/>
    </row>
    <row r="1333" spans="1:50" ht="26.25">
      <c r="A1333" s="285"/>
      <c r="B1333" s="381"/>
      <c r="C1333" s="379"/>
      <c r="D1333" s="378"/>
      <c r="E1333" s="252"/>
      <c r="F1333" s="253"/>
      <c r="G1333" s="225"/>
      <c r="H1333" s="227"/>
      <c r="I1333" s="254"/>
      <c r="J1333" s="255" t="e">
        <f>+VLOOKUP(I1333,Peligros_Aspectos!A:D,4,0)</f>
        <v>#N/A</v>
      </c>
      <c r="K1333" s="256" t="e">
        <f>+VLOOKUP(I1333,Peligros_Aspectos!A:D,2,0)</f>
        <v>#N/A</v>
      </c>
      <c r="L1333" s="257" t="e">
        <f>+VLOOKUP(I1333,Peligros_Aspectos!A:C,3,0)</f>
        <v>#N/A</v>
      </c>
      <c r="M1333" s="232"/>
      <c r="N1333" s="258"/>
      <c r="O1333" s="245" t="str">
        <f t="shared" si="100"/>
        <v/>
      </c>
      <c r="P1333" s="260"/>
      <c r="Q1333" s="260"/>
      <c r="R1333" s="260"/>
      <c r="S1333" s="260"/>
      <c r="T1333" s="260"/>
      <c r="U1333" s="258"/>
      <c r="V1333" s="265"/>
      <c r="W1333" s="264"/>
      <c r="X1333" s="260"/>
      <c r="Y1333" s="266"/>
      <c r="Z1333" s="245" t="str">
        <f t="shared" si="101"/>
        <v/>
      </c>
      <c r="AA1333" s="267"/>
      <c r="AB1333" s="245" t="str">
        <f t="array" ref="AB1333">_xlfn.IFS(AND(Z1333=1,P1333&lt;&gt;0),25,AND(Z1333=1,R1333&lt;&gt;0),21,AND(Z1333=1,U1333="ALTO"),16,AND(Z1333=1,U1333="BAJO"),11,AND(Z1333=1,V1333&lt;&gt;0),2,AND(Z1333=2,P1333&lt;&gt;0),25,AND(Z1333=2,R1333&lt;&gt;0),21,AND(Z1333=2,U1333="ALTO"),16,AND(Z1333=2,U1333="BAJO"),11,AND(Z1333=2,V1333&lt;&gt;0),4,AND(Z1333=3,P1333&lt;&gt;0),25,AND(Z1333=3,R1333&lt;&gt;0),21,AND(Z1333=3,U1333="ALTO"),16,AND(Z1333=3,U1333="BAJO"),12,AND(Z1333=3,V1333&lt;&gt;0),5,AND(Z1333=4,P1333&lt;&gt;0),25,AND(Z1333=4,R1333&lt;&gt;0),13,AND(Z1333=4,U1333="ALTO"),16,AND(Z1333=4,U1333="BAJO"),14,AND(Z1333=4,V1333&lt;&gt;0),7,AND(Z1333=5,P1333&lt;&gt;0),25,AND(Z1333=5,R1333&lt;&gt;0),21,AND(Z1333=5,U1333="ALTO"),16,AND(Z1333=5,U1333="BAJO"),12,AND(Z1333=5,V1333&lt;&gt;0),8,AND(Z1333=6,P1333&lt;&gt;0),25,AND(Z1333=6,R1333&lt;&gt;0),21,AND(Z1333=6,U1333="ALTO"),20,AND(Z1333=6,U1333="BAJO"),17,AND(Z1333=6,V1333&lt;&gt;0),6,AND(Z1333=7,P1333&lt;&gt;0),25,AND(Z1333=7,R1333&lt;&gt;0),23,AND(Z1333=7,U1333="ALTO"),16,AND(Z1333=7,U1333="BAJO"),11,AND(Z1333=7,V1333&lt;&gt;0),7,AND(Z1333=8,P1333&lt;&gt;0),25,AND(Z1333=8,R1333&lt;&gt;0),21,AND(Z1333=8,U1333="ALTO"),16,AND(Z1333=8,U1333="BAJO"),12,AND(Z1333=8,V1333&lt;&gt;0),8,AND(Z1333=9,P1333&lt;&gt;0),25,AND(Z1333=9,R1333&lt;&gt;0),21,AND(Z1333=9,U1333="ALTO"),20,AND(Z1333=9,U1333="BAJO"),17,AND(Z1333=9,V1333&lt;&gt;0),13,AND(Z1333=10,P1333&lt;&gt;0),25,AND(Z1333=10,R1333&lt;&gt;0),22,AND(Z1333=10,U1333="ALTO"),21,AND(Z1333=10,U1333="BAJO"),18,AND(Z1333=10,V1333&lt;&gt;0),18,AND(Z1333=11,P1333&lt;&gt;0),25,AND(Z1333=11,R1333&lt;&gt;0),23,AND(Z1333=11,U1333="ALTO"),20,AND(Z1333=11,U1333="BAJO"),16,AND(Z1333=11,V1333&lt;&gt;0),11,AND(Z1333=12,P1333&lt;&gt;0),25,AND(Z1333=12,R1333&lt;&gt;0),23,AND(Z1333=12,U1333="ALTO"),20,AND(Z1333=12,U1333="BAJO"),16,AND(Z1333=12,V1333&lt;&gt;0),12,AND(Z1333=13,P1333&lt;&gt;0),25,AND(Z1333=13,R1333&lt;&gt;0),21,AND(Z1333=13,U1333="ALTO"),20,AND(Z1333=13,U1333="BAJO"),17,AND(Z1333=13,V1333&lt;&gt;0),17,AND(Z1333=14,P1333&lt;&gt;0),25,AND(Z1333=14,R1333&lt;&gt;0),24,AND(Z1333=14,U1333="ALTO"),23,AND(Z1333=14,U1333="BAJO"),21,AND(Z1333=14,V1333&lt;&gt;0),18,AND(Z1333=15,P1333&lt;&gt;0),25,AND(Z1333=15,R1333&lt;&gt;0),24,AND(Z1333=15,U1333="ALTO"),22,AND(Z1333=15,U1333="BAJO"),19,AND(Z1333=15,V1333&lt;&gt;0),19,AND(Z1333=16,P1333&lt;&gt;0),25,AND(Z1333=16,R1333&lt;&gt;0),23,AND(Z1333=16,U1333="ALTO"),23,AND(Z1333=16,U1333="BAJO"),23,AND(Z1333=16,V1333&lt;&gt;0),20,AND(Z1333=17,P1333&lt;&gt;0),25,AND(Z1333=17,R1333&lt;&gt;0),24,AND(Z1333=17,U1333="ALTO"),23,AND(Z1333=17,U1333="BAJO"),21,AND(Z1333=17,V1333&lt;&gt;0),20,AND(Z1333=18,P1333&lt;&gt;0),25,AND(Z1333=18,R1333&lt;&gt;0),24,AND(Z1333=18,U1333="ALTO"),23,AND(Z1333=18,U1333="BAJO"),22,AND(Z1333=18,V1333&lt;&gt;0),21,AND(Z1333=19,P1333&lt;&gt;0),25,AND(Z1333=19,R1333&lt;&gt;0),25,AND(Z1333=19,U1333="ALTO"),24,AND(Z1333=19,U1333="BAJO"),22,AND(Z1333=19,V1333&lt;&gt;0),22,AND(Z1333&lt;&gt;0,X1333&lt;&gt;0),Z1333,TRUE,"FALSO")</f>
        <v>FALSO</v>
      </c>
      <c r="AC1333" s="222"/>
      <c r="AD1333" s="222"/>
      <c r="AE1333" s="36"/>
      <c r="AF1333" s="37"/>
      <c r="AG1333" s="37"/>
      <c r="AH1333" s="25"/>
      <c r="AI1333" s="25"/>
      <c r="AJ1333" s="25"/>
      <c r="AK1333" s="25"/>
      <c r="AL1333" s="25"/>
      <c r="AM1333" s="25"/>
      <c r="AN1333" s="25"/>
      <c r="AO1333" s="35"/>
      <c r="AP1333" s="25"/>
      <c r="AQ1333" s="35"/>
      <c r="AR1333" s="25"/>
      <c r="AS1333" s="35"/>
      <c r="AT1333" s="25"/>
      <c r="AU1333" s="35"/>
      <c r="AV1333" s="25"/>
      <c r="AW1333" s="35"/>
      <c r="AX1333" s="25"/>
    </row>
    <row r="1334" spans="1:50" ht="26.25">
      <c r="A1334" s="285"/>
      <c r="B1334" s="381"/>
      <c r="C1334" s="379"/>
      <c r="D1334" s="378"/>
      <c r="E1334" s="252"/>
      <c r="F1334" s="253"/>
      <c r="G1334" s="225"/>
      <c r="H1334" s="227"/>
      <c r="I1334" s="254"/>
      <c r="J1334" s="255" t="e">
        <f>+VLOOKUP(I1334,Peligros_Aspectos!A:D,4,0)</f>
        <v>#N/A</v>
      </c>
      <c r="K1334" s="256" t="e">
        <f>+VLOOKUP(I1334,Peligros_Aspectos!A:D,2,0)</f>
        <v>#N/A</v>
      </c>
      <c r="L1334" s="257" t="e">
        <f>+VLOOKUP(I1334,Peligros_Aspectos!A:C,3,0)</f>
        <v>#N/A</v>
      </c>
      <c r="M1334" s="232"/>
      <c r="N1334" s="258"/>
      <c r="O1334" s="245" t="str">
        <f t="shared" si="100"/>
        <v/>
      </c>
      <c r="P1334" s="260"/>
      <c r="Q1334" s="260"/>
      <c r="R1334" s="260"/>
      <c r="S1334" s="260"/>
      <c r="T1334" s="260"/>
      <c r="U1334" s="258"/>
      <c r="V1334" s="265"/>
      <c r="W1334" s="264"/>
      <c r="X1334" s="260"/>
      <c r="Y1334" s="266"/>
      <c r="Z1334" s="245" t="str">
        <f t="shared" si="101"/>
        <v/>
      </c>
      <c r="AA1334" s="267"/>
      <c r="AB1334" s="245" t="str">
        <f t="array" ref="AB1334">_xlfn.IFS(AND(Z1334=1,P1334&lt;&gt;0),25,AND(Z1334=1,R1334&lt;&gt;0),21,AND(Z1334=1,U1334="ALTO"),16,AND(Z1334=1,U1334="BAJO"),11,AND(Z1334=1,V1334&lt;&gt;0),2,AND(Z1334=2,P1334&lt;&gt;0),25,AND(Z1334=2,R1334&lt;&gt;0),21,AND(Z1334=2,U1334="ALTO"),16,AND(Z1334=2,U1334="BAJO"),11,AND(Z1334=2,V1334&lt;&gt;0),4,AND(Z1334=3,P1334&lt;&gt;0),25,AND(Z1334=3,R1334&lt;&gt;0),21,AND(Z1334=3,U1334="ALTO"),16,AND(Z1334=3,U1334="BAJO"),12,AND(Z1334=3,V1334&lt;&gt;0),5,AND(Z1334=4,P1334&lt;&gt;0),25,AND(Z1334=4,R1334&lt;&gt;0),13,AND(Z1334=4,U1334="ALTO"),16,AND(Z1334=4,U1334="BAJO"),14,AND(Z1334=4,V1334&lt;&gt;0),7,AND(Z1334=5,P1334&lt;&gt;0),25,AND(Z1334=5,R1334&lt;&gt;0),21,AND(Z1334=5,U1334="ALTO"),16,AND(Z1334=5,U1334="BAJO"),12,AND(Z1334=5,V1334&lt;&gt;0),8,AND(Z1334=6,P1334&lt;&gt;0),25,AND(Z1334=6,R1334&lt;&gt;0),21,AND(Z1334=6,U1334="ALTO"),20,AND(Z1334=6,U1334="BAJO"),17,AND(Z1334=6,V1334&lt;&gt;0),6,AND(Z1334=7,P1334&lt;&gt;0),25,AND(Z1334=7,R1334&lt;&gt;0),23,AND(Z1334=7,U1334="ALTO"),16,AND(Z1334=7,U1334="BAJO"),11,AND(Z1334=7,V1334&lt;&gt;0),7,AND(Z1334=8,P1334&lt;&gt;0),25,AND(Z1334=8,R1334&lt;&gt;0),21,AND(Z1334=8,U1334="ALTO"),16,AND(Z1334=8,U1334="BAJO"),12,AND(Z1334=8,V1334&lt;&gt;0),8,AND(Z1334=9,P1334&lt;&gt;0),25,AND(Z1334=9,R1334&lt;&gt;0),21,AND(Z1334=9,U1334="ALTO"),20,AND(Z1334=9,U1334="BAJO"),17,AND(Z1334=9,V1334&lt;&gt;0),13,AND(Z1334=10,P1334&lt;&gt;0),25,AND(Z1334=10,R1334&lt;&gt;0),22,AND(Z1334=10,U1334="ALTO"),21,AND(Z1334=10,U1334="BAJO"),18,AND(Z1334=10,V1334&lt;&gt;0),18,AND(Z1334=11,P1334&lt;&gt;0),25,AND(Z1334=11,R1334&lt;&gt;0),23,AND(Z1334=11,U1334="ALTO"),20,AND(Z1334=11,U1334="BAJO"),16,AND(Z1334=11,V1334&lt;&gt;0),11,AND(Z1334=12,P1334&lt;&gt;0),25,AND(Z1334=12,R1334&lt;&gt;0),23,AND(Z1334=12,U1334="ALTO"),20,AND(Z1334=12,U1334="BAJO"),16,AND(Z1334=12,V1334&lt;&gt;0),12,AND(Z1334=13,P1334&lt;&gt;0),25,AND(Z1334=13,R1334&lt;&gt;0),21,AND(Z1334=13,U1334="ALTO"),20,AND(Z1334=13,U1334="BAJO"),17,AND(Z1334=13,V1334&lt;&gt;0),17,AND(Z1334=14,P1334&lt;&gt;0),25,AND(Z1334=14,R1334&lt;&gt;0),24,AND(Z1334=14,U1334="ALTO"),23,AND(Z1334=14,U1334="BAJO"),21,AND(Z1334=14,V1334&lt;&gt;0),18,AND(Z1334=15,P1334&lt;&gt;0),25,AND(Z1334=15,R1334&lt;&gt;0),24,AND(Z1334=15,U1334="ALTO"),22,AND(Z1334=15,U1334="BAJO"),19,AND(Z1334=15,V1334&lt;&gt;0),19,AND(Z1334=16,P1334&lt;&gt;0),25,AND(Z1334=16,R1334&lt;&gt;0),23,AND(Z1334=16,U1334="ALTO"),23,AND(Z1334=16,U1334="BAJO"),23,AND(Z1334=16,V1334&lt;&gt;0),20,AND(Z1334=17,P1334&lt;&gt;0),25,AND(Z1334=17,R1334&lt;&gt;0),24,AND(Z1334=17,U1334="ALTO"),23,AND(Z1334=17,U1334="BAJO"),21,AND(Z1334=17,V1334&lt;&gt;0),20,AND(Z1334=18,P1334&lt;&gt;0),25,AND(Z1334=18,R1334&lt;&gt;0),24,AND(Z1334=18,U1334="ALTO"),23,AND(Z1334=18,U1334="BAJO"),22,AND(Z1334=18,V1334&lt;&gt;0),21,AND(Z1334=19,P1334&lt;&gt;0),25,AND(Z1334=19,R1334&lt;&gt;0),25,AND(Z1334=19,U1334="ALTO"),24,AND(Z1334=19,U1334="BAJO"),22,AND(Z1334=19,V1334&lt;&gt;0),22,AND(Z1334&lt;&gt;0,X1334&lt;&gt;0),Z1334,TRUE,"FALSO")</f>
        <v>FALSO</v>
      </c>
      <c r="AC1334" s="222"/>
      <c r="AD1334" s="222"/>
      <c r="AE1334" s="36"/>
      <c r="AF1334" s="37"/>
      <c r="AG1334" s="37"/>
      <c r="AH1334" s="25"/>
      <c r="AI1334" s="25"/>
      <c r="AJ1334" s="25"/>
      <c r="AK1334" s="25"/>
      <c r="AL1334" s="25"/>
      <c r="AM1334" s="25"/>
      <c r="AN1334" s="25"/>
      <c r="AO1334" s="35"/>
      <c r="AP1334" s="25"/>
      <c r="AQ1334" s="35"/>
      <c r="AR1334" s="25"/>
      <c r="AS1334" s="35"/>
      <c r="AT1334" s="25"/>
      <c r="AU1334" s="35"/>
      <c r="AV1334" s="25"/>
      <c r="AW1334" s="35"/>
      <c r="AX1334" s="25"/>
    </row>
    <row r="1335" spans="1:50" ht="26.25">
      <c r="A1335" s="285"/>
      <c r="B1335" s="381"/>
      <c r="C1335" s="379"/>
      <c r="D1335" s="378"/>
      <c r="E1335" s="252"/>
      <c r="F1335" s="253"/>
      <c r="G1335" s="225"/>
      <c r="H1335" s="227"/>
      <c r="I1335" s="254"/>
      <c r="J1335" s="255" t="e">
        <f>+VLOOKUP(I1335,Peligros_Aspectos!A:D,4,0)</f>
        <v>#N/A</v>
      </c>
      <c r="K1335" s="256" t="e">
        <f>+VLOOKUP(I1335,Peligros_Aspectos!A:D,2,0)</f>
        <v>#N/A</v>
      </c>
      <c r="L1335" s="257" t="e">
        <f>+VLOOKUP(I1335,Peligros_Aspectos!A:C,3,0)</f>
        <v>#N/A</v>
      </c>
      <c r="M1335" s="232"/>
      <c r="N1335" s="258"/>
      <c r="O1335" s="245" t="str">
        <f t="shared" si="100"/>
        <v/>
      </c>
      <c r="P1335" s="260"/>
      <c r="Q1335" s="260"/>
      <c r="R1335" s="260"/>
      <c r="S1335" s="260"/>
      <c r="T1335" s="260"/>
      <c r="U1335" s="258"/>
      <c r="V1335" s="265"/>
      <c r="W1335" s="264"/>
      <c r="X1335" s="260"/>
      <c r="Y1335" s="266"/>
      <c r="Z1335" s="245" t="str">
        <f t="shared" si="101"/>
        <v/>
      </c>
      <c r="AA1335" s="267"/>
      <c r="AB1335" s="245" t="str">
        <f t="array" ref="AB1335">_xlfn.IFS(AND(Z1335=1,P1335&lt;&gt;0),25,AND(Z1335=1,R1335&lt;&gt;0),21,AND(Z1335=1,U1335="ALTO"),16,AND(Z1335=1,U1335="BAJO"),11,AND(Z1335=1,V1335&lt;&gt;0),2,AND(Z1335=2,P1335&lt;&gt;0),25,AND(Z1335=2,R1335&lt;&gt;0),21,AND(Z1335=2,U1335="ALTO"),16,AND(Z1335=2,U1335="BAJO"),11,AND(Z1335=2,V1335&lt;&gt;0),4,AND(Z1335=3,P1335&lt;&gt;0),25,AND(Z1335=3,R1335&lt;&gt;0),21,AND(Z1335=3,U1335="ALTO"),16,AND(Z1335=3,U1335="BAJO"),12,AND(Z1335=3,V1335&lt;&gt;0),5,AND(Z1335=4,P1335&lt;&gt;0),25,AND(Z1335=4,R1335&lt;&gt;0),13,AND(Z1335=4,U1335="ALTO"),16,AND(Z1335=4,U1335="BAJO"),14,AND(Z1335=4,V1335&lt;&gt;0),7,AND(Z1335=5,P1335&lt;&gt;0),25,AND(Z1335=5,R1335&lt;&gt;0),21,AND(Z1335=5,U1335="ALTO"),16,AND(Z1335=5,U1335="BAJO"),12,AND(Z1335=5,V1335&lt;&gt;0),8,AND(Z1335=6,P1335&lt;&gt;0),25,AND(Z1335=6,R1335&lt;&gt;0),21,AND(Z1335=6,U1335="ALTO"),20,AND(Z1335=6,U1335="BAJO"),17,AND(Z1335=6,V1335&lt;&gt;0),6,AND(Z1335=7,P1335&lt;&gt;0),25,AND(Z1335=7,R1335&lt;&gt;0),23,AND(Z1335=7,U1335="ALTO"),16,AND(Z1335=7,U1335="BAJO"),11,AND(Z1335=7,V1335&lt;&gt;0),7,AND(Z1335=8,P1335&lt;&gt;0),25,AND(Z1335=8,R1335&lt;&gt;0),21,AND(Z1335=8,U1335="ALTO"),16,AND(Z1335=8,U1335="BAJO"),12,AND(Z1335=8,V1335&lt;&gt;0),8,AND(Z1335=9,P1335&lt;&gt;0),25,AND(Z1335=9,R1335&lt;&gt;0),21,AND(Z1335=9,U1335="ALTO"),20,AND(Z1335=9,U1335="BAJO"),17,AND(Z1335=9,V1335&lt;&gt;0),13,AND(Z1335=10,P1335&lt;&gt;0),25,AND(Z1335=10,R1335&lt;&gt;0),22,AND(Z1335=10,U1335="ALTO"),21,AND(Z1335=10,U1335="BAJO"),18,AND(Z1335=10,V1335&lt;&gt;0),18,AND(Z1335=11,P1335&lt;&gt;0),25,AND(Z1335=11,R1335&lt;&gt;0),23,AND(Z1335=11,U1335="ALTO"),20,AND(Z1335=11,U1335="BAJO"),16,AND(Z1335=11,V1335&lt;&gt;0),11,AND(Z1335=12,P1335&lt;&gt;0),25,AND(Z1335=12,R1335&lt;&gt;0),23,AND(Z1335=12,U1335="ALTO"),20,AND(Z1335=12,U1335="BAJO"),16,AND(Z1335=12,V1335&lt;&gt;0),12,AND(Z1335=13,P1335&lt;&gt;0),25,AND(Z1335=13,R1335&lt;&gt;0),21,AND(Z1335=13,U1335="ALTO"),20,AND(Z1335=13,U1335="BAJO"),17,AND(Z1335=13,V1335&lt;&gt;0),17,AND(Z1335=14,P1335&lt;&gt;0),25,AND(Z1335=14,R1335&lt;&gt;0),24,AND(Z1335=14,U1335="ALTO"),23,AND(Z1335=14,U1335="BAJO"),21,AND(Z1335=14,V1335&lt;&gt;0),18,AND(Z1335=15,P1335&lt;&gt;0),25,AND(Z1335=15,R1335&lt;&gt;0),24,AND(Z1335=15,U1335="ALTO"),22,AND(Z1335=15,U1335="BAJO"),19,AND(Z1335=15,V1335&lt;&gt;0),19,AND(Z1335=16,P1335&lt;&gt;0),25,AND(Z1335=16,R1335&lt;&gt;0),23,AND(Z1335=16,U1335="ALTO"),23,AND(Z1335=16,U1335="BAJO"),23,AND(Z1335=16,V1335&lt;&gt;0),20,AND(Z1335=17,P1335&lt;&gt;0),25,AND(Z1335=17,R1335&lt;&gt;0),24,AND(Z1335=17,U1335="ALTO"),23,AND(Z1335=17,U1335="BAJO"),21,AND(Z1335=17,V1335&lt;&gt;0),20,AND(Z1335=18,P1335&lt;&gt;0),25,AND(Z1335=18,R1335&lt;&gt;0),24,AND(Z1335=18,U1335="ALTO"),23,AND(Z1335=18,U1335="BAJO"),22,AND(Z1335=18,V1335&lt;&gt;0),21,AND(Z1335=19,P1335&lt;&gt;0),25,AND(Z1335=19,R1335&lt;&gt;0),25,AND(Z1335=19,U1335="ALTO"),24,AND(Z1335=19,U1335="BAJO"),22,AND(Z1335=19,V1335&lt;&gt;0),22,AND(Z1335&lt;&gt;0,X1335&lt;&gt;0),Z1335,TRUE,"FALSO")</f>
        <v>FALSO</v>
      </c>
      <c r="AC1335" s="222"/>
      <c r="AD1335" s="222"/>
      <c r="AE1335" s="36"/>
      <c r="AF1335" s="37"/>
      <c r="AG1335" s="37"/>
      <c r="AH1335" s="25"/>
      <c r="AI1335" s="25"/>
      <c r="AJ1335" s="25"/>
      <c r="AK1335" s="25"/>
      <c r="AL1335" s="25"/>
      <c r="AM1335" s="25"/>
      <c r="AN1335" s="25"/>
      <c r="AO1335" s="35"/>
      <c r="AP1335" s="25"/>
      <c r="AQ1335" s="35"/>
      <c r="AR1335" s="25"/>
      <c r="AS1335" s="35"/>
      <c r="AT1335" s="25"/>
      <c r="AU1335" s="35"/>
      <c r="AV1335" s="25"/>
      <c r="AW1335" s="35"/>
      <c r="AX1335" s="25"/>
    </row>
    <row r="1336" spans="1:50" ht="26.25">
      <c r="A1336" s="285"/>
      <c r="B1336" s="381"/>
      <c r="C1336" s="379"/>
      <c r="D1336" s="378"/>
      <c r="E1336" s="252"/>
      <c r="F1336" s="253"/>
      <c r="G1336" s="225"/>
      <c r="H1336" s="227"/>
      <c r="I1336" s="254"/>
      <c r="J1336" s="255" t="e">
        <f>+VLOOKUP(I1336,Peligros_Aspectos!A:D,4,0)</f>
        <v>#N/A</v>
      </c>
      <c r="K1336" s="256" t="e">
        <f>+VLOOKUP(I1336,Peligros_Aspectos!A:D,2,0)</f>
        <v>#N/A</v>
      </c>
      <c r="L1336" s="257" t="e">
        <f>+VLOOKUP(I1336,Peligros_Aspectos!A:C,3,0)</f>
        <v>#N/A</v>
      </c>
      <c r="M1336" s="232"/>
      <c r="N1336" s="258"/>
      <c r="O1336" s="245" t="str">
        <f t="shared" si="100"/>
        <v/>
      </c>
      <c r="P1336" s="260"/>
      <c r="Q1336" s="260"/>
      <c r="R1336" s="260"/>
      <c r="S1336" s="260"/>
      <c r="T1336" s="260"/>
      <c r="U1336" s="258"/>
      <c r="V1336" s="265"/>
      <c r="W1336" s="264"/>
      <c r="X1336" s="260"/>
      <c r="Y1336" s="266"/>
      <c r="Z1336" s="245" t="str">
        <f t="shared" si="101"/>
        <v/>
      </c>
      <c r="AA1336" s="267"/>
      <c r="AB1336" s="245" t="str">
        <f t="array" ref="AB1336">_xlfn.IFS(AND(Z1336=1,P1336&lt;&gt;0),25,AND(Z1336=1,R1336&lt;&gt;0),21,AND(Z1336=1,U1336="ALTO"),16,AND(Z1336=1,U1336="BAJO"),11,AND(Z1336=1,V1336&lt;&gt;0),2,AND(Z1336=2,P1336&lt;&gt;0),25,AND(Z1336=2,R1336&lt;&gt;0),21,AND(Z1336=2,U1336="ALTO"),16,AND(Z1336=2,U1336="BAJO"),11,AND(Z1336=2,V1336&lt;&gt;0),4,AND(Z1336=3,P1336&lt;&gt;0),25,AND(Z1336=3,R1336&lt;&gt;0),21,AND(Z1336=3,U1336="ALTO"),16,AND(Z1336=3,U1336="BAJO"),12,AND(Z1336=3,V1336&lt;&gt;0),5,AND(Z1336=4,P1336&lt;&gt;0),25,AND(Z1336=4,R1336&lt;&gt;0),13,AND(Z1336=4,U1336="ALTO"),16,AND(Z1336=4,U1336="BAJO"),14,AND(Z1336=4,V1336&lt;&gt;0),7,AND(Z1336=5,P1336&lt;&gt;0),25,AND(Z1336=5,R1336&lt;&gt;0),21,AND(Z1336=5,U1336="ALTO"),16,AND(Z1336=5,U1336="BAJO"),12,AND(Z1336=5,V1336&lt;&gt;0),8,AND(Z1336=6,P1336&lt;&gt;0),25,AND(Z1336=6,R1336&lt;&gt;0),21,AND(Z1336=6,U1336="ALTO"),20,AND(Z1336=6,U1336="BAJO"),17,AND(Z1336=6,V1336&lt;&gt;0),6,AND(Z1336=7,P1336&lt;&gt;0),25,AND(Z1336=7,R1336&lt;&gt;0),23,AND(Z1336=7,U1336="ALTO"),16,AND(Z1336=7,U1336="BAJO"),11,AND(Z1336=7,V1336&lt;&gt;0),7,AND(Z1336=8,P1336&lt;&gt;0),25,AND(Z1336=8,R1336&lt;&gt;0),21,AND(Z1336=8,U1336="ALTO"),16,AND(Z1336=8,U1336="BAJO"),12,AND(Z1336=8,V1336&lt;&gt;0),8,AND(Z1336=9,P1336&lt;&gt;0),25,AND(Z1336=9,R1336&lt;&gt;0),21,AND(Z1336=9,U1336="ALTO"),20,AND(Z1336=9,U1336="BAJO"),17,AND(Z1336=9,V1336&lt;&gt;0),13,AND(Z1336=10,P1336&lt;&gt;0),25,AND(Z1336=10,R1336&lt;&gt;0),22,AND(Z1336=10,U1336="ALTO"),21,AND(Z1336=10,U1336="BAJO"),18,AND(Z1336=10,V1336&lt;&gt;0),18,AND(Z1336=11,P1336&lt;&gt;0),25,AND(Z1336=11,R1336&lt;&gt;0),23,AND(Z1336=11,U1336="ALTO"),20,AND(Z1336=11,U1336="BAJO"),16,AND(Z1336=11,V1336&lt;&gt;0),11,AND(Z1336=12,P1336&lt;&gt;0),25,AND(Z1336=12,R1336&lt;&gt;0),23,AND(Z1336=12,U1336="ALTO"),20,AND(Z1336=12,U1336="BAJO"),16,AND(Z1336=12,V1336&lt;&gt;0),12,AND(Z1336=13,P1336&lt;&gt;0),25,AND(Z1336=13,R1336&lt;&gt;0),21,AND(Z1336=13,U1336="ALTO"),20,AND(Z1336=13,U1336="BAJO"),17,AND(Z1336=13,V1336&lt;&gt;0),17,AND(Z1336=14,P1336&lt;&gt;0),25,AND(Z1336=14,R1336&lt;&gt;0),24,AND(Z1336=14,U1336="ALTO"),23,AND(Z1336=14,U1336="BAJO"),21,AND(Z1336=14,V1336&lt;&gt;0),18,AND(Z1336=15,P1336&lt;&gt;0),25,AND(Z1336=15,R1336&lt;&gt;0),24,AND(Z1336=15,U1336="ALTO"),22,AND(Z1336=15,U1336="BAJO"),19,AND(Z1336=15,V1336&lt;&gt;0),19,AND(Z1336=16,P1336&lt;&gt;0),25,AND(Z1336=16,R1336&lt;&gt;0),23,AND(Z1336=16,U1336="ALTO"),23,AND(Z1336=16,U1336="BAJO"),23,AND(Z1336=16,V1336&lt;&gt;0),20,AND(Z1336=17,P1336&lt;&gt;0),25,AND(Z1336=17,R1336&lt;&gt;0),24,AND(Z1336=17,U1336="ALTO"),23,AND(Z1336=17,U1336="BAJO"),21,AND(Z1336=17,V1336&lt;&gt;0),20,AND(Z1336=18,P1336&lt;&gt;0),25,AND(Z1336=18,R1336&lt;&gt;0),24,AND(Z1336=18,U1336="ALTO"),23,AND(Z1336=18,U1336="BAJO"),22,AND(Z1336=18,V1336&lt;&gt;0),21,AND(Z1336=19,P1336&lt;&gt;0),25,AND(Z1336=19,R1336&lt;&gt;0),25,AND(Z1336=19,U1336="ALTO"),24,AND(Z1336=19,U1336="BAJO"),22,AND(Z1336=19,V1336&lt;&gt;0),22,AND(Z1336&lt;&gt;0,X1336&lt;&gt;0),Z1336,TRUE,"FALSO")</f>
        <v>FALSO</v>
      </c>
      <c r="AC1336" s="222"/>
      <c r="AD1336" s="222"/>
      <c r="AE1336" s="36"/>
      <c r="AF1336" s="37"/>
      <c r="AG1336" s="37"/>
      <c r="AH1336" s="25"/>
      <c r="AI1336" s="25"/>
      <c r="AJ1336" s="25"/>
      <c r="AK1336" s="25"/>
      <c r="AL1336" s="25"/>
      <c r="AM1336" s="25"/>
      <c r="AN1336" s="25"/>
      <c r="AO1336" s="35"/>
      <c r="AP1336" s="25"/>
      <c r="AQ1336" s="35"/>
      <c r="AR1336" s="25"/>
      <c r="AS1336" s="35"/>
      <c r="AT1336" s="25"/>
      <c r="AU1336" s="35"/>
      <c r="AV1336" s="25"/>
      <c r="AW1336" s="35"/>
      <c r="AX1336" s="25"/>
    </row>
    <row r="1337" spans="1:50" ht="26.25">
      <c r="A1337" s="285"/>
      <c r="B1337" s="381"/>
      <c r="C1337" s="379"/>
      <c r="D1337" s="378"/>
      <c r="E1337" s="252"/>
      <c r="F1337" s="253"/>
      <c r="G1337" s="225"/>
      <c r="H1337" s="227"/>
      <c r="I1337" s="254"/>
      <c r="J1337" s="255" t="e">
        <f>+VLOOKUP(I1337,Peligros_Aspectos!A:D,4,0)</f>
        <v>#N/A</v>
      </c>
      <c r="K1337" s="256" t="e">
        <f>+VLOOKUP(I1337,Peligros_Aspectos!A:D,2,0)</f>
        <v>#N/A</v>
      </c>
      <c r="L1337" s="257" t="e">
        <f>+VLOOKUP(I1337,Peligros_Aspectos!A:C,3,0)</f>
        <v>#N/A</v>
      </c>
      <c r="M1337" s="232"/>
      <c r="N1337" s="258"/>
      <c r="O1337" s="245" t="str">
        <f t="shared" si="100"/>
        <v/>
      </c>
      <c r="P1337" s="260"/>
      <c r="Q1337" s="260"/>
      <c r="R1337" s="260"/>
      <c r="S1337" s="260"/>
      <c r="T1337" s="264"/>
      <c r="U1337" s="255"/>
      <c r="V1337" s="264"/>
      <c r="W1337" s="264"/>
      <c r="X1337" s="260"/>
      <c r="Y1337" s="266"/>
      <c r="Z1337" s="245" t="str">
        <f t="shared" si="101"/>
        <v/>
      </c>
      <c r="AA1337" s="267"/>
      <c r="AB1337" s="245" t="str">
        <f t="array" ref="AB1337">_xlfn.IFS(AND(Z1337=1,P1337&lt;&gt;0),25,AND(Z1337=1,R1337&lt;&gt;0),21,AND(Z1337=1,U1337="ALTO"),16,AND(Z1337=1,U1337="BAJO"),11,AND(Z1337=1,V1337&lt;&gt;0),2,AND(Z1337=2,P1337&lt;&gt;0),25,AND(Z1337=2,R1337&lt;&gt;0),21,AND(Z1337=2,U1337="ALTO"),16,AND(Z1337=2,U1337="BAJO"),11,AND(Z1337=2,V1337&lt;&gt;0),4,AND(Z1337=3,P1337&lt;&gt;0),25,AND(Z1337=3,R1337&lt;&gt;0),21,AND(Z1337=3,U1337="ALTO"),16,AND(Z1337=3,U1337="BAJO"),12,AND(Z1337=3,V1337&lt;&gt;0),5,AND(Z1337=4,P1337&lt;&gt;0),25,AND(Z1337=4,R1337&lt;&gt;0),13,AND(Z1337=4,U1337="ALTO"),16,AND(Z1337=4,U1337="BAJO"),14,AND(Z1337=4,V1337&lt;&gt;0),7,AND(Z1337=5,P1337&lt;&gt;0),25,AND(Z1337=5,R1337&lt;&gt;0),21,AND(Z1337=5,U1337="ALTO"),16,AND(Z1337=5,U1337="BAJO"),12,AND(Z1337=5,V1337&lt;&gt;0),8,AND(Z1337=6,P1337&lt;&gt;0),25,AND(Z1337=6,R1337&lt;&gt;0),21,AND(Z1337=6,U1337="ALTO"),20,AND(Z1337=6,U1337="BAJO"),17,AND(Z1337=6,V1337&lt;&gt;0),6,AND(Z1337=7,P1337&lt;&gt;0),25,AND(Z1337=7,R1337&lt;&gt;0),23,AND(Z1337=7,U1337="ALTO"),16,AND(Z1337=7,U1337="BAJO"),11,AND(Z1337=7,V1337&lt;&gt;0),7,AND(Z1337=8,P1337&lt;&gt;0),25,AND(Z1337=8,R1337&lt;&gt;0),21,AND(Z1337=8,U1337="ALTO"),16,AND(Z1337=8,U1337="BAJO"),12,AND(Z1337=8,V1337&lt;&gt;0),8,AND(Z1337=9,P1337&lt;&gt;0),25,AND(Z1337=9,R1337&lt;&gt;0),21,AND(Z1337=9,U1337="ALTO"),20,AND(Z1337=9,U1337="BAJO"),17,AND(Z1337=9,V1337&lt;&gt;0),13,AND(Z1337=10,P1337&lt;&gt;0),25,AND(Z1337=10,R1337&lt;&gt;0),22,AND(Z1337=10,U1337="ALTO"),21,AND(Z1337=10,U1337="BAJO"),18,AND(Z1337=10,V1337&lt;&gt;0),18,AND(Z1337=11,P1337&lt;&gt;0),25,AND(Z1337=11,R1337&lt;&gt;0),23,AND(Z1337=11,U1337="ALTO"),20,AND(Z1337=11,U1337="BAJO"),16,AND(Z1337=11,V1337&lt;&gt;0),11,AND(Z1337=12,P1337&lt;&gt;0),25,AND(Z1337=12,R1337&lt;&gt;0),23,AND(Z1337=12,U1337="ALTO"),20,AND(Z1337=12,U1337="BAJO"),16,AND(Z1337=12,V1337&lt;&gt;0),12,AND(Z1337=13,P1337&lt;&gt;0),25,AND(Z1337=13,R1337&lt;&gt;0),21,AND(Z1337=13,U1337="ALTO"),20,AND(Z1337=13,U1337="BAJO"),17,AND(Z1337=13,V1337&lt;&gt;0),17,AND(Z1337=14,P1337&lt;&gt;0),25,AND(Z1337=14,R1337&lt;&gt;0),24,AND(Z1337=14,U1337="ALTO"),23,AND(Z1337=14,U1337="BAJO"),21,AND(Z1337=14,V1337&lt;&gt;0),18,AND(Z1337=15,P1337&lt;&gt;0),25,AND(Z1337=15,R1337&lt;&gt;0),24,AND(Z1337=15,U1337="ALTO"),22,AND(Z1337=15,U1337="BAJO"),19,AND(Z1337=15,V1337&lt;&gt;0),19,AND(Z1337=16,P1337&lt;&gt;0),25,AND(Z1337=16,R1337&lt;&gt;0),23,AND(Z1337=16,U1337="ALTO"),23,AND(Z1337=16,U1337="BAJO"),23,AND(Z1337=16,V1337&lt;&gt;0),20,AND(Z1337=17,P1337&lt;&gt;0),25,AND(Z1337=17,R1337&lt;&gt;0),24,AND(Z1337=17,U1337="ALTO"),23,AND(Z1337=17,U1337="BAJO"),21,AND(Z1337=17,V1337&lt;&gt;0),20,AND(Z1337=18,P1337&lt;&gt;0),25,AND(Z1337=18,R1337&lt;&gt;0),24,AND(Z1337=18,U1337="ALTO"),23,AND(Z1337=18,U1337="BAJO"),22,AND(Z1337=18,V1337&lt;&gt;0),21,AND(Z1337=19,P1337&lt;&gt;0),25,AND(Z1337=19,R1337&lt;&gt;0),25,AND(Z1337=19,U1337="ALTO"),24,AND(Z1337=19,U1337="BAJO"),22,AND(Z1337=19,V1337&lt;&gt;0),22,AND(Z1337&lt;&gt;0,X1337&lt;&gt;0),Z1337,TRUE,"FALSO")</f>
        <v>FALSO</v>
      </c>
      <c r="AC1337" s="222"/>
      <c r="AD1337" s="222"/>
      <c r="AE1337" s="36"/>
      <c r="AF1337" s="37"/>
      <c r="AG1337" s="37"/>
      <c r="AH1337" s="25"/>
      <c r="AI1337" s="25"/>
      <c r="AJ1337" s="25"/>
      <c r="AK1337" s="25"/>
      <c r="AL1337" s="25"/>
      <c r="AM1337" s="25"/>
      <c r="AN1337" s="25"/>
      <c r="AO1337" s="35"/>
      <c r="AP1337" s="25"/>
      <c r="AQ1337" s="35"/>
      <c r="AR1337" s="25"/>
      <c r="AS1337" s="35"/>
      <c r="AT1337" s="25"/>
      <c r="AU1337" s="35"/>
      <c r="AV1337" s="25"/>
      <c r="AW1337" s="35"/>
      <c r="AX1337" s="25"/>
    </row>
    <row r="1338" spans="1:50" ht="37.5">
      <c r="A1338" s="285"/>
      <c r="B1338" s="381"/>
      <c r="C1338" s="379"/>
      <c r="D1338" s="378"/>
      <c r="E1338" s="252"/>
      <c r="F1338" s="253"/>
      <c r="G1338" s="225"/>
      <c r="H1338" s="227"/>
      <c r="I1338" s="254"/>
      <c r="J1338" s="255" t="e">
        <f>+VLOOKUP(I1338,Peligros_Aspectos!A:D,4,0)</f>
        <v>#N/A</v>
      </c>
      <c r="K1338" s="256" t="e">
        <f>+VLOOKUP(I1338,Peligros_Aspectos!A:D,2,0)</f>
        <v>#N/A</v>
      </c>
      <c r="L1338" s="257" t="e">
        <f>+VLOOKUP(I1338,Peligros_Aspectos!A:C,3,0)</f>
        <v>#N/A</v>
      </c>
      <c r="M1338" s="232"/>
      <c r="N1338" s="258"/>
      <c r="O1338" s="245" t="str">
        <f t="shared" si="100"/>
        <v/>
      </c>
      <c r="P1338" s="260"/>
      <c r="Q1338" s="260"/>
      <c r="R1338" s="260"/>
      <c r="S1338" s="260"/>
      <c r="T1338" s="260"/>
      <c r="U1338" s="255"/>
      <c r="V1338" s="265"/>
      <c r="W1338" s="264"/>
      <c r="X1338" s="260"/>
      <c r="Y1338" s="266"/>
      <c r="Z1338" s="245" t="str">
        <f t="shared" si="101"/>
        <v/>
      </c>
      <c r="AA1338" s="267"/>
      <c r="AB1338" s="245" t="str">
        <f t="array" ref="AB1338">_xlfn.IFS(AND(Z1338=1,P1338&lt;&gt;0),25,AND(Z1338=1,R1338&lt;&gt;0),21,AND(Z1338=1,U1338="ALTO"),16,AND(Z1338=1,U1338="BAJO"),11,AND(Z1338=1,V1338&lt;&gt;0),2,AND(Z1338=2,P1338&lt;&gt;0),25,AND(Z1338=2,R1338&lt;&gt;0),21,AND(Z1338=2,U1338="ALTO"),16,AND(Z1338=2,U1338="BAJO"),11,AND(Z1338=2,V1338&lt;&gt;0),4,AND(Z1338=3,P1338&lt;&gt;0),25,AND(Z1338=3,R1338&lt;&gt;0),21,AND(Z1338=3,U1338="ALTO"),16,AND(Z1338=3,U1338="BAJO"),12,AND(Z1338=3,V1338&lt;&gt;0),5,AND(Z1338=4,P1338&lt;&gt;0),25,AND(Z1338=4,R1338&lt;&gt;0),13,AND(Z1338=4,U1338="ALTO"),16,AND(Z1338=4,U1338="BAJO"),14,AND(Z1338=4,V1338&lt;&gt;0),7,AND(Z1338=5,P1338&lt;&gt;0),25,AND(Z1338=5,R1338&lt;&gt;0),21,AND(Z1338=5,U1338="ALTO"),16,AND(Z1338=5,U1338="BAJO"),12,AND(Z1338=5,V1338&lt;&gt;0),8,AND(Z1338=6,P1338&lt;&gt;0),25,AND(Z1338=6,R1338&lt;&gt;0),21,AND(Z1338=6,U1338="ALTO"),20,AND(Z1338=6,U1338="BAJO"),17,AND(Z1338=6,V1338&lt;&gt;0),6,AND(Z1338=7,P1338&lt;&gt;0),25,AND(Z1338=7,R1338&lt;&gt;0),23,AND(Z1338=7,U1338="ALTO"),16,AND(Z1338=7,U1338="BAJO"),11,AND(Z1338=7,V1338&lt;&gt;0),7,AND(Z1338=8,P1338&lt;&gt;0),25,AND(Z1338=8,R1338&lt;&gt;0),21,AND(Z1338=8,U1338="ALTO"),16,AND(Z1338=8,U1338="BAJO"),12,AND(Z1338=8,V1338&lt;&gt;0),8,AND(Z1338=9,P1338&lt;&gt;0),25,AND(Z1338=9,R1338&lt;&gt;0),21,AND(Z1338=9,U1338="ALTO"),20,AND(Z1338=9,U1338="BAJO"),17,AND(Z1338=9,V1338&lt;&gt;0),13,AND(Z1338=10,P1338&lt;&gt;0),25,AND(Z1338=10,R1338&lt;&gt;0),22,AND(Z1338=10,U1338="ALTO"),21,AND(Z1338=10,U1338="BAJO"),18,AND(Z1338=10,V1338&lt;&gt;0),18,AND(Z1338=11,P1338&lt;&gt;0),25,AND(Z1338=11,R1338&lt;&gt;0),23,AND(Z1338=11,U1338="ALTO"),20,AND(Z1338=11,U1338="BAJO"),16,AND(Z1338=11,V1338&lt;&gt;0),11,AND(Z1338=12,P1338&lt;&gt;0),25,AND(Z1338=12,R1338&lt;&gt;0),23,AND(Z1338=12,U1338="ALTO"),20,AND(Z1338=12,U1338="BAJO"),16,AND(Z1338=12,V1338&lt;&gt;0),12,AND(Z1338=13,P1338&lt;&gt;0),25,AND(Z1338=13,R1338&lt;&gt;0),21,AND(Z1338=13,U1338="ALTO"),20,AND(Z1338=13,U1338="BAJO"),17,AND(Z1338=13,V1338&lt;&gt;0),17,AND(Z1338=14,P1338&lt;&gt;0),25,AND(Z1338=14,R1338&lt;&gt;0),24,AND(Z1338=14,U1338="ALTO"),23,AND(Z1338=14,U1338="BAJO"),21,AND(Z1338=14,V1338&lt;&gt;0),18,AND(Z1338=15,P1338&lt;&gt;0),25,AND(Z1338=15,R1338&lt;&gt;0),24,AND(Z1338=15,U1338="ALTO"),22,AND(Z1338=15,U1338="BAJO"),19,AND(Z1338=15,V1338&lt;&gt;0),19,AND(Z1338=16,P1338&lt;&gt;0),25,AND(Z1338=16,R1338&lt;&gt;0),23,AND(Z1338=16,U1338="ALTO"),23,AND(Z1338=16,U1338="BAJO"),23,AND(Z1338=16,V1338&lt;&gt;0),20,AND(Z1338=17,P1338&lt;&gt;0),25,AND(Z1338=17,R1338&lt;&gt;0),24,AND(Z1338=17,U1338="ALTO"),23,AND(Z1338=17,U1338="BAJO"),21,AND(Z1338=17,V1338&lt;&gt;0),20,AND(Z1338=18,P1338&lt;&gt;0),25,AND(Z1338=18,R1338&lt;&gt;0),24,AND(Z1338=18,U1338="ALTO"),23,AND(Z1338=18,U1338="BAJO"),22,AND(Z1338=18,V1338&lt;&gt;0),21,AND(Z1338=19,P1338&lt;&gt;0),25,AND(Z1338=19,R1338&lt;&gt;0),25,AND(Z1338=19,U1338="ALTO"),24,AND(Z1338=19,U1338="BAJO"),22,AND(Z1338=19,V1338&lt;&gt;0),22,AND(Z1338&lt;&gt;0,X1338&lt;&gt;0),Z1338,TRUE,"FALSO")</f>
        <v>FALSO</v>
      </c>
      <c r="AC1338" s="222" t="s">
        <v>1072</v>
      </c>
      <c r="AD1338" s="222" t="s">
        <v>1073</v>
      </c>
      <c r="AE1338" s="36"/>
      <c r="AF1338" s="37"/>
      <c r="AG1338" s="37"/>
      <c r="AH1338" s="25"/>
      <c r="AI1338" s="25"/>
      <c r="AJ1338" s="25"/>
      <c r="AK1338" s="25"/>
      <c r="AL1338" s="25"/>
      <c r="AM1338" s="25"/>
      <c r="AN1338" s="25"/>
      <c r="AO1338" s="35"/>
      <c r="AP1338" s="25"/>
      <c r="AQ1338" s="35"/>
      <c r="AR1338" s="25"/>
      <c r="AS1338" s="35"/>
      <c r="AT1338" s="25"/>
      <c r="AU1338" s="35"/>
      <c r="AV1338" s="25"/>
      <c r="AW1338" s="35"/>
      <c r="AX1338" s="25"/>
    </row>
    <row r="1339" spans="1:50" ht="26.25">
      <c r="A1339" s="285"/>
      <c r="B1339" s="381"/>
      <c r="C1339" s="379"/>
      <c r="D1339" s="378"/>
      <c r="E1339" s="252"/>
      <c r="F1339" s="253"/>
      <c r="G1339" s="225"/>
      <c r="H1339" s="227"/>
      <c r="I1339" s="254"/>
      <c r="J1339" s="255" t="e">
        <f>+VLOOKUP(I1339,Peligros_Aspectos!A:D,4,0)</f>
        <v>#N/A</v>
      </c>
      <c r="K1339" s="256" t="e">
        <f>+VLOOKUP(I1339,Peligros_Aspectos!A:D,2,0)</f>
        <v>#N/A</v>
      </c>
      <c r="L1339" s="257" t="e">
        <f>+VLOOKUP(I1339,Peligros_Aspectos!A:C,3,0)</f>
        <v>#N/A</v>
      </c>
      <c r="M1339" s="232"/>
      <c r="N1339" s="258"/>
      <c r="O1339" s="245" t="str">
        <f t="shared" si="100"/>
        <v/>
      </c>
      <c r="P1339" s="260"/>
      <c r="Q1339" s="260"/>
      <c r="R1339" s="260"/>
      <c r="S1339" s="260"/>
      <c r="T1339" s="260"/>
      <c r="U1339" s="258"/>
      <c r="V1339" s="264"/>
      <c r="W1339" s="264"/>
      <c r="X1339" s="260"/>
      <c r="Y1339" s="266"/>
      <c r="Z1339" s="245" t="str">
        <f t="shared" si="101"/>
        <v/>
      </c>
      <c r="AA1339" s="267"/>
      <c r="AB1339" s="245" t="str">
        <f t="array" ref="AB1339">_xlfn.IFS(AND(Z1339=1,P1339&lt;&gt;0),25,AND(Z1339=1,R1339&lt;&gt;0),21,AND(Z1339=1,U1339="ALTO"),16,AND(Z1339=1,U1339="BAJO"),11,AND(Z1339=1,V1339&lt;&gt;0),2,AND(Z1339=2,P1339&lt;&gt;0),25,AND(Z1339=2,R1339&lt;&gt;0),21,AND(Z1339=2,U1339="ALTO"),16,AND(Z1339=2,U1339="BAJO"),11,AND(Z1339=2,V1339&lt;&gt;0),4,AND(Z1339=3,P1339&lt;&gt;0),25,AND(Z1339=3,R1339&lt;&gt;0),21,AND(Z1339=3,U1339="ALTO"),16,AND(Z1339=3,U1339="BAJO"),12,AND(Z1339=3,V1339&lt;&gt;0),5,AND(Z1339=4,P1339&lt;&gt;0),25,AND(Z1339=4,R1339&lt;&gt;0),13,AND(Z1339=4,U1339="ALTO"),16,AND(Z1339=4,U1339="BAJO"),14,AND(Z1339=4,V1339&lt;&gt;0),7,AND(Z1339=5,P1339&lt;&gt;0),25,AND(Z1339=5,R1339&lt;&gt;0),21,AND(Z1339=5,U1339="ALTO"),16,AND(Z1339=5,U1339="BAJO"),12,AND(Z1339=5,V1339&lt;&gt;0),8,AND(Z1339=6,P1339&lt;&gt;0),25,AND(Z1339=6,R1339&lt;&gt;0),21,AND(Z1339=6,U1339="ALTO"),20,AND(Z1339=6,U1339="BAJO"),17,AND(Z1339=6,V1339&lt;&gt;0),6,AND(Z1339=7,P1339&lt;&gt;0),25,AND(Z1339=7,R1339&lt;&gt;0),23,AND(Z1339=7,U1339="ALTO"),16,AND(Z1339=7,U1339="BAJO"),11,AND(Z1339=7,V1339&lt;&gt;0),7,AND(Z1339=8,P1339&lt;&gt;0),25,AND(Z1339=8,R1339&lt;&gt;0),21,AND(Z1339=8,U1339="ALTO"),16,AND(Z1339=8,U1339="BAJO"),12,AND(Z1339=8,V1339&lt;&gt;0),8,AND(Z1339=9,P1339&lt;&gt;0),25,AND(Z1339=9,R1339&lt;&gt;0),21,AND(Z1339=9,U1339="ALTO"),20,AND(Z1339=9,U1339="BAJO"),17,AND(Z1339=9,V1339&lt;&gt;0),13,AND(Z1339=10,P1339&lt;&gt;0),25,AND(Z1339=10,R1339&lt;&gt;0),22,AND(Z1339=10,U1339="ALTO"),21,AND(Z1339=10,U1339="BAJO"),18,AND(Z1339=10,V1339&lt;&gt;0),18,AND(Z1339=11,P1339&lt;&gt;0),25,AND(Z1339=11,R1339&lt;&gt;0),23,AND(Z1339=11,U1339="ALTO"),20,AND(Z1339=11,U1339="BAJO"),16,AND(Z1339=11,V1339&lt;&gt;0),11,AND(Z1339=12,P1339&lt;&gt;0),25,AND(Z1339=12,R1339&lt;&gt;0),23,AND(Z1339=12,U1339="ALTO"),20,AND(Z1339=12,U1339="BAJO"),16,AND(Z1339=12,V1339&lt;&gt;0),12,AND(Z1339=13,P1339&lt;&gt;0),25,AND(Z1339=13,R1339&lt;&gt;0),21,AND(Z1339=13,U1339="ALTO"),20,AND(Z1339=13,U1339="BAJO"),17,AND(Z1339=13,V1339&lt;&gt;0),17,AND(Z1339=14,P1339&lt;&gt;0),25,AND(Z1339=14,R1339&lt;&gt;0),24,AND(Z1339=14,U1339="ALTO"),23,AND(Z1339=14,U1339="BAJO"),21,AND(Z1339=14,V1339&lt;&gt;0),18,AND(Z1339=15,P1339&lt;&gt;0),25,AND(Z1339=15,R1339&lt;&gt;0),24,AND(Z1339=15,U1339="ALTO"),22,AND(Z1339=15,U1339="BAJO"),19,AND(Z1339=15,V1339&lt;&gt;0),19,AND(Z1339=16,P1339&lt;&gt;0),25,AND(Z1339=16,R1339&lt;&gt;0),23,AND(Z1339=16,U1339="ALTO"),23,AND(Z1339=16,U1339="BAJO"),23,AND(Z1339=16,V1339&lt;&gt;0),20,AND(Z1339=17,P1339&lt;&gt;0),25,AND(Z1339=17,R1339&lt;&gt;0),24,AND(Z1339=17,U1339="ALTO"),23,AND(Z1339=17,U1339="BAJO"),21,AND(Z1339=17,V1339&lt;&gt;0),20,AND(Z1339=18,P1339&lt;&gt;0),25,AND(Z1339=18,R1339&lt;&gt;0),24,AND(Z1339=18,U1339="ALTO"),23,AND(Z1339=18,U1339="BAJO"),22,AND(Z1339=18,V1339&lt;&gt;0),21,AND(Z1339=19,P1339&lt;&gt;0),25,AND(Z1339=19,R1339&lt;&gt;0),25,AND(Z1339=19,U1339="ALTO"),24,AND(Z1339=19,U1339="BAJO"),22,AND(Z1339=19,V1339&lt;&gt;0),22,AND(Z1339&lt;&gt;0,X1339&lt;&gt;0),Z1339,TRUE,"FALSO")</f>
        <v>FALSO</v>
      </c>
      <c r="AC1339" s="222"/>
      <c r="AD1339" s="222"/>
      <c r="AE1339" s="36"/>
      <c r="AF1339" s="37"/>
      <c r="AG1339" s="37"/>
      <c r="AH1339" s="25"/>
      <c r="AI1339" s="25"/>
      <c r="AJ1339" s="25"/>
      <c r="AK1339" s="25"/>
      <c r="AL1339" s="25"/>
      <c r="AM1339" s="25"/>
      <c r="AN1339" s="25"/>
      <c r="AO1339" s="35"/>
      <c r="AP1339" s="25"/>
      <c r="AQ1339" s="35"/>
      <c r="AR1339" s="25"/>
      <c r="AS1339" s="35"/>
      <c r="AT1339" s="25"/>
      <c r="AU1339" s="35"/>
      <c r="AV1339" s="25"/>
      <c r="AW1339" s="35"/>
      <c r="AX1339" s="25"/>
    </row>
    <row r="1340" spans="1:50" ht="26.25">
      <c r="A1340" s="285"/>
      <c r="B1340" s="381"/>
      <c r="C1340" s="379"/>
      <c r="D1340" s="378"/>
      <c r="E1340" s="252"/>
      <c r="F1340" s="253"/>
      <c r="G1340" s="225"/>
      <c r="H1340" s="227"/>
      <c r="I1340" s="254"/>
      <c r="J1340" s="255" t="e">
        <f>+VLOOKUP(I1340,Peligros_Aspectos!A:D,4,0)</f>
        <v>#N/A</v>
      </c>
      <c r="K1340" s="256" t="e">
        <f>+VLOOKUP(I1340,Peligros_Aspectos!A:D,2,0)</f>
        <v>#N/A</v>
      </c>
      <c r="L1340" s="257" t="e">
        <f>+VLOOKUP(I1340,Peligros_Aspectos!A:C,3,0)</f>
        <v>#N/A</v>
      </c>
      <c r="M1340" s="232"/>
      <c r="N1340" s="258"/>
      <c r="O1340" s="245" t="str">
        <f t="shared" si="100"/>
        <v/>
      </c>
      <c r="P1340" s="260"/>
      <c r="Q1340" s="260"/>
      <c r="R1340" s="260"/>
      <c r="S1340" s="260"/>
      <c r="T1340" s="260"/>
      <c r="U1340" s="255"/>
      <c r="V1340" s="264"/>
      <c r="W1340" s="264"/>
      <c r="X1340" s="260"/>
      <c r="Y1340" s="266"/>
      <c r="Z1340" s="245" t="str">
        <f t="shared" si="101"/>
        <v/>
      </c>
      <c r="AA1340" s="267"/>
      <c r="AB1340" s="245" t="str">
        <f t="array" ref="AB1340">_xlfn.IFS(AND(Z1340=1,P1340&lt;&gt;0),25,AND(Z1340=1,R1340&lt;&gt;0),21,AND(Z1340=1,U1340="ALTO"),16,AND(Z1340=1,U1340="BAJO"),11,AND(Z1340=1,V1340&lt;&gt;0),2,AND(Z1340=2,P1340&lt;&gt;0),25,AND(Z1340=2,R1340&lt;&gt;0),21,AND(Z1340=2,U1340="ALTO"),16,AND(Z1340=2,U1340="BAJO"),11,AND(Z1340=2,V1340&lt;&gt;0),4,AND(Z1340=3,P1340&lt;&gt;0),25,AND(Z1340=3,R1340&lt;&gt;0),21,AND(Z1340=3,U1340="ALTO"),16,AND(Z1340=3,U1340="BAJO"),12,AND(Z1340=3,V1340&lt;&gt;0),5,AND(Z1340=4,P1340&lt;&gt;0),25,AND(Z1340=4,R1340&lt;&gt;0),13,AND(Z1340=4,U1340="ALTO"),16,AND(Z1340=4,U1340="BAJO"),14,AND(Z1340=4,V1340&lt;&gt;0),7,AND(Z1340=5,P1340&lt;&gt;0),25,AND(Z1340=5,R1340&lt;&gt;0),21,AND(Z1340=5,U1340="ALTO"),16,AND(Z1340=5,U1340="BAJO"),12,AND(Z1340=5,V1340&lt;&gt;0),8,AND(Z1340=6,P1340&lt;&gt;0),25,AND(Z1340=6,R1340&lt;&gt;0),21,AND(Z1340=6,U1340="ALTO"),20,AND(Z1340=6,U1340="BAJO"),17,AND(Z1340=6,V1340&lt;&gt;0),6,AND(Z1340=7,P1340&lt;&gt;0),25,AND(Z1340=7,R1340&lt;&gt;0),23,AND(Z1340=7,U1340="ALTO"),16,AND(Z1340=7,U1340="BAJO"),11,AND(Z1340=7,V1340&lt;&gt;0),7,AND(Z1340=8,P1340&lt;&gt;0),25,AND(Z1340=8,R1340&lt;&gt;0),21,AND(Z1340=8,U1340="ALTO"),16,AND(Z1340=8,U1340="BAJO"),12,AND(Z1340=8,V1340&lt;&gt;0),8,AND(Z1340=9,P1340&lt;&gt;0),25,AND(Z1340=9,R1340&lt;&gt;0),21,AND(Z1340=9,U1340="ALTO"),20,AND(Z1340=9,U1340="BAJO"),17,AND(Z1340=9,V1340&lt;&gt;0),13,AND(Z1340=10,P1340&lt;&gt;0),25,AND(Z1340=10,R1340&lt;&gt;0),22,AND(Z1340=10,U1340="ALTO"),21,AND(Z1340=10,U1340="BAJO"),18,AND(Z1340=10,V1340&lt;&gt;0),18,AND(Z1340=11,P1340&lt;&gt;0),25,AND(Z1340=11,R1340&lt;&gt;0),23,AND(Z1340=11,U1340="ALTO"),20,AND(Z1340=11,U1340="BAJO"),16,AND(Z1340=11,V1340&lt;&gt;0),11,AND(Z1340=12,P1340&lt;&gt;0),25,AND(Z1340=12,R1340&lt;&gt;0),23,AND(Z1340=12,U1340="ALTO"),20,AND(Z1340=12,U1340="BAJO"),16,AND(Z1340=12,V1340&lt;&gt;0),12,AND(Z1340=13,P1340&lt;&gt;0),25,AND(Z1340=13,R1340&lt;&gt;0),21,AND(Z1340=13,U1340="ALTO"),20,AND(Z1340=13,U1340="BAJO"),17,AND(Z1340=13,V1340&lt;&gt;0),17,AND(Z1340=14,P1340&lt;&gt;0),25,AND(Z1340=14,R1340&lt;&gt;0),24,AND(Z1340=14,U1340="ALTO"),23,AND(Z1340=14,U1340="BAJO"),21,AND(Z1340=14,V1340&lt;&gt;0),18,AND(Z1340=15,P1340&lt;&gt;0),25,AND(Z1340=15,R1340&lt;&gt;0),24,AND(Z1340=15,U1340="ALTO"),22,AND(Z1340=15,U1340="BAJO"),19,AND(Z1340=15,V1340&lt;&gt;0),19,AND(Z1340=16,P1340&lt;&gt;0),25,AND(Z1340=16,R1340&lt;&gt;0),23,AND(Z1340=16,U1340="ALTO"),23,AND(Z1340=16,U1340="BAJO"),23,AND(Z1340=16,V1340&lt;&gt;0),20,AND(Z1340=17,P1340&lt;&gt;0),25,AND(Z1340=17,R1340&lt;&gt;0),24,AND(Z1340=17,U1340="ALTO"),23,AND(Z1340=17,U1340="BAJO"),21,AND(Z1340=17,V1340&lt;&gt;0),20,AND(Z1340=18,P1340&lt;&gt;0),25,AND(Z1340=18,R1340&lt;&gt;0),24,AND(Z1340=18,U1340="ALTO"),23,AND(Z1340=18,U1340="BAJO"),22,AND(Z1340=18,V1340&lt;&gt;0),21,AND(Z1340=19,P1340&lt;&gt;0),25,AND(Z1340=19,R1340&lt;&gt;0),25,AND(Z1340=19,U1340="ALTO"),24,AND(Z1340=19,U1340="BAJO"),22,AND(Z1340=19,V1340&lt;&gt;0),22,AND(Z1340&lt;&gt;0,X1340&lt;&gt;0),Z1340,TRUE,"FALSO")</f>
        <v>FALSO</v>
      </c>
      <c r="AC1340" s="222"/>
      <c r="AD1340" s="222"/>
      <c r="AE1340" s="36"/>
      <c r="AF1340" s="37"/>
      <c r="AG1340" s="37"/>
      <c r="AH1340" s="25"/>
      <c r="AI1340" s="25"/>
      <c r="AJ1340" s="25"/>
      <c r="AK1340" s="25"/>
      <c r="AL1340" s="25"/>
      <c r="AM1340" s="25"/>
      <c r="AN1340" s="25"/>
      <c r="AO1340" s="35"/>
      <c r="AP1340" s="25"/>
      <c r="AQ1340" s="35"/>
      <c r="AR1340" s="25"/>
      <c r="AS1340" s="35"/>
      <c r="AT1340" s="25"/>
      <c r="AU1340" s="35"/>
      <c r="AV1340" s="25"/>
      <c r="AW1340" s="35"/>
      <c r="AX1340" s="25"/>
    </row>
    <row r="1341" spans="1:50" ht="26.25">
      <c r="A1341" s="285"/>
      <c r="B1341" s="381"/>
      <c r="C1341" s="379"/>
      <c r="D1341" s="378"/>
      <c r="E1341" s="252"/>
      <c r="F1341" s="253"/>
      <c r="G1341" s="225"/>
      <c r="H1341" s="227"/>
      <c r="I1341" s="254"/>
      <c r="J1341" s="255" t="e">
        <f>+VLOOKUP(I1341,Peligros_Aspectos!A:D,4,0)</f>
        <v>#N/A</v>
      </c>
      <c r="K1341" s="256" t="e">
        <f>+VLOOKUP(I1341,Peligros_Aspectos!A:D,2,0)</f>
        <v>#N/A</v>
      </c>
      <c r="L1341" s="257" t="e">
        <f>+VLOOKUP(I1341,Peligros_Aspectos!A:C,3,0)</f>
        <v>#N/A</v>
      </c>
      <c r="M1341" s="232"/>
      <c r="N1341" s="258"/>
      <c r="O1341" s="245" t="str">
        <f t="shared" si="100"/>
        <v/>
      </c>
      <c r="P1341" s="260"/>
      <c r="Q1341" s="260"/>
      <c r="R1341" s="260"/>
      <c r="S1341" s="260"/>
      <c r="T1341" s="260"/>
      <c r="U1341" s="258"/>
      <c r="V1341" s="264"/>
      <c r="W1341" s="264"/>
      <c r="X1341" s="260"/>
      <c r="Y1341" s="266"/>
      <c r="Z1341" s="245" t="str">
        <f t="shared" ref="Z1341" si="102">O1341</f>
        <v/>
      </c>
      <c r="AA1341" s="267"/>
      <c r="AB1341" s="245" t="str">
        <f t="array" ref="AB1341">_xlfn.IFS(AND(Z1341=1,P1341&lt;&gt;0),25,AND(Z1341=1,R1341&lt;&gt;0),21,AND(Z1341=1,U1341="ALTO"),16,AND(Z1341=1,U1341="BAJO"),11,AND(Z1341=1,V1341&lt;&gt;0),2,AND(Z1341=2,P1341&lt;&gt;0),25,AND(Z1341=2,R1341&lt;&gt;0),21,AND(Z1341=2,U1341="ALTO"),16,AND(Z1341=2,U1341="BAJO"),11,AND(Z1341=2,V1341&lt;&gt;0),4,AND(Z1341=3,P1341&lt;&gt;0),25,AND(Z1341=3,R1341&lt;&gt;0),21,AND(Z1341=3,U1341="ALTO"),16,AND(Z1341=3,U1341="BAJO"),12,AND(Z1341=3,V1341&lt;&gt;0),5,AND(Z1341=4,P1341&lt;&gt;0),25,AND(Z1341=4,R1341&lt;&gt;0),13,AND(Z1341=4,U1341="ALTO"),16,AND(Z1341=4,U1341="BAJO"),14,AND(Z1341=4,V1341&lt;&gt;0),7,AND(Z1341=5,P1341&lt;&gt;0),25,AND(Z1341=5,R1341&lt;&gt;0),21,AND(Z1341=5,U1341="ALTO"),16,AND(Z1341=5,U1341="BAJO"),12,AND(Z1341=5,V1341&lt;&gt;0),8,AND(Z1341=6,P1341&lt;&gt;0),25,AND(Z1341=6,R1341&lt;&gt;0),21,AND(Z1341=6,U1341="ALTO"),20,AND(Z1341=6,U1341="BAJO"),17,AND(Z1341=6,V1341&lt;&gt;0),6,AND(Z1341=7,P1341&lt;&gt;0),25,AND(Z1341=7,R1341&lt;&gt;0),23,AND(Z1341=7,U1341="ALTO"),16,AND(Z1341=7,U1341="BAJO"),11,AND(Z1341=7,V1341&lt;&gt;0),7,AND(Z1341=8,P1341&lt;&gt;0),25,AND(Z1341=8,R1341&lt;&gt;0),21,AND(Z1341=8,U1341="ALTO"),16,AND(Z1341=8,U1341="BAJO"),12,AND(Z1341=8,V1341&lt;&gt;0),8,AND(Z1341=9,P1341&lt;&gt;0),25,AND(Z1341=9,R1341&lt;&gt;0),21,AND(Z1341=9,U1341="ALTO"),20,AND(Z1341=9,U1341="BAJO"),17,AND(Z1341=9,V1341&lt;&gt;0),13,AND(Z1341=10,P1341&lt;&gt;0),25,AND(Z1341=10,R1341&lt;&gt;0),22,AND(Z1341=10,U1341="ALTO"),21,AND(Z1341=10,U1341="BAJO"),18,AND(Z1341=10,V1341&lt;&gt;0),18,AND(Z1341=11,P1341&lt;&gt;0),25,AND(Z1341=11,R1341&lt;&gt;0),23,AND(Z1341=11,U1341="ALTO"),20,AND(Z1341=11,U1341="BAJO"),16,AND(Z1341=11,V1341&lt;&gt;0),11,AND(Z1341=12,P1341&lt;&gt;0),25,AND(Z1341=12,R1341&lt;&gt;0),23,AND(Z1341=12,U1341="ALTO"),20,AND(Z1341=12,U1341="BAJO"),16,AND(Z1341=12,V1341&lt;&gt;0),12,AND(Z1341=13,P1341&lt;&gt;0),25,AND(Z1341=13,R1341&lt;&gt;0),21,AND(Z1341=13,U1341="ALTO"),20,AND(Z1341=13,U1341="BAJO"),17,AND(Z1341=13,V1341&lt;&gt;0),17,AND(Z1341=14,P1341&lt;&gt;0),25,AND(Z1341=14,R1341&lt;&gt;0),24,AND(Z1341=14,U1341="ALTO"),23,AND(Z1341=14,U1341="BAJO"),21,AND(Z1341=14,V1341&lt;&gt;0),18,AND(Z1341=15,P1341&lt;&gt;0),25,AND(Z1341=15,R1341&lt;&gt;0),24,AND(Z1341=15,U1341="ALTO"),22,AND(Z1341=15,U1341="BAJO"),19,AND(Z1341=15,V1341&lt;&gt;0),19,AND(Z1341=16,P1341&lt;&gt;0),25,AND(Z1341=16,R1341&lt;&gt;0),23,AND(Z1341=16,U1341="ALTO"),23,AND(Z1341=16,U1341="BAJO"),23,AND(Z1341=16,V1341&lt;&gt;0),20,AND(Z1341=17,P1341&lt;&gt;0),25,AND(Z1341=17,R1341&lt;&gt;0),24,AND(Z1341=17,U1341="ALTO"),23,AND(Z1341=17,U1341="BAJO"),21,AND(Z1341=17,V1341&lt;&gt;0),20,AND(Z1341=18,P1341&lt;&gt;0),25,AND(Z1341=18,R1341&lt;&gt;0),24,AND(Z1341=18,U1341="ALTO"),23,AND(Z1341=18,U1341="BAJO"),22,AND(Z1341=18,V1341&lt;&gt;0),21,AND(Z1341=19,P1341&lt;&gt;0),25,AND(Z1341=19,R1341&lt;&gt;0),25,AND(Z1341=19,U1341="ALTO"),24,AND(Z1341=19,U1341="BAJO"),22,AND(Z1341=19,V1341&lt;&gt;0),22,AND(Z1341&lt;&gt;0,X1341&lt;&gt;0),Z1341,TRUE,"FALSO")</f>
        <v>FALSO</v>
      </c>
      <c r="AC1341" s="222"/>
      <c r="AD1341" s="222"/>
      <c r="AE1341" s="36"/>
      <c r="AF1341" s="37"/>
      <c r="AG1341" s="37"/>
      <c r="AH1341" s="25"/>
      <c r="AI1341" s="25"/>
      <c r="AJ1341" s="25"/>
      <c r="AK1341" s="25"/>
      <c r="AL1341" s="25"/>
      <c r="AM1341" s="25"/>
      <c r="AN1341" s="25"/>
      <c r="AO1341" s="35"/>
      <c r="AP1341" s="25"/>
      <c r="AQ1341" s="35"/>
      <c r="AR1341" s="25"/>
      <c r="AS1341" s="35"/>
      <c r="AT1341" s="25"/>
      <c r="AU1341" s="35"/>
      <c r="AV1341" s="25"/>
      <c r="AW1341" s="35"/>
      <c r="AX1341" s="25"/>
    </row>
    <row r="1342" spans="1:50" ht="26.25">
      <c r="A1342" s="285"/>
      <c r="B1342" s="381"/>
      <c r="C1342" s="379"/>
      <c r="D1342" s="378"/>
      <c r="E1342" s="252"/>
      <c r="F1342" s="253"/>
      <c r="G1342" s="225"/>
      <c r="H1342" s="227"/>
      <c r="I1342" s="254"/>
      <c r="J1342" s="255" t="e">
        <f>+VLOOKUP(I1342,Peligros_Aspectos!A:D,4,0)</f>
        <v>#N/A</v>
      </c>
      <c r="K1342" s="256" t="e">
        <f>+VLOOKUP(I1342,Peligros_Aspectos!A:D,2,0)</f>
        <v>#N/A</v>
      </c>
      <c r="L1342" s="257" t="e">
        <f>+VLOOKUP(I1342,Peligros_Aspectos!A:C,3,0)</f>
        <v>#N/A</v>
      </c>
      <c r="M1342" s="232"/>
      <c r="N1342" s="258"/>
      <c r="O1342" s="245" t="str">
        <f t="shared" si="100"/>
        <v/>
      </c>
      <c r="P1342" s="260"/>
      <c r="Q1342" s="260"/>
      <c r="R1342" s="260"/>
      <c r="S1342" s="260"/>
      <c r="T1342" s="260"/>
      <c r="U1342" s="258"/>
      <c r="V1342" s="265"/>
      <c r="W1342" s="264"/>
      <c r="X1342" s="260"/>
      <c r="Y1342" s="266"/>
      <c r="Z1342" s="245" t="str">
        <f t="shared" si="101"/>
        <v/>
      </c>
      <c r="AA1342" s="267"/>
      <c r="AB1342" s="245" t="str">
        <f t="array" ref="AB1342">_xlfn.IFS(AND(Z1342=1,P1342&lt;&gt;0),25,AND(Z1342=1,R1342&lt;&gt;0),21,AND(Z1342=1,U1342="ALTO"),16,AND(Z1342=1,U1342="BAJO"),11,AND(Z1342=1,V1342&lt;&gt;0),2,AND(Z1342=2,P1342&lt;&gt;0),25,AND(Z1342=2,R1342&lt;&gt;0),21,AND(Z1342=2,U1342="ALTO"),16,AND(Z1342=2,U1342="BAJO"),11,AND(Z1342=2,V1342&lt;&gt;0),4,AND(Z1342=3,P1342&lt;&gt;0),25,AND(Z1342=3,R1342&lt;&gt;0),21,AND(Z1342=3,U1342="ALTO"),16,AND(Z1342=3,U1342="BAJO"),12,AND(Z1342=3,V1342&lt;&gt;0),5,AND(Z1342=4,P1342&lt;&gt;0),25,AND(Z1342=4,R1342&lt;&gt;0),13,AND(Z1342=4,U1342="ALTO"),16,AND(Z1342=4,U1342="BAJO"),14,AND(Z1342=4,V1342&lt;&gt;0),7,AND(Z1342=5,P1342&lt;&gt;0),25,AND(Z1342=5,R1342&lt;&gt;0),21,AND(Z1342=5,U1342="ALTO"),16,AND(Z1342=5,U1342="BAJO"),12,AND(Z1342=5,V1342&lt;&gt;0),8,AND(Z1342=6,P1342&lt;&gt;0),25,AND(Z1342=6,R1342&lt;&gt;0),21,AND(Z1342=6,U1342="ALTO"),20,AND(Z1342=6,U1342="BAJO"),17,AND(Z1342=6,V1342&lt;&gt;0),6,AND(Z1342=7,P1342&lt;&gt;0),25,AND(Z1342=7,R1342&lt;&gt;0),23,AND(Z1342=7,U1342="ALTO"),16,AND(Z1342=7,U1342="BAJO"),11,AND(Z1342=7,V1342&lt;&gt;0),7,AND(Z1342=8,P1342&lt;&gt;0),25,AND(Z1342=8,R1342&lt;&gt;0),21,AND(Z1342=8,U1342="ALTO"),16,AND(Z1342=8,U1342="BAJO"),12,AND(Z1342=8,V1342&lt;&gt;0),8,AND(Z1342=9,P1342&lt;&gt;0),25,AND(Z1342=9,R1342&lt;&gt;0),21,AND(Z1342=9,U1342="ALTO"),20,AND(Z1342=9,U1342="BAJO"),17,AND(Z1342=9,V1342&lt;&gt;0),13,AND(Z1342=10,P1342&lt;&gt;0),25,AND(Z1342=10,R1342&lt;&gt;0),22,AND(Z1342=10,U1342="ALTO"),21,AND(Z1342=10,U1342="BAJO"),18,AND(Z1342=10,V1342&lt;&gt;0),18,AND(Z1342=11,P1342&lt;&gt;0),25,AND(Z1342=11,R1342&lt;&gt;0),23,AND(Z1342=11,U1342="ALTO"),20,AND(Z1342=11,U1342="BAJO"),16,AND(Z1342=11,V1342&lt;&gt;0),11,AND(Z1342=12,P1342&lt;&gt;0),25,AND(Z1342=12,R1342&lt;&gt;0),23,AND(Z1342=12,U1342="ALTO"),20,AND(Z1342=12,U1342="BAJO"),16,AND(Z1342=12,V1342&lt;&gt;0),12,AND(Z1342=13,P1342&lt;&gt;0),25,AND(Z1342=13,R1342&lt;&gt;0),21,AND(Z1342=13,U1342="ALTO"),20,AND(Z1342=13,U1342="BAJO"),17,AND(Z1342=13,V1342&lt;&gt;0),17,AND(Z1342=14,P1342&lt;&gt;0),25,AND(Z1342=14,R1342&lt;&gt;0),24,AND(Z1342=14,U1342="ALTO"),23,AND(Z1342=14,U1342="BAJO"),21,AND(Z1342=14,V1342&lt;&gt;0),18,AND(Z1342=15,P1342&lt;&gt;0),25,AND(Z1342=15,R1342&lt;&gt;0),24,AND(Z1342=15,U1342="ALTO"),22,AND(Z1342=15,U1342="BAJO"),19,AND(Z1342=15,V1342&lt;&gt;0),19,AND(Z1342=16,P1342&lt;&gt;0),25,AND(Z1342=16,R1342&lt;&gt;0),23,AND(Z1342=16,U1342="ALTO"),23,AND(Z1342=16,U1342="BAJO"),23,AND(Z1342=16,V1342&lt;&gt;0),20,AND(Z1342=17,P1342&lt;&gt;0),25,AND(Z1342=17,R1342&lt;&gt;0),24,AND(Z1342=17,U1342="ALTO"),23,AND(Z1342=17,U1342="BAJO"),21,AND(Z1342=17,V1342&lt;&gt;0),20,AND(Z1342=18,P1342&lt;&gt;0),25,AND(Z1342=18,R1342&lt;&gt;0),24,AND(Z1342=18,U1342="ALTO"),23,AND(Z1342=18,U1342="BAJO"),22,AND(Z1342=18,V1342&lt;&gt;0),21,AND(Z1342=19,P1342&lt;&gt;0),25,AND(Z1342=19,R1342&lt;&gt;0),25,AND(Z1342=19,U1342="ALTO"),24,AND(Z1342=19,U1342="BAJO"),22,AND(Z1342=19,V1342&lt;&gt;0),22,AND(Z1342&lt;&gt;0,X1342&lt;&gt;0),Z1342,TRUE,"FALSO")</f>
        <v>FALSO</v>
      </c>
      <c r="AC1342" s="222"/>
      <c r="AD1342" s="222"/>
      <c r="AE1342" s="36"/>
      <c r="AF1342" s="37"/>
      <c r="AG1342" s="37"/>
      <c r="AH1342" s="25"/>
      <c r="AI1342" s="25"/>
      <c r="AJ1342" s="25"/>
      <c r="AK1342" s="25"/>
      <c r="AL1342" s="25"/>
      <c r="AM1342" s="25"/>
      <c r="AN1342" s="25"/>
      <c r="AO1342" s="35"/>
      <c r="AP1342" s="25"/>
      <c r="AQ1342" s="35"/>
      <c r="AR1342" s="25"/>
      <c r="AS1342" s="35"/>
      <c r="AT1342" s="25"/>
      <c r="AU1342" s="35"/>
      <c r="AV1342" s="25"/>
      <c r="AW1342" s="35"/>
      <c r="AX1342" s="25"/>
    </row>
    <row r="1343" spans="1:50" ht="26.25">
      <c r="A1343" s="285"/>
      <c r="B1343" s="381"/>
      <c r="C1343" s="379"/>
      <c r="D1343" s="378"/>
      <c r="E1343" s="252"/>
      <c r="F1343" s="253"/>
      <c r="G1343" s="225"/>
      <c r="H1343" s="227"/>
      <c r="I1343" s="254"/>
      <c r="J1343" s="255" t="e">
        <f>+VLOOKUP(I1343,Peligros_Aspectos!A:D,4,0)</f>
        <v>#N/A</v>
      </c>
      <c r="K1343" s="256" t="e">
        <f>+VLOOKUP(I1343,Peligros_Aspectos!A:D,2,0)</f>
        <v>#N/A</v>
      </c>
      <c r="L1343" s="257" t="e">
        <f>+VLOOKUP(I1343,Peligros_Aspectos!A:C,3,0)</f>
        <v>#N/A</v>
      </c>
      <c r="M1343" s="232"/>
      <c r="N1343" s="258"/>
      <c r="O1343" s="245" t="str">
        <f t="shared" si="100"/>
        <v/>
      </c>
      <c r="P1343" s="260"/>
      <c r="Q1343" s="260"/>
      <c r="R1343" s="260"/>
      <c r="S1343" s="260"/>
      <c r="T1343" s="260"/>
      <c r="U1343" s="258"/>
      <c r="V1343" s="264"/>
      <c r="W1343" s="264"/>
      <c r="X1343" s="260"/>
      <c r="Y1343" s="266"/>
      <c r="Z1343" s="245" t="str">
        <f t="shared" si="101"/>
        <v/>
      </c>
      <c r="AA1343" s="267"/>
      <c r="AB1343" s="245" t="str">
        <f t="array" ref="AB1343">_xlfn.IFS(AND(Z1343=1,P1343&lt;&gt;0),25,AND(Z1343=1,R1343&lt;&gt;0),21,AND(Z1343=1,U1343="ALTO"),16,AND(Z1343=1,U1343="BAJO"),11,AND(Z1343=1,V1343&lt;&gt;0),2,AND(Z1343=2,P1343&lt;&gt;0),25,AND(Z1343=2,R1343&lt;&gt;0),21,AND(Z1343=2,U1343="ALTO"),16,AND(Z1343=2,U1343="BAJO"),11,AND(Z1343=2,V1343&lt;&gt;0),4,AND(Z1343=3,P1343&lt;&gt;0),25,AND(Z1343=3,R1343&lt;&gt;0),21,AND(Z1343=3,U1343="ALTO"),16,AND(Z1343=3,U1343="BAJO"),12,AND(Z1343=3,V1343&lt;&gt;0),5,AND(Z1343=4,P1343&lt;&gt;0),25,AND(Z1343=4,R1343&lt;&gt;0),13,AND(Z1343=4,U1343="ALTO"),16,AND(Z1343=4,U1343="BAJO"),14,AND(Z1343=4,V1343&lt;&gt;0),7,AND(Z1343=5,P1343&lt;&gt;0),25,AND(Z1343=5,R1343&lt;&gt;0),21,AND(Z1343=5,U1343="ALTO"),16,AND(Z1343=5,U1343="BAJO"),12,AND(Z1343=5,V1343&lt;&gt;0),8,AND(Z1343=6,P1343&lt;&gt;0),25,AND(Z1343=6,R1343&lt;&gt;0),21,AND(Z1343=6,U1343="ALTO"),20,AND(Z1343=6,U1343="BAJO"),17,AND(Z1343=6,V1343&lt;&gt;0),6,AND(Z1343=7,P1343&lt;&gt;0),25,AND(Z1343=7,R1343&lt;&gt;0),23,AND(Z1343=7,U1343="ALTO"),16,AND(Z1343=7,U1343="BAJO"),11,AND(Z1343=7,V1343&lt;&gt;0),7,AND(Z1343=8,P1343&lt;&gt;0),25,AND(Z1343=8,R1343&lt;&gt;0),21,AND(Z1343=8,U1343="ALTO"),16,AND(Z1343=8,U1343="BAJO"),12,AND(Z1343=8,V1343&lt;&gt;0),8,AND(Z1343=9,P1343&lt;&gt;0),25,AND(Z1343=9,R1343&lt;&gt;0),21,AND(Z1343=9,U1343="ALTO"),20,AND(Z1343=9,U1343="BAJO"),17,AND(Z1343=9,V1343&lt;&gt;0),13,AND(Z1343=10,P1343&lt;&gt;0),25,AND(Z1343=10,R1343&lt;&gt;0),22,AND(Z1343=10,U1343="ALTO"),21,AND(Z1343=10,U1343="BAJO"),18,AND(Z1343=10,V1343&lt;&gt;0),18,AND(Z1343=11,P1343&lt;&gt;0),25,AND(Z1343=11,R1343&lt;&gt;0),23,AND(Z1343=11,U1343="ALTO"),20,AND(Z1343=11,U1343="BAJO"),16,AND(Z1343=11,V1343&lt;&gt;0),11,AND(Z1343=12,P1343&lt;&gt;0),25,AND(Z1343=12,R1343&lt;&gt;0),23,AND(Z1343=12,U1343="ALTO"),20,AND(Z1343=12,U1343="BAJO"),16,AND(Z1343=12,V1343&lt;&gt;0),12,AND(Z1343=13,P1343&lt;&gt;0),25,AND(Z1343=13,R1343&lt;&gt;0),21,AND(Z1343=13,U1343="ALTO"),20,AND(Z1343=13,U1343="BAJO"),17,AND(Z1343=13,V1343&lt;&gt;0),17,AND(Z1343=14,P1343&lt;&gt;0),25,AND(Z1343=14,R1343&lt;&gt;0),24,AND(Z1343=14,U1343="ALTO"),23,AND(Z1343=14,U1343="BAJO"),21,AND(Z1343=14,V1343&lt;&gt;0),18,AND(Z1343=15,P1343&lt;&gt;0),25,AND(Z1343=15,R1343&lt;&gt;0),24,AND(Z1343=15,U1343="ALTO"),22,AND(Z1343=15,U1343="BAJO"),19,AND(Z1343=15,V1343&lt;&gt;0),19,AND(Z1343=16,P1343&lt;&gt;0),25,AND(Z1343=16,R1343&lt;&gt;0),23,AND(Z1343=16,U1343="ALTO"),23,AND(Z1343=16,U1343="BAJO"),23,AND(Z1343=16,V1343&lt;&gt;0),20,AND(Z1343=17,P1343&lt;&gt;0),25,AND(Z1343=17,R1343&lt;&gt;0),24,AND(Z1343=17,U1343="ALTO"),23,AND(Z1343=17,U1343="BAJO"),21,AND(Z1343=17,V1343&lt;&gt;0),20,AND(Z1343=18,P1343&lt;&gt;0),25,AND(Z1343=18,R1343&lt;&gt;0),24,AND(Z1343=18,U1343="ALTO"),23,AND(Z1343=18,U1343="BAJO"),22,AND(Z1343=18,V1343&lt;&gt;0),21,AND(Z1343=19,P1343&lt;&gt;0),25,AND(Z1343=19,R1343&lt;&gt;0),25,AND(Z1343=19,U1343="ALTO"),24,AND(Z1343=19,U1343="BAJO"),22,AND(Z1343=19,V1343&lt;&gt;0),22,AND(Z1343&lt;&gt;0,X1343&lt;&gt;0),Z1343,TRUE,"FALSO")</f>
        <v>FALSO</v>
      </c>
      <c r="AC1343" s="222"/>
      <c r="AD1343" s="222"/>
      <c r="AE1343" s="36"/>
      <c r="AF1343" s="37"/>
      <c r="AG1343" s="37"/>
      <c r="AH1343" s="25"/>
      <c r="AI1343" s="25"/>
      <c r="AJ1343" s="25"/>
      <c r="AK1343" s="25"/>
      <c r="AL1343" s="25"/>
      <c r="AM1343" s="25"/>
      <c r="AN1343" s="25"/>
      <c r="AO1343" s="35"/>
      <c r="AP1343" s="25"/>
      <c r="AQ1343" s="35"/>
      <c r="AR1343" s="25"/>
      <c r="AS1343" s="35"/>
      <c r="AT1343" s="25"/>
      <c r="AU1343" s="35"/>
      <c r="AV1343" s="25"/>
      <c r="AW1343" s="35"/>
      <c r="AX1343" s="25"/>
    </row>
    <row r="1344" spans="1:50" ht="26.25">
      <c r="A1344" s="285"/>
      <c r="B1344" s="381"/>
      <c r="C1344" s="379"/>
      <c r="D1344" s="378"/>
      <c r="E1344" s="252"/>
      <c r="F1344" s="253"/>
      <c r="G1344" s="225"/>
      <c r="H1344" s="227"/>
      <c r="I1344" s="254"/>
      <c r="J1344" s="255" t="e">
        <f>+VLOOKUP(I1344,Peligros_Aspectos!A:D,4,0)</f>
        <v>#N/A</v>
      </c>
      <c r="K1344" s="256" t="e">
        <f>+VLOOKUP(I1344,Peligros_Aspectos!A:D,2,0)</f>
        <v>#N/A</v>
      </c>
      <c r="L1344" s="257" t="e">
        <f>+VLOOKUP(I1344,Peligros_Aspectos!A:C,3,0)</f>
        <v>#N/A</v>
      </c>
      <c r="M1344" s="232"/>
      <c r="N1344" s="258"/>
      <c r="O1344" s="245" t="str">
        <f t="shared" si="100"/>
        <v/>
      </c>
      <c r="P1344" s="260"/>
      <c r="Q1344" s="260"/>
      <c r="R1344" s="260"/>
      <c r="S1344" s="260"/>
      <c r="T1344" s="260"/>
      <c r="U1344" s="258"/>
      <c r="V1344" s="265"/>
      <c r="W1344" s="264"/>
      <c r="X1344" s="260"/>
      <c r="Y1344" s="266"/>
      <c r="Z1344" s="245" t="str">
        <f t="shared" si="101"/>
        <v/>
      </c>
      <c r="AA1344" s="267"/>
      <c r="AB1344" s="245" t="str">
        <f t="array" ref="AB1344">_xlfn.IFS(AND(Z1344=1,P1344&lt;&gt;0),25,AND(Z1344=1,R1344&lt;&gt;0),21,AND(Z1344=1,U1344="ALTO"),16,AND(Z1344=1,U1344="BAJO"),11,AND(Z1344=1,V1344&lt;&gt;0),2,AND(Z1344=2,P1344&lt;&gt;0),25,AND(Z1344=2,R1344&lt;&gt;0),21,AND(Z1344=2,U1344="ALTO"),16,AND(Z1344=2,U1344="BAJO"),11,AND(Z1344=2,V1344&lt;&gt;0),4,AND(Z1344=3,P1344&lt;&gt;0),25,AND(Z1344=3,R1344&lt;&gt;0),21,AND(Z1344=3,U1344="ALTO"),16,AND(Z1344=3,U1344="BAJO"),12,AND(Z1344=3,V1344&lt;&gt;0),5,AND(Z1344=4,P1344&lt;&gt;0),25,AND(Z1344=4,R1344&lt;&gt;0),13,AND(Z1344=4,U1344="ALTO"),16,AND(Z1344=4,U1344="BAJO"),14,AND(Z1344=4,V1344&lt;&gt;0),7,AND(Z1344=5,P1344&lt;&gt;0),25,AND(Z1344=5,R1344&lt;&gt;0),21,AND(Z1344=5,U1344="ALTO"),16,AND(Z1344=5,U1344="BAJO"),12,AND(Z1344=5,V1344&lt;&gt;0),8,AND(Z1344=6,P1344&lt;&gt;0),25,AND(Z1344=6,R1344&lt;&gt;0),21,AND(Z1344=6,U1344="ALTO"),20,AND(Z1344=6,U1344="BAJO"),17,AND(Z1344=6,V1344&lt;&gt;0),6,AND(Z1344=7,P1344&lt;&gt;0),25,AND(Z1344=7,R1344&lt;&gt;0),23,AND(Z1344=7,U1344="ALTO"),16,AND(Z1344=7,U1344="BAJO"),11,AND(Z1344=7,V1344&lt;&gt;0),7,AND(Z1344=8,P1344&lt;&gt;0),25,AND(Z1344=8,R1344&lt;&gt;0),21,AND(Z1344=8,U1344="ALTO"),16,AND(Z1344=8,U1344="BAJO"),12,AND(Z1344=8,V1344&lt;&gt;0),8,AND(Z1344=9,P1344&lt;&gt;0),25,AND(Z1344=9,R1344&lt;&gt;0),21,AND(Z1344=9,U1344="ALTO"),20,AND(Z1344=9,U1344="BAJO"),17,AND(Z1344=9,V1344&lt;&gt;0),13,AND(Z1344=10,P1344&lt;&gt;0),25,AND(Z1344=10,R1344&lt;&gt;0),22,AND(Z1344=10,U1344="ALTO"),21,AND(Z1344=10,U1344="BAJO"),18,AND(Z1344=10,V1344&lt;&gt;0),18,AND(Z1344=11,P1344&lt;&gt;0),25,AND(Z1344=11,R1344&lt;&gt;0),23,AND(Z1344=11,U1344="ALTO"),20,AND(Z1344=11,U1344="BAJO"),16,AND(Z1344=11,V1344&lt;&gt;0),11,AND(Z1344=12,P1344&lt;&gt;0),25,AND(Z1344=12,R1344&lt;&gt;0),23,AND(Z1344=12,U1344="ALTO"),20,AND(Z1344=12,U1344="BAJO"),16,AND(Z1344=12,V1344&lt;&gt;0),12,AND(Z1344=13,P1344&lt;&gt;0),25,AND(Z1344=13,R1344&lt;&gt;0),21,AND(Z1344=13,U1344="ALTO"),20,AND(Z1344=13,U1344="BAJO"),17,AND(Z1344=13,V1344&lt;&gt;0),17,AND(Z1344=14,P1344&lt;&gt;0),25,AND(Z1344=14,R1344&lt;&gt;0),24,AND(Z1344=14,U1344="ALTO"),23,AND(Z1344=14,U1344="BAJO"),21,AND(Z1344=14,V1344&lt;&gt;0),18,AND(Z1344=15,P1344&lt;&gt;0),25,AND(Z1344=15,R1344&lt;&gt;0),24,AND(Z1344=15,U1344="ALTO"),22,AND(Z1344=15,U1344="BAJO"),19,AND(Z1344=15,V1344&lt;&gt;0),19,AND(Z1344=16,P1344&lt;&gt;0),25,AND(Z1344=16,R1344&lt;&gt;0),23,AND(Z1344=16,U1344="ALTO"),23,AND(Z1344=16,U1344="BAJO"),23,AND(Z1344=16,V1344&lt;&gt;0),20,AND(Z1344=17,P1344&lt;&gt;0),25,AND(Z1344=17,R1344&lt;&gt;0),24,AND(Z1344=17,U1344="ALTO"),23,AND(Z1344=17,U1344="BAJO"),21,AND(Z1344=17,V1344&lt;&gt;0),20,AND(Z1344=18,P1344&lt;&gt;0),25,AND(Z1344=18,R1344&lt;&gt;0),24,AND(Z1344=18,U1344="ALTO"),23,AND(Z1344=18,U1344="BAJO"),22,AND(Z1344=18,V1344&lt;&gt;0),21,AND(Z1344=19,P1344&lt;&gt;0),25,AND(Z1344=19,R1344&lt;&gt;0),25,AND(Z1344=19,U1344="ALTO"),24,AND(Z1344=19,U1344="BAJO"),22,AND(Z1344=19,V1344&lt;&gt;0),22,AND(Z1344&lt;&gt;0,X1344&lt;&gt;0),Z1344,TRUE,"FALSO")</f>
        <v>FALSO</v>
      </c>
      <c r="AC1344" s="222"/>
      <c r="AD1344" s="222"/>
      <c r="AE1344" s="36"/>
      <c r="AF1344" s="37"/>
      <c r="AG1344" s="37"/>
      <c r="AH1344" s="25"/>
      <c r="AI1344" s="25"/>
      <c r="AJ1344" s="25"/>
      <c r="AK1344" s="25"/>
      <c r="AL1344" s="25"/>
      <c r="AM1344" s="25"/>
      <c r="AN1344" s="25"/>
      <c r="AO1344" s="35"/>
      <c r="AP1344" s="25"/>
      <c r="AQ1344" s="35"/>
      <c r="AR1344" s="25"/>
      <c r="AS1344" s="35"/>
      <c r="AT1344" s="25"/>
      <c r="AU1344" s="35"/>
      <c r="AV1344" s="25"/>
      <c r="AW1344" s="35"/>
      <c r="AX1344" s="25"/>
    </row>
    <row r="1345" spans="1:50" ht="26.25">
      <c r="A1345" s="285"/>
      <c r="B1345" s="381"/>
      <c r="C1345" s="379"/>
      <c r="D1345" s="378"/>
      <c r="E1345" s="252"/>
      <c r="F1345" s="253"/>
      <c r="G1345" s="225"/>
      <c r="H1345" s="227"/>
      <c r="I1345" s="254"/>
      <c r="J1345" s="255" t="e">
        <f>+VLOOKUP(I1345,Peligros_Aspectos!A:D,4,0)</f>
        <v>#N/A</v>
      </c>
      <c r="K1345" s="256" t="e">
        <f>+VLOOKUP(I1345,Peligros_Aspectos!A:D,2,0)</f>
        <v>#N/A</v>
      </c>
      <c r="L1345" s="257" t="e">
        <f>+VLOOKUP(I1345,Peligros_Aspectos!A:C,3,0)</f>
        <v>#N/A</v>
      </c>
      <c r="M1345" s="232"/>
      <c r="N1345" s="258"/>
      <c r="O1345" s="245" t="str">
        <f t="shared" si="100"/>
        <v/>
      </c>
      <c r="P1345" s="260"/>
      <c r="Q1345" s="260"/>
      <c r="R1345" s="260"/>
      <c r="S1345" s="260"/>
      <c r="T1345" s="260"/>
      <c r="U1345" s="258"/>
      <c r="V1345" s="265"/>
      <c r="W1345" s="264"/>
      <c r="X1345" s="260"/>
      <c r="Y1345" s="266"/>
      <c r="Z1345" s="245" t="str">
        <f t="shared" si="101"/>
        <v/>
      </c>
      <c r="AA1345" s="267"/>
      <c r="AB1345" s="245" t="str">
        <f t="array" ref="AB1345">_xlfn.IFS(AND(Z1345=1,P1345&lt;&gt;0),25,AND(Z1345=1,R1345&lt;&gt;0),21,AND(Z1345=1,U1345="ALTO"),16,AND(Z1345=1,U1345="BAJO"),11,AND(Z1345=1,V1345&lt;&gt;0),2,AND(Z1345=2,P1345&lt;&gt;0),25,AND(Z1345=2,R1345&lt;&gt;0),21,AND(Z1345=2,U1345="ALTO"),16,AND(Z1345=2,U1345="BAJO"),11,AND(Z1345=2,V1345&lt;&gt;0),4,AND(Z1345=3,P1345&lt;&gt;0),25,AND(Z1345=3,R1345&lt;&gt;0),21,AND(Z1345=3,U1345="ALTO"),16,AND(Z1345=3,U1345="BAJO"),12,AND(Z1345=3,V1345&lt;&gt;0),5,AND(Z1345=4,P1345&lt;&gt;0),25,AND(Z1345=4,R1345&lt;&gt;0),13,AND(Z1345=4,U1345="ALTO"),16,AND(Z1345=4,U1345="BAJO"),14,AND(Z1345=4,V1345&lt;&gt;0),7,AND(Z1345=5,P1345&lt;&gt;0),25,AND(Z1345=5,R1345&lt;&gt;0),21,AND(Z1345=5,U1345="ALTO"),16,AND(Z1345=5,U1345="BAJO"),12,AND(Z1345=5,V1345&lt;&gt;0),8,AND(Z1345=6,P1345&lt;&gt;0),25,AND(Z1345=6,R1345&lt;&gt;0),21,AND(Z1345=6,U1345="ALTO"),20,AND(Z1345=6,U1345="BAJO"),17,AND(Z1345=6,V1345&lt;&gt;0),6,AND(Z1345=7,P1345&lt;&gt;0),25,AND(Z1345=7,R1345&lt;&gt;0),23,AND(Z1345=7,U1345="ALTO"),16,AND(Z1345=7,U1345="BAJO"),11,AND(Z1345=7,V1345&lt;&gt;0),7,AND(Z1345=8,P1345&lt;&gt;0),25,AND(Z1345=8,R1345&lt;&gt;0),21,AND(Z1345=8,U1345="ALTO"),16,AND(Z1345=8,U1345="BAJO"),12,AND(Z1345=8,V1345&lt;&gt;0),8,AND(Z1345=9,P1345&lt;&gt;0),25,AND(Z1345=9,R1345&lt;&gt;0),21,AND(Z1345=9,U1345="ALTO"),20,AND(Z1345=9,U1345="BAJO"),17,AND(Z1345=9,V1345&lt;&gt;0),13,AND(Z1345=10,P1345&lt;&gt;0),25,AND(Z1345=10,R1345&lt;&gt;0),22,AND(Z1345=10,U1345="ALTO"),21,AND(Z1345=10,U1345="BAJO"),18,AND(Z1345=10,V1345&lt;&gt;0),18,AND(Z1345=11,P1345&lt;&gt;0),25,AND(Z1345=11,R1345&lt;&gt;0),23,AND(Z1345=11,U1345="ALTO"),20,AND(Z1345=11,U1345="BAJO"),16,AND(Z1345=11,V1345&lt;&gt;0),11,AND(Z1345=12,P1345&lt;&gt;0),25,AND(Z1345=12,R1345&lt;&gt;0),23,AND(Z1345=12,U1345="ALTO"),20,AND(Z1345=12,U1345="BAJO"),16,AND(Z1345=12,V1345&lt;&gt;0),12,AND(Z1345=13,P1345&lt;&gt;0),25,AND(Z1345=13,R1345&lt;&gt;0),21,AND(Z1345=13,U1345="ALTO"),20,AND(Z1345=13,U1345="BAJO"),17,AND(Z1345=13,V1345&lt;&gt;0),17,AND(Z1345=14,P1345&lt;&gt;0),25,AND(Z1345=14,R1345&lt;&gt;0),24,AND(Z1345=14,U1345="ALTO"),23,AND(Z1345=14,U1345="BAJO"),21,AND(Z1345=14,V1345&lt;&gt;0),18,AND(Z1345=15,P1345&lt;&gt;0),25,AND(Z1345=15,R1345&lt;&gt;0),24,AND(Z1345=15,U1345="ALTO"),22,AND(Z1345=15,U1345="BAJO"),19,AND(Z1345=15,V1345&lt;&gt;0),19,AND(Z1345=16,P1345&lt;&gt;0),25,AND(Z1345=16,R1345&lt;&gt;0),23,AND(Z1345=16,U1345="ALTO"),23,AND(Z1345=16,U1345="BAJO"),23,AND(Z1345=16,V1345&lt;&gt;0),20,AND(Z1345=17,P1345&lt;&gt;0),25,AND(Z1345=17,R1345&lt;&gt;0),24,AND(Z1345=17,U1345="ALTO"),23,AND(Z1345=17,U1345="BAJO"),21,AND(Z1345=17,V1345&lt;&gt;0),20,AND(Z1345=18,P1345&lt;&gt;0),25,AND(Z1345=18,R1345&lt;&gt;0),24,AND(Z1345=18,U1345="ALTO"),23,AND(Z1345=18,U1345="BAJO"),22,AND(Z1345=18,V1345&lt;&gt;0),21,AND(Z1345=19,P1345&lt;&gt;0),25,AND(Z1345=19,R1345&lt;&gt;0),25,AND(Z1345=19,U1345="ALTO"),24,AND(Z1345=19,U1345="BAJO"),22,AND(Z1345=19,V1345&lt;&gt;0),22,AND(Z1345&lt;&gt;0,X1345&lt;&gt;0),Z1345,TRUE,"FALSO")</f>
        <v>FALSO</v>
      </c>
      <c r="AC1345" s="222"/>
      <c r="AD1345" s="222"/>
      <c r="AE1345" s="36"/>
      <c r="AF1345" s="37"/>
      <c r="AG1345" s="37"/>
      <c r="AH1345" s="25"/>
      <c r="AI1345" s="25"/>
      <c r="AJ1345" s="25"/>
      <c r="AK1345" s="25"/>
      <c r="AL1345" s="25"/>
      <c r="AM1345" s="25"/>
      <c r="AN1345" s="25"/>
      <c r="AO1345" s="35"/>
      <c r="AP1345" s="25"/>
      <c r="AQ1345" s="35"/>
      <c r="AR1345" s="25"/>
      <c r="AS1345" s="35"/>
      <c r="AT1345" s="25"/>
      <c r="AU1345" s="35"/>
      <c r="AV1345" s="25"/>
      <c r="AW1345" s="35"/>
      <c r="AX1345" s="25"/>
    </row>
    <row r="1346" spans="1:50" ht="26.25">
      <c r="A1346" s="285"/>
      <c r="B1346" s="381"/>
      <c r="C1346" s="379"/>
      <c r="D1346" s="378"/>
      <c r="E1346" s="252"/>
      <c r="F1346" s="253"/>
      <c r="G1346" s="225"/>
      <c r="H1346" s="227"/>
      <c r="I1346" s="254"/>
      <c r="J1346" s="255" t="e">
        <f>+VLOOKUP(I1346,Peligros_Aspectos!A:D,4,0)</f>
        <v>#N/A</v>
      </c>
      <c r="K1346" s="256" t="e">
        <f>+VLOOKUP(I1346,Peligros_Aspectos!A:D,2,0)</f>
        <v>#N/A</v>
      </c>
      <c r="L1346" s="257" t="e">
        <f>+VLOOKUP(I1346,Peligros_Aspectos!A:C,3,0)</f>
        <v>#N/A</v>
      </c>
      <c r="M1346" s="232"/>
      <c r="N1346" s="258"/>
      <c r="O1346" s="245" t="str">
        <f t="shared" si="100"/>
        <v/>
      </c>
      <c r="P1346" s="260"/>
      <c r="Q1346" s="260"/>
      <c r="R1346" s="260"/>
      <c r="S1346" s="260"/>
      <c r="T1346" s="260"/>
      <c r="U1346" s="258"/>
      <c r="V1346" s="265"/>
      <c r="W1346" s="264"/>
      <c r="X1346" s="260"/>
      <c r="Y1346" s="266"/>
      <c r="Z1346" s="245" t="str">
        <f t="shared" si="101"/>
        <v/>
      </c>
      <c r="AA1346" s="267"/>
      <c r="AB1346" s="245" t="str">
        <f t="array" ref="AB1346">_xlfn.IFS(AND(Z1346=1,P1346&lt;&gt;0),25,AND(Z1346=1,R1346&lt;&gt;0),21,AND(Z1346=1,U1346="ALTO"),16,AND(Z1346=1,U1346="BAJO"),11,AND(Z1346=1,V1346&lt;&gt;0),2,AND(Z1346=2,P1346&lt;&gt;0),25,AND(Z1346=2,R1346&lt;&gt;0),21,AND(Z1346=2,U1346="ALTO"),16,AND(Z1346=2,U1346="BAJO"),11,AND(Z1346=2,V1346&lt;&gt;0),4,AND(Z1346=3,P1346&lt;&gt;0),25,AND(Z1346=3,R1346&lt;&gt;0),21,AND(Z1346=3,U1346="ALTO"),16,AND(Z1346=3,U1346="BAJO"),12,AND(Z1346=3,V1346&lt;&gt;0),5,AND(Z1346=4,P1346&lt;&gt;0),25,AND(Z1346=4,R1346&lt;&gt;0),13,AND(Z1346=4,U1346="ALTO"),16,AND(Z1346=4,U1346="BAJO"),14,AND(Z1346=4,V1346&lt;&gt;0),7,AND(Z1346=5,P1346&lt;&gt;0),25,AND(Z1346=5,R1346&lt;&gt;0),21,AND(Z1346=5,U1346="ALTO"),16,AND(Z1346=5,U1346="BAJO"),12,AND(Z1346=5,V1346&lt;&gt;0),8,AND(Z1346=6,P1346&lt;&gt;0),25,AND(Z1346=6,R1346&lt;&gt;0),21,AND(Z1346=6,U1346="ALTO"),20,AND(Z1346=6,U1346="BAJO"),17,AND(Z1346=6,V1346&lt;&gt;0),6,AND(Z1346=7,P1346&lt;&gt;0),25,AND(Z1346=7,R1346&lt;&gt;0),23,AND(Z1346=7,U1346="ALTO"),16,AND(Z1346=7,U1346="BAJO"),11,AND(Z1346=7,V1346&lt;&gt;0),7,AND(Z1346=8,P1346&lt;&gt;0),25,AND(Z1346=8,R1346&lt;&gt;0),21,AND(Z1346=8,U1346="ALTO"),16,AND(Z1346=8,U1346="BAJO"),12,AND(Z1346=8,V1346&lt;&gt;0),8,AND(Z1346=9,P1346&lt;&gt;0),25,AND(Z1346=9,R1346&lt;&gt;0),21,AND(Z1346=9,U1346="ALTO"),20,AND(Z1346=9,U1346="BAJO"),17,AND(Z1346=9,V1346&lt;&gt;0),13,AND(Z1346=10,P1346&lt;&gt;0),25,AND(Z1346=10,R1346&lt;&gt;0),22,AND(Z1346=10,U1346="ALTO"),21,AND(Z1346=10,U1346="BAJO"),18,AND(Z1346=10,V1346&lt;&gt;0),18,AND(Z1346=11,P1346&lt;&gt;0),25,AND(Z1346=11,R1346&lt;&gt;0),23,AND(Z1346=11,U1346="ALTO"),20,AND(Z1346=11,U1346="BAJO"),16,AND(Z1346=11,V1346&lt;&gt;0),11,AND(Z1346=12,P1346&lt;&gt;0),25,AND(Z1346=12,R1346&lt;&gt;0),23,AND(Z1346=12,U1346="ALTO"),20,AND(Z1346=12,U1346="BAJO"),16,AND(Z1346=12,V1346&lt;&gt;0),12,AND(Z1346=13,P1346&lt;&gt;0),25,AND(Z1346=13,R1346&lt;&gt;0),21,AND(Z1346=13,U1346="ALTO"),20,AND(Z1346=13,U1346="BAJO"),17,AND(Z1346=13,V1346&lt;&gt;0),17,AND(Z1346=14,P1346&lt;&gt;0),25,AND(Z1346=14,R1346&lt;&gt;0),24,AND(Z1346=14,U1346="ALTO"),23,AND(Z1346=14,U1346="BAJO"),21,AND(Z1346=14,V1346&lt;&gt;0),18,AND(Z1346=15,P1346&lt;&gt;0),25,AND(Z1346=15,R1346&lt;&gt;0),24,AND(Z1346=15,U1346="ALTO"),22,AND(Z1346=15,U1346="BAJO"),19,AND(Z1346=15,V1346&lt;&gt;0),19,AND(Z1346=16,P1346&lt;&gt;0),25,AND(Z1346=16,R1346&lt;&gt;0),23,AND(Z1346=16,U1346="ALTO"),23,AND(Z1346=16,U1346="BAJO"),23,AND(Z1346=16,V1346&lt;&gt;0),20,AND(Z1346=17,P1346&lt;&gt;0),25,AND(Z1346=17,R1346&lt;&gt;0),24,AND(Z1346=17,U1346="ALTO"),23,AND(Z1346=17,U1346="BAJO"),21,AND(Z1346=17,V1346&lt;&gt;0),20,AND(Z1346=18,P1346&lt;&gt;0),25,AND(Z1346=18,R1346&lt;&gt;0),24,AND(Z1346=18,U1346="ALTO"),23,AND(Z1346=18,U1346="BAJO"),22,AND(Z1346=18,V1346&lt;&gt;0),21,AND(Z1346=19,P1346&lt;&gt;0),25,AND(Z1346=19,R1346&lt;&gt;0),25,AND(Z1346=19,U1346="ALTO"),24,AND(Z1346=19,U1346="BAJO"),22,AND(Z1346=19,V1346&lt;&gt;0),22,AND(Z1346&lt;&gt;0,X1346&lt;&gt;0),Z1346,TRUE,"FALSO")</f>
        <v>FALSO</v>
      </c>
      <c r="AC1346" s="222"/>
      <c r="AD1346" s="222"/>
      <c r="AE1346" s="36"/>
      <c r="AF1346" s="37"/>
      <c r="AG1346" s="37"/>
      <c r="AH1346" s="25"/>
      <c r="AI1346" s="25"/>
      <c r="AJ1346" s="25"/>
      <c r="AK1346" s="25"/>
      <c r="AL1346" s="25"/>
      <c r="AM1346" s="25"/>
      <c r="AN1346" s="25"/>
      <c r="AO1346" s="35"/>
      <c r="AP1346" s="25"/>
      <c r="AQ1346" s="35"/>
      <c r="AR1346" s="25"/>
      <c r="AS1346" s="35"/>
      <c r="AT1346" s="25"/>
      <c r="AU1346" s="35"/>
      <c r="AV1346" s="25"/>
      <c r="AW1346" s="35"/>
      <c r="AX1346" s="25"/>
    </row>
    <row r="1347" spans="1:50" ht="26.25">
      <c r="A1347" s="285"/>
      <c r="B1347" s="381"/>
      <c r="C1347" s="379"/>
      <c r="D1347" s="378"/>
      <c r="E1347" s="252"/>
      <c r="F1347" s="253"/>
      <c r="G1347" s="225"/>
      <c r="H1347" s="227"/>
      <c r="I1347" s="254"/>
      <c r="J1347" s="255" t="e">
        <f>+VLOOKUP(I1347,Peligros_Aspectos!A:D,4,0)</f>
        <v>#N/A</v>
      </c>
      <c r="K1347" s="256" t="e">
        <f>+VLOOKUP(I1347,Peligros_Aspectos!A:D,2,0)</f>
        <v>#N/A</v>
      </c>
      <c r="L1347" s="257" t="e">
        <f>+VLOOKUP(I1347,Peligros_Aspectos!A:C,3,0)</f>
        <v>#N/A</v>
      </c>
      <c r="M1347" s="232"/>
      <c r="N1347" s="258"/>
      <c r="O1347" s="245" t="str">
        <f t="shared" si="100"/>
        <v/>
      </c>
      <c r="P1347" s="260"/>
      <c r="Q1347" s="260"/>
      <c r="R1347" s="260"/>
      <c r="S1347" s="260"/>
      <c r="T1347" s="260"/>
      <c r="U1347" s="258"/>
      <c r="V1347" s="265"/>
      <c r="W1347" s="264"/>
      <c r="X1347" s="260"/>
      <c r="Y1347" s="266"/>
      <c r="Z1347" s="245" t="str">
        <f t="shared" si="101"/>
        <v/>
      </c>
      <c r="AA1347" s="267"/>
      <c r="AB1347" s="245" t="str">
        <f t="array" ref="AB1347">_xlfn.IFS(AND(Z1347=1,P1347&lt;&gt;0),25,AND(Z1347=1,R1347&lt;&gt;0),21,AND(Z1347=1,U1347="ALTO"),16,AND(Z1347=1,U1347="BAJO"),11,AND(Z1347=1,V1347&lt;&gt;0),2,AND(Z1347=2,P1347&lt;&gt;0),25,AND(Z1347=2,R1347&lt;&gt;0),21,AND(Z1347=2,U1347="ALTO"),16,AND(Z1347=2,U1347="BAJO"),11,AND(Z1347=2,V1347&lt;&gt;0),4,AND(Z1347=3,P1347&lt;&gt;0),25,AND(Z1347=3,R1347&lt;&gt;0),21,AND(Z1347=3,U1347="ALTO"),16,AND(Z1347=3,U1347="BAJO"),12,AND(Z1347=3,V1347&lt;&gt;0),5,AND(Z1347=4,P1347&lt;&gt;0),25,AND(Z1347=4,R1347&lt;&gt;0),13,AND(Z1347=4,U1347="ALTO"),16,AND(Z1347=4,U1347="BAJO"),14,AND(Z1347=4,V1347&lt;&gt;0),7,AND(Z1347=5,P1347&lt;&gt;0),25,AND(Z1347=5,R1347&lt;&gt;0),21,AND(Z1347=5,U1347="ALTO"),16,AND(Z1347=5,U1347="BAJO"),12,AND(Z1347=5,V1347&lt;&gt;0),8,AND(Z1347=6,P1347&lt;&gt;0),25,AND(Z1347=6,R1347&lt;&gt;0),21,AND(Z1347=6,U1347="ALTO"),20,AND(Z1347=6,U1347="BAJO"),17,AND(Z1347=6,V1347&lt;&gt;0),6,AND(Z1347=7,P1347&lt;&gt;0),25,AND(Z1347=7,R1347&lt;&gt;0),23,AND(Z1347=7,U1347="ALTO"),16,AND(Z1347=7,U1347="BAJO"),11,AND(Z1347=7,V1347&lt;&gt;0),7,AND(Z1347=8,P1347&lt;&gt;0),25,AND(Z1347=8,R1347&lt;&gt;0),21,AND(Z1347=8,U1347="ALTO"),16,AND(Z1347=8,U1347="BAJO"),12,AND(Z1347=8,V1347&lt;&gt;0),8,AND(Z1347=9,P1347&lt;&gt;0),25,AND(Z1347=9,R1347&lt;&gt;0),21,AND(Z1347=9,U1347="ALTO"),20,AND(Z1347=9,U1347="BAJO"),17,AND(Z1347=9,V1347&lt;&gt;0),13,AND(Z1347=10,P1347&lt;&gt;0),25,AND(Z1347=10,R1347&lt;&gt;0),22,AND(Z1347=10,U1347="ALTO"),21,AND(Z1347=10,U1347="BAJO"),18,AND(Z1347=10,V1347&lt;&gt;0),18,AND(Z1347=11,P1347&lt;&gt;0),25,AND(Z1347=11,R1347&lt;&gt;0),23,AND(Z1347=11,U1347="ALTO"),20,AND(Z1347=11,U1347="BAJO"),16,AND(Z1347=11,V1347&lt;&gt;0),11,AND(Z1347=12,P1347&lt;&gt;0),25,AND(Z1347=12,R1347&lt;&gt;0),23,AND(Z1347=12,U1347="ALTO"),20,AND(Z1347=12,U1347="BAJO"),16,AND(Z1347=12,V1347&lt;&gt;0),12,AND(Z1347=13,P1347&lt;&gt;0),25,AND(Z1347=13,R1347&lt;&gt;0),21,AND(Z1347=13,U1347="ALTO"),20,AND(Z1347=13,U1347="BAJO"),17,AND(Z1347=13,V1347&lt;&gt;0),17,AND(Z1347=14,P1347&lt;&gt;0),25,AND(Z1347=14,R1347&lt;&gt;0),24,AND(Z1347=14,U1347="ALTO"),23,AND(Z1347=14,U1347="BAJO"),21,AND(Z1347=14,V1347&lt;&gt;0),18,AND(Z1347=15,P1347&lt;&gt;0),25,AND(Z1347=15,R1347&lt;&gt;0),24,AND(Z1347=15,U1347="ALTO"),22,AND(Z1347=15,U1347="BAJO"),19,AND(Z1347=15,V1347&lt;&gt;0),19,AND(Z1347=16,P1347&lt;&gt;0),25,AND(Z1347=16,R1347&lt;&gt;0),23,AND(Z1347=16,U1347="ALTO"),23,AND(Z1347=16,U1347="BAJO"),23,AND(Z1347=16,V1347&lt;&gt;0),20,AND(Z1347=17,P1347&lt;&gt;0),25,AND(Z1347=17,R1347&lt;&gt;0),24,AND(Z1347=17,U1347="ALTO"),23,AND(Z1347=17,U1347="BAJO"),21,AND(Z1347=17,V1347&lt;&gt;0),20,AND(Z1347=18,P1347&lt;&gt;0),25,AND(Z1347=18,R1347&lt;&gt;0),24,AND(Z1347=18,U1347="ALTO"),23,AND(Z1347=18,U1347="BAJO"),22,AND(Z1347=18,V1347&lt;&gt;0),21,AND(Z1347=19,P1347&lt;&gt;0),25,AND(Z1347=19,R1347&lt;&gt;0),25,AND(Z1347=19,U1347="ALTO"),24,AND(Z1347=19,U1347="BAJO"),22,AND(Z1347=19,V1347&lt;&gt;0),22,AND(Z1347&lt;&gt;0,X1347&lt;&gt;0),Z1347,TRUE,"FALSO")</f>
        <v>FALSO</v>
      </c>
      <c r="AC1347" s="222"/>
      <c r="AD1347" s="222"/>
      <c r="AE1347" s="36"/>
      <c r="AF1347" s="37"/>
      <c r="AG1347" s="37"/>
      <c r="AH1347" s="25"/>
      <c r="AI1347" s="25"/>
      <c r="AJ1347" s="25"/>
      <c r="AK1347" s="25"/>
      <c r="AL1347" s="25"/>
      <c r="AM1347" s="25"/>
      <c r="AN1347" s="25"/>
      <c r="AO1347" s="35"/>
      <c r="AP1347" s="25"/>
      <c r="AQ1347" s="35"/>
      <c r="AR1347" s="25"/>
      <c r="AS1347" s="35"/>
      <c r="AT1347" s="25"/>
      <c r="AU1347" s="35"/>
      <c r="AV1347" s="25"/>
      <c r="AW1347" s="35"/>
      <c r="AX1347" s="25"/>
    </row>
    <row r="1348" spans="1:50" ht="26.25">
      <c r="A1348" s="285"/>
      <c r="B1348" s="381"/>
      <c r="C1348" s="379"/>
      <c r="D1348" s="378"/>
      <c r="E1348" s="252"/>
      <c r="F1348" s="253"/>
      <c r="G1348" s="225"/>
      <c r="H1348" s="227"/>
      <c r="I1348" s="254"/>
      <c r="J1348" s="255" t="e">
        <f>+VLOOKUP(I1348,Peligros_Aspectos!A:D,4,0)</f>
        <v>#N/A</v>
      </c>
      <c r="K1348" s="256" t="e">
        <f>+VLOOKUP(I1348,Peligros_Aspectos!A:D,2,0)</f>
        <v>#N/A</v>
      </c>
      <c r="L1348" s="257" t="e">
        <f>+VLOOKUP(I1348,Peligros_Aspectos!A:C,3,0)</f>
        <v>#N/A</v>
      </c>
      <c r="M1348" s="232"/>
      <c r="N1348" s="258"/>
      <c r="O1348" s="245" t="str">
        <f t="shared" si="100"/>
        <v/>
      </c>
      <c r="P1348" s="260"/>
      <c r="Q1348" s="260"/>
      <c r="R1348" s="260"/>
      <c r="S1348" s="260"/>
      <c r="T1348" s="260"/>
      <c r="U1348" s="258"/>
      <c r="V1348" s="264"/>
      <c r="W1348" s="264"/>
      <c r="X1348" s="260"/>
      <c r="Y1348" s="266"/>
      <c r="Z1348" s="245" t="str">
        <f t="shared" si="101"/>
        <v/>
      </c>
      <c r="AA1348" s="267"/>
      <c r="AB1348" s="245" t="str">
        <f t="array" ref="AB1348">_xlfn.IFS(AND(Z1348=1,P1348&lt;&gt;0),25,AND(Z1348=1,R1348&lt;&gt;0),21,AND(Z1348=1,U1348="ALTO"),16,AND(Z1348=1,U1348="BAJO"),11,AND(Z1348=1,V1348&lt;&gt;0),2,AND(Z1348=2,P1348&lt;&gt;0),25,AND(Z1348=2,R1348&lt;&gt;0),21,AND(Z1348=2,U1348="ALTO"),16,AND(Z1348=2,U1348="BAJO"),11,AND(Z1348=2,V1348&lt;&gt;0),4,AND(Z1348=3,P1348&lt;&gt;0),25,AND(Z1348=3,R1348&lt;&gt;0),21,AND(Z1348=3,U1348="ALTO"),16,AND(Z1348=3,U1348="BAJO"),12,AND(Z1348=3,V1348&lt;&gt;0),5,AND(Z1348=4,P1348&lt;&gt;0),25,AND(Z1348=4,R1348&lt;&gt;0),13,AND(Z1348=4,U1348="ALTO"),16,AND(Z1348=4,U1348="BAJO"),14,AND(Z1348=4,V1348&lt;&gt;0),7,AND(Z1348=5,P1348&lt;&gt;0),25,AND(Z1348=5,R1348&lt;&gt;0),21,AND(Z1348=5,U1348="ALTO"),16,AND(Z1348=5,U1348="BAJO"),12,AND(Z1348=5,V1348&lt;&gt;0),8,AND(Z1348=6,P1348&lt;&gt;0),25,AND(Z1348=6,R1348&lt;&gt;0),21,AND(Z1348=6,U1348="ALTO"),20,AND(Z1348=6,U1348="BAJO"),17,AND(Z1348=6,V1348&lt;&gt;0),6,AND(Z1348=7,P1348&lt;&gt;0),25,AND(Z1348=7,R1348&lt;&gt;0),23,AND(Z1348=7,U1348="ALTO"),16,AND(Z1348=7,U1348="BAJO"),11,AND(Z1348=7,V1348&lt;&gt;0),7,AND(Z1348=8,P1348&lt;&gt;0),25,AND(Z1348=8,R1348&lt;&gt;0),21,AND(Z1348=8,U1348="ALTO"),16,AND(Z1348=8,U1348="BAJO"),12,AND(Z1348=8,V1348&lt;&gt;0),8,AND(Z1348=9,P1348&lt;&gt;0),25,AND(Z1348=9,R1348&lt;&gt;0),21,AND(Z1348=9,U1348="ALTO"),20,AND(Z1348=9,U1348="BAJO"),17,AND(Z1348=9,V1348&lt;&gt;0),13,AND(Z1348=10,P1348&lt;&gt;0),25,AND(Z1348=10,R1348&lt;&gt;0),22,AND(Z1348=10,U1348="ALTO"),21,AND(Z1348=10,U1348="BAJO"),18,AND(Z1348=10,V1348&lt;&gt;0),18,AND(Z1348=11,P1348&lt;&gt;0),25,AND(Z1348=11,R1348&lt;&gt;0),23,AND(Z1348=11,U1348="ALTO"),20,AND(Z1348=11,U1348="BAJO"),16,AND(Z1348=11,V1348&lt;&gt;0),11,AND(Z1348=12,P1348&lt;&gt;0),25,AND(Z1348=12,R1348&lt;&gt;0),23,AND(Z1348=12,U1348="ALTO"),20,AND(Z1348=12,U1348="BAJO"),16,AND(Z1348=12,V1348&lt;&gt;0),12,AND(Z1348=13,P1348&lt;&gt;0),25,AND(Z1348=13,R1348&lt;&gt;0),21,AND(Z1348=13,U1348="ALTO"),20,AND(Z1348=13,U1348="BAJO"),17,AND(Z1348=13,V1348&lt;&gt;0),17,AND(Z1348=14,P1348&lt;&gt;0),25,AND(Z1348=14,R1348&lt;&gt;0),24,AND(Z1348=14,U1348="ALTO"),23,AND(Z1348=14,U1348="BAJO"),21,AND(Z1348=14,V1348&lt;&gt;0),18,AND(Z1348=15,P1348&lt;&gt;0),25,AND(Z1348=15,R1348&lt;&gt;0),24,AND(Z1348=15,U1348="ALTO"),22,AND(Z1348=15,U1348="BAJO"),19,AND(Z1348=15,V1348&lt;&gt;0),19,AND(Z1348=16,P1348&lt;&gt;0),25,AND(Z1348=16,R1348&lt;&gt;0),23,AND(Z1348=16,U1348="ALTO"),23,AND(Z1348=16,U1348="BAJO"),23,AND(Z1348=16,V1348&lt;&gt;0),20,AND(Z1348=17,P1348&lt;&gt;0),25,AND(Z1348=17,R1348&lt;&gt;0),24,AND(Z1348=17,U1348="ALTO"),23,AND(Z1348=17,U1348="BAJO"),21,AND(Z1348=17,V1348&lt;&gt;0),20,AND(Z1348=18,P1348&lt;&gt;0),25,AND(Z1348=18,R1348&lt;&gt;0),24,AND(Z1348=18,U1348="ALTO"),23,AND(Z1348=18,U1348="BAJO"),22,AND(Z1348=18,V1348&lt;&gt;0),21,AND(Z1348=19,P1348&lt;&gt;0),25,AND(Z1348=19,R1348&lt;&gt;0),25,AND(Z1348=19,U1348="ALTO"),24,AND(Z1348=19,U1348="BAJO"),22,AND(Z1348=19,V1348&lt;&gt;0),22,AND(Z1348&lt;&gt;0,X1348&lt;&gt;0),Z1348,TRUE,"FALSO")</f>
        <v>FALSO</v>
      </c>
      <c r="AC1348" s="222"/>
      <c r="AD1348" s="222"/>
      <c r="AE1348" s="36"/>
      <c r="AF1348" s="37"/>
      <c r="AG1348" s="37"/>
      <c r="AH1348" s="25"/>
      <c r="AI1348" s="25"/>
      <c r="AJ1348" s="25"/>
      <c r="AK1348" s="25"/>
      <c r="AL1348" s="25"/>
      <c r="AM1348" s="25"/>
      <c r="AN1348" s="25"/>
      <c r="AO1348" s="35"/>
      <c r="AP1348" s="25"/>
      <c r="AQ1348" s="35"/>
      <c r="AR1348" s="25"/>
      <c r="AS1348" s="35"/>
      <c r="AT1348" s="25"/>
      <c r="AU1348" s="35"/>
      <c r="AV1348" s="25"/>
      <c r="AW1348" s="35"/>
      <c r="AX1348" s="25"/>
    </row>
    <row r="1349" spans="1:50" ht="26.25">
      <c r="A1349" s="285"/>
      <c r="B1349" s="381"/>
      <c r="C1349" s="379"/>
      <c r="D1349" s="378"/>
      <c r="E1349" s="252"/>
      <c r="F1349" s="253"/>
      <c r="G1349" s="225"/>
      <c r="H1349" s="227"/>
      <c r="I1349" s="254"/>
      <c r="J1349" s="255" t="e">
        <f>+VLOOKUP(I1349,Peligros_Aspectos!A:D,4,0)</f>
        <v>#N/A</v>
      </c>
      <c r="K1349" s="256" t="e">
        <f>+VLOOKUP(I1349,Peligros_Aspectos!A:D,2,0)</f>
        <v>#N/A</v>
      </c>
      <c r="L1349" s="257" t="e">
        <f>+VLOOKUP(I1349,Peligros_Aspectos!A:C,3,0)</f>
        <v>#N/A</v>
      </c>
      <c r="M1349" s="232"/>
      <c r="N1349" s="258"/>
      <c r="O1349" s="245" t="str">
        <f t="shared" si="100"/>
        <v/>
      </c>
      <c r="P1349" s="260"/>
      <c r="Q1349" s="260"/>
      <c r="R1349" s="260"/>
      <c r="S1349" s="260"/>
      <c r="T1349" s="260"/>
      <c r="U1349" s="255"/>
      <c r="V1349" s="264"/>
      <c r="W1349" s="264"/>
      <c r="X1349" s="260"/>
      <c r="Y1349" s="266"/>
      <c r="Z1349" s="245" t="str">
        <f t="shared" si="101"/>
        <v/>
      </c>
      <c r="AA1349" s="267"/>
      <c r="AB1349" s="245" t="str">
        <f t="array" ref="AB1349">_xlfn.IFS(AND(Z1349=1,P1349&lt;&gt;0),25,AND(Z1349=1,R1349&lt;&gt;0),21,AND(Z1349=1,U1349="ALTO"),16,AND(Z1349=1,U1349="BAJO"),11,AND(Z1349=1,V1349&lt;&gt;0),2,AND(Z1349=2,P1349&lt;&gt;0),25,AND(Z1349=2,R1349&lt;&gt;0),21,AND(Z1349=2,U1349="ALTO"),16,AND(Z1349=2,U1349="BAJO"),11,AND(Z1349=2,V1349&lt;&gt;0),4,AND(Z1349=3,P1349&lt;&gt;0),25,AND(Z1349=3,R1349&lt;&gt;0),21,AND(Z1349=3,U1349="ALTO"),16,AND(Z1349=3,U1349="BAJO"),12,AND(Z1349=3,V1349&lt;&gt;0),5,AND(Z1349=4,P1349&lt;&gt;0),25,AND(Z1349=4,R1349&lt;&gt;0),13,AND(Z1349=4,U1349="ALTO"),16,AND(Z1349=4,U1349="BAJO"),14,AND(Z1349=4,V1349&lt;&gt;0),7,AND(Z1349=5,P1349&lt;&gt;0),25,AND(Z1349=5,R1349&lt;&gt;0),21,AND(Z1349=5,U1349="ALTO"),16,AND(Z1349=5,U1349="BAJO"),12,AND(Z1349=5,V1349&lt;&gt;0),8,AND(Z1349=6,P1349&lt;&gt;0),25,AND(Z1349=6,R1349&lt;&gt;0),21,AND(Z1349=6,U1349="ALTO"),20,AND(Z1349=6,U1349="BAJO"),17,AND(Z1349=6,V1349&lt;&gt;0),6,AND(Z1349=7,P1349&lt;&gt;0),25,AND(Z1349=7,R1349&lt;&gt;0),23,AND(Z1349=7,U1349="ALTO"),16,AND(Z1349=7,U1349="BAJO"),11,AND(Z1349=7,V1349&lt;&gt;0),7,AND(Z1349=8,P1349&lt;&gt;0),25,AND(Z1349=8,R1349&lt;&gt;0),21,AND(Z1349=8,U1349="ALTO"),16,AND(Z1349=8,U1349="BAJO"),12,AND(Z1349=8,V1349&lt;&gt;0),8,AND(Z1349=9,P1349&lt;&gt;0),25,AND(Z1349=9,R1349&lt;&gt;0),21,AND(Z1349=9,U1349="ALTO"),20,AND(Z1349=9,U1349="BAJO"),17,AND(Z1349=9,V1349&lt;&gt;0),13,AND(Z1349=10,P1349&lt;&gt;0),25,AND(Z1349=10,R1349&lt;&gt;0),22,AND(Z1349=10,U1349="ALTO"),21,AND(Z1349=10,U1349="BAJO"),18,AND(Z1349=10,V1349&lt;&gt;0),18,AND(Z1349=11,P1349&lt;&gt;0),25,AND(Z1349=11,R1349&lt;&gt;0),23,AND(Z1349=11,U1349="ALTO"),20,AND(Z1349=11,U1349="BAJO"),16,AND(Z1349=11,V1349&lt;&gt;0),11,AND(Z1349=12,P1349&lt;&gt;0),25,AND(Z1349=12,R1349&lt;&gt;0),23,AND(Z1349=12,U1349="ALTO"),20,AND(Z1349=12,U1349="BAJO"),16,AND(Z1349=12,V1349&lt;&gt;0),12,AND(Z1349=13,P1349&lt;&gt;0),25,AND(Z1349=13,R1349&lt;&gt;0),21,AND(Z1349=13,U1349="ALTO"),20,AND(Z1349=13,U1349="BAJO"),17,AND(Z1349=13,V1349&lt;&gt;0),17,AND(Z1349=14,P1349&lt;&gt;0),25,AND(Z1349=14,R1349&lt;&gt;0),24,AND(Z1349=14,U1349="ALTO"),23,AND(Z1349=14,U1349="BAJO"),21,AND(Z1349=14,V1349&lt;&gt;0),18,AND(Z1349=15,P1349&lt;&gt;0),25,AND(Z1349=15,R1349&lt;&gt;0),24,AND(Z1349=15,U1349="ALTO"),22,AND(Z1349=15,U1349="BAJO"),19,AND(Z1349=15,V1349&lt;&gt;0),19,AND(Z1349=16,P1349&lt;&gt;0),25,AND(Z1349=16,R1349&lt;&gt;0),23,AND(Z1349=16,U1349="ALTO"),23,AND(Z1349=16,U1349="BAJO"),23,AND(Z1349=16,V1349&lt;&gt;0),20,AND(Z1349=17,P1349&lt;&gt;0),25,AND(Z1349=17,R1349&lt;&gt;0),24,AND(Z1349=17,U1349="ALTO"),23,AND(Z1349=17,U1349="BAJO"),21,AND(Z1349=17,V1349&lt;&gt;0),20,AND(Z1349=18,P1349&lt;&gt;0),25,AND(Z1349=18,R1349&lt;&gt;0),24,AND(Z1349=18,U1349="ALTO"),23,AND(Z1349=18,U1349="BAJO"),22,AND(Z1349=18,V1349&lt;&gt;0),21,AND(Z1349=19,P1349&lt;&gt;0),25,AND(Z1349=19,R1349&lt;&gt;0),25,AND(Z1349=19,U1349="ALTO"),24,AND(Z1349=19,U1349="BAJO"),22,AND(Z1349=19,V1349&lt;&gt;0),22,AND(Z1349&lt;&gt;0,X1349&lt;&gt;0),Z1349,TRUE,"FALSO")</f>
        <v>FALSO</v>
      </c>
      <c r="AC1349" s="222"/>
      <c r="AD1349" s="222"/>
      <c r="AE1349" s="36"/>
      <c r="AF1349" s="37"/>
      <c r="AG1349" s="37"/>
      <c r="AH1349" s="25"/>
      <c r="AI1349" s="25"/>
      <c r="AJ1349" s="25"/>
      <c r="AK1349" s="25"/>
      <c r="AL1349" s="25"/>
      <c r="AM1349" s="25"/>
      <c r="AN1349" s="25"/>
      <c r="AO1349" s="35"/>
      <c r="AP1349" s="25"/>
      <c r="AQ1349" s="35"/>
      <c r="AR1349" s="25"/>
      <c r="AS1349" s="35"/>
      <c r="AT1349" s="25"/>
      <c r="AU1349" s="35"/>
      <c r="AV1349" s="25"/>
      <c r="AW1349" s="35"/>
      <c r="AX1349" s="25"/>
    </row>
    <row r="1350" spans="1:50" ht="26.25">
      <c r="A1350" s="285"/>
      <c r="B1350" s="381"/>
      <c r="C1350" s="379"/>
      <c r="D1350" s="378"/>
      <c r="E1350" s="252"/>
      <c r="F1350" s="253"/>
      <c r="G1350" s="225"/>
      <c r="H1350" s="227"/>
      <c r="I1350" s="254"/>
      <c r="J1350" s="255" t="e">
        <f>+VLOOKUP(I1350,Peligros_Aspectos!A:D,4,0)</f>
        <v>#N/A</v>
      </c>
      <c r="K1350" s="256" t="e">
        <f>+VLOOKUP(I1350,Peligros_Aspectos!A:D,2,0)</f>
        <v>#N/A</v>
      </c>
      <c r="L1350" s="257" t="e">
        <f>+VLOOKUP(I1350,Peligros_Aspectos!A:C,3,0)</f>
        <v>#N/A</v>
      </c>
      <c r="M1350" s="232"/>
      <c r="N1350" s="258"/>
      <c r="O1350" s="245" t="str">
        <f t="shared" si="100"/>
        <v/>
      </c>
      <c r="P1350" s="260"/>
      <c r="Q1350" s="260"/>
      <c r="R1350" s="260"/>
      <c r="S1350" s="260"/>
      <c r="T1350" s="260"/>
      <c r="U1350" s="258"/>
      <c r="V1350" s="264"/>
      <c r="W1350" s="264"/>
      <c r="X1350" s="260"/>
      <c r="Y1350" s="266"/>
      <c r="Z1350" s="245" t="str">
        <f t="shared" ref="Z1350" si="103">O1350</f>
        <v/>
      </c>
      <c r="AA1350" s="267"/>
      <c r="AB1350" s="245" t="str">
        <f t="array" ref="AB1350">_xlfn.IFS(AND(Z1350=1,P1350&lt;&gt;0),25,AND(Z1350=1,R1350&lt;&gt;0),21,AND(Z1350=1,U1350="ALTO"),16,AND(Z1350=1,U1350="BAJO"),11,AND(Z1350=1,V1350&lt;&gt;0),2,AND(Z1350=2,P1350&lt;&gt;0),25,AND(Z1350=2,R1350&lt;&gt;0),21,AND(Z1350=2,U1350="ALTO"),16,AND(Z1350=2,U1350="BAJO"),11,AND(Z1350=2,V1350&lt;&gt;0),4,AND(Z1350=3,P1350&lt;&gt;0),25,AND(Z1350=3,R1350&lt;&gt;0),21,AND(Z1350=3,U1350="ALTO"),16,AND(Z1350=3,U1350="BAJO"),12,AND(Z1350=3,V1350&lt;&gt;0),5,AND(Z1350=4,P1350&lt;&gt;0),25,AND(Z1350=4,R1350&lt;&gt;0),13,AND(Z1350=4,U1350="ALTO"),16,AND(Z1350=4,U1350="BAJO"),14,AND(Z1350=4,V1350&lt;&gt;0),7,AND(Z1350=5,P1350&lt;&gt;0),25,AND(Z1350=5,R1350&lt;&gt;0),21,AND(Z1350=5,U1350="ALTO"),16,AND(Z1350=5,U1350="BAJO"),12,AND(Z1350=5,V1350&lt;&gt;0),8,AND(Z1350=6,P1350&lt;&gt;0),25,AND(Z1350=6,R1350&lt;&gt;0),21,AND(Z1350=6,U1350="ALTO"),20,AND(Z1350=6,U1350="BAJO"),17,AND(Z1350=6,V1350&lt;&gt;0),6,AND(Z1350=7,P1350&lt;&gt;0),25,AND(Z1350=7,R1350&lt;&gt;0),23,AND(Z1350=7,U1350="ALTO"),16,AND(Z1350=7,U1350="BAJO"),11,AND(Z1350=7,V1350&lt;&gt;0),7,AND(Z1350=8,P1350&lt;&gt;0),25,AND(Z1350=8,R1350&lt;&gt;0),21,AND(Z1350=8,U1350="ALTO"),16,AND(Z1350=8,U1350="BAJO"),12,AND(Z1350=8,V1350&lt;&gt;0),8,AND(Z1350=9,P1350&lt;&gt;0),25,AND(Z1350=9,R1350&lt;&gt;0),21,AND(Z1350=9,U1350="ALTO"),20,AND(Z1350=9,U1350="BAJO"),17,AND(Z1350=9,V1350&lt;&gt;0),13,AND(Z1350=10,P1350&lt;&gt;0),25,AND(Z1350=10,R1350&lt;&gt;0),22,AND(Z1350=10,U1350="ALTO"),21,AND(Z1350=10,U1350="BAJO"),18,AND(Z1350=10,V1350&lt;&gt;0),18,AND(Z1350=11,P1350&lt;&gt;0),25,AND(Z1350=11,R1350&lt;&gt;0),23,AND(Z1350=11,U1350="ALTO"),20,AND(Z1350=11,U1350="BAJO"),16,AND(Z1350=11,V1350&lt;&gt;0),11,AND(Z1350=12,P1350&lt;&gt;0),25,AND(Z1350=12,R1350&lt;&gt;0),23,AND(Z1350=12,U1350="ALTO"),20,AND(Z1350=12,U1350="BAJO"),16,AND(Z1350=12,V1350&lt;&gt;0),12,AND(Z1350=13,P1350&lt;&gt;0),25,AND(Z1350=13,R1350&lt;&gt;0),21,AND(Z1350=13,U1350="ALTO"),20,AND(Z1350=13,U1350="BAJO"),17,AND(Z1350=13,V1350&lt;&gt;0),17,AND(Z1350=14,P1350&lt;&gt;0),25,AND(Z1350=14,R1350&lt;&gt;0),24,AND(Z1350=14,U1350="ALTO"),23,AND(Z1350=14,U1350="BAJO"),21,AND(Z1350=14,V1350&lt;&gt;0),18,AND(Z1350=15,P1350&lt;&gt;0),25,AND(Z1350=15,R1350&lt;&gt;0),24,AND(Z1350=15,U1350="ALTO"),22,AND(Z1350=15,U1350="BAJO"),19,AND(Z1350=15,V1350&lt;&gt;0),19,AND(Z1350=16,P1350&lt;&gt;0),25,AND(Z1350=16,R1350&lt;&gt;0),23,AND(Z1350=16,U1350="ALTO"),23,AND(Z1350=16,U1350="BAJO"),23,AND(Z1350=16,V1350&lt;&gt;0),20,AND(Z1350=17,P1350&lt;&gt;0),25,AND(Z1350=17,R1350&lt;&gt;0),24,AND(Z1350=17,U1350="ALTO"),23,AND(Z1350=17,U1350="BAJO"),21,AND(Z1350=17,V1350&lt;&gt;0),20,AND(Z1350=18,P1350&lt;&gt;0),25,AND(Z1350=18,R1350&lt;&gt;0),24,AND(Z1350=18,U1350="ALTO"),23,AND(Z1350=18,U1350="BAJO"),22,AND(Z1350=18,V1350&lt;&gt;0),21,AND(Z1350=19,P1350&lt;&gt;0),25,AND(Z1350=19,R1350&lt;&gt;0),25,AND(Z1350=19,U1350="ALTO"),24,AND(Z1350=19,U1350="BAJO"),22,AND(Z1350=19,V1350&lt;&gt;0),22,AND(Z1350&lt;&gt;0,X1350&lt;&gt;0),Z1350,TRUE,"FALSO")</f>
        <v>FALSO</v>
      </c>
      <c r="AC1350" s="222"/>
      <c r="AD1350" s="222"/>
      <c r="AE1350" s="36"/>
      <c r="AF1350" s="37"/>
      <c r="AG1350" s="37"/>
      <c r="AH1350" s="25"/>
      <c r="AI1350" s="25"/>
      <c r="AJ1350" s="25"/>
      <c r="AK1350" s="25"/>
      <c r="AL1350" s="25"/>
      <c r="AM1350" s="25"/>
      <c r="AN1350" s="25"/>
      <c r="AO1350" s="35"/>
      <c r="AP1350" s="25"/>
      <c r="AQ1350" s="35"/>
      <c r="AR1350" s="25"/>
      <c r="AS1350" s="35"/>
      <c r="AT1350" s="25"/>
      <c r="AU1350" s="35"/>
      <c r="AV1350" s="25"/>
      <c r="AW1350" s="35"/>
      <c r="AX1350" s="25"/>
    </row>
    <row r="1351" spans="1:50" ht="26.25">
      <c r="A1351" s="285"/>
      <c r="B1351" s="381"/>
      <c r="C1351" s="379"/>
      <c r="D1351" s="378"/>
      <c r="E1351" s="252"/>
      <c r="F1351" s="253"/>
      <c r="G1351" s="225"/>
      <c r="H1351" s="227"/>
      <c r="I1351" s="254"/>
      <c r="J1351" s="255" t="e">
        <f>+VLOOKUP(I1351,Peligros_Aspectos!A:D,4,0)</f>
        <v>#N/A</v>
      </c>
      <c r="K1351" s="256" t="e">
        <f>+VLOOKUP(I1351,Peligros_Aspectos!A:D,2,0)</f>
        <v>#N/A</v>
      </c>
      <c r="L1351" s="257" t="e">
        <f>+VLOOKUP(I1351,Peligros_Aspectos!A:C,3,0)</f>
        <v>#N/A</v>
      </c>
      <c r="M1351" s="232"/>
      <c r="N1351" s="258"/>
      <c r="O1351" s="245" t="str">
        <f t="shared" si="100"/>
        <v/>
      </c>
      <c r="P1351" s="260"/>
      <c r="Q1351" s="260"/>
      <c r="R1351" s="260"/>
      <c r="S1351" s="260"/>
      <c r="T1351" s="260"/>
      <c r="U1351" s="258"/>
      <c r="V1351" s="265"/>
      <c r="W1351" s="264"/>
      <c r="X1351" s="260"/>
      <c r="Y1351" s="266"/>
      <c r="Z1351" s="245" t="str">
        <f t="shared" si="101"/>
        <v/>
      </c>
      <c r="AA1351" s="267"/>
      <c r="AB1351" s="245" t="str">
        <f t="array" ref="AB1351">_xlfn.IFS(AND(Z1351=1,P1351&lt;&gt;0),25,AND(Z1351=1,R1351&lt;&gt;0),21,AND(Z1351=1,U1351="ALTO"),16,AND(Z1351=1,U1351="BAJO"),11,AND(Z1351=1,V1351&lt;&gt;0),2,AND(Z1351=2,P1351&lt;&gt;0),25,AND(Z1351=2,R1351&lt;&gt;0),21,AND(Z1351=2,U1351="ALTO"),16,AND(Z1351=2,U1351="BAJO"),11,AND(Z1351=2,V1351&lt;&gt;0),4,AND(Z1351=3,P1351&lt;&gt;0),25,AND(Z1351=3,R1351&lt;&gt;0),21,AND(Z1351=3,U1351="ALTO"),16,AND(Z1351=3,U1351="BAJO"),12,AND(Z1351=3,V1351&lt;&gt;0),5,AND(Z1351=4,P1351&lt;&gt;0),25,AND(Z1351=4,R1351&lt;&gt;0),13,AND(Z1351=4,U1351="ALTO"),16,AND(Z1351=4,U1351="BAJO"),14,AND(Z1351=4,V1351&lt;&gt;0),7,AND(Z1351=5,P1351&lt;&gt;0),25,AND(Z1351=5,R1351&lt;&gt;0),21,AND(Z1351=5,U1351="ALTO"),16,AND(Z1351=5,U1351="BAJO"),12,AND(Z1351=5,V1351&lt;&gt;0),8,AND(Z1351=6,P1351&lt;&gt;0),25,AND(Z1351=6,R1351&lt;&gt;0),21,AND(Z1351=6,U1351="ALTO"),20,AND(Z1351=6,U1351="BAJO"),17,AND(Z1351=6,V1351&lt;&gt;0),6,AND(Z1351=7,P1351&lt;&gt;0),25,AND(Z1351=7,R1351&lt;&gt;0),23,AND(Z1351=7,U1351="ALTO"),16,AND(Z1351=7,U1351="BAJO"),11,AND(Z1351=7,V1351&lt;&gt;0),7,AND(Z1351=8,P1351&lt;&gt;0),25,AND(Z1351=8,R1351&lt;&gt;0),21,AND(Z1351=8,U1351="ALTO"),16,AND(Z1351=8,U1351="BAJO"),12,AND(Z1351=8,V1351&lt;&gt;0),8,AND(Z1351=9,P1351&lt;&gt;0),25,AND(Z1351=9,R1351&lt;&gt;0),21,AND(Z1351=9,U1351="ALTO"),20,AND(Z1351=9,U1351="BAJO"),17,AND(Z1351=9,V1351&lt;&gt;0),13,AND(Z1351=10,P1351&lt;&gt;0),25,AND(Z1351=10,R1351&lt;&gt;0),22,AND(Z1351=10,U1351="ALTO"),21,AND(Z1351=10,U1351="BAJO"),18,AND(Z1351=10,V1351&lt;&gt;0),18,AND(Z1351=11,P1351&lt;&gt;0),25,AND(Z1351=11,R1351&lt;&gt;0),23,AND(Z1351=11,U1351="ALTO"),20,AND(Z1351=11,U1351="BAJO"),16,AND(Z1351=11,V1351&lt;&gt;0),11,AND(Z1351=12,P1351&lt;&gt;0),25,AND(Z1351=12,R1351&lt;&gt;0),23,AND(Z1351=12,U1351="ALTO"),20,AND(Z1351=12,U1351="BAJO"),16,AND(Z1351=12,V1351&lt;&gt;0),12,AND(Z1351=13,P1351&lt;&gt;0),25,AND(Z1351=13,R1351&lt;&gt;0),21,AND(Z1351=13,U1351="ALTO"),20,AND(Z1351=13,U1351="BAJO"),17,AND(Z1351=13,V1351&lt;&gt;0),17,AND(Z1351=14,P1351&lt;&gt;0),25,AND(Z1351=14,R1351&lt;&gt;0),24,AND(Z1351=14,U1351="ALTO"),23,AND(Z1351=14,U1351="BAJO"),21,AND(Z1351=14,V1351&lt;&gt;0),18,AND(Z1351=15,P1351&lt;&gt;0),25,AND(Z1351=15,R1351&lt;&gt;0),24,AND(Z1351=15,U1351="ALTO"),22,AND(Z1351=15,U1351="BAJO"),19,AND(Z1351=15,V1351&lt;&gt;0),19,AND(Z1351=16,P1351&lt;&gt;0),25,AND(Z1351=16,R1351&lt;&gt;0),23,AND(Z1351=16,U1351="ALTO"),23,AND(Z1351=16,U1351="BAJO"),23,AND(Z1351=16,V1351&lt;&gt;0),20,AND(Z1351=17,P1351&lt;&gt;0),25,AND(Z1351=17,R1351&lt;&gt;0),24,AND(Z1351=17,U1351="ALTO"),23,AND(Z1351=17,U1351="BAJO"),21,AND(Z1351=17,V1351&lt;&gt;0),20,AND(Z1351=18,P1351&lt;&gt;0),25,AND(Z1351=18,R1351&lt;&gt;0),24,AND(Z1351=18,U1351="ALTO"),23,AND(Z1351=18,U1351="BAJO"),22,AND(Z1351=18,V1351&lt;&gt;0),21,AND(Z1351=19,P1351&lt;&gt;0),25,AND(Z1351=19,R1351&lt;&gt;0),25,AND(Z1351=19,U1351="ALTO"),24,AND(Z1351=19,U1351="BAJO"),22,AND(Z1351=19,V1351&lt;&gt;0),22,AND(Z1351&lt;&gt;0,X1351&lt;&gt;0),Z1351,TRUE,"FALSO")</f>
        <v>FALSO</v>
      </c>
      <c r="AC1351" s="222"/>
      <c r="AD1351" s="222"/>
      <c r="AE1351" s="36"/>
      <c r="AF1351" s="37"/>
      <c r="AG1351" s="37"/>
      <c r="AH1351" s="25"/>
      <c r="AI1351" s="25"/>
      <c r="AJ1351" s="25"/>
      <c r="AK1351" s="25"/>
      <c r="AL1351" s="25"/>
      <c r="AM1351" s="25"/>
      <c r="AN1351" s="25"/>
      <c r="AO1351" s="35"/>
      <c r="AP1351" s="25"/>
      <c r="AQ1351" s="35"/>
      <c r="AR1351" s="25"/>
      <c r="AS1351" s="35"/>
      <c r="AT1351" s="25"/>
      <c r="AU1351" s="35"/>
      <c r="AV1351" s="25"/>
      <c r="AW1351" s="35"/>
      <c r="AX1351" s="25"/>
    </row>
    <row r="1352" spans="1:50" ht="26.25">
      <c r="A1352" s="285"/>
      <c r="B1352" s="381"/>
      <c r="C1352" s="379"/>
      <c r="D1352" s="378"/>
      <c r="E1352" s="252"/>
      <c r="F1352" s="253"/>
      <c r="G1352" s="225"/>
      <c r="H1352" s="227"/>
      <c r="I1352" s="254"/>
      <c r="J1352" s="255" t="e">
        <f>+VLOOKUP(I1352,Peligros_Aspectos!A:D,4,0)</f>
        <v>#N/A</v>
      </c>
      <c r="K1352" s="256" t="e">
        <f>+VLOOKUP(I1352,Peligros_Aspectos!A:D,2,0)</f>
        <v>#N/A</v>
      </c>
      <c r="L1352" s="257" t="e">
        <f>+VLOOKUP(I1352,Peligros_Aspectos!A:C,3,0)</f>
        <v>#N/A</v>
      </c>
      <c r="M1352" s="232"/>
      <c r="N1352" s="258"/>
      <c r="O1352" s="245" t="str">
        <f t="shared" si="100"/>
        <v/>
      </c>
      <c r="P1352" s="260"/>
      <c r="Q1352" s="260"/>
      <c r="R1352" s="260"/>
      <c r="S1352" s="260"/>
      <c r="T1352" s="260"/>
      <c r="U1352" s="258"/>
      <c r="V1352" s="264"/>
      <c r="W1352" s="264"/>
      <c r="X1352" s="260"/>
      <c r="Y1352" s="266"/>
      <c r="Z1352" s="245" t="str">
        <f t="shared" si="101"/>
        <v/>
      </c>
      <c r="AA1352" s="267"/>
      <c r="AB1352" s="245" t="str">
        <f t="array" ref="AB1352">_xlfn.IFS(AND(Z1352=1,P1352&lt;&gt;0),25,AND(Z1352=1,R1352&lt;&gt;0),21,AND(Z1352=1,U1352="ALTO"),16,AND(Z1352=1,U1352="BAJO"),11,AND(Z1352=1,V1352&lt;&gt;0),2,AND(Z1352=2,P1352&lt;&gt;0),25,AND(Z1352=2,R1352&lt;&gt;0),21,AND(Z1352=2,U1352="ALTO"),16,AND(Z1352=2,U1352="BAJO"),11,AND(Z1352=2,V1352&lt;&gt;0),4,AND(Z1352=3,P1352&lt;&gt;0),25,AND(Z1352=3,R1352&lt;&gt;0),21,AND(Z1352=3,U1352="ALTO"),16,AND(Z1352=3,U1352="BAJO"),12,AND(Z1352=3,V1352&lt;&gt;0),5,AND(Z1352=4,P1352&lt;&gt;0),25,AND(Z1352=4,R1352&lt;&gt;0),13,AND(Z1352=4,U1352="ALTO"),16,AND(Z1352=4,U1352="BAJO"),14,AND(Z1352=4,V1352&lt;&gt;0),7,AND(Z1352=5,P1352&lt;&gt;0),25,AND(Z1352=5,R1352&lt;&gt;0),21,AND(Z1352=5,U1352="ALTO"),16,AND(Z1352=5,U1352="BAJO"),12,AND(Z1352=5,V1352&lt;&gt;0),8,AND(Z1352=6,P1352&lt;&gt;0),25,AND(Z1352=6,R1352&lt;&gt;0),21,AND(Z1352=6,U1352="ALTO"),20,AND(Z1352=6,U1352="BAJO"),17,AND(Z1352=6,V1352&lt;&gt;0),6,AND(Z1352=7,P1352&lt;&gt;0),25,AND(Z1352=7,R1352&lt;&gt;0),23,AND(Z1352=7,U1352="ALTO"),16,AND(Z1352=7,U1352="BAJO"),11,AND(Z1352=7,V1352&lt;&gt;0),7,AND(Z1352=8,P1352&lt;&gt;0),25,AND(Z1352=8,R1352&lt;&gt;0),21,AND(Z1352=8,U1352="ALTO"),16,AND(Z1352=8,U1352="BAJO"),12,AND(Z1352=8,V1352&lt;&gt;0),8,AND(Z1352=9,P1352&lt;&gt;0),25,AND(Z1352=9,R1352&lt;&gt;0),21,AND(Z1352=9,U1352="ALTO"),20,AND(Z1352=9,U1352="BAJO"),17,AND(Z1352=9,V1352&lt;&gt;0),13,AND(Z1352=10,P1352&lt;&gt;0),25,AND(Z1352=10,R1352&lt;&gt;0),22,AND(Z1352=10,U1352="ALTO"),21,AND(Z1352=10,U1352="BAJO"),18,AND(Z1352=10,V1352&lt;&gt;0),18,AND(Z1352=11,P1352&lt;&gt;0),25,AND(Z1352=11,R1352&lt;&gt;0),23,AND(Z1352=11,U1352="ALTO"),20,AND(Z1352=11,U1352="BAJO"),16,AND(Z1352=11,V1352&lt;&gt;0),11,AND(Z1352=12,P1352&lt;&gt;0),25,AND(Z1352=12,R1352&lt;&gt;0),23,AND(Z1352=12,U1352="ALTO"),20,AND(Z1352=12,U1352="BAJO"),16,AND(Z1352=12,V1352&lt;&gt;0),12,AND(Z1352=13,P1352&lt;&gt;0),25,AND(Z1352=13,R1352&lt;&gt;0),21,AND(Z1352=13,U1352="ALTO"),20,AND(Z1352=13,U1352="BAJO"),17,AND(Z1352=13,V1352&lt;&gt;0),17,AND(Z1352=14,P1352&lt;&gt;0),25,AND(Z1352=14,R1352&lt;&gt;0),24,AND(Z1352=14,U1352="ALTO"),23,AND(Z1352=14,U1352="BAJO"),21,AND(Z1352=14,V1352&lt;&gt;0),18,AND(Z1352=15,P1352&lt;&gt;0),25,AND(Z1352=15,R1352&lt;&gt;0),24,AND(Z1352=15,U1352="ALTO"),22,AND(Z1352=15,U1352="BAJO"),19,AND(Z1352=15,V1352&lt;&gt;0),19,AND(Z1352=16,P1352&lt;&gt;0),25,AND(Z1352=16,R1352&lt;&gt;0),23,AND(Z1352=16,U1352="ALTO"),23,AND(Z1352=16,U1352="BAJO"),23,AND(Z1352=16,V1352&lt;&gt;0),20,AND(Z1352=17,P1352&lt;&gt;0),25,AND(Z1352=17,R1352&lt;&gt;0),24,AND(Z1352=17,U1352="ALTO"),23,AND(Z1352=17,U1352="BAJO"),21,AND(Z1352=17,V1352&lt;&gt;0),20,AND(Z1352=18,P1352&lt;&gt;0),25,AND(Z1352=18,R1352&lt;&gt;0),24,AND(Z1352=18,U1352="ALTO"),23,AND(Z1352=18,U1352="BAJO"),22,AND(Z1352=18,V1352&lt;&gt;0),21,AND(Z1352=19,P1352&lt;&gt;0),25,AND(Z1352=19,R1352&lt;&gt;0),25,AND(Z1352=19,U1352="ALTO"),24,AND(Z1352=19,U1352="BAJO"),22,AND(Z1352=19,V1352&lt;&gt;0),22,AND(Z1352&lt;&gt;0,X1352&lt;&gt;0),Z1352,TRUE,"FALSO")</f>
        <v>FALSO</v>
      </c>
      <c r="AC1352" s="222"/>
      <c r="AD1352" s="222"/>
      <c r="AE1352" s="36"/>
      <c r="AF1352" s="37"/>
      <c r="AG1352" s="37"/>
      <c r="AH1352" s="25"/>
      <c r="AI1352" s="25"/>
      <c r="AJ1352" s="25"/>
      <c r="AK1352" s="25"/>
      <c r="AL1352" s="25"/>
      <c r="AM1352" s="25"/>
      <c r="AN1352" s="25"/>
      <c r="AO1352" s="35"/>
      <c r="AP1352" s="25"/>
      <c r="AQ1352" s="35"/>
      <c r="AR1352" s="25"/>
      <c r="AS1352" s="35"/>
      <c r="AT1352" s="25"/>
      <c r="AU1352" s="35"/>
      <c r="AV1352" s="25"/>
      <c r="AW1352" s="35"/>
      <c r="AX1352" s="25"/>
    </row>
    <row r="1353" spans="1:50" ht="26.25">
      <c r="A1353" s="285"/>
      <c r="B1353" s="381"/>
      <c r="C1353" s="379"/>
      <c r="D1353" s="378"/>
      <c r="E1353" s="252"/>
      <c r="F1353" s="253"/>
      <c r="G1353" s="225"/>
      <c r="H1353" s="227"/>
      <c r="I1353" s="254"/>
      <c r="J1353" s="255" t="e">
        <f>+VLOOKUP(I1353,Peligros_Aspectos!A:D,4,0)</f>
        <v>#N/A</v>
      </c>
      <c r="K1353" s="256" t="e">
        <f>+VLOOKUP(I1353,Peligros_Aspectos!A:D,2,0)</f>
        <v>#N/A</v>
      </c>
      <c r="L1353" s="257" t="e">
        <f>+VLOOKUP(I1353,Peligros_Aspectos!A:C,3,0)</f>
        <v>#N/A</v>
      </c>
      <c r="M1353" s="232"/>
      <c r="N1353" s="258"/>
      <c r="O1353" s="245" t="str">
        <f t="shared" si="100"/>
        <v/>
      </c>
      <c r="P1353" s="260"/>
      <c r="Q1353" s="260"/>
      <c r="R1353" s="260"/>
      <c r="S1353" s="260"/>
      <c r="T1353" s="260"/>
      <c r="U1353" s="258"/>
      <c r="V1353" s="265"/>
      <c r="W1353" s="264"/>
      <c r="X1353" s="260"/>
      <c r="Y1353" s="266"/>
      <c r="Z1353" s="245" t="str">
        <f t="shared" si="101"/>
        <v/>
      </c>
      <c r="AA1353" s="267"/>
      <c r="AB1353" s="245" t="str">
        <f t="array" ref="AB1353">_xlfn.IFS(AND(Z1353=1,P1353&lt;&gt;0),25,AND(Z1353=1,R1353&lt;&gt;0),21,AND(Z1353=1,U1353="ALTO"),16,AND(Z1353=1,U1353="BAJO"),11,AND(Z1353=1,V1353&lt;&gt;0),2,AND(Z1353=2,P1353&lt;&gt;0),25,AND(Z1353=2,R1353&lt;&gt;0),21,AND(Z1353=2,U1353="ALTO"),16,AND(Z1353=2,U1353="BAJO"),11,AND(Z1353=2,V1353&lt;&gt;0),4,AND(Z1353=3,P1353&lt;&gt;0),25,AND(Z1353=3,R1353&lt;&gt;0),21,AND(Z1353=3,U1353="ALTO"),16,AND(Z1353=3,U1353="BAJO"),12,AND(Z1353=3,V1353&lt;&gt;0),5,AND(Z1353=4,P1353&lt;&gt;0),25,AND(Z1353=4,R1353&lt;&gt;0),13,AND(Z1353=4,U1353="ALTO"),16,AND(Z1353=4,U1353="BAJO"),14,AND(Z1353=4,V1353&lt;&gt;0),7,AND(Z1353=5,P1353&lt;&gt;0),25,AND(Z1353=5,R1353&lt;&gt;0),21,AND(Z1353=5,U1353="ALTO"),16,AND(Z1353=5,U1353="BAJO"),12,AND(Z1353=5,V1353&lt;&gt;0),8,AND(Z1353=6,P1353&lt;&gt;0),25,AND(Z1353=6,R1353&lt;&gt;0),21,AND(Z1353=6,U1353="ALTO"),20,AND(Z1353=6,U1353="BAJO"),17,AND(Z1353=6,V1353&lt;&gt;0),6,AND(Z1353=7,P1353&lt;&gt;0),25,AND(Z1353=7,R1353&lt;&gt;0),23,AND(Z1353=7,U1353="ALTO"),16,AND(Z1353=7,U1353="BAJO"),11,AND(Z1353=7,V1353&lt;&gt;0),7,AND(Z1353=8,P1353&lt;&gt;0),25,AND(Z1353=8,R1353&lt;&gt;0),21,AND(Z1353=8,U1353="ALTO"),16,AND(Z1353=8,U1353="BAJO"),12,AND(Z1353=8,V1353&lt;&gt;0),8,AND(Z1353=9,P1353&lt;&gt;0),25,AND(Z1353=9,R1353&lt;&gt;0),21,AND(Z1353=9,U1353="ALTO"),20,AND(Z1353=9,U1353="BAJO"),17,AND(Z1353=9,V1353&lt;&gt;0),13,AND(Z1353=10,P1353&lt;&gt;0),25,AND(Z1353=10,R1353&lt;&gt;0),22,AND(Z1353=10,U1353="ALTO"),21,AND(Z1353=10,U1353="BAJO"),18,AND(Z1353=10,V1353&lt;&gt;0),18,AND(Z1353=11,P1353&lt;&gt;0),25,AND(Z1353=11,R1353&lt;&gt;0),23,AND(Z1353=11,U1353="ALTO"),20,AND(Z1353=11,U1353="BAJO"),16,AND(Z1353=11,V1353&lt;&gt;0),11,AND(Z1353=12,P1353&lt;&gt;0),25,AND(Z1353=12,R1353&lt;&gt;0),23,AND(Z1353=12,U1353="ALTO"),20,AND(Z1353=12,U1353="BAJO"),16,AND(Z1353=12,V1353&lt;&gt;0),12,AND(Z1353=13,P1353&lt;&gt;0),25,AND(Z1353=13,R1353&lt;&gt;0),21,AND(Z1353=13,U1353="ALTO"),20,AND(Z1353=13,U1353="BAJO"),17,AND(Z1353=13,V1353&lt;&gt;0),17,AND(Z1353=14,P1353&lt;&gt;0),25,AND(Z1353=14,R1353&lt;&gt;0),24,AND(Z1353=14,U1353="ALTO"),23,AND(Z1353=14,U1353="BAJO"),21,AND(Z1353=14,V1353&lt;&gt;0),18,AND(Z1353=15,P1353&lt;&gt;0),25,AND(Z1353=15,R1353&lt;&gt;0),24,AND(Z1353=15,U1353="ALTO"),22,AND(Z1353=15,U1353="BAJO"),19,AND(Z1353=15,V1353&lt;&gt;0),19,AND(Z1353=16,P1353&lt;&gt;0),25,AND(Z1353=16,R1353&lt;&gt;0),23,AND(Z1353=16,U1353="ALTO"),23,AND(Z1353=16,U1353="BAJO"),23,AND(Z1353=16,V1353&lt;&gt;0),20,AND(Z1353=17,P1353&lt;&gt;0),25,AND(Z1353=17,R1353&lt;&gt;0),24,AND(Z1353=17,U1353="ALTO"),23,AND(Z1353=17,U1353="BAJO"),21,AND(Z1353=17,V1353&lt;&gt;0),20,AND(Z1353=18,P1353&lt;&gt;0),25,AND(Z1353=18,R1353&lt;&gt;0),24,AND(Z1353=18,U1353="ALTO"),23,AND(Z1353=18,U1353="BAJO"),22,AND(Z1353=18,V1353&lt;&gt;0),21,AND(Z1353=19,P1353&lt;&gt;0),25,AND(Z1353=19,R1353&lt;&gt;0),25,AND(Z1353=19,U1353="ALTO"),24,AND(Z1353=19,U1353="BAJO"),22,AND(Z1353=19,V1353&lt;&gt;0),22,AND(Z1353&lt;&gt;0,X1353&lt;&gt;0),Z1353,TRUE,"FALSO")</f>
        <v>FALSO</v>
      </c>
      <c r="AC1353" s="222"/>
      <c r="AD1353" s="222"/>
      <c r="AE1353" s="36"/>
      <c r="AF1353" s="37"/>
      <c r="AG1353" s="37"/>
      <c r="AH1353" s="25"/>
      <c r="AI1353" s="25"/>
      <c r="AJ1353" s="25"/>
      <c r="AK1353" s="25"/>
      <c r="AL1353" s="25"/>
      <c r="AM1353" s="25"/>
      <c r="AN1353" s="25"/>
      <c r="AO1353" s="35"/>
      <c r="AP1353" s="25"/>
      <c r="AQ1353" s="35"/>
      <c r="AR1353" s="25"/>
      <c r="AS1353" s="35"/>
      <c r="AT1353" s="25"/>
      <c r="AU1353" s="35"/>
      <c r="AV1353" s="25"/>
      <c r="AW1353" s="35"/>
      <c r="AX1353" s="25"/>
    </row>
    <row r="1354" spans="1:50" ht="26.25">
      <c r="A1354" s="285"/>
      <c r="B1354" s="381"/>
      <c r="C1354" s="379"/>
      <c r="D1354" s="378"/>
      <c r="E1354" s="252"/>
      <c r="F1354" s="253"/>
      <c r="G1354" s="225"/>
      <c r="H1354" s="227"/>
      <c r="I1354" s="254"/>
      <c r="J1354" s="255" t="e">
        <f>+VLOOKUP(I1354,Peligros_Aspectos!A:D,4,0)</f>
        <v>#N/A</v>
      </c>
      <c r="K1354" s="256" t="e">
        <f>+VLOOKUP(I1354,Peligros_Aspectos!A:D,2,0)</f>
        <v>#N/A</v>
      </c>
      <c r="L1354" s="257" t="e">
        <f>+VLOOKUP(I1354,Peligros_Aspectos!A:C,3,0)</f>
        <v>#N/A</v>
      </c>
      <c r="M1354" s="232"/>
      <c r="N1354" s="258"/>
      <c r="O1354" s="245" t="str">
        <f t="shared" si="100"/>
        <v/>
      </c>
      <c r="P1354" s="260"/>
      <c r="Q1354" s="260"/>
      <c r="R1354" s="260"/>
      <c r="S1354" s="260"/>
      <c r="T1354" s="260"/>
      <c r="U1354" s="258"/>
      <c r="V1354" s="265"/>
      <c r="W1354" s="264"/>
      <c r="X1354" s="260"/>
      <c r="Y1354" s="266"/>
      <c r="Z1354" s="245" t="str">
        <f t="shared" si="101"/>
        <v/>
      </c>
      <c r="AA1354" s="267"/>
      <c r="AB1354" s="245" t="str">
        <f t="array" ref="AB1354">_xlfn.IFS(AND(Z1354=1,P1354&lt;&gt;0),25,AND(Z1354=1,R1354&lt;&gt;0),21,AND(Z1354=1,U1354="ALTO"),16,AND(Z1354=1,U1354="BAJO"),11,AND(Z1354=1,V1354&lt;&gt;0),2,AND(Z1354=2,P1354&lt;&gt;0),25,AND(Z1354=2,R1354&lt;&gt;0),21,AND(Z1354=2,U1354="ALTO"),16,AND(Z1354=2,U1354="BAJO"),11,AND(Z1354=2,V1354&lt;&gt;0),4,AND(Z1354=3,P1354&lt;&gt;0),25,AND(Z1354=3,R1354&lt;&gt;0),21,AND(Z1354=3,U1354="ALTO"),16,AND(Z1354=3,U1354="BAJO"),12,AND(Z1354=3,V1354&lt;&gt;0),5,AND(Z1354=4,P1354&lt;&gt;0),25,AND(Z1354=4,R1354&lt;&gt;0),13,AND(Z1354=4,U1354="ALTO"),16,AND(Z1354=4,U1354="BAJO"),14,AND(Z1354=4,V1354&lt;&gt;0),7,AND(Z1354=5,P1354&lt;&gt;0),25,AND(Z1354=5,R1354&lt;&gt;0),21,AND(Z1354=5,U1354="ALTO"),16,AND(Z1354=5,U1354="BAJO"),12,AND(Z1354=5,V1354&lt;&gt;0),8,AND(Z1354=6,P1354&lt;&gt;0),25,AND(Z1354=6,R1354&lt;&gt;0),21,AND(Z1354=6,U1354="ALTO"),20,AND(Z1354=6,U1354="BAJO"),17,AND(Z1354=6,V1354&lt;&gt;0),6,AND(Z1354=7,P1354&lt;&gt;0),25,AND(Z1354=7,R1354&lt;&gt;0),23,AND(Z1354=7,U1354="ALTO"),16,AND(Z1354=7,U1354="BAJO"),11,AND(Z1354=7,V1354&lt;&gt;0),7,AND(Z1354=8,P1354&lt;&gt;0),25,AND(Z1354=8,R1354&lt;&gt;0),21,AND(Z1354=8,U1354="ALTO"),16,AND(Z1354=8,U1354="BAJO"),12,AND(Z1354=8,V1354&lt;&gt;0),8,AND(Z1354=9,P1354&lt;&gt;0),25,AND(Z1354=9,R1354&lt;&gt;0),21,AND(Z1354=9,U1354="ALTO"),20,AND(Z1354=9,U1354="BAJO"),17,AND(Z1354=9,V1354&lt;&gt;0),13,AND(Z1354=10,P1354&lt;&gt;0),25,AND(Z1354=10,R1354&lt;&gt;0),22,AND(Z1354=10,U1354="ALTO"),21,AND(Z1354=10,U1354="BAJO"),18,AND(Z1354=10,V1354&lt;&gt;0),18,AND(Z1354=11,P1354&lt;&gt;0),25,AND(Z1354=11,R1354&lt;&gt;0),23,AND(Z1354=11,U1354="ALTO"),20,AND(Z1354=11,U1354="BAJO"),16,AND(Z1354=11,V1354&lt;&gt;0),11,AND(Z1354=12,P1354&lt;&gt;0),25,AND(Z1354=12,R1354&lt;&gt;0),23,AND(Z1354=12,U1354="ALTO"),20,AND(Z1354=12,U1354="BAJO"),16,AND(Z1354=12,V1354&lt;&gt;0),12,AND(Z1354=13,P1354&lt;&gt;0),25,AND(Z1354=13,R1354&lt;&gt;0),21,AND(Z1354=13,U1354="ALTO"),20,AND(Z1354=13,U1354="BAJO"),17,AND(Z1354=13,V1354&lt;&gt;0),17,AND(Z1354=14,P1354&lt;&gt;0),25,AND(Z1354=14,R1354&lt;&gt;0),24,AND(Z1354=14,U1354="ALTO"),23,AND(Z1354=14,U1354="BAJO"),21,AND(Z1354=14,V1354&lt;&gt;0),18,AND(Z1354=15,P1354&lt;&gt;0),25,AND(Z1354=15,R1354&lt;&gt;0),24,AND(Z1354=15,U1354="ALTO"),22,AND(Z1354=15,U1354="BAJO"),19,AND(Z1354=15,V1354&lt;&gt;0),19,AND(Z1354=16,P1354&lt;&gt;0),25,AND(Z1354=16,R1354&lt;&gt;0),23,AND(Z1354=16,U1354="ALTO"),23,AND(Z1354=16,U1354="BAJO"),23,AND(Z1354=16,V1354&lt;&gt;0),20,AND(Z1354=17,P1354&lt;&gt;0),25,AND(Z1354=17,R1354&lt;&gt;0),24,AND(Z1354=17,U1354="ALTO"),23,AND(Z1354=17,U1354="BAJO"),21,AND(Z1354=17,V1354&lt;&gt;0),20,AND(Z1354=18,P1354&lt;&gt;0),25,AND(Z1354=18,R1354&lt;&gt;0),24,AND(Z1354=18,U1354="ALTO"),23,AND(Z1354=18,U1354="BAJO"),22,AND(Z1354=18,V1354&lt;&gt;0),21,AND(Z1354=19,P1354&lt;&gt;0),25,AND(Z1354=19,R1354&lt;&gt;0),25,AND(Z1354=19,U1354="ALTO"),24,AND(Z1354=19,U1354="BAJO"),22,AND(Z1354=19,V1354&lt;&gt;0),22,AND(Z1354&lt;&gt;0,X1354&lt;&gt;0),Z1354,TRUE,"FALSO")</f>
        <v>FALSO</v>
      </c>
      <c r="AC1354" s="222"/>
      <c r="AD1354" s="222"/>
      <c r="AE1354" s="36"/>
      <c r="AF1354" s="37"/>
      <c r="AG1354" s="37"/>
      <c r="AH1354" s="25"/>
      <c r="AI1354" s="25"/>
      <c r="AJ1354" s="25"/>
      <c r="AK1354" s="25"/>
      <c r="AL1354" s="25"/>
      <c r="AM1354" s="25"/>
      <c r="AN1354" s="25"/>
      <c r="AO1354" s="35"/>
      <c r="AP1354" s="25"/>
      <c r="AQ1354" s="35"/>
      <c r="AR1354" s="25"/>
      <c r="AS1354" s="35"/>
      <c r="AT1354" s="25"/>
      <c r="AU1354" s="35"/>
      <c r="AV1354" s="25"/>
      <c r="AW1354" s="35"/>
      <c r="AX1354" s="25"/>
    </row>
    <row r="1355" spans="1:50" ht="26.25">
      <c r="A1355" s="285"/>
      <c r="B1355" s="381"/>
      <c r="C1355" s="379"/>
      <c r="D1355" s="378"/>
      <c r="E1355" s="252"/>
      <c r="F1355" s="253"/>
      <c r="G1355" s="225"/>
      <c r="H1355" s="227"/>
      <c r="I1355" s="254"/>
      <c r="J1355" s="255" t="e">
        <f>+VLOOKUP(I1355,Peligros_Aspectos!A:D,4,0)</f>
        <v>#N/A</v>
      </c>
      <c r="K1355" s="256" t="e">
        <f>+VLOOKUP(I1355,Peligros_Aspectos!A:D,2,0)</f>
        <v>#N/A</v>
      </c>
      <c r="L1355" s="257" t="e">
        <f>+VLOOKUP(I1355,Peligros_Aspectos!A:C,3,0)</f>
        <v>#N/A</v>
      </c>
      <c r="M1355" s="232"/>
      <c r="N1355" s="258"/>
      <c r="O1355" s="245" t="str">
        <f t="shared" si="100"/>
        <v/>
      </c>
      <c r="P1355" s="260"/>
      <c r="Q1355" s="260"/>
      <c r="R1355" s="260"/>
      <c r="S1355" s="260"/>
      <c r="T1355" s="260"/>
      <c r="U1355" s="258"/>
      <c r="V1355" s="265"/>
      <c r="W1355" s="264"/>
      <c r="X1355" s="260"/>
      <c r="Y1355" s="266"/>
      <c r="Z1355" s="245" t="str">
        <f t="shared" si="101"/>
        <v/>
      </c>
      <c r="AA1355" s="267"/>
      <c r="AB1355" s="245" t="str">
        <f t="array" ref="AB1355">_xlfn.IFS(AND(Z1355=1,P1355&lt;&gt;0),25,AND(Z1355=1,R1355&lt;&gt;0),21,AND(Z1355=1,U1355="ALTO"),16,AND(Z1355=1,U1355="BAJO"),11,AND(Z1355=1,V1355&lt;&gt;0),2,AND(Z1355=2,P1355&lt;&gt;0),25,AND(Z1355=2,R1355&lt;&gt;0),21,AND(Z1355=2,U1355="ALTO"),16,AND(Z1355=2,U1355="BAJO"),11,AND(Z1355=2,V1355&lt;&gt;0),4,AND(Z1355=3,P1355&lt;&gt;0),25,AND(Z1355=3,R1355&lt;&gt;0),21,AND(Z1355=3,U1355="ALTO"),16,AND(Z1355=3,U1355="BAJO"),12,AND(Z1355=3,V1355&lt;&gt;0),5,AND(Z1355=4,P1355&lt;&gt;0),25,AND(Z1355=4,R1355&lt;&gt;0),13,AND(Z1355=4,U1355="ALTO"),16,AND(Z1355=4,U1355="BAJO"),14,AND(Z1355=4,V1355&lt;&gt;0),7,AND(Z1355=5,P1355&lt;&gt;0),25,AND(Z1355=5,R1355&lt;&gt;0),21,AND(Z1355=5,U1355="ALTO"),16,AND(Z1355=5,U1355="BAJO"),12,AND(Z1355=5,V1355&lt;&gt;0),8,AND(Z1355=6,P1355&lt;&gt;0),25,AND(Z1355=6,R1355&lt;&gt;0),21,AND(Z1355=6,U1355="ALTO"),20,AND(Z1355=6,U1355="BAJO"),17,AND(Z1355=6,V1355&lt;&gt;0),6,AND(Z1355=7,P1355&lt;&gt;0),25,AND(Z1355=7,R1355&lt;&gt;0),23,AND(Z1355=7,U1355="ALTO"),16,AND(Z1355=7,U1355="BAJO"),11,AND(Z1355=7,V1355&lt;&gt;0),7,AND(Z1355=8,P1355&lt;&gt;0),25,AND(Z1355=8,R1355&lt;&gt;0),21,AND(Z1355=8,U1355="ALTO"),16,AND(Z1355=8,U1355="BAJO"),12,AND(Z1355=8,V1355&lt;&gt;0),8,AND(Z1355=9,P1355&lt;&gt;0),25,AND(Z1355=9,R1355&lt;&gt;0),21,AND(Z1355=9,U1355="ALTO"),20,AND(Z1355=9,U1355="BAJO"),17,AND(Z1355=9,V1355&lt;&gt;0),13,AND(Z1355=10,P1355&lt;&gt;0),25,AND(Z1355=10,R1355&lt;&gt;0),22,AND(Z1355=10,U1355="ALTO"),21,AND(Z1355=10,U1355="BAJO"),18,AND(Z1355=10,V1355&lt;&gt;0),18,AND(Z1355=11,P1355&lt;&gt;0),25,AND(Z1355=11,R1355&lt;&gt;0),23,AND(Z1355=11,U1355="ALTO"),20,AND(Z1355=11,U1355="BAJO"),16,AND(Z1355=11,V1355&lt;&gt;0),11,AND(Z1355=12,P1355&lt;&gt;0),25,AND(Z1355=12,R1355&lt;&gt;0),23,AND(Z1355=12,U1355="ALTO"),20,AND(Z1355=12,U1355="BAJO"),16,AND(Z1355=12,V1355&lt;&gt;0),12,AND(Z1355=13,P1355&lt;&gt;0),25,AND(Z1355=13,R1355&lt;&gt;0),21,AND(Z1355=13,U1355="ALTO"),20,AND(Z1355=13,U1355="BAJO"),17,AND(Z1355=13,V1355&lt;&gt;0),17,AND(Z1355=14,P1355&lt;&gt;0),25,AND(Z1355=14,R1355&lt;&gt;0),24,AND(Z1355=14,U1355="ALTO"),23,AND(Z1355=14,U1355="BAJO"),21,AND(Z1355=14,V1355&lt;&gt;0),18,AND(Z1355=15,P1355&lt;&gt;0),25,AND(Z1355=15,R1355&lt;&gt;0),24,AND(Z1355=15,U1355="ALTO"),22,AND(Z1355=15,U1355="BAJO"),19,AND(Z1355=15,V1355&lt;&gt;0),19,AND(Z1355=16,P1355&lt;&gt;0),25,AND(Z1355=16,R1355&lt;&gt;0),23,AND(Z1355=16,U1355="ALTO"),23,AND(Z1355=16,U1355="BAJO"),23,AND(Z1355=16,V1355&lt;&gt;0),20,AND(Z1355=17,P1355&lt;&gt;0),25,AND(Z1355=17,R1355&lt;&gt;0),24,AND(Z1355=17,U1355="ALTO"),23,AND(Z1355=17,U1355="BAJO"),21,AND(Z1355=17,V1355&lt;&gt;0),20,AND(Z1355=18,P1355&lt;&gt;0),25,AND(Z1355=18,R1355&lt;&gt;0),24,AND(Z1355=18,U1355="ALTO"),23,AND(Z1355=18,U1355="BAJO"),22,AND(Z1355=18,V1355&lt;&gt;0),21,AND(Z1355=19,P1355&lt;&gt;0),25,AND(Z1355=19,R1355&lt;&gt;0),25,AND(Z1355=19,U1355="ALTO"),24,AND(Z1355=19,U1355="BAJO"),22,AND(Z1355=19,V1355&lt;&gt;0),22,AND(Z1355&lt;&gt;0,X1355&lt;&gt;0),Z1355,TRUE,"FALSO")</f>
        <v>FALSO</v>
      </c>
      <c r="AC1355" s="222"/>
      <c r="AD1355" s="222"/>
      <c r="AE1355" s="36"/>
      <c r="AF1355" s="37"/>
      <c r="AG1355" s="37"/>
      <c r="AH1355" s="25"/>
      <c r="AI1355" s="25"/>
      <c r="AJ1355" s="25"/>
      <c r="AK1355" s="25"/>
      <c r="AL1355" s="25"/>
      <c r="AM1355" s="25"/>
      <c r="AN1355" s="25"/>
      <c r="AO1355" s="35"/>
      <c r="AP1355" s="25"/>
      <c r="AQ1355" s="35"/>
      <c r="AR1355" s="25"/>
      <c r="AS1355" s="35"/>
      <c r="AT1355" s="25"/>
      <c r="AU1355" s="35"/>
      <c r="AV1355" s="25"/>
      <c r="AW1355" s="35"/>
      <c r="AX1355" s="25"/>
    </row>
    <row r="1356" spans="1:50" ht="26.25">
      <c r="A1356" s="285"/>
      <c r="B1356" s="381"/>
      <c r="C1356" s="379"/>
      <c r="D1356" s="378"/>
      <c r="E1356" s="252"/>
      <c r="F1356" s="253"/>
      <c r="G1356" s="225"/>
      <c r="H1356" s="227"/>
      <c r="I1356" s="254"/>
      <c r="J1356" s="255" t="e">
        <f>+VLOOKUP(I1356,Peligros_Aspectos!A:D,4,0)</f>
        <v>#N/A</v>
      </c>
      <c r="K1356" s="256" t="e">
        <f>+VLOOKUP(I1356,Peligros_Aspectos!A:D,2,0)</f>
        <v>#N/A</v>
      </c>
      <c r="L1356" s="257" t="e">
        <f>+VLOOKUP(I1356,Peligros_Aspectos!A:C,3,0)</f>
        <v>#N/A</v>
      </c>
      <c r="M1356" s="232"/>
      <c r="N1356" s="258"/>
      <c r="O1356" s="245" t="str">
        <f t="shared" si="100"/>
        <v/>
      </c>
      <c r="P1356" s="260"/>
      <c r="Q1356" s="260"/>
      <c r="R1356" s="260"/>
      <c r="S1356" s="260"/>
      <c r="T1356" s="260"/>
      <c r="U1356" s="258"/>
      <c r="V1356" s="265"/>
      <c r="W1356" s="264"/>
      <c r="X1356" s="260"/>
      <c r="Y1356" s="266"/>
      <c r="Z1356" s="245" t="str">
        <f t="shared" si="101"/>
        <v/>
      </c>
      <c r="AA1356" s="267"/>
      <c r="AB1356" s="245" t="str">
        <f t="array" ref="AB1356">_xlfn.IFS(AND(Z1356=1,P1356&lt;&gt;0),25,AND(Z1356=1,R1356&lt;&gt;0),21,AND(Z1356=1,U1356="ALTO"),16,AND(Z1356=1,U1356="BAJO"),11,AND(Z1356=1,V1356&lt;&gt;0),2,AND(Z1356=2,P1356&lt;&gt;0),25,AND(Z1356=2,R1356&lt;&gt;0),21,AND(Z1356=2,U1356="ALTO"),16,AND(Z1356=2,U1356="BAJO"),11,AND(Z1356=2,V1356&lt;&gt;0),4,AND(Z1356=3,P1356&lt;&gt;0),25,AND(Z1356=3,R1356&lt;&gt;0),21,AND(Z1356=3,U1356="ALTO"),16,AND(Z1356=3,U1356="BAJO"),12,AND(Z1356=3,V1356&lt;&gt;0),5,AND(Z1356=4,P1356&lt;&gt;0),25,AND(Z1356=4,R1356&lt;&gt;0),13,AND(Z1356=4,U1356="ALTO"),16,AND(Z1356=4,U1356="BAJO"),14,AND(Z1356=4,V1356&lt;&gt;0),7,AND(Z1356=5,P1356&lt;&gt;0),25,AND(Z1356=5,R1356&lt;&gt;0),21,AND(Z1356=5,U1356="ALTO"),16,AND(Z1356=5,U1356="BAJO"),12,AND(Z1356=5,V1356&lt;&gt;0),8,AND(Z1356=6,P1356&lt;&gt;0),25,AND(Z1356=6,R1356&lt;&gt;0),21,AND(Z1356=6,U1356="ALTO"),20,AND(Z1356=6,U1356="BAJO"),17,AND(Z1356=6,V1356&lt;&gt;0),6,AND(Z1356=7,P1356&lt;&gt;0),25,AND(Z1356=7,R1356&lt;&gt;0),23,AND(Z1356=7,U1356="ALTO"),16,AND(Z1356=7,U1356="BAJO"),11,AND(Z1356=7,V1356&lt;&gt;0),7,AND(Z1356=8,P1356&lt;&gt;0),25,AND(Z1356=8,R1356&lt;&gt;0),21,AND(Z1356=8,U1356="ALTO"),16,AND(Z1356=8,U1356="BAJO"),12,AND(Z1356=8,V1356&lt;&gt;0),8,AND(Z1356=9,P1356&lt;&gt;0),25,AND(Z1356=9,R1356&lt;&gt;0),21,AND(Z1356=9,U1356="ALTO"),20,AND(Z1356=9,U1356="BAJO"),17,AND(Z1356=9,V1356&lt;&gt;0),13,AND(Z1356=10,P1356&lt;&gt;0),25,AND(Z1356=10,R1356&lt;&gt;0),22,AND(Z1356=10,U1356="ALTO"),21,AND(Z1356=10,U1356="BAJO"),18,AND(Z1356=10,V1356&lt;&gt;0),18,AND(Z1356=11,P1356&lt;&gt;0),25,AND(Z1356=11,R1356&lt;&gt;0),23,AND(Z1356=11,U1356="ALTO"),20,AND(Z1356=11,U1356="BAJO"),16,AND(Z1356=11,V1356&lt;&gt;0),11,AND(Z1356=12,P1356&lt;&gt;0),25,AND(Z1356=12,R1356&lt;&gt;0),23,AND(Z1356=12,U1356="ALTO"),20,AND(Z1356=12,U1356="BAJO"),16,AND(Z1356=12,V1356&lt;&gt;0),12,AND(Z1356=13,P1356&lt;&gt;0),25,AND(Z1356=13,R1356&lt;&gt;0),21,AND(Z1356=13,U1356="ALTO"),20,AND(Z1356=13,U1356="BAJO"),17,AND(Z1356=13,V1356&lt;&gt;0),17,AND(Z1356=14,P1356&lt;&gt;0),25,AND(Z1356=14,R1356&lt;&gt;0),24,AND(Z1356=14,U1356="ALTO"),23,AND(Z1356=14,U1356="BAJO"),21,AND(Z1356=14,V1356&lt;&gt;0),18,AND(Z1356=15,P1356&lt;&gt;0),25,AND(Z1356=15,R1356&lt;&gt;0),24,AND(Z1356=15,U1356="ALTO"),22,AND(Z1356=15,U1356="BAJO"),19,AND(Z1356=15,V1356&lt;&gt;0),19,AND(Z1356=16,P1356&lt;&gt;0),25,AND(Z1356=16,R1356&lt;&gt;0),23,AND(Z1356=16,U1356="ALTO"),23,AND(Z1356=16,U1356="BAJO"),23,AND(Z1356=16,V1356&lt;&gt;0),20,AND(Z1356=17,P1356&lt;&gt;0),25,AND(Z1356=17,R1356&lt;&gt;0),24,AND(Z1356=17,U1356="ALTO"),23,AND(Z1356=17,U1356="BAJO"),21,AND(Z1356=17,V1356&lt;&gt;0),20,AND(Z1356=18,P1356&lt;&gt;0),25,AND(Z1356=18,R1356&lt;&gt;0),24,AND(Z1356=18,U1356="ALTO"),23,AND(Z1356=18,U1356="BAJO"),22,AND(Z1356=18,V1356&lt;&gt;0),21,AND(Z1356=19,P1356&lt;&gt;0),25,AND(Z1356=19,R1356&lt;&gt;0),25,AND(Z1356=19,U1356="ALTO"),24,AND(Z1356=19,U1356="BAJO"),22,AND(Z1356=19,V1356&lt;&gt;0),22,AND(Z1356&lt;&gt;0,X1356&lt;&gt;0),Z1356,TRUE,"FALSO")</f>
        <v>FALSO</v>
      </c>
      <c r="AC1356" s="222"/>
      <c r="AD1356" s="222"/>
      <c r="AE1356" s="36"/>
      <c r="AF1356" s="37"/>
      <c r="AG1356" s="37"/>
      <c r="AH1356" s="25"/>
      <c r="AI1356" s="25"/>
      <c r="AJ1356" s="25"/>
      <c r="AK1356" s="25"/>
      <c r="AL1356" s="25"/>
      <c r="AM1356" s="25"/>
      <c r="AN1356" s="25"/>
      <c r="AO1356" s="35"/>
      <c r="AP1356" s="25"/>
      <c r="AQ1356" s="35"/>
      <c r="AR1356" s="25"/>
      <c r="AS1356" s="35"/>
      <c r="AT1356" s="25"/>
      <c r="AU1356" s="35"/>
      <c r="AV1356" s="25"/>
      <c r="AW1356" s="35"/>
      <c r="AX1356" s="25"/>
    </row>
    <row r="1357" spans="1:50" ht="26.25">
      <c r="A1357" s="285"/>
      <c r="B1357" s="381"/>
      <c r="C1357" s="379"/>
      <c r="D1357" s="378"/>
      <c r="E1357" s="252"/>
      <c r="F1357" s="253"/>
      <c r="G1357" s="225"/>
      <c r="H1357" s="227"/>
      <c r="I1357" s="254"/>
      <c r="J1357" s="255" t="e">
        <f>+VLOOKUP(I1357,Peligros_Aspectos!A:D,4,0)</f>
        <v>#N/A</v>
      </c>
      <c r="K1357" s="256" t="e">
        <f>+VLOOKUP(I1357,Peligros_Aspectos!A:D,2,0)</f>
        <v>#N/A</v>
      </c>
      <c r="L1357" s="257" t="e">
        <f>+VLOOKUP(I1357,Peligros_Aspectos!A:C,3,0)</f>
        <v>#N/A</v>
      </c>
      <c r="M1357" s="232"/>
      <c r="N1357" s="258"/>
      <c r="O1357" s="245" t="str">
        <f t="shared" si="100"/>
        <v/>
      </c>
      <c r="P1357" s="260"/>
      <c r="Q1357" s="260"/>
      <c r="R1357" s="260"/>
      <c r="S1357" s="260"/>
      <c r="T1357" s="264"/>
      <c r="U1357" s="255"/>
      <c r="V1357" s="264"/>
      <c r="W1357" s="264"/>
      <c r="X1357" s="260"/>
      <c r="Y1357" s="266"/>
      <c r="Z1357" s="245" t="str">
        <f t="shared" si="101"/>
        <v/>
      </c>
      <c r="AA1357" s="267"/>
      <c r="AB1357" s="245" t="str">
        <f t="array" ref="AB1357">_xlfn.IFS(AND(Z1357=1,P1357&lt;&gt;0),25,AND(Z1357=1,R1357&lt;&gt;0),21,AND(Z1357=1,U1357="ALTO"),16,AND(Z1357=1,U1357="BAJO"),11,AND(Z1357=1,V1357&lt;&gt;0),2,AND(Z1357=2,P1357&lt;&gt;0),25,AND(Z1357=2,R1357&lt;&gt;0),21,AND(Z1357=2,U1357="ALTO"),16,AND(Z1357=2,U1357="BAJO"),11,AND(Z1357=2,V1357&lt;&gt;0),4,AND(Z1357=3,P1357&lt;&gt;0),25,AND(Z1357=3,R1357&lt;&gt;0),21,AND(Z1357=3,U1357="ALTO"),16,AND(Z1357=3,U1357="BAJO"),12,AND(Z1357=3,V1357&lt;&gt;0),5,AND(Z1357=4,P1357&lt;&gt;0),25,AND(Z1357=4,R1357&lt;&gt;0),13,AND(Z1357=4,U1357="ALTO"),16,AND(Z1357=4,U1357="BAJO"),14,AND(Z1357=4,V1357&lt;&gt;0),7,AND(Z1357=5,P1357&lt;&gt;0),25,AND(Z1357=5,R1357&lt;&gt;0),21,AND(Z1357=5,U1357="ALTO"),16,AND(Z1357=5,U1357="BAJO"),12,AND(Z1357=5,V1357&lt;&gt;0),8,AND(Z1357=6,P1357&lt;&gt;0),25,AND(Z1357=6,R1357&lt;&gt;0),21,AND(Z1357=6,U1357="ALTO"),20,AND(Z1357=6,U1357="BAJO"),17,AND(Z1357=6,V1357&lt;&gt;0),6,AND(Z1357=7,P1357&lt;&gt;0),25,AND(Z1357=7,R1357&lt;&gt;0),23,AND(Z1357=7,U1357="ALTO"),16,AND(Z1357=7,U1357="BAJO"),11,AND(Z1357=7,V1357&lt;&gt;0),7,AND(Z1357=8,P1357&lt;&gt;0),25,AND(Z1357=8,R1357&lt;&gt;0),21,AND(Z1357=8,U1357="ALTO"),16,AND(Z1357=8,U1357="BAJO"),12,AND(Z1357=8,V1357&lt;&gt;0),8,AND(Z1357=9,P1357&lt;&gt;0),25,AND(Z1357=9,R1357&lt;&gt;0),21,AND(Z1357=9,U1357="ALTO"),20,AND(Z1357=9,U1357="BAJO"),17,AND(Z1357=9,V1357&lt;&gt;0),13,AND(Z1357=10,P1357&lt;&gt;0),25,AND(Z1357=10,R1357&lt;&gt;0),22,AND(Z1357=10,U1357="ALTO"),21,AND(Z1357=10,U1357="BAJO"),18,AND(Z1357=10,V1357&lt;&gt;0),18,AND(Z1357=11,P1357&lt;&gt;0),25,AND(Z1357=11,R1357&lt;&gt;0),23,AND(Z1357=11,U1357="ALTO"),20,AND(Z1357=11,U1357="BAJO"),16,AND(Z1357=11,V1357&lt;&gt;0),11,AND(Z1357=12,P1357&lt;&gt;0),25,AND(Z1357=12,R1357&lt;&gt;0),23,AND(Z1357=12,U1357="ALTO"),20,AND(Z1357=12,U1357="BAJO"),16,AND(Z1357=12,V1357&lt;&gt;0),12,AND(Z1357=13,P1357&lt;&gt;0),25,AND(Z1357=13,R1357&lt;&gt;0),21,AND(Z1357=13,U1357="ALTO"),20,AND(Z1357=13,U1357="BAJO"),17,AND(Z1357=13,V1357&lt;&gt;0),17,AND(Z1357=14,P1357&lt;&gt;0),25,AND(Z1357=14,R1357&lt;&gt;0),24,AND(Z1357=14,U1357="ALTO"),23,AND(Z1357=14,U1357="BAJO"),21,AND(Z1357=14,V1357&lt;&gt;0),18,AND(Z1357=15,P1357&lt;&gt;0),25,AND(Z1357=15,R1357&lt;&gt;0),24,AND(Z1357=15,U1357="ALTO"),22,AND(Z1357=15,U1357="BAJO"),19,AND(Z1357=15,V1357&lt;&gt;0),19,AND(Z1357=16,P1357&lt;&gt;0),25,AND(Z1357=16,R1357&lt;&gt;0),23,AND(Z1357=16,U1357="ALTO"),23,AND(Z1357=16,U1357="BAJO"),23,AND(Z1357=16,V1357&lt;&gt;0),20,AND(Z1357=17,P1357&lt;&gt;0),25,AND(Z1357=17,R1357&lt;&gt;0),24,AND(Z1357=17,U1357="ALTO"),23,AND(Z1357=17,U1357="BAJO"),21,AND(Z1357=17,V1357&lt;&gt;0),20,AND(Z1357=18,P1357&lt;&gt;0),25,AND(Z1357=18,R1357&lt;&gt;0),24,AND(Z1357=18,U1357="ALTO"),23,AND(Z1357=18,U1357="BAJO"),22,AND(Z1357=18,V1357&lt;&gt;0),21,AND(Z1357=19,P1357&lt;&gt;0),25,AND(Z1357=19,R1357&lt;&gt;0),25,AND(Z1357=19,U1357="ALTO"),24,AND(Z1357=19,U1357="BAJO"),22,AND(Z1357=19,V1357&lt;&gt;0),22,AND(Z1357&lt;&gt;0,X1357&lt;&gt;0),Z1357,TRUE,"FALSO")</f>
        <v>FALSO</v>
      </c>
      <c r="AC1357" s="222"/>
      <c r="AD1357" s="222"/>
      <c r="AE1357" s="36"/>
      <c r="AF1357" s="37"/>
      <c r="AG1357" s="37"/>
      <c r="AH1357" s="25"/>
      <c r="AI1357" s="25"/>
      <c r="AJ1357" s="25"/>
      <c r="AK1357" s="25"/>
      <c r="AL1357" s="25"/>
      <c r="AM1357" s="25"/>
      <c r="AN1357" s="25"/>
      <c r="AO1357" s="35"/>
      <c r="AP1357" s="25"/>
      <c r="AQ1357" s="35"/>
      <c r="AR1357" s="25"/>
      <c r="AS1357" s="35"/>
      <c r="AT1357" s="25"/>
      <c r="AU1357" s="35"/>
      <c r="AV1357" s="25"/>
      <c r="AW1357" s="35"/>
      <c r="AX1357" s="25"/>
    </row>
    <row r="1358" spans="1:50" ht="26.25">
      <c r="A1358" s="285"/>
      <c r="B1358" s="381"/>
      <c r="C1358" s="379"/>
      <c r="D1358" s="378"/>
      <c r="E1358" s="252"/>
      <c r="F1358" s="253"/>
      <c r="G1358" s="225"/>
      <c r="H1358" s="227"/>
      <c r="I1358" s="254"/>
      <c r="J1358" s="255" t="e">
        <f>+VLOOKUP(I1358,Peligros_Aspectos!A:D,4,0)</f>
        <v>#N/A</v>
      </c>
      <c r="K1358" s="256" t="e">
        <f>+VLOOKUP(I1358,Peligros_Aspectos!A:D,2,0)</f>
        <v>#N/A</v>
      </c>
      <c r="L1358" s="257" t="e">
        <f>+VLOOKUP(I1358,Peligros_Aspectos!A:C,3,0)</f>
        <v>#N/A</v>
      </c>
      <c r="M1358" s="232"/>
      <c r="N1358" s="258"/>
      <c r="O1358" s="245" t="str">
        <f t="shared" si="100"/>
        <v/>
      </c>
      <c r="P1358" s="260"/>
      <c r="Q1358" s="260"/>
      <c r="R1358" s="260"/>
      <c r="S1358" s="260"/>
      <c r="T1358" s="260"/>
      <c r="U1358" s="255"/>
      <c r="V1358" s="265"/>
      <c r="W1358" s="264"/>
      <c r="X1358" s="260"/>
      <c r="Y1358" s="266"/>
      <c r="Z1358" s="245" t="str">
        <f t="shared" si="101"/>
        <v/>
      </c>
      <c r="AA1358" s="267"/>
      <c r="AB1358" s="245" t="str">
        <f t="array" ref="AB1358">_xlfn.IFS(AND(Z1358=1,P1358&lt;&gt;0),25,AND(Z1358=1,R1358&lt;&gt;0),21,AND(Z1358=1,U1358="ALTO"),16,AND(Z1358=1,U1358="BAJO"),11,AND(Z1358=1,V1358&lt;&gt;0),2,AND(Z1358=2,P1358&lt;&gt;0),25,AND(Z1358=2,R1358&lt;&gt;0),21,AND(Z1358=2,U1358="ALTO"),16,AND(Z1358=2,U1358="BAJO"),11,AND(Z1358=2,V1358&lt;&gt;0),4,AND(Z1358=3,P1358&lt;&gt;0),25,AND(Z1358=3,R1358&lt;&gt;0),21,AND(Z1358=3,U1358="ALTO"),16,AND(Z1358=3,U1358="BAJO"),12,AND(Z1358=3,V1358&lt;&gt;0),5,AND(Z1358=4,P1358&lt;&gt;0),25,AND(Z1358=4,R1358&lt;&gt;0),13,AND(Z1358=4,U1358="ALTO"),16,AND(Z1358=4,U1358="BAJO"),14,AND(Z1358=4,V1358&lt;&gt;0),7,AND(Z1358=5,P1358&lt;&gt;0),25,AND(Z1358=5,R1358&lt;&gt;0),21,AND(Z1358=5,U1358="ALTO"),16,AND(Z1358=5,U1358="BAJO"),12,AND(Z1358=5,V1358&lt;&gt;0),8,AND(Z1358=6,P1358&lt;&gt;0),25,AND(Z1358=6,R1358&lt;&gt;0),21,AND(Z1358=6,U1358="ALTO"),20,AND(Z1358=6,U1358="BAJO"),17,AND(Z1358=6,V1358&lt;&gt;0),6,AND(Z1358=7,P1358&lt;&gt;0),25,AND(Z1358=7,R1358&lt;&gt;0),23,AND(Z1358=7,U1358="ALTO"),16,AND(Z1358=7,U1358="BAJO"),11,AND(Z1358=7,V1358&lt;&gt;0),7,AND(Z1358=8,P1358&lt;&gt;0),25,AND(Z1358=8,R1358&lt;&gt;0),21,AND(Z1358=8,U1358="ALTO"),16,AND(Z1358=8,U1358="BAJO"),12,AND(Z1358=8,V1358&lt;&gt;0),8,AND(Z1358=9,P1358&lt;&gt;0),25,AND(Z1358=9,R1358&lt;&gt;0),21,AND(Z1358=9,U1358="ALTO"),20,AND(Z1358=9,U1358="BAJO"),17,AND(Z1358=9,V1358&lt;&gt;0),13,AND(Z1358=10,P1358&lt;&gt;0),25,AND(Z1358=10,R1358&lt;&gt;0),22,AND(Z1358=10,U1358="ALTO"),21,AND(Z1358=10,U1358="BAJO"),18,AND(Z1358=10,V1358&lt;&gt;0),18,AND(Z1358=11,P1358&lt;&gt;0),25,AND(Z1358=11,R1358&lt;&gt;0),23,AND(Z1358=11,U1358="ALTO"),20,AND(Z1358=11,U1358="BAJO"),16,AND(Z1358=11,V1358&lt;&gt;0),11,AND(Z1358=12,P1358&lt;&gt;0),25,AND(Z1358=12,R1358&lt;&gt;0),23,AND(Z1358=12,U1358="ALTO"),20,AND(Z1358=12,U1358="BAJO"),16,AND(Z1358=12,V1358&lt;&gt;0),12,AND(Z1358=13,P1358&lt;&gt;0),25,AND(Z1358=13,R1358&lt;&gt;0),21,AND(Z1358=13,U1358="ALTO"),20,AND(Z1358=13,U1358="BAJO"),17,AND(Z1358=13,V1358&lt;&gt;0),17,AND(Z1358=14,P1358&lt;&gt;0),25,AND(Z1358=14,R1358&lt;&gt;0),24,AND(Z1358=14,U1358="ALTO"),23,AND(Z1358=14,U1358="BAJO"),21,AND(Z1358=14,V1358&lt;&gt;0),18,AND(Z1358=15,P1358&lt;&gt;0),25,AND(Z1358=15,R1358&lt;&gt;0),24,AND(Z1358=15,U1358="ALTO"),22,AND(Z1358=15,U1358="BAJO"),19,AND(Z1358=15,V1358&lt;&gt;0),19,AND(Z1358=16,P1358&lt;&gt;0),25,AND(Z1358=16,R1358&lt;&gt;0),23,AND(Z1358=16,U1358="ALTO"),23,AND(Z1358=16,U1358="BAJO"),23,AND(Z1358=16,V1358&lt;&gt;0),20,AND(Z1358=17,P1358&lt;&gt;0),25,AND(Z1358=17,R1358&lt;&gt;0),24,AND(Z1358=17,U1358="ALTO"),23,AND(Z1358=17,U1358="BAJO"),21,AND(Z1358=17,V1358&lt;&gt;0),20,AND(Z1358=18,P1358&lt;&gt;0),25,AND(Z1358=18,R1358&lt;&gt;0),24,AND(Z1358=18,U1358="ALTO"),23,AND(Z1358=18,U1358="BAJO"),22,AND(Z1358=18,V1358&lt;&gt;0),21,AND(Z1358=19,P1358&lt;&gt;0),25,AND(Z1358=19,R1358&lt;&gt;0),25,AND(Z1358=19,U1358="ALTO"),24,AND(Z1358=19,U1358="BAJO"),22,AND(Z1358=19,V1358&lt;&gt;0),22,AND(Z1358&lt;&gt;0,X1358&lt;&gt;0),Z1358,TRUE,"FALSO")</f>
        <v>FALSO</v>
      </c>
      <c r="AC1358" s="222"/>
      <c r="AD1358" s="222"/>
      <c r="AE1358" s="36"/>
      <c r="AF1358" s="37"/>
      <c r="AG1358" s="37"/>
      <c r="AH1358" s="25"/>
      <c r="AI1358" s="25"/>
      <c r="AJ1358" s="25"/>
      <c r="AK1358" s="25"/>
      <c r="AL1358" s="25"/>
      <c r="AM1358" s="25"/>
      <c r="AN1358" s="25"/>
      <c r="AO1358" s="35"/>
      <c r="AP1358" s="25"/>
      <c r="AQ1358" s="35"/>
      <c r="AR1358" s="25"/>
      <c r="AS1358" s="35"/>
      <c r="AT1358" s="25"/>
      <c r="AU1358" s="35"/>
      <c r="AV1358" s="25"/>
      <c r="AW1358" s="35"/>
      <c r="AX1358" s="25"/>
    </row>
    <row r="1359" spans="1:50" ht="26.25">
      <c r="A1359" s="285"/>
      <c r="B1359" s="381"/>
      <c r="C1359" s="379"/>
      <c r="D1359" s="378"/>
      <c r="E1359" s="252"/>
      <c r="F1359" s="253"/>
      <c r="G1359" s="225"/>
      <c r="H1359" s="227"/>
      <c r="I1359" s="254"/>
      <c r="J1359" s="255" t="e">
        <f>+VLOOKUP(I1359,Peligros_Aspectos!A:D,4,0)</f>
        <v>#N/A</v>
      </c>
      <c r="K1359" s="256" t="e">
        <f>+VLOOKUP(I1359,Peligros_Aspectos!A:D,2,0)</f>
        <v>#N/A</v>
      </c>
      <c r="L1359" s="257" t="e">
        <f>+VLOOKUP(I1359,Peligros_Aspectos!A:C,3,0)</f>
        <v>#N/A</v>
      </c>
      <c r="M1359" s="232"/>
      <c r="N1359" s="258"/>
      <c r="O1359" s="245" t="str">
        <f t="shared" si="100"/>
        <v/>
      </c>
      <c r="P1359" s="260"/>
      <c r="Q1359" s="260"/>
      <c r="R1359" s="260"/>
      <c r="S1359" s="260"/>
      <c r="T1359" s="260"/>
      <c r="U1359" s="258"/>
      <c r="V1359" s="264"/>
      <c r="W1359" s="264"/>
      <c r="X1359" s="260"/>
      <c r="Y1359" s="266"/>
      <c r="Z1359" s="245" t="str">
        <f t="shared" si="101"/>
        <v/>
      </c>
      <c r="AA1359" s="267"/>
      <c r="AB1359" s="245" t="str">
        <f t="array" ref="AB1359">_xlfn.IFS(AND(Z1359=1,P1359&lt;&gt;0),25,AND(Z1359=1,R1359&lt;&gt;0),21,AND(Z1359=1,U1359="ALTO"),16,AND(Z1359=1,U1359="BAJO"),11,AND(Z1359=1,V1359&lt;&gt;0),2,AND(Z1359=2,P1359&lt;&gt;0),25,AND(Z1359=2,R1359&lt;&gt;0),21,AND(Z1359=2,U1359="ALTO"),16,AND(Z1359=2,U1359="BAJO"),11,AND(Z1359=2,V1359&lt;&gt;0),4,AND(Z1359=3,P1359&lt;&gt;0),25,AND(Z1359=3,R1359&lt;&gt;0),21,AND(Z1359=3,U1359="ALTO"),16,AND(Z1359=3,U1359="BAJO"),12,AND(Z1359=3,V1359&lt;&gt;0),5,AND(Z1359=4,P1359&lt;&gt;0),25,AND(Z1359=4,R1359&lt;&gt;0),13,AND(Z1359=4,U1359="ALTO"),16,AND(Z1359=4,U1359="BAJO"),14,AND(Z1359=4,V1359&lt;&gt;0),7,AND(Z1359=5,P1359&lt;&gt;0),25,AND(Z1359=5,R1359&lt;&gt;0),21,AND(Z1359=5,U1359="ALTO"),16,AND(Z1359=5,U1359="BAJO"),12,AND(Z1359=5,V1359&lt;&gt;0),8,AND(Z1359=6,P1359&lt;&gt;0),25,AND(Z1359=6,R1359&lt;&gt;0),21,AND(Z1359=6,U1359="ALTO"),20,AND(Z1359=6,U1359="BAJO"),17,AND(Z1359=6,V1359&lt;&gt;0),6,AND(Z1359=7,P1359&lt;&gt;0),25,AND(Z1359=7,R1359&lt;&gt;0),23,AND(Z1359=7,U1359="ALTO"),16,AND(Z1359=7,U1359="BAJO"),11,AND(Z1359=7,V1359&lt;&gt;0),7,AND(Z1359=8,P1359&lt;&gt;0),25,AND(Z1359=8,R1359&lt;&gt;0),21,AND(Z1359=8,U1359="ALTO"),16,AND(Z1359=8,U1359="BAJO"),12,AND(Z1359=8,V1359&lt;&gt;0),8,AND(Z1359=9,P1359&lt;&gt;0),25,AND(Z1359=9,R1359&lt;&gt;0),21,AND(Z1359=9,U1359="ALTO"),20,AND(Z1359=9,U1359="BAJO"),17,AND(Z1359=9,V1359&lt;&gt;0),13,AND(Z1359=10,P1359&lt;&gt;0),25,AND(Z1359=10,R1359&lt;&gt;0),22,AND(Z1359=10,U1359="ALTO"),21,AND(Z1359=10,U1359="BAJO"),18,AND(Z1359=10,V1359&lt;&gt;0),18,AND(Z1359=11,P1359&lt;&gt;0),25,AND(Z1359=11,R1359&lt;&gt;0),23,AND(Z1359=11,U1359="ALTO"),20,AND(Z1359=11,U1359="BAJO"),16,AND(Z1359=11,V1359&lt;&gt;0),11,AND(Z1359=12,P1359&lt;&gt;0),25,AND(Z1359=12,R1359&lt;&gt;0),23,AND(Z1359=12,U1359="ALTO"),20,AND(Z1359=12,U1359="BAJO"),16,AND(Z1359=12,V1359&lt;&gt;0),12,AND(Z1359=13,P1359&lt;&gt;0),25,AND(Z1359=13,R1359&lt;&gt;0),21,AND(Z1359=13,U1359="ALTO"),20,AND(Z1359=13,U1359="BAJO"),17,AND(Z1359=13,V1359&lt;&gt;0),17,AND(Z1359=14,P1359&lt;&gt;0),25,AND(Z1359=14,R1359&lt;&gt;0),24,AND(Z1359=14,U1359="ALTO"),23,AND(Z1359=14,U1359="BAJO"),21,AND(Z1359=14,V1359&lt;&gt;0),18,AND(Z1359=15,P1359&lt;&gt;0),25,AND(Z1359=15,R1359&lt;&gt;0),24,AND(Z1359=15,U1359="ALTO"),22,AND(Z1359=15,U1359="BAJO"),19,AND(Z1359=15,V1359&lt;&gt;0),19,AND(Z1359=16,P1359&lt;&gt;0),25,AND(Z1359=16,R1359&lt;&gt;0),23,AND(Z1359=16,U1359="ALTO"),23,AND(Z1359=16,U1359="BAJO"),23,AND(Z1359=16,V1359&lt;&gt;0),20,AND(Z1359=17,P1359&lt;&gt;0),25,AND(Z1359=17,R1359&lt;&gt;0),24,AND(Z1359=17,U1359="ALTO"),23,AND(Z1359=17,U1359="BAJO"),21,AND(Z1359=17,V1359&lt;&gt;0),20,AND(Z1359=18,P1359&lt;&gt;0),25,AND(Z1359=18,R1359&lt;&gt;0),24,AND(Z1359=18,U1359="ALTO"),23,AND(Z1359=18,U1359="BAJO"),22,AND(Z1359=18,V1359&lt;&gt;0),21,AND(Z1359=19,P1359&lt;&gt;0),25,AND(Z1359=19,R1359&lt;&gt;0),25,AND(Z1359=19,U1359="ALTO"),24,AND(Z1359=19,U1359="BAJO"),22,AND(Z1359=19,V1359&lt;&gt;0),22,AND(Z1359&lt;&gt;0,X1359&lt;&gt;0),Z1359,TRUE,"FALSO")</f>
        <v>FALSO</v>
      </c>
      <c r="AC1359" s="222"/>
      <c r="AD1359" s="222"/>
      <c r="AE1359" s="36"/>
      <c r="AF1359" s="37"/>
      <c r="AG1359" s="37"/>
      <c r="AH1359" s="25"/>
      <c r="AI1359" s="25"/>
      <c r="AJ1359" s="25"/>
      <c r="AK1359" s="25"/>
      <c r="AL1359" s="25"/>
      <c r="AM1359" s="25"/>
      <c r="AN1359" s="25"/>
      <c r="AO1359" s="35"/>
      <c r="AP1359" s="25"/>
      <c r="AQ1359" s="35"/>
      <c r="AR1359" s="25"/>
      <c r="AS1359" s="35"/>
      <c r="AT1359" s="25"/>
      <c r="AU1359" s="35"/>
      <c r="AV1359" s="25"/>
      <c r="AW1359" s="35"/>
      <c r="AX1359" s="25"/>
    </row>
    <row r="1360" spans="1:50" ht="26.25">
      <c r="A1360" s="285"/>
      <c r="B1360" s="381"/>
      <c r="C1360" s="379"/>
      <c r="D1360" s="378"/>
      <c r="E1360" s="252"/>
      <c r="F1360" s="253"/>
      <c r="G1360" s="225"/>
      <c r="H1360" s="227"/>
      <c r="I1360" s="254"/>
      <c r="J1360" s="255" t="e">
        <f>+VLOOKUP(I1360,Peligros_Aspectos!A:D,4,0)</f>
        <v>#N/A</v>
      </c>
      <c r="K1360" s="256" t="e">
        <f>+VLOOKUP(I1360,Peligros_Aspectos!A:D,2,0)</f>
        <v>#N/A</v>
      </c>
      <c r="L1360" s="257" t="e">
        <f>+VLOOKUP(I1360,Peligros_Aspectos!A:C,3,0)</f>
        <v>#N/A</v>
      </c>
      <c r="M1360" s="232"/>
      <c r="N1360" s="258"/>
      <c r="O1360" s="245" t="str">
        <f t="shared" si="100"/>
        <v/>
      </c>
      <c r="P1360" s="260"/>
      <c r="Q1360" s="260"/>
      <c r="R1360" s="260"/>
      <c r="S1360" s="260"/>
      <c r="T1360" s="260"/>
      <c r="U1360" s="255"/>
      <c r="V1360" s="264"/>
      <c r="W1360" s="264"/>
      <c r="X1360" s="260"/>
      <c r="Y1360" s="266"/>
      <c r="Z1360" s="245" t="str">
        <f t="shared" si="101"/>
        <v/>
      </c>
      <c r="AA1360" s="267"/>
      <c r="AB1360" s="245" t="str">
        <f t="array" ref="AB1360">_xlfn.IFS(AND(Z1360=1,P1360&lt;&gt;0),25,AND(Z1360=1,R1360&lt;&gt;0),21,AND(Z1360=1,U1360="ALTO"),16,AND(Z1360=1,U1360="BAJO"),11,AND(Z1360=1,V1360&lt;&gt;0),2,AND(Z1360=2,P1360&lt;&gt;0),25,AND(Z1360=2,R1360&lt;&gt;0),21,AND(Z1360=2,U1360="ALTO"),16,AND(Z1360=2,U1360="BAJO"),11,AND(Z1360=2,V1360&lt;&gt;0),4,AND(Z1360=3,P1360&lt;&gt;0),25,AND(Z1360=3,R1360&lt;&gt;0),21,AND(Z1360=3,U1360="ALTO"),16,AND(Z1360=3,U1360="BAJO"),12,AND(Z1360=3,V1360&lt;&gt;0),5,AND(Z1360=4,P1360&lt;&gt;0),25,AND(Z1360=4,R1360&lt;&gt;0),13,AND(Z1360=4,U1360="ALTO"),16,AND(Z1360=4,U1360="BAJO"),14,AND(Z1360=4,V1360&lt;&gt;0),7,AND(Z1360=5,P1360&lt;&gt;0),25,AND(Z1360=5,R1360&lt;&gt;0),21,AND(Z1360=5,U1360="ALTO"),16,AND(Z1360=5,U1360="BAJO"),12,AND(Z1360=5,V1360&lt;&gt;0),8,AND(Z1360=6,P1360&lt;&gt;0),25,AND(Z1360=6,R1360&lt;&gt;0),21,AND(Z1360=6,U1360="ALTO"),20,AND(Z1360=6,U1360="BAJO"),17,AND(Z1360=6,V1360&lt;&gt;0),6,AND(Z1360=7,P1360&lt;&gt;0),25,AND(Z1360=7,R1360&lt;&gt;0),23,AND(Z1360=7,U1360="ALTO"),16,AND(Z1360=7,U1360="BAJO"),11,AND(Z1360=7,V1360&lt;&gt;0),7,AND(Z1360=8,P1360&lt;&gt;0),25,AND(Z1360=8,R1360&lt;&gt;0),21,AND(Z1360=8,U1360="ALTO"),16,AND(Z1360=8,U1360="BAJO"),12,AND(Z1360=8,V1360&lt;&gt;0),8,AND(Z1360=9,P1360&lt;&gt;0),25,AND(Z1360=9,R1360&lt;&gt;0),21,AND(Z1360=9,U1360="ALTO"),20,AND(Z1360=9,U1360="BAJO"),17,AND(Z1360=9,V1360&lt;&gt;0),13,AND(Z1360=10,P1360&lt;&gt;0),25,AND(Z1360=10,R1360&lt;&gt;0),22,AND(Z1360=10,U1360="ALTO"),21,AND(Z1360=10,U1360="BAJO"),18,AND(Z1360=10,V1360&lt;&gt;0),18,AND(Z1360=11,P1360&lt;&gt;0),25,AND(Z1360=11,R1360&lt;&gt;0),23,AND(Z1360=11,U1360="ALTO"),20,AND(Z1360=11,U1360="BAJO"),16,AND(Z1360=11,V1360&lt;&gt;0),11,AND(Z1360=12,P1360&lt;&gt;0),25,AND(Z1360=12,R1360&lt;&gt;0),23,AND(Z1360=12,U1360="ALTO"),20,AND(Z1360=12,U1360="BAJO"),16,AND(Z1360=12,V1360&lt;&gt;0),12,AND(Z1360=13,P1360&lt;&gt;0),25,AND(Z1360=13,R1360&lt;&gt;0),21,AND(Z1360=13,U1360="ALTO"),20,AND(Z1360=13,U1360="BAJO"),17,AND(Z1360=13,V1360&lt;&gt;0),17,AND(Z1360=14,P1360&lt;&gt;0),25,AND(Z1360=14,R1360&lt;&gt;0),24,AND(Z1360=14,U1360="ALTO"),23,AND(Z1360=14,U1360="BAJO"),21,AND(Z1360=14,V1360&lt;&gt;0),18,AND(Z1360=15,P1360&lt;&gt;0),25,AND(Z1360=15,R1360&lt;&gt;0),24,AND(Z1360=15,U1360="ALTO"),22,AND(Z1360=15,U1360="BAJO"),19,AND(Z1360=15,V1360&lt;&gt;0),19,AND(Z1360=16,P1360&lt;&gt;0),25,AND(Z1360=16,R1360&lt;&gt;0),23,AND(Z1360=16,U1360="ALTO"),23,AND(Z1360=16,U1360="BAJO"),23,AND(Z1360=16,V1360&lt;&gt;0),20,AND(Z1360=17,P1360&lt;&gt;0),25,AND(Z1360=17,R1360&lt;&gt;0),24,AND(Z1360=17,U1360="ALTO"),23,AND(Z1360=17,U1360="BAJO"),21,AND(Z1360=17,V1360&lt;&gt;0),20,AND(Z1360=18,P1360&lt;&gt;0),25,AND(Z1360=18,R1360&lt;&gt;0),24,AND(Z1360=18,U1360="ALTO"),23,AND(Z1360=18,U1360="BAJO"),22,AND(Z1360=18,V1360&lt;&gt;0),21,AND(Z1360=19,P1360&lt;&gt;0),25,AND(Z1360=19,R1360&lt;&gt;0),25,AND(Z1360=19,U1360="ALTO"),24,AND(Z1360=19,U1360="BAJO"),22,AND(Z1360=19,V1360&lt;&gt;0),22,AND(Z1360&lt;&gt;0,X1360&lt;&gt;0),Z1360,TRUE,"FALSO")</f>
        <v>FALSO</v>
      </c>
      <c r="AC1360" s="222"/>
      <c r="AD1360" s="222"/>
      <c r="AE1360" s="36"/>
      <c r="AF1360" s="37"/>
      <c r="AG1360" s="37"/>
      <c r="AH1360" s="25"/>
      <c r="AI1360" s="25"/>
      <c r="AJ1360" s="25"/>
      <c r="AK1360" s="25"/>
      <c r="AL1360" s="25"/>
      <c r="AM1360" s="25"/>
      <c r="AN1360" s="25"/>
      <c r="AO1360" s="35"/>
      <c r="AP1360" s="25"/>
      <c r="AQ1360" s="35"/>
      <c r="AR1360" s="25"/>
      <c r="AS1360" s="35"/>
      <c r="AT1360" s="25"/>
      <c r="AU1360" s="35"/>
      <c r="AV1360" s="25"/>
      <c r="AW1360" s="35"/>
      <c r="AX1360" s="25"/>
    </row>
    <row r="1361" spans="1:50" ht="26.25">
      <c r="A1361" s="285"/>
      <c r="B1361" s="381"/>
      <c r="C1361" s="379"/>
      <c r="D1361" s="378"/>
      <c r="E1361" s="252"/>
      <c r="F1361" s="253"/>
      <c r="G1361" s="225"/>
      <c r="H1361" s="227"/>
      <c r="I1361" s="254"/>
      <c r="J1361" s="255" t="e">
        <f>+VLOOKUP(I1361,Peligros_Aspectos!A:D,4,0)</f>
        <v>#N/A</v>
      </c>
      <c r="K1361" s="256" t="e">
        <f>+VLOOKUP(I1361,Peligros_Aspectos!A:D,2,0)</f>
        <v>#N/A</v>
      </c>
      <c r="L1361" s="257" t="e">
        <f>+VLOOKUP(I1361,Peligros_Aspectos!A:C,3,0)</f>
        <v>#N/A</v>
      </c>
      <c r="M1361" s="232"/>
      <c r="N1361" s="258"/>
      <c r="O1361" s="245" t="str">
        <f t="shared" si="100"/>
        <v/>
      </c>
      <c r="P1361" s="260"/>
      <c r="Q1361" s="260"/>
      <c r="R1361" s="260"/>
      <c r="S1361" s="260"/>
      <c r="T1361" s="260"/>
      <c r="U1361" s="258"/>
      <c r="V1361" s="264"/>
      <c r="W1361" s="264"/>
      <c r="X1361" s="260"/>
      <c r="Y1361" s="266"/>
      <c r="Z1361" s="245" t="str">
        <f t="shared" ref="Z1361" si="104">O1361</f>
        <v/>
      </c>
      <c r="AA1361" s="267"/>
      <c r="AB1361" s="245" t="str">
        <f t="array" ref="AB1361">_xlfn.IFS(AND(Z1361=1,P1361&lt;&gt;0),25,AND(Z1361=1,R1361&lt;&gt;0),21,AND(Z1361=1,U1361="ALTO"),16,AND(Z1361=1,U1361="BAJO"),11,AND(Z1361=1,V1361&lt;&gt;0),2,AND(Z1361=2,P1361&lt;&gt;0),25,AND(Z1361=2,R1361&lt;&gt;0),21,AND(Z1361=2,U1361="ALTO"),16,AND(Z1361=2,U1361="BAJO"),11,AND(Z1361=2,V1361&lt;&gt;0),4,AND(Z1361=3,P1361&lt;&gt;0),25,AND(Z1361=3,R1361&lt;&gt;0),21,AND(Z1361=3,U1361="ALTO"),16,AND(Z1361=3,U1361="BAJO"),12,AND(Z1361=3,V1361&lt;&gt;0),5,AND(Z1361=4,P1361&lt;&gt;0),25,AND(Z1361=4,R1361&lt;&gt;0),13,AND(Z1361=4,U1361="ALTO"),16,AND(Z1361=4,U1361="BAJO"),14,AND(Z1361=4,V1361&lt;&gt;0),7,AND(Z1361=5,P1361&lt;&gt;0),25,AND(Z1361=5,R1361&lt;&gt;0),21,AND(Z1361=5,U1361="ALTO"),16,AND(Z1361=5,U1361="BAJO"),12,AND(Z1361=5,V1361&lt;&gt;0),8,AND(Z1361=6,P1361&lt;&gt;0),25,AND(Z1361=6,R1361&lt;&gt;0),21,AND(Z1361=6,U1361="ALTO"),20,AND(Z1361=6,U1361="BAJO"),17,AND(Z1361=6,V1361&lt;&gt;0),6,AND(Z1361=7,P1361&lt;&gt;0),25,AND(Z1361=7,R1361&lt;&gt;0),23,AND(Z1361=7,U1361="ALTO"),16,AND(Z1361=7,U1361="BAJO"),11,AND(Z1361=7,V1361&lt;&gt;0),7,AND(Z1361=8,P1361&lt;&gt;0),25,AND(Z1361=8,R1361&lt;&gt;0),21,AND(Z1361=8,U1361="ALTO"),16,AND(Z1361=8,U1361="BAJO"),12,AND(Z1361=8,V1361&lt;&gt;0),8,AND(Z1361=9,P1361&lt;&gt;0),25,AND(Z1361=9,R1361&lt;&gt;0),21,AND(Z1361=9,U1361="ALTO"),20,AND(Z1361=9,U1361="BAJO"),17,AND(Z1361=9,V1361&lt;&gt;0),13,AND(Z1361=10,P1361&lt;&gt;0),25,AND(Z1361=10,R1361&lt;&gt;0),22,AND(Z1361=10,U1361="ALTO"),21,AND(Z1361=10,U1361="BAJO"),18,AND(Z1361=10,V1361&lt;&gt;0),18,AND(Z1361=11,P1361&lt;&gt;0),25,AND(Z1361=11,R1361&lt;&gt;0),23,AND(Z1361=11,U1361="ALTO"),20,AND(Z1361=11,U1361="BAJO"),16,AND(Z1361=11,V1361&lt;&gt;0),11,AND(Z1361=12,P1361&lt;&gt;0),25,AND(Z1361=12,R1361&lt;&gt;0),23,AND(Z1361=12,U1361="ALTO"),20,AND(Z1361=12,U1361="BAJO"),16,AND(Z1361=12,V1361&lt;&gt;0),12,AND(Z1361=13,P1361&lt;&gt;0),25,AND(Z1361=13,R1361&lt;&gt;0),21,AND(Z1361=13,U1361="ALTO"),20,AND(Z1361=13,U1361="BAJO"),17,AND(Z1361=13,V1361&lt;&gt;0),17,AND(Z1361=14,P1361&lt;&gt;0),25,AND(Z1361=14,R1361&lt;&gt;0),24,AND(Z1361=14,U1361="ALTO"),23,AND(Z1361=14,U1361="BAJO"),21,AND(Z1361=14,V1361&lt;&gt;0),18,AND(Z1361=15,P1361&lt;&gt;0),25,AND(Z1361=15,R1361&lt;&gt;0),24,AND(Z1361=15,U1361="ALTO"),22,AND(Z1361=15,U1361="BAJO"),19,AND(Z1361=15,V1361&lt;&gt;0),19,AND(Z1361=16,P1361&lt;&gt;0),25,AND(Z1361=16,R1361&lt;&gt;0),23,AND(Z1361=16,U1361="ALTO"),23,AND(Z1361=16,U1361="BAJO"),23,AND(Z1361=16,V1361&lt;&gt;0),20,AND(Z1361=17,P1361&lt;&gt;0),25,AND(Z1361=17,R1361&lt;&gt;0),24,AND(Z1361=17,U1361="ALTO"),23,AND(Z1361=17,U1361="BAJO"),21,AND(Z1361=17,V1361&lt;&gt;0),20,AND(Z1361=18,P1361&lt;&gt;0),25,AND(Z1361=18,R1361&lt;&gt;0),24,AND(Z1361=18,U1361="ALTO"),23,AND(Z1361=18,U1361="BAJO"),22,AND(Z1361=18,V1361&lt;&gt;0),21,AND(Z1361=19,P1361&lt;&gt;0),25,AND(Z1361=19,R1361&lt;&gt;0),25,AND(Z1361=19,U1361="ALTO"),24,AND(Z1361=19,U1361="BAJO"),22,AND(Z1361=19,V1361&lt;&gt;0),22,AND(Z1361&lt;&gt;0,X1361&lt;&gt;0),Z1361,TRUE,"FALSO")</f>
        <v>FALSO</v>
      </c>
      <c r="AC1361" s="222"/>
      <c r="AD1361" s="222"/>
      <c r="AE1361" s="36"/>
      <c r="AF1361" s="37"/>
      <c r="AG1361" s="37"/>
      <c r="AH1361" s="25"/>
      <c r="AI1361" s="25"/>
      <c r="AJ1361" s="25"/>
      <c r="AK1361" s="25"/>
      <c r="AL1361" s="25"/>
      <c r="AM1361" s="25"/>
      <c r="AN1361" s="25"/>
      <c r="AO1361" s="35"/>
      <c r="AP1361" s="25"/>
      <c r="AQ1361" s="35"/>
      <c r="AR1361" s="25"/>
      <c r="AS1361" s="35"/>
      <c r="AT1361" s="25"/>
      <c r="AU1361" s="35"/>
      <c r="AV1361" s="25"/>
      <c r="AW1361" s="35"/>
      <c r="AX1361" s="25"/>
    </row>
    <row r="1362" spans="1:50" ht="26.25">
      <c r="A1362" s="285"/>
      <c r="B1362" s="381"/>
      <c r="C1362" s="379"/>
      <c r="D1362" s="378"/>
      <c r="E1362" s="252"/>
      <c r="F1362" s="253"/>
      <c r="G1362" s="225"/>
      <c r="H1362" s="227"/>
      <c r="I1362" s="254"/>
      <c r="J1362" s="255" t="e">
        <f>+VLOOKUP(I1362,Peligros_Aspectos!A:D,4,0)</f>
        <v>#N/A</v>
      </c>
      <c r="K1362" s="256" t="e">
        <f>+VLOOKUP(I1362,Peligros_Aspectos!A:D,2,0)</f>
        <v>#N/A</v>
      </c>
      <c r="L1362" s="257" t="e">
        <f>+VLOOKUP(I1362,Peligros_Aspectos!A:C,3,0)</f>
        <v>#N/A</v>
      </c>
      <c r="M1362" s="232"/>
      <c r="N1362" s="258"/>
      <c r="O1362" s="245" t="str">
        <f t="shared" si="100"/>
        <v/>
      </c>
      <c r="P1362" s="260"/>
      <c r="Q1362" s="260"/>
      <c r="R1362" s="260"/>
      <c r="S1362" s="260"/>
      <c r="T1362" s="260"/>
      <c r="U1362" s="258"/>
      <c r="V1362" s="265"/>
      <c r="W1362" s="264"/>
      <c r="X1362" s="260"/>
      <c r="Y1362" s="266"/>
      <c r="Z1362" s="245" t="str">
        <f t="shared" si="101"/>
        <v/>
      </c>
      <c r="AA1362" s="267"/>
      <c r="AB1362" s="245" t="str">
        <f t="array" ref="AB1362">_xlfn.IFS(AND(Z1362=1,P1362&lt;&gt;0),25,AND(Z1362=1,R1362&lt;&gt;0),21,AND(Z1362=1,U1362="ALTO"),16,AND(Z1362=1,U1362="BAJO"),11,AND(Z1362=1,V1362&lt;&gt;0),2,AND(Z1362=2,P1362&lt;&gt;0),25,AND(Z1362=2,R1362&lt;&gt;0),21,AND(Z1362=2,U1362="ALTO"),16,AND(Z1362=2,U1362="BAJO"),11,AND(Z1362=2,V1362&lt;&gt;0),4,AND(Z1362=3,P1362&lt;&gt;0),25,AND(Z1362=3,R1362&lt;&gt;0),21,AND(Z1362=3,U1362="ALTO"),16,AND(Z1362=3,U1362="BAJO"),12,AND(Z1362=3,V1362&lt;&gt;0),5,AND(Z1362=4,P1362&lt;&gt;0),25,AND(Z1362=4,R1362&lt;&gt;0),13,AND(Z1362=4,U1362="ALTO"),16,AND(Z1362=4,U1362="BAJO"),14,AND(Z1362=4,V1362&lt;&gt;0),7,AND(Z1362=5,P1362&lt;&gt;0),25,AND(Z1362=5,R1362&lt;&gt;0),21,AND(Z1362=5,U1362="ALTO"),16,AND(Z1362=5,U1362="BAJO"),12,AND(Z1362=5,V1362&lt;&gt;0),8,AND(Z1362=6,P1362&lt;&gt;0),25,AND(Z1362=6,R1362&lt;&gt;0),21,AND(Z1362=6,U1362="ALTO"),20,AND(Z1362=6,U1362="BAJO"),17,AND(Z1362=6,V1362&lt;&gt;0),6,AND(Z1362=7,P1362&lt;&gt;0),25,AND(Z1362=7,R1362&lt;&gt;0),23,AND(Z1362=7,U1362="ALTO"),16,AND(Z1362=7,U1362="BAJO"),11,AND(Z1362=7,V1362&lt;&gt;0),7,AND(Z1362=8,P1362&lt;&gt;0),25,AND(Z1362=8,R1362&lt;&gt;0),21,AND(Z1362=8,U1362="ALTO"),16,AND(Z1362=8,U1362="BAJO"),12,AND(Z1362=8,V1362&lt;&gt;0),8,AND(Z1362=9,P1362&lt;&gt;0),25,AND(Z1362=9,R1362&lt;&gt;0),21,AND(Z1362=9,U1362="ALTO"),20,AND(Z1362=9,U1362="BAJO"),17,AND(Z1362=9,V1362&lt;&gt;0),13,AND(Z1362=10,P1362&lt;&gt;0),25,AND(Z1362=10,R1362&lt;&gt;0),22,AND(Z1362=10,U1362="ALTO"),21,AND(Z1362=10,U1362="BAJO"),18,AND(Z1362=10,V1362&lt;&gt;0),18,AND(Z1362=11,P1362&lt;&gt;0),25,AND(Z1362=11,R1362&lt;&gt;0),23,AND(Z1362=11,U1362="ALTO"),20,AND(Z1362=11,U1362="BAJO"),16,AND(Z1362=11,V1362&lt;&gt;0),11,AND(Z1362=12,P1362&lt;&gt;0),25,AND(Z1362=12,R1362&lt;&gt;0),23,AND(Z1362=12,U1362="ALTO"),20,AND(Z1362=12,U1362="BAJO"),16,AND(Z1362=12,V1362&lt;&gt;0),12,AND(Z1362=13,P1362&lt;&gt;0),25,AND(Z1362=13,R1362&lt;&gt;0),21,AND(Z1362=13,U1362="ALTO"),20,AND(Z1362=13,U1362="BAJO"),17,AND(Z1362=13,V1362&lt;&gt;0),17,AND(Z1362=14,P1362&lt;&gt;0),25,AND(Z1362=14,R1362&lt;&gt;0),24,AND(Z1362=14,U1362="ALTO"),23,AND(Z1362=14,U1362="BAJO"),21,AND(Z1362=14,V1362&lt;&gt;0),18,AND(Z1362=15,P1362&lt;&gt;0),25,AND(Z1362=15,R1362&lt;&gt;0),24,AND(Z1362=15,U1362="ALTO"),22,AND(Z1362=15,U1362="BAJO"),19,AND(Z1362=15,V1362&lt;&gt;0),19,AND(Z1362=16,P1362&lt;&gt;0),25,AND(Z1362=16,R1362&lt;&gt;0),23,AND(Z1362=16,U1362="ALTO"),23,AND(Z1362=16,U1362="BAJO"),23,AND(Z1362=16,V1362&lt;&gt;0),20,AND(Z1362=17,P1362&lt;&gt;0),25,AND(Z1362=17,R1362&lt;&gt;0),24,AND(Z1362=17,U1362="ALTO"),23,AND(Z1362=17,U1362="BAJO"),21,AND(Z1362=17,V1362&lt;&gt;0),20,AND(Z1362=18,P1362&lt;&gt;0),25,AND(Z1362=18,R1362&lt;&gt;0),24,AND(Z1362=18,U1362="ALTO"),23,AND(Z1362=18,U1362="BAJO"),22,AND(Z1362=18,V1362&lt;&gt;0),21,AND(Z1362=19,P1362&lt;&gt;0),25,AND(Z1362=19,R1362&lt;&gt;0),25,AND(Z1362=19,U1362="ALTO"),24,AND(Z1362=19,U1362="BAJO"),22,AND(Z1362=19,V1362&lt;&gt;0),22,AND(Z1362&lt;&gt;0,X1362&lt;&gt;0),Z1362,TRUE,"FALSO")</f>
        <v>FALSO</v>
      </c>
      <c r="AC1362" s="222"/>
      <c r="AD1362" s="222"/>
      <c r="AE1362" s="36"/>
      <c r="AF1362" s="37"/>
      <c r="AG1362" s="37"/>
      <c r="AH1362" s="25"/>
      <c r="AI1362" s="25"/>
      <c r="AJ1362" s="25"/>
      <c r="AK1362" s="25"/>
      <c r="AL1362" s="25"/>
      <c r="AM1362" s="25"/>
      <c r="AN1362" s="25"/>
      <c r="AO1362" s="35"/>
      <c r="AP1362" s="25"/>
      <c r="AQ1362" s="35"/>
      <c r="AR1362" s="25"/>
      <c r="AS1362" s="35"/>
      <c r="AT1362" s="25"/>
      <c r="AU1362" s="35"/>
      <c r="AV1362" s="25"/>
      <c r="AW1362" s="35"/>
      <c r="AX1362" s="25"/>
    </row>
    <row r="1363" spans="1:50" ht="26.25">
      <c r="A1363" s="285"/>
      <c r="B1363" s="381"/>
      <c r="C1363" s="379"/>
      <c r="D1363" s="378"/>
      <c r="E1363" s="252"/>
      <c r="F1363" s="253"/>
      <c r="G1363" s="225"/>
      <c r="H1363" s="227"/>
      <c r="I1363" s="254"/>
      <c r="J1363" s="255" t="e">
        <f>+VLOOKUP(I1363,Peligros_Aspectos!A:D,4,0)</f>
        <v>#N/A</v>
      </c>
      <c r="K1363" s="256" t="e">
        <f>+VLOOKUP(I1363,Peligros_Aspectos!A:D,2,0)</f>
        <v>#N/A</v>
      </c>
      <c r="L1363" s="257" t="e">
        <f>+VLOOKUP(I1363,Peligros_Aspectos!A:C,3,0)</f>
        <v>#N/A</v>
      </c>
      <c r="M1363" s="232"/>
      <c r="N1363" s="258"/>
      <c r="O1363" s="245" t="str">
        <f t="shared" si="100"/>
        <v/>
      </c>
      <c r="P1363" s="260"/>
      <c r="Q1363" s="260"/>
      <c r="R1363" s="260"/>
      <c r="S1363" s="260"/>
      <c r="T1363" s="260"/>
      <c r="U1363" s="258"/>
      <c r="V1363" s="264"/>
      <c r="W1363" s="264"/>
      <c r="X1363" s="260"/>
      <c r="Y1363" s="266"/>
      <c r="Z1363" s="245" t="str">
        <f t="shared" si="101"/>
        <v/>
      </c>
      <c r="AA1363" s="267"/>
      <c r="AB1363" s="245" t="str">
        <f t="array" ref="AB1363">_xlfn.IFS(AND(Z1363=1,P1363&lt;&gt;0),25,AND(Z1363=1,R1363&lt;&gt;0),21,AND(Z1363=1,U1363="ALTO"),16,AND(Z1363=1,U1363="BAJO"),11,AND(Z1363=1,V1363&lt;&gt;0),2,AND(Z1363=2,P1363&lt;&gt;0),25,AND(Z1363=2,R1363&lt;&gt;0),21,AND(Z1363=2,U1363="ALTO"),16,AND(Z1363=2,U1363="BAJO"),11,AND(Z1363=2,V1363&lt;&gt;0),4,AND(Z1363=3,P1363&lt;&gt;0),25,AND(Z1363=3,R1363&lt;&gt;0),21,AND(Z1363=3,U1363="ALTO"),16,AND(Z1363=3,U1363="BAJO"),12,AND(Z1363=3,V1363&lt;&gt;0),5,AND(Z1363=4,P1363&lt;&gt;0),25,AND(Z1363=4,R1363&lt;&gt;0),13,AND(Z1363=4,U1363="ALTO"),16,AND(Z1363=4,U1363="BAJO"),14,AND(Z1363=4,V1363&lt;&gt;0),7,AND(Z1363=5,P1363&lt;&gt;0),25,AND(Z1363=5,R1363&lt;&gt;0),21,AND(Z1363=5,U1363="ALTO"),16,AND(Z1363=5,U1363="BAJO"),12,AND(Z1363=5,V1363&lt;&gt;0),8,AND(Z1363=6,P1363&lt;&gt;0),25,AND(Z1363=6,R1363&lt;&gt;0),21,AND(Z1363=6,U1363="ALTO"),20,AND(Z1363=6,U1363="BAJO"),17,AND(Z1363=6,V1363&lt;&gt;0),6,AND(Z1363=7,P1363&lt;&gt;0),25,AND(Z1363=7,R1363&lt;&gt;0),23,AND(Z1363=7,U1363="ALTO"),16,AND(Z1363=7,U1363="BAJO"),11,AND(Z1363=7,V1363&lt;&gt;0),7,AND(Z1363=8,P1363&lt;&gt;0),25,AND(Z1363=8,R1363&lt;&gt;0),21,AND(Z1363=8,U1363="ALTO"),16,AND(Z1363=8,U1363="BAJO"),12,AND(Z1363=8,V1363&lt;&gt;0),8,AND(Z1363=9,P1363&lt;&gt;0),25,AND(Z1363=9,R1363&lt;&gt;0),21,AND(Z1363=9,U1363="ALTO"),20,AND(Z1363=9,U1363="BAJO"),17,AND(Z1363=9,V1363&lt;&gt;0),13,AND(Z1363=10,P1363&lt;&gt;0),25,AND(Z1363=10,R1363&lt;&gt;0),22,AND(Z1363=10,U1363="ALTO"),21,AND(Z1363=10,U1363="BAJO"),18,AND(Z1363=10,V1363&lt;&gt;0),18,AND(Z1363=11,P1363&lt;&gt;0),25,AND(Z1363=11,R1363&lt;&gt;0),23,AND(Z1363=11,U1363="ALTO"),20,AND(Z1363=11,U1363="BAJO"),16,AND(Z1363=11,V1363&lt;&gt;0),11,AND(Z1363=12,P1363&lt;&gt;0),25,AND(Z1363=12,R1363&lt;&gt;0),23,AND(Z1363=12,U1363="ALTO"),20,AND(Z1363=12,U1363="BAJO"),16,AND(Z1363=12,V1363&lt;&gt;0),12,AND(Z1363=13,P1363&lt;&gt;0),25,AND(Z1363=13,R1363&lt;&gt;0),21,AND(Z1363=13,U1363="ALTO"),20,AND(Z1363=13,U1363="BAJO"),17,AND(Z1363=13,V1363&lt;&gt;0),17,AND(Z1363=14,P1363&lt;&gt;0),25,AND(Z1363=14,R1363&lt;&gt;0),24,AND(Z1363=14,U1363="ALTO"),23,AND(Z1363=14,U1363="BAJO"),21,AND(Z1363=14,V1363&lt;&gt;0),18,AND(Z1363=15,P1363&lt;&gt;0),25,AND(Z1363=15,R1363&lt;&gt;0),24,AND(Z1363=15,U1363="ALTO"),22,AND(Z1363=15,U1363="BAJO"),19,AND(Z1363=15,V1363&lt;&gt;0),19,AND(Z1363=16,P1363&lt;&gt;0),25,AND(Z1363=16,R1363&lt;&gt;0),23,AND(Z1363=16,U1363="ALTO"),23,AND(Z1363=16,U1363="BAJO"),23,AND(Z1363=16,V1363&lt;&gt;0),20,AND(Z1363=17,P1363&lt;&gt;0),25,AND(Z1363=17,R1363&lt;&gt;0),24,AND(Z1363=17,U1363="ALTO"),23,AND(Z1363=17,U1363="BAJO"),21,AND(Z1363=17,V1363&lt;&gt;0),20,AND(Z1363=18,P1363&lt;&gt;0),25,AND(Z1363=18,R1363&lt;&gt;0),24,AND(Z1363=18,U1363="ALTO"),23,AND(Z1363=18,U1363="BAJO"),22,AND(Z1363=18,V1363&lt;&gt;0),21,AND(Z1363=19,P1363&lt;&gt;0),25,AND(Z1363=19,R1363&lt;&gt;0),25,AND(Z1363=19,U1363="ALTO"),24,AND(Z1363=19,U1363="BAJO"),22,AND(Z1363=19,V1363&lt;&gt;0),22,AND(Z1363&lt;&gt;0,X1363&lt;&gt;0),Z1363,TRUE,"FALSO")</f>
        <v>FALSO</v>
      </c>
      <c r="AC1363" s="222"/>
      <c r="AD1363" s="222"/>
      <c r="AE1363" s="36"/>
      <c r="AF1363" s="37"/>
      <c r="AG1363" s="37"/>
      <c r="AH1363" s="25"/>
      <c r="AI1363" s="25"/>
      <c r="AJ1363" s="25"/>
      <c r="AK1363" s="25"/>
      <c r="AL1363" s="25"/>
      <c r="AM1363" s="25"/>
      <c r="AN1363" s="25"/>
      <c r="AO1363" s="35"/>
      <c r="AP1363" s="25"/>
      <c r="AQ1363" s="35"/>
      <c r="AR1363" s="25"/>
      <c r="AS1363" s="35"/>
      <c r="AT1363" s="25"/>
      <c r="AU1363" s="35"/>
      <c r="AV1363" s="25"/>
      <c r="AW1363" s="35"/>
      <c r="AX1363" s="25"/>
    </row>
    <row r="1364" spans="1:50" ht="26.25">
      <c r="A1364" s="285"/>
      <c r="B1364" s="381"/>
      <c r="C1364" s="379"/>
      <c r="D1364" s="378"/>
      <c r="E1364" s="252"/>
      <c r="F1364" s="253"/>
      <c r="G1364" s="225"/>
      <c r="H1364" s="227"/>
      <c r="I1364" s="254"/>
      <c r="J1364" s="255" t="e">
        <f>+VLOOKUP(I1364,Peligros_Aspectos!A:D,4,0)</f>
        <v>#N/A</v>
      </c>
      <c r="K1364" s="256" t="e">
        <f>+VLOOKUP(I1364,Peligros_Aspectos!A:D,2,0)</f>
        <v>#N/A</v>
      </c>
      <c r="L1364" s="257" t="e">
        <f>+VLOOKUP(I1364,Peligros_Aspectos!A:C,3,0)</f>
        <v>#N/A</v>
      </c>
      <c r="M1364" s="232"/>
      <c r="N1364" s="258"/>
      <c r="O1364" s="245" t="str">
        <f t="shared" si="100"/>
        <v/>
      </c>
      <c r="P1364" s="260"/>
      <c r="Q1364" s="260"/>
      <c r="R1364" s="260"/>
      <c r="S1364" s="260"/>
      <c r="T1364" s="260"/>
      <c r="U1364" s="258"/>
      <c r="V1364" s="265"/>
      <c r="W1364" s="264"/>
      <c r="X1364" s="260"/>
      <c r="Y1364" s="266"/>
      <c r="Z1364" s="245" t="str">
        <f t="shared" si="101"/>
        <v/>
      </c>
      <c r="AA1364" s="267"/>
      <c r="AB1364" s="245" t="str">
        <f t="array" ref="AB1364">_xlfn.IFS(AND(Z1364=1,P1364&lt;&gt;0),25,AND(Z1364=1,R1364&lt;&gt;0),21,AND(Z1364=1,U1364="ALTO"),16,AND(Z1364=1,U1364="BAJO"),11,AND(Z1364=1,V1364&lt;&gt;0),2,AND(Z1364=2,P1364&lt;&gt;0),25,AND(Z1364=2,R1364&lt;&gt;0),21,AND(Z1364=2,U1364="ALTO"),16,AND(Z1364=2,U1364="BAJO"),11,AND(Z1364=2,V1364&lt;&gt;0),4,AND(Z1364=3,P1364&lt;&gt;0),25,AND(Z1364=3,R1364&lt;&gt;0),21,AND(Z1364=3,U1364="ALTO"),16,AND(Z1364=3,U1364="BAJO"),12,AND(Z1364=3,V1364&lt;&gt;0),5,AND(Z1364=4,P1364&lt;&gt;0),25,AND(Z1364=4,R1364&lt;&gt;0),13,AND(Z1364=4,U1364="ALTO"),16,AND(Z1364=4,U1364="BAJO"),14,AND(Z1364=4,V1364&lt;&gt;0),7,AND(Z1364=5,P1364&lt;&gt;0),25,AND(Z1364=5,R1364&lt;&gt;0),21,AND(Z1364=5,U1364="ALTO"),16,AND(Z1364=5,U1364="BAJO"),12,AND(Z1364=5,V1364&lt;&gt;0),8,AND(Z1364=6,P1364&lt;&gt;0),25,AND(Z1364=6,R1364&lt;&gt;0),21,AND(Z1364=6,U1364="ALTO"),20,AND(Z1364=6,U1364="BAJO"),17,AND(Z1364=6,V1364&lt;&gt;0),6,AND(Z1364=7,P1364&lt;&gt;0),25,AND(Z1364=7,R1364&lt;&gt;0),23,AND(Z1364=7,U1364="ALTO"),16,AND(Z1364=7,U1364="BAJO"),11,AND(Z1364=7,V1364&lt;&gt;0),7,AND(Z1364=8,P1364&lt;&gt;0),25,AND(Z1364=8,R1364&lt;&gt;0),21,AND(Z1364=8,U1364="ALTO"),16,AND(Z1364=8,U1364="BAJO"),12,AND(Z1364=8,V1364&lt;&gt;0),8,AND(Z1364=9,P1364&lt;&gt;0),25,AND(Z1364=9,R1364&lt;&gt;0),21,AND(Z1364=9,U1364="ALTO"),20,AND(Z1364=9,U1364="BAJO"),17,AND(Z1364=9,V1364&lt;&gt;0),13,AND(Z1364=10,P1364&lt;&gt;0),25,AND(Z1364=10,R1364&lt;&gt;0),22,AND(Z1364=10,U1364="ALTO"),21,AND(Z1364=10,U1364="BAJO"),18,AND(Z1364=10,V1364&lt;&gt;0),18,AND(Z1364=11,P1364&lt;&gt;0),25,AND(Z1364=11,R1364&lt;&gt;0),23,AND(Z1364=11,U1364="ALTO"),20,AND(Z1364=11,U1364="BAJO"),16,AND(Z1364=11,V1364&lt;&gt;0),11,AND(Z1364=12,P1364&lt;&gt;0),25,AND(Z1364=12,R1364&lt;&gt;0),23,AND(Z1364=12,U1364="ALTO"),20,AND(Z1364=12,U1364="BAJO"),16,AND(Z1364=12,V1364&lt;&gt;0),12,AND(Z1364=13,P1364&lt;&gt;0),25,AND(Z1364=13,R1364&lt;&gt;0),21,AND(Z1364=13,U1364="ALTO"),20,AND(Z1364=13,U1364="BAJO"),17,AND(Z1364=13,V1364&lt;&gt;0),17,AND(Z1364=14,P1364&lt;&gt;0),25,AND(Z1364=14,R1364&lt;&gt;0),24,AND(Z1364=14,U1364="ALTO"),23,AND(Z1364=14,U1364="BAJO"),21,AND(Z1364=14,V1364&lt;&gt;0),18,AND(Z1364=15,P1364&lt;&gt;0),25,AND(Z1364=15,R1364&lt;&gt;0),24,AND(Z1364=15,U1364="ALTO"),22,AND(Z1364=15,U1364="BAJO"),19,AND(Z1364=15,V1364&lt;&gt;0),19,AND(Z1364=16,P1364&lt;&gt;0),25,AND(Z1364=16,R1364&lt;&gt;0),23,AND(Z1364=16,U1364="ALTO"),23,AND(Z1364=16,U1364="BAJO"),23,AND(Z1364=16,V1364&lt;&gt;0),20,AND(Z1364=17,P1364&lt;&gt;0),25,AND(Z1364=17,R1364&lt;&gt;0),24,AND(Z1364=17,U1364="ALTO"),23,AND(Z1364=17,U1364="BAJO"),21,AND(Z1364=17,V1364&lt;&gt;0),20,AND(Z1364=18,P1364&lt;&gt;0),25,AND(Z1364=18,R1364&lt;&gt;0),24,AND(Z1364=18,U1364="ALTO"),23,AND(Z1364=18,U1364="BAJO"),22,AND(Z1364=18,V1364&lt;&gt;0),21,AND(Z1364=19,P1364&lt;&gt;0),25,AND(Z1364=19,R1364&lt;&gt;0),25,AND(Z1364=19,U1364="ALTO"),24,AND(Z1364=19,U1364="BAJO"),22,AND(Z1364=19,V1364&lt;&gt;0),22,AND(Z1364&lt;&gt;0,X1364&lt;&gt;0),Z1364,TRUE,"FALSO")</f>
        <v>FALSO</v>
      </c>
      <c r="AC1364" s="222"/>
      <c r="AD1364" s="222"/>
      <c r="AE1364" s="36"/>
      <c r="AF1364" s="37"/>
      <c r="AG1364" s="37"/>
      <c r="AH1364" s="25"/>
      <c r="AI1364" s="25"/>
      <c r="AJ1364" s="25"/>
      <c r="AK1364" s="25"/>
      <c r="AL1364" s="25"/>
      <c r="AM1364" s="25"/>
      <c r="AN1364" s="25"/>
      <c r="AO1364" s="35"/>
      <c r="AP1364" s="25"/>
      <c r="AQ1364" s="35"/>
      <c r="AR1364" s="25"/>
      <c r="AS1364" s="35"/>
      <c r="AT1364" s="25"/>
      <c r="AU1364" s="35"/>
      <c r="AV1364" s="25"/>
      <c r="AW1364" s="35"/>
      <c r="AX1364" s="25"/>
    </row>
    <row r="1365" spans="1:50" ht="26.25">
      <c r="A1365" s="285"/>
      <c r="B1365" s="381"/>
      <c r="C1365" s="379"/>
      <c r="D1365" s="378"/>
      <c r="E1365" s="252"/>
      <c r="F1365" s="253"/>
      <c r="G1365" s="225"/>
      <c r="H1365" s="227"/>
      <c r="I1365" s="254"/>
      <c r="J1365" s="255" t="e">
        <f>+VLOOKUP(I1365,Peligros_Aspectos!A:D,4,0)</f>
        <v>#N/A</v>
      </c>
      <c r="K1365" s="256" t="e">
        <f>+VLOOKUP(I1365,Peligros_Aspectos!A:D,2,0)</f>
        <v>#N/A</v>
      </c>
      <c r="L1365" s="257" t="e">
        <f>+VLOOKUP(I1365,Peligros_Aspectos!A:C,3,0)</f>
        <v>#N/A</v>
      </c>
      <c r="M1365" s="232"/>
      <c r="N1365" s="258"/>
      <c r="O1365" s="245" t="str">
        <f t="shared" si="100"/>
        <v/>
      </c>
      <c r="P1365" s="260"/>
      <c r="Q1365" s="260"/>
      <c r="R1365" s="260"/>
      <c r="S1365" s="260"/>
      <c r="T1365" s="260"/>
      <c r="U1365" s="258"/>
      <c r="V1365" s="265"/>
      <c r="W1365" s="264"/>
      <c r="X1365" s="260"/>
      <c r="Y1365" s="266"/>
      <c r="Z1365" s="245" t="str">
        <f t="shared" si="101"/>
        <v/>
      </c>
      <c r="AA1365" s="267"/>
      <c r="AB1365" s="245" t="str">
        <f t="array" ref="AB1365">_xlfn.IFS(AND(Z1365=1,P1365&lt;&gt;0),25,AND(Z1365=1,R1365&lt;&gt;0),21,AND(Z1365=1,U1365="ALTO"),16,AND(Z1365=1,U1365="BAJO"),11,AND(Z1365=1,V1365&lt;&gt;0),2,AND(Z1365=2,P1365&lt;&gt;0),25,AND(Z1365=2,R1365&lt;&gt;0),21,AND(Z1365=2,U1365="ALTO"),16,AND(Z1365=2,U1365="BAJO"),11,AND(Z1365=2,V1365&lt;&gt;0),4,AND(Z1365=3,P1365&lt;&gt;0),25,AND(Z1365=3,R1365&lt;&gt;0),21,AND(Z1365=3,U1365="ALTO"),16,AND(Z1365=3,U1365="BAJO"),12,AND(Z1365=3,V1365&lt;&gt;0),5,AND(Z1365=4,P1365&lt;&gt;0),25,AND(Z1365=4,R1365&lt;&gt;0),13,AND(Z1365=4,U1365="ALTO"),16,AND(Z1365=4,U1365="BAJO"),14,AND(Z1365=4,V1365&lt;&gt;0),7,AND(Z1365=5,P1365&lt;&gt;0),25,AND(Z1365=5,R1365&lt;&gt;0),21,AND(Z1365=5,U1365="ALTO"),16,AND(Z1365=5,U1365="BAJO"),12,AND(Z1365=5,V1365&lt;&gt;0),8,AND(Z1365=6,P1365&lt;&gt;0),25,AND(Z1365=6,R1365&lt;&gt;0),21,AND(Z1365=6,U1365="ALTO"),20,AND(Z1365=6,U1365="BAJO"),17,AND(Z1365=6,V1365&lt;&gt;0),6,AND(Z1365=7,P1365&lt;&gt;0),25,AND(Z1365=7,R1365&lt;&gt;0),23,AND(Z1365=7,U1365="ALTO"),16,AND(Z1365=7,U1365="BAJO"),11,AND(Z1365=7,V1365&lt;&gt;0),7,AND(Z1365=8,P1365&lt;&gt;0),25,AND(Z1365=8,R1365&lt;&gt;0),21,AND(Z1365=8,U1365="ALTO"),16,AND(Z1365=8,U1365="BAJO"),12,AND(Z1365=8,V1365&lt;&gt;0),8,AND(Z1365=9,P1365&lt;&gt;0),25,AND(Z1365=9,R1365&lt;&gt;0),21,AND(Z1365=9,U1365="ALTO"),20,AND(Z1365=9,U1365="BAJO"),17,AND(Z1365=9,V1365&lt;&gt;0),13,AND(Z1365=10,P1365&lt;&gt;0),25,AND(Z1365=10,R1365&lt;&gt;0),22,AND(Z1365=10,U1365="ALTO"),21,AND(Z1365=10,U1365="BAJO"),18,AND(Z1365=10,V1365&lt;&gt;0),18,AND(Z1365=11,P1365&lt;&gt;0),25,AND(Z1365=11,R1365&lt;&gt;0),23,AND(Z1365=11,U1365="ALTO"),20,AND(Z1365=11,U1365="BAJO"),16,AND(Z1365=11,V1365&lt;&gt;0),11,AND(Z1365=12,P1365&lt;&gt;0),25,AND(Z1365=12,R1365&lt;&gt;0),23,AND(Z1365=12,U1365="ALTO"),20,AND(Z1365=12,U1365="BAJO"),16,AND(Z1365=12,V1365&lt;&gt;0),12,AND(Z1365=13,P1365&lt;&gt;0),25,AND(Z1365=13,R1365&lt;&gt;0),21,AND(Z1365=13,U1365="ALTO"),20,AND(Z1365=13,U1365="BAJO"),17,AND(Z1365=13,V1365&lt;&gt;0),17,AND(Z1365=14,P1365&lt;&gt;0),25,AND(Z1365=14,R1365&lt;&gt;0),24,AND(Z1365=14,U1365="ALTO"),23,AND(Z1365=14,U1365="BAJO"),21,AND(Z1365=14,V1365&lt;&gt;0),18,AND(Z1365=15,P1365&lt;&gt;0),25,AND(Z1365=15,R1365&lt;&gt;0),24,AND(Z1365=15,U1365="ALTO"),22,AND(Z1365=15,U1365="BAJO"),19,AND(Z1365=15,V1365&lt;&gt;0),19,AND(Z1365=16,P1365&lt;&gt;0),25,AND(Z1365=16,R1365&lt;&gt;0),23,AND(Z1365=16,U1365="ALTO"),23,AND(Z1365=16,U1365="BAJO"),23,AND(Z1365=16,V1365&lt;&gt;0),20,AND(Z1365=17,P1365&lt;&gt;0),25,AND(Z1365=17,R1365&lt;&gt;0),24,AND(Z1365=17,U1365="ALTO"),23,AND(Z1365=17,U1365="BAJO"),21,AND(Z1365=17,V1365&lt;&gt;0),20,AND(Z1365=18,P1365&lt;&gt;0),25,AND(Z1365=18,R1365&lt;&gt;0),24,AND(Z1365=18,U1365="ALTO"),23,AND(Z1365=18,U1365="BAJO"),22,AND(Z1365=18,V1365&lt;&gt;0),21,AND(Z1365=19,P1365&lt;&gt;0),25,AND(Z1365=19,R1365&lt;&gt;0),25,AND(Z1365=19,U1365="ALTO"),24,AND(Z1365=19,U1365="BAJO"),22,AND(Z1365=19,V1365&lt;&gt;0),22,AND(Z1365&lt;&gt;0,X1365&lt;&gt;0),Z1365,TRUE,"FALSO")</f>
        <v>FALSO</v>
      </c>
      <c r="AC1365" s="222"/>
      <c r="AD1365" s="222"/>
      <c r="AE1365" s="36"/>
      <c r="AF1365" s="37"/>
      <c r="AG1365" s="37"/>
      <c r="AH1365" s="25"/>
      <c r="AI1365" s="25"/>
      <c r="AJ1365" s="25"/>
      <c r="AK1365" s="25"/>
      <c r="AL1365" s="25"/>
      <c r="AM1365" s="25"/>
      <c r="AN1365" s="25"/>
      <c r="AO1365" s="35"/>
      <c r="AP1365" s="25"/>
      <c r="AQ1365" s="35"/>
      <c r="AR1365" s="25"/>
      <c r="AS1365" s="35"/>
      <c r="AT1365" s="25"/>
      <c r="AU1365" s="35"/>
      <c r="AV1365" s="25"/>
      <c r="AW1365" s="35"/>
      <c r="AX1365" s="25"/>
    </row>
    <row r="1366" spans="1:50" ht="26.25">
      <c r="A1366" s="285"/>
      <c r="B1366" s="381"/>
      <c r="C1366" s="379"/>
      <c r="D1366" s="378"/>
      <c r="E1366" s="252"/>
      <c r="F1366" s="253"/>
      <c r="G1366" s="225"/>
      <c r="H1366" s="227"/>
      <c r="I1366" s="254"/>
      <c r="J1366" s="255" t="e">
        <f>+VLOOKUP(I1366,Peligros_Aspectos!A:D,4,0)</f>
        <v>#N/A</v>
      </c>
      <c r="K1366" s="256" t="e">
        <f>+VLOOKUP(I1366,Peligros_Aspectos!A:D,2,0)</f>
        <v>#N/A</v>
      </c>
      <c r="L1366" s="257" t="e">
        <f>+VLOOKUP(I1366,Peligros_Aspectos!A:C,3,0)</f>
        <v>#N/A</v>
      </c>
      <c r="M1366" s="232"/>
      <c r="N1366" s="258"/>
      <c r="O1366" s="245" t="str">
        <f t="shared" si="100"/>
        <v/>
      </c>
      <c r="P1366" s="260"/>
      <c r="Q1366" s="260"/>
      <c r="R1366" s="260"/>
      <c r="S1366" s="260"/>
      <c r="T1366" s="260"/>
      <c r="U1366" s="258"/>
      <c r="V1366" s="265"/>
      <c r="W1366" s="264"/>
      <c r="X1366" s="260"/>
      <c r="Y1366" s="266"/>
      <c r="Z1366" s="245" t="str">
        <f t="shared" si="101"/>
        <v/>
      </c>
      <c r="AA1366" s="267"/>
      <c r="AB1366" s="245" t="str">
        <f t="array" ref="AB1366">_xlfn.IFS(AND(Z1366=1,P1366&lt;&gt;0),25,AND(Z1366=1,R1366&lt;&gt;0),21,AND(Z1366=1,U1366="ALTO"),16,AND(Z1366=1,U1366="BAJO"),11,AND(Z1366=1,V1366&lt;&gt;0),2,AND(Z1366=2,P1366&lt;&gt;0),25,AND(Z1366=2,R1366&lt;&gt;0),21,AND(Z1366=2,U1366="ALTO"),16,AND(Z1366=2,U1366="BAJO"),11,AND(Z1366=2,V1366&lt;&gt;0),4,AND(Z1366=3,P1366&lt;&gt;0),25,AND(Z1366=3,R1366&lt;&gt;0),21,AND(Z1366=3,U1366="ALTO"),16,AND(Z1366=3,U1366="BAJO"),12,AND(Z1366=3,V1366&lt;&gt;0),5,AND(Z1366=4,P1366&lt;&gt;0),25,AND(Z1366=4,R1366&lt;&gt;0),13,AND(Z1366=4,U1366="ALTO"),16,AND(Z1366=4,U1366="BAJO"),14,AND(Z1366=4,V1366&lt;&gt;0),7,AND(Z1366=5,P1366&lt;&gt;0),25,AND(Z1366=5,R1366&lt;&gt;0),21,AND(Z1366=5,U1366="ALTO"),16,AND(Z1366=5,U1366="BAJO"),12,AND(Z1366=5,V1366&lt;&gt;0),8,AND(Z1366=6,P1366&lt;&gt;0),25,AND(Z1366=6,R1366&lt;&gt;0),21,AND(Z1366=6,U1366="ALTO"),20,AND(Z1366=6,U1366="BAJO"),17,AND(Z1366=6,V1366&lt;&gt;0),6,AND(Z1366=7,P1366&lt;&gt;0),25,AND(Z1366=7,R1366&lt;&gt;0),23,AND(Z1366=7,U1366="ALTO"),16,AND(Z1366=7,U1366="BAJO"),11,AND(Z1366=7,V1366&lt;&gt;0),7,AND(Z1366=8,P1366&lt;&gt;0),25,AND(Z1366=8,R1366&lt;&gt;0),21,AND(Z1366=8,U1366="ALTO"),16,AND(Z1366=8,U1366="BAJO"),12,AND(Z1366=8,V1366&lt;&gt;0),8,AND(Z1366=9,P1366&lt;&gt;0),25,AND(Z1366=9,R1366&lt;&gt;0),21,AND(Z1366=9,U1366="ALTO"),20,AND(Z1366=9,U1366="BAJO"),17,AND(Z1366=9,V1366&lt;&gt;0),13,AND(Z1366=10,P1366&lt;&gt;0),25,AND(Z1366=10,R1366&lt;&gt;0),22,AND(Z1366=10,U1366="ALTO"),21,AND(Z1366=10,U1366="BAJO"),18,AND(Z1366=10,V1366&lt;&gt;0),18,AND(Z1366=11,P1366&lt;&gt;0),25,AND(Z1366=11,R1366&lt;&gt;0),23,AND(Z1366=11,U1366="ALTO"),20,AND(Z1366=11,U1366="BAJO"),16,AND(Z1366=11,V1366&lt;&gt;0),11,AND(Z1366=12,P1366&lt;&gt;0),25,AND(Z1366=12,R1366&lt;&gt;0),23,AND(Z1366=12,U1366="ALTO"),20,AND(Z1366=12,U1366="BAJO"),16,AND(Z1366=12,V1366&lt;&gt;0),12,AND(Z1366=13,P1366&lt;&gt;0),25,AND(Z1366=13,R1366&lt;&gt;0),21,AND(Z1366=13,U1366="ALTO"),20,AND(Z1366=13,U1366="BAJO"),17,AND(Z1366=13,V1366&lt;&gt;0),17,AND(Z1366=14,P1366&lt;&gt;0),25,AND(Z1366=14,R1366&lt;&gt;0),24,AND(Z1366=14,U1366="ALTO"),23,AND(Z1366=14,U1366="BAJO"),21,AND(Z1366=14,V1366&lt;&gt;0),18,AND(Z1366=15,P1366&lt;&gt;0),25,AND(Z1366=15,R1366&lt;&gt;0),24,AND(Z1366=15,U1366="ALTO"),22,AND(Z1366=15,U1366="BAJO"),19,AND(Z1366=15,V1366&lt;&gt;0),19,AND(Z1366=16,P1366&lt;&gt;0),25,AND(Z1366=16,R1366&lt;&gt;0),23,AND(Z1366=16,U1366="ALTO"),23,AND(Z1366=16,U1366="BAJO"),23,AND(Z1366=16,V1366&lt;&gt;0),20,AND(Z1366=17,P1366&lt;&gt;0),25,AND(Z1366=17,R1366&lt;&gt;0),24,AND(Z1366=17,U1366="ALTO"),23,AND(Z1366=17,U1366="BAJO"),21,AND(Z1366=17,V1366&lt;&gt;0),20,AND(Z1366=18,P1366&lt;&gt;0),25,AND(Z1366=18,R1366&lt;&gt;0),24,AND(Z1366=18,U1366="ALTO"),23,AND(Z1366=18,U1366="BAJO"),22,AND(Z1366=18,V1366&lt;&gt;0),21,AND(Z1366=19,P1366&lt;&gt;0),25,AND(Z1366=19,R1366&lt;&gt;0),25,AND(Z1366=19,U1366="ALTO"),24,AND(Z1366=19,U1366="BAJO"),22,AND(Z1366=19,V1366&lt;&gt;0),22,AND(Z1366&lt;&gt;0,X1366&lt;&gt;0),Z1366,TRUE,"FALSO")</f>
        <v>FALSO</v>
      </c>
      <c r="AC1366" s="222"/>
      <c r="AD1366" s="222"/>
      <c r="AE1366" s="36"/>
      <c r="AF1366" s="37"/>
      <c r="AG1366" s="37"/>
      <c r="AH1366" s="25"/>
      <c r="AI1366" s="25"/>
      <c r="AJ1366" s="25"/>
      <c r="AK1366" s="25"/>
      <c r="AL1366" s="25"/>
      <c r="AM1366" s="25"/>
      <c r="AN1366" s="25"/>
      <c r="AO1366" s="35"/>
      <c r="AP1366" s="25"/>
      <c r="AQ1366" s="35"/>
      <c r="AR1366" s="25"/>
      <c r="AS1366" s="35"/>
      <c r="AT1366" s="25"/>
      <c r="AU1366" s="35"/>
      <c r="AV1366" s="25"/>
      <c r="AW1366" s="35"/>
      <c r="AX1366" s="25"/>
    </row>
    <row r="1367" spans="1:50" ht="26.25">
      <c r="A1367" s="285"/>
      <c r="B1367" s="381"/>
      <c r="C1367" s="379"/>
      <c r="D1367" s="378"/>
      <c r="E1367" s="252"/>
      <c r="F1367" s="253"/>
      <c r="G1367" s="225"/>
      <c r="H1367" s="227"/>
      <c r="I1367" s="254"/>
      <c r="J1367" s="255" t="e">
        <f>+VLOOKUP(I1367,Peligros_Aspectos!A:D,4,0)</f>
        <v>#N/A</v>
      </c>
      <c r="K1367" s="256" t="e">
        <f>+VLOOKUP(I1367,Peligros_Aspectos!A:D,2,0)</f>
        <v>#N/A</v>
      </c>
      <c r="L1367" s="257" t="e">
        <f>+VLOOKUP(I1367,Peligros_Aspectos!A:C,3,0)</f>
        <v>#N/A</v>
      </c>
      <c r="M1367" s="232"/>
      <c r="N1367" s="258"/>
      <c r="O1367" s="245" t="str">
        <f t="shared" si="100"/>
        <v/>
      </c>
      <c r="P1367" s="260"/>
      <c r="Q1367" s="260"/>
      <c r="R1367" s="260"/>
      <c r="S1367" s="260"/>
      <c r="T1367" s="260"/>
      <c r="U1367" s="258"/>
      <c r="V1367" s="265"/>
      <c r="W1367" s="264"/>
      <c r="X1367" s="260"/>
      <c r="Y1367" s="266"/>
      <c r="Z1367" s="245" t="str">
        <f t="shared" si="101"/>
        <v/>
      </c>
      <c r="AA1367" s="267"/>
      <c r="AB1367" s="245" t="str">
        <f t="array" ref="AB1367">_xlfn.IFS(AND(Z1367=1,P1367&lt;&gt;0),25,AND(Z1367=1,R1367&lt;&gt;0),21,AND(Z1367=1,U1367="ALTO"),16,AND(Z1367=1,U1367="BAJO"),11,AND(Z1367=1,V1367&lt;&gt;0),2,AND(Z1367=2,P1367&lt;&gt;0),25,AND(Z1367=2,R1367&lt;&gt;0),21,AND(Z1367=2,U1367="ALTO"),16,AND(Z1367=2,U1367="BAJO"),11,AND(Z1367=2,V1367&lt;&gt;0),4,AND(Z1367=3,P1367&lt;&gt;0),25,AND(Z1367=3,R1367&lt;&gt;0),21,AND(Z1367=3,U1367="ALTO"),16,AND(Z1367=3,U1367="BAJO"),12,AND(Z1367=3,V1367&lt;&gt;0),5,AND(Z1367=4,P1367&lt;&gt;0),25,AND(Z1367=4,R1367&lt;&gt;0),13,AND(Z1367=4,U1367="ALTO"),16,AND(Z1367=4,U1367="BAJO"),14,AND(Z1367=4,V1367&lt;&gt;0),7,AND(Z1367=5,P1367&lt;&gt;0),25,AND(Z1367=5,R1367&lt;&gt;0),21,AND(Z1367=5,U1367="ALTO"),16,AND(Z1367=5,U1367="BAJO"),12,AND(Z1367=5,V1367&lt;&gt;0),8,AND(Z1367=6,P1367&lt;&gt;0),25,AND(Z1367=6,R1367&lt;&gt;0),21,AND(Z1367=6,U1367="ALTO"),20,AND(Z1367=6,U1367="BAJO"),17,AND(Z1367=6,V1367&lt;&gt;0),6,AND(Z1367=7,P1367&lt;&gt;0),25,AND(Z1367=7,R1367&lt;&gt;0),23,AND(Z1367=7,U1367="ALTO"),16,AND(Z1367=7,U1367="BAJO"),11,AND(Z1367=7,V1367&lt;&gt;0),7,AND(Z1367=8,P1367&lt;&gt;0),25,AND(Z1367=8,R1367&lt;&gt;0),21,AND(Z1367=8,U1367="ALTO"),16,AND(Z1367=8,U1367="BAJO"),12,AND(Z1367=8,V1367&lt;&gt;0),8,AND(Z1367=9,P1367&lt;&gt;0),25,AND(Z1367=9,R1367&lt;&gt;0),21,AND(Z1367=9,U1367="ALTO"),20,AND(Z1367=9,U1367="BAJO"),17,AND(Z1367=9,V1367&lt;&gt;0),13,AND(Z1367=10,P1367&lt;&gt;0),25,AND(Z1367=10,R1367&lt;&gt;0),22,AND(Z1367=10,U1367="ALTO"),21,AND(Z1367=10,U1367="BAJO"),18,AND(Z1367=10,V1367&lt;&gt;0),18,AND(Z1367=11,P1367&lt;&gt;0),25,AND(Z1367=11,R1367&lt;&gt;0),23,AND(Z1367=11,U1367="ALTO"),20,AND(Z1367=11,U1367="BAJO"),16,AND(Z1367=11,V1367&lt;&gt;0),11,AND(Z1367=12,P1367&lt;&gt;0),25,AND(Z1367=12,R1367&lt;&gt;0),23,AND(Z1367=12,U1367="ALTO"),20,AND(Z1367=12,U1367="BAJO"),16,AND(Z1367=12,V1367&lt;&gt;0),12,AND(Z1367=13,P1367&lt;&gt;0),25,AND(Z1367=13,R1367&lt;&gt;0),21,AND(Z1367=13,U1367="ALTO"),20,AND(Z1367=13,U1367="BAJO"),17,AND(Z1367=13,V1367&lt;&gt;0),17,AND(Z1367=14,P1367&lt;&gt;0),25,AND(Z1367=14,R1367&lt;&gt;0),24,AND(Z1367=14,U1367="ALTO"),23,AND(Z1367=14,U1367="BAJO"),21,AND(Z1367=14,V1367&lt;&gt;0),18,AND(Z1367=15,P1367&lt;&gt;0),25,AND(Z1367=15,R1367&lt;&gt;0),24,AND(Z1367=15,U1367="ALTO"),22,AND(Z1367=15,U1367="BAJO"),19,AND(Z1367=15,V1367&lt;&gt;0),19,AND(Z1367=16,P1367&lt;&gt;0),25,AND(Z1367=16,R1367&lt;&gt;0),23,AND(Z1367=16,U1367="ALTO"),23,AND(Z1367=16,U1367="BAJO"),23,AND(Z1367=16,V1367&lt;&gt;0),20,AND(Z1367=17,P1367&lt;&gt;0),25,AND(Z1367=17,R1367&lt;&gt;0),24,AND(Z1367=17,U1367="ALTO"),23,AND(Z1367=17,U1367="BAJO"),21,AND(Z1367=17,V1367&lt;&gt;0),20,AND(Z1367=18,P1367&lt;&gt;0),25,AND(Z1367=18,R1367&lt;&gt;0),24,AND(Z1367=18,U1367="ALTO"),23,AND(Z1367=18,U1367="BAJO"),22,AND(Z1367=18,V1367&lt;&gt;0),21,AND(Z1367=19,P1367&lt;&gt;0),25,AND(Z1367=19,R1367&lt;&gt;0),25,AND(Z1367=19,U1367="ALTO"),24,AND(Z1367=19,U1367="BAJO"),22,AND(Z1367=19,V1367&lt;&gt;0),22,AND(Z1367&lt;&gt;0,X1367&lt;&gt;0),Z1367,TRUE,"FALSO")</f>
        <v>FALSO</v>
      </c>
      <c r="AC1367" s="222"/>
      <c r="AD1367" s="222"/>
      <c r="AE1367" s="36"/>
      <c r="AF1367" s="37"/>
      <c r="AG1367" s="37"/>
      <c r="AH1367" s="25"/>
      <c r="AI1367" s="25"/>
      <c r="AJ1367" s="25"/>
      <c r="AK1367" s="25"/>
      <c r="AL1367" s="25"/>
      <c r="AM1367" s="25"/>
      <c r="AN1367" s="25"/>
      <c r="AO1367" s="35"/>
      <c r="AP1367" s="25"/>
      <c r="AQ1367" s="35"/>
      <c r="AR1367" s="25"/>
      <c r="AS1367" s="35"/>
      <c r="AT1367" s="25"/>
      <c r="AU1367" s="35"/>
      <c r="AV1367" s="25"/>
      <c r="AW1367" s="35"/>
      <c r="AX1367" s="25"/>
    </row>
    <row r="1368" spans="1:50" ht="26.25">
      <c r="A1368" s="285"/>
      <c r="B1368" s="381"/>
      <c r="C1368" s="379"/>
      <c r="D1368" s="378"/>
      <c r="E1368" s="252"/>
      <c r="F1368" s="253"/>
      <c r="G1368" s="225"/>
      <c r="H1368" s="227"/>
      <c r="I1368" s="254"/>
      <c r="J1368" s="255" t="e">
        <f>+VLOOKUP(I1368,Peligros_Aspectos!A:D,4,0)</f>
        <v>#N/A</v>
      </c>
      <c r="K1368" s="256" t="e">
        <f>+VLOOKUP(I1368,Peligros_Aspectos!A:D,2,0)</f>
        <v>#N/A</v>
      </c>
      <c r="L1368" s="257" t="e">
        <f>+VLOOKUP(I1368,Peligros_Aspectos!A:C,3,0)</f>
        <v>#N/A</v>
      </c>
      <c r="M1368" s="232"/>
      <c r="N1368" s="258"/>
      <c r="O1368" s="245" t="str">
        <f t="shared" si="100"/>
        <v/>
      </c>
      <c r="P1368" s="260"/>
      <c r="Q1368" s="260"/>
      <c r="R1368" s="260"/>
      <c r="S1368" s="260"/>
      <c r="T1368" s="264"/>
      <c r="U1368" s="255"/>
      <c r="V1368" s="264"/>
      <c r="W1368" s="264"/>
      <c r="X1368" s="260"/>
      <c r="Y1368" s="266"/>
      <c r="Z1368" s="245" t="str">
        <f t="shared" si="101"/>
        <v/>
      </c>
      <c r="AA1368" s="267"/>
      <c r="AB1368" s="245" t="str">
        <f t="array" ref="AB1368">_xlfn.IFS(AND(Z1368=1,P1368&lt;&gt;0),25,AND(Z1368=1,R1368&lt;&gt;0),21,AND(Z1368=1,U1368="ALTO"),16,AND(Z1368=1,U1368="BAJO"),11,AND(Z1368=1,V1368&lt;&gt;0),2,AND(Z1368=2,P1368&lt;&gt;0),25,AND(Z1368=2,R1368&lt;&gt;0),21,AND(Z1368=2,U1368="ALTO"),16,AND(Z1368=2,U1368="BAJO"),11,AND(Z1368=2,V1368&lt;&gt;0),4,AND(Z1368=3,P1368&lt;&gt;0),25,AND(Z1368=3,R1368&lt;&gt;0),21,AND(Z1368=3,U1368="ALTO"),16,AND(Z1368=3,U1368="BAJO"),12,AND(Z1368=3,V1368&lt;&gt;0),5,AND(Z1368=4,P1368&lt;&gt;0),25,AND(Z1368=4,R1368&lt;&gt;0),13,AND(Z1368=4,U1368="ALTO"),16,AND(Z1368=4,U1368="BAJO"),14,AND(Z1368=4,V1368&lt;&gt;0),7,AND(Z1368=5,P1368&lt;&gt;0),25,AND(Z1368=5,R1368&lt;&gt;0),21,AND(Z1368=5,U1368="ALTO"),16,AND(Z1368=5,U1368="BAJO"),12,AND(Z1368=5,V1368&lt;&gt;0),8,AND(Z1368=6,P1368&lt;&gt;0),25,AND(Z1368=6,R1368&lt;&gt;0),21,AND(Z1368=6,U1368="ALTO"),20,AND(Z1368=6,U1368="BAJO"),17,AND(Z1368=6,V1368&lt;&gt;0),6,AND(Z1368=7,P1368&lt;&gt;0),25,AND(Z1368=7,R1368&lt;&gt;0),23,AND(Z1368=7,U1368="ALTO"),16,AND(Z1368=7,U1368="BAJO"),11,AND(Z1368=7,V1368&lt;&gt;0),7,AND(Z1368=8,P1368&lt;&gt;0),25,AND(Z1368=8,R1368&lt;&gt;0),21,AND(Z1368=8,U1368="ALTO"),16,AND(Z1368=8,U1368="BAJO"),12,AND(Z1368=8,V1368&lt;&gt;0),8,AND(Z1368=9,P1368&lt;&gt;0),25,AND(Z1368=9,R1368&lt;&gt;0),21,AND(Z1368=9,U1368="ALTO"),20,AND(Z1368=9,U1368="BAJO"),17,AND(Z1368=9,V1368&lt;&gt;0),13,AND(Z1368=10,P1368&lt;&gt;0),25,AND(Z1368=10,R1368&lt;&gt;0),22,AND(Z1368=10,U1368="ALTO"),21,AND(Z1368=10,U1368="BAJO"),18,AND(Z1368=10,V1368&lt;&gt;0),18,AND(Z1368=11,P1368&lt;&gt;0),25,AND(Z1368=11,R1368&lt;&gt;0),23,AND(Z1368=11,U1368="ALTO"),20,AND(Z1368=11,U1368="BAJO"),16,AND(Z1368=11,V1368&lt;&gt;0),11,AND(Z1368=12,P1368&lt;&gt;0),25,AND(Z1368=12,R1368&lt;&gt;0),23,AND(Z1368=12,U1368="ALTO"),20,AND(Z1368=12,U1368="BAJO"),16,AND(Z1368=12,V1368&lt;&gt;0),12,AND(Z1368=13,P1368&lt;&gt;0),25,AND(Z1368=13,R1368&lt;&gt;0),21,AND(Z1368=13,U1368="ALTO"),20,AND(Z1368=13,U1368="BAJO"),17,AND(Z1368=13,V1368&lt;&gt;0),17,AND(Z1368=14,P1368&lt;&gt;0),25,AND(Z1368=14,R1368&lt;&gt;0),24,AND(Z1368=14,U1368="ALTO"),23,AND(Z1368=14,U1368="BAJO"),21,AND(Z1368=14,V1368&lt;&gt;0),18,AND(Z1368=15,P1368&lt;&gt;0),25,AND(Z1368=15,R1368&lt;&gt;0),24,AND(Z1368=15,U1368="ALTO"),22,AND(Z1368=15,U1368="BAJO"),19,AND(Z1368=15,V1368&lt;&gt;0),19,AND(Z1368=16,P1368&lt;&gt;0),25,AND(Z1368=16,R1368&lt;&gt;0),23,AND(Z1368=16,U1368="ALTO"),23,AND(Z1368=16,U1368="BAJO"),23,AND(Z1368=16,V1368&lt;&gt;0),20,AND(Z1368=17,P1368&lt;&gt;0),25,AND(Z1368=17,R1368&lt;&gt;0),24,AND(Z1368=17,U1368="ALTO"),23,AND(Z1368=17,U1368="BAJO"),21,AND(Z1368=17,V1368&lt;&gt;0),20,AND(Z1368=18,P1368&lt;&gt;0),25,AND(Z1368=18,R1368&lt;&gt;0),24,AND(Z1368=18,U1368="ALTO"),23,AND(Z1368=18,U1368="BAJO"),22,AND(Z1368=18,V1368&lt;&gt;0),21,AND(Z1368=19,P1368&lt;&gt;0),25,AND(Z1368=19,R1368&lt;&gt;0),25,AND(Z1368=19,U1368="ALTO"),24,AND(Z1368=19,U1368="BAJO"),22,AND(Z1368=19,V1368&lt;&gt;0),22,AND(Z1368&lt;&gt;0,X1368&lt;&gt;0),Z1368,TRUE,"FALSO")</f>
        <v>FALSO</v>
      </c>
      <c r="AC1368" s="222"/>
      <c r="AD1368" s="222"/>
      <c r="AE1368" s="36"/>
      <c r="AF1368" s="37"/>
      <c r="AG1368" s="37"/>
      <c r="AH1368" s="25"/>
      <c r="AI1368" s="25"/>
      <c r="AJ1368" s="25"/>
      <c r="AK1368" s="25"/>
      <c r="AL1368" s="25"/>
      <c r="AM1368" s="25"/>
      <c r="AN1368" s="25"/>
      <c r="AO1368" s="35"/>
      <c r="AP1368" s="25"/>
      <c r="AQ1368" s="35"/>
      <c r="AR1368" s="25"/>
      <c r="AS1368" s="35"/>
      <c r="AT1368" s="25"/>
      <c r="AU1368" s="35"/>
      <c r="AV1368" s="25"/>
      <c r="AW1368" s="35"/>
      <c r="AX1368" s="25"/>
    </row>
    <row r="1369" spans="1:50" ht="26.25">
      <c r="A1369" s="285"/>
      <c r="B1369" s="381"/>
      <c r="C1369" s="379"/>
      <c r="D1369" s="378"/>
      <c r="E1369" s="252"/>
      <c r="F1369" s="253"/>
      <c r="G1369" s="225"/>
      <c r="H1369" s="227"/>
      <c r="I1369" s="254"/>
      <c r="J1369" s="255" t="e">
        <f>+VLOOKUP(I1369,Peligros_Aspectos!A:D,4,0)</f>
        <v>#N/A</v>
      </c>
      <c r="K1369" s="256" t="e">
        <f>+VLOOKUP(I1369,Peligros_Aspectos!A:D,2,0)</f>
        <v>#N/A</v>
      </c>
      <c r="L1369" s="257" t="e">
        <f>+VLOOKUP(I1369,Peligros_Aspectos!A:C,3,0)</f>
        <v>#N/A</v>
      </c>
      <c r="M1369" s="232"/>
      <c r="N1369" s="258"/>
      <c r="O1369" s="245" t="str">
        <f t="shared" si="100"/>
        <v/>
      </c>
      <c r="P1369" s="260"/>
      <c r="Q1369" s="260"/>
      <c r="R1369" s="260"/>
      <c r="S1369" s="260"/>
      <c r="T1369" s="260"/>
      <c r="U1369" s="255"/>
      <c r="V1369" s="265"/>
      <c r="W1369" s="264"/>
      <c r="X1369" s="260"/>
      <c r="Y1369" s="266"/>
      <c r="Z1369" s="245" t="str">
        <f t="shared" si="101"/>
        <v/>
      </c>
      <c r="AA1369" s="267"/>
      <c r="AB1369" s="245" t="str">
        <f t="array" ref="AB1369">_xlfn.IFS(AND(Z1369=1,P1369&lt;&gt;0),25,AND(Z1369=1,R1369&lt;&gt;0),21,AND(Z1369=1,U1369="ALTO"),16,AND(Z1369=1,U1369="BAJO"),11,AND(Z1369=1,V1369&lt;&gt;0),2,AND(Z1369=2,P1369&lt;&gt;0),25,AND(Z1369=2,R1369&lt;&gt;0),21,AND(Z1369=2,U1369="ALTO"),16,AND(Z1369=2,U1369="BAJO"),11,AND(Z1369=2,V1369&lt;&gt;0),4,AND(Z1369=3,P1369&lt;&gt;0),25,AND(Z1369=3,R1369&lt;&gt;0),21,AND(Z1369=3,U1369="ALTO"),16,AND(Z1369=3,U1369="BAJO"),12,AND(Z1369=3,V1369&lt;&gt;0),5,AND(Z1369=4,P1369&lt;&gt;0),25,AND(Z1369=4,R1369&lt;&gt;0),13,AND(Z1369=4,U1369="ALTO"),16,AND(Z1369=4,U1369="BAJO"),14,AND(Z1369=4,V1369&lt;&gt;0),7,AND(Z1369=5,P1369&lt;&gt;0),25,AND(Z1369=5,R1369&lt;&gt;0),21,AND(Z1369=5,U1369="ALTO"),16,AND(Z1369=5,U1369="BAJO"),12,AND(Z1369=5,V1369&lt;&gt;0),8,AND(Z1369=6,P1369&lt;&gt;0),25,AND(Z1369=6,R1369&lt;&gt;0),21,AND(Z1369=6,U1369="ALTO"),20,AND(Z1369=6,U1369="BAJO"),17,AND(Z1369=6,V1369&lt;&gt;0),6,AND(Z1369=7,P1369&lt;&gt;0),25,AND(Z1369=7,R1369&lt;&gt;0),23,AND(Z1369=7,U1369="ALTO"),16,AND(Z1369=7,U1369="BAJO"),11,AND(Z1369=7,V1369&lt;&gt;0),7,AND(Z1369=8,P1369&lt;&gt;0),25,AND(Z1369=8,R1369&lt;&gt;0),21,AND(Z1369=8,U1369="ALTO"),16,AND(Z1369=8,U1369="BAJO"),12,AND(Z1369=8,V1369&lt;&gt;0),8,AND(Z1369=9,P1369&lt;&gt;0),25,AND(Z1369=9,R1369&lt;&gt;0),21,AND(Z1369=9,U1369="ALTO"),20,AND(Z1369=9,U1369="BAJO"),17,AND(Z1369=9,V1369&lt;&gt;0),13,AND(Z1369=10,P1369&lt;&gt;0),25,AND(Z1369=10,R1369&lt;&gt;0),22,AND(Z1369=10,U1369="ALTO"),21,AND(Z1369=10,U1369="BAJO"),18,AND(Z1369=10,V1369&lt;&gt;0),18,AND(Z1369=11,P1369&lt;&gt;0),25,AND(Z1369=11,R1369&lt;&gt;0),23,AND(Z1369=11,U1369="ALTO"),20,AND(Z1369=11,U1369="BAJO"),16,AND(Z1369=11,V1369&lt;&gt;0),11,AND(Z1369=12,P1369&lt;&gt;0),25,AND(Z1369=12,R1369&lt;&gt;0),23,AND(Z1369=12,U1369="ALTO"),20,AND(Z1369=12,U1369="BAJO"),16,AND(Z1369=12,V1369&lt;&gt;0),12,AND(Z1369=13,P1369&lt;&gt;0),25,AND(Z1369=13,R1369&lt;&gt;0),21,AND(Z1369=13,U1369="ALTO"),20,AND(Z1369=13,U1369="BAJO"),17,AND(Z1369=13,V1369&lt;&gt;0),17,AND(Z1369=14,P1369&lt;&gt;0),25,AND(Z1369=14,R1369&lt;&gt;0),24,AND(Z1369=14,U1369="ALTO"),23,AND(Z1369=14,U1369="BAJO"),21,AND(Z1369=14,V1369&lt;&gt;0),18,AND(Z1369=15,P1369&lt;&gt;0),25,AND(Z1369=15,R1369&lt;&gt;0),24,AND(Z1369=15,U1369="ALTO"),22,AND(Z1369=15,U1369="BAJO"),19,AND(Z1369=15,V1369&lt;&gt;0),19,AND(Z1369=16,P1369&lt;&gt;0),25,AND(Z1369=16,R1369&lt;&gt;0),23,AND(Z1369=16,U1369="ALTO"),23,AND(Z1369=16,U1369="BAJO"),23,AND(Z1369=16,V1369&lt;&gt;0),20,AND(Z1369=17,P1369&lt;&gt;0),25,AND(Z1369=17,R1369&lt;&gt;0),24,AND(Z1369=17,U1369="ALTO"),23,AND(Z1369=17,U1369="BAJO"),21,AND(Z1369=17,V1369&lt;&gt;0),20,AND(Z1369=18,P1369&lt;&gt;0),25,AND(Z1369=18,R1369&lt;&gt;0),24,AND(Z1369=18,U1369="ALTO"),23,AND(Z1369=18,U1369="BAJO"),22,AND(Z1369=18,V1369&lt;&gt;0),21,AND(Z1369=19,P1369&lt;&gt;0),25,AND(Z1369=19,R1369&lt;&gt;0),25,AND(Z1369=19,U1369="ALTO"),24,AND(Z1369=19,U1369="BAJO"),22,AND(Z1369=19,V1369&lt;&gt;0),22,AND(Z1369&lt;&gt;0,X1369&lt;&gt;0),Z1369,TRUE,"FALSO")</f>
        <v>FALSO</v>
      </c>
      <c r="AC1369" s="222"/>
      <c r="AD1369" s="222"/>
      <c r="AE1369" s="36"/>
      <c r="AF1369" s="37"/>
      <c r="AG1369" s="37"/>
      <c r="AH1369" s="25"/>
      <c r="AI1369" s="25"/>
      <c r="AJ1369" s="25"/>
      <c r="AK1369" s="25"/>
      <c r="AL1369" s="25"/>
      <c r="AM1369" s="25"/>
      <c r="AN1369" s="25"/>
      <c r="AO1369" s="35"/>
      <c r="AP1369" s="25"/>
      <c r="AQ1369" s="35"/>
      <c r="AR1369" s="25"/>
      <c r="AS1369" s="35"/>
      <c r="AT1369" s="25"/>
      <c r="AU1369" s="35"/>
      <c r="AV1369" s="25"/>
      <c r="AW1369" s="35"/>
      <c r="AX1369" s="25"/>
    </row>
    <row r="1370" spans="1:50" ht="26.25">
      <c r="A1370" s="285"/>
      <c r="B1370" s="381"/>
      <c r="C1370" s="379"/>
      <c r="D1370" s="378"/>
      <c r="E1370" s="252"/>
      <c r="F1370" s="253"/>
      <c r="G1370" s="225"/>
      <c r="H1370" s="227"/>
      <c r="I1370" s="254"/>
      <c r="J1370" s="255" t="e">
        <f>+VLOOKUP(I1370,Peligros_Aspectos!A:D,4,0)</f>
        <v>#N/A</v>
      </c>
      <c r="K1370" s="256" t="e">
        <f>+VLOOKUP(I1370,Peligros_Aspectos!A:D,2,0)</f>
        <v>#N/A</v>
      </c>
      <c r="L1370" s="257" t="e">
        <f>+VLOOKUP(I1370,Peligros_Aspectos!A:C,3,0)</f>
        <v>#N/A</v>
      </c>
      <c r="M1370" s="232"/>
      <c r="N1370" s="258"/>
      <c r="O1370" s="245" t="str">
        <f t="shared" ref="O1370:O1426" si="105">IF(CONCATENATE(N1370,M1370)="1A",1,IF(CONCATENATE(N1370,M1370)="1B",2,IF(CONCATENATE(N1370,M1370)="2A",3,IF(CONCATENATE(N1370,M1370)="1C",4,IF(CONCATENATE(N1370,M1370)="2B",5,IF(CONCATENATE(N1370,M1370)="3A",6,IF(CONCATENATE(N1370,M1370)="1D",7,IF(CONCATENATE(N1370,M1370)="2C",8,IF(CONCATENATE(N1370,M1370)="3B",9,IF(CONCATENATE(N1370,M1370)="4A",10,IF(CONCATENATE(N1370,M1370)="1E",11,IF(CONCATENATE(N1370,M1370)="2D",12,IF(CONCATENATE(N1370,M1370)="3C",13,IF(CONCATENATE(N1370,M1370)="4B",14,IF(CONCATENATE(N1370,M1370)="5A",15,IF(CONCATENATE(N1370,M1370)="2E",16,IF(CONCATENATE(N1370,M1370)="3D",17,IF(CONCATENATE(N1370,M1370)="4C",18,IF(CONCATENATE(N1370,M1370)="5B",19,IF(CONCATENATE(N1370,M1370)="3E",20,IF(CONCATENATE(N1370,M1370)="4D",21,IF(CONCATENATE(N1370,M1370)="5C",22,IF(CONCATENATE(N1370,M1370)="4E",23,IF(CONCATENATE(N1370,M1370)="5D",24,IF(CONCATENATE(N1370,M1370)="5E",25,"")))))))))))))))))))))))))</f>
        <v/>
      </c>
      <c r="P1370" s="260"/>
      <c r="Q1370" s="260"/>
      <c r="R1370" s="260"/>
      <c r="S1370" s="260"/>
      <c r="T1370" s="260"/>
      <c r="U1370" s="258"/>
      <c r="V1370" s="264"/>
      <c r="W1370" s="264"/>
      <c r="X1370" s="260"/>
      <c r="Y1370" s="266"/>
      <c r="Z1370" s="245" t="str">
        <f t="shared" ref="Z1370" si="106">O1370</f>
        <v/>
      </c>
      <c r="AA1370" s="267"/>
      <c r="AB1370" s="245" t="str">
        <f t="array" ref="AB1370">_xlfn.IFS(AND(Z1370=1,P1370&lt;&gt;0),25,AND(Z1370=1,R1370&lt;&gt;0),21,AND(Z1370=1,U1370="ALTO"),16,AND(Z1370=1,U1370="BAJO"),11,AND(Z1370=1,V1370&lt;&gt;0),2,AND(Z1370=2,P1370&lt;&gt;0),25,AND(Z1370=2,R1370&lt;&gt;0),21,AND(Z1370=2,U1370="ALTO"),16,AND(Z1370=2,U1370="BAJO"),11,AND(Z1370=2,V1370&lt;&gt;0),4,AND(Z1370=3,P1370&lt;&gt;0),25,AND(Z1370=3,R1370&lt;&gt;0),21,AND(Z1370=3,U1370="ALTO"),16,AND(Z1370=3,U1370="BAJO"),12,AND(Z1370=3,V1370&lt;&gt;0),5,AND(Z1370=4,P1370&lt;&gt;0),25,AND(Z1370=4,R1370&lt;&gt;0),13,AND(Z1370=4,U1370="ALTO"),16,AND(Z1370=4,U1370="BAJO"),14,AND(Z1370=4,V1370&lt;&gt;0),7,AND(Z1370=5,P1370&lt;&gt;0),25,AND(Z1370=5,R1370&lt;&gt;0),21,AND(Z1370=5,U1370="ALTO"),16,AND(Z1370=5,U1370="BAJO"),12,AND(Z1370=5,V1370&lt;&gt;0),8,AND(Z1370=6,P1370&lt;&gt;0),25,AND(Z1370=6,R1370&lt;&gt;0),21,AND(Z1370=6,U1370="ALTO"),20,AND(Z1370=6,U1370="BAJO"),17,AND(Z1370=6,V1370&lt;&gt;0),6,AND(Z1370=7,P1370&lt;&gt;0),25,AND(Z1370=7,R1370&lt;&gt;0),23,AND(Z1370=7,U1370="ALTO"),16,AND(Z1370=7,U1370="BAJO"),11,AND(Z1370=7,V1370&lt;&gt;0),7,AND(Z1370=8,P1370&lt;&gt;0),25,AND(Z1370=8,R1370&lt;&gt;0),21,AND(Z1370=8,U1370="ALTO"),16,AND(Z1370=8,U1370="BAJO"),12,AND(Z1370=8,V1370&lt;&gt;0),8,AND(Z1370=9,P1370&lt;&gt;0),25,AND(Z1370=9,R1370&lt;&gt;0),21,AND(Z1370=9,U1370="ALTO"),20,AND(Z1370=9,U1370="BAJO"),17,AND(Z1370=9,V1370&lt;&gt;0),13,AND(Z1370=10,P1370&lt;&gt;0),25,AND(Z1370=10,R1370&lt;&gt;0),22,AND(Z1370=10,U1370="ALTO"),21,AND(Z1370=10,U1370="BAJO"),18,AND(Z1370=10,V1370&lt;&gt;0),18,AND(Z1370=11,P1370&lt;&gt;0),25,AND(Z1370=11,R1370&lt;&gt;0),23,AND(Z1370=11,U1370="ALTO"),20,AND(Z1370=11,U1370="BAJO"),16,AND(Z1370=11,V1370&lt;&gt;0),11,AND(Z1370=12,P1370&lt;&gt;0),25,AND(Z1370=12,R1370&lt;&gt;0),23,AND(Z1370=12,U1370="ALTO"),20,AND(Z1370=12,U1370="BAJO"),16,AND(Z1370=12,V1370&lt;&gt;0),12,AND(Z1370=13,P1370&lt;&gt;0),25,AND(Z1370=13,R1370&lt;&gt;0),21,AND(Z1370=13,U1370="ALTO"),20,AND(Z1370=13,U1370="BAJO"),17,AND(Z1370=13,V1370&lt;&gt;0),17,AND(Z1370=14,P1370&lt;&gt;0),25,AND(Z1370=14,R1370&lt;&gt;0),24,AND(Z1370=14,U1370="ALTO"),23,AND(Z1370=14,U1370="BAJO"),21,AND(Z1370=14,V1370&lt;&gt;0),18,AND(Z1370=15,P1370&lt;&gt;0),25,AND(Z1370=15,R1370&lt;&gt;0),24,AND(Z1370=15,U1370="ALTO"),22,AND(Z1370=15,U1370="BAJO"),19,AND(Z1370=15,V1370&lt;&gt;0),19,AND(Z1370=16,P1370&lt;&gt;0),25,AND(Z1370=16,R1370&lt;&gt;0),23,AND(Z1370=16,U1370="ALTO"),23,AND(Z1370=16,U1370="BAJO"),23,AND(Z1370=16,V1370&lt;&gt;0),20,AND(Z1370=17,P1370&lt;&gt;0),25,AND(Z1370=17,R1370&lt;&gt;0),24,AND(Z1370=17,U1370="ALTO"),23,AND(Z1370=17,U1370="BAJO"),21,AND(Z1370=17,V1370&lt;&gt;0),20,AND(Z1370=18,P1370&lt;&gt;0),25,AND(Z1370=18,R1370&lt;&gt;0),24,AND(Z1370=18,U1370="ALTO"),23,AND(Z1370=18,U1370="BAJO"),22,AND(Z1370=18,V1370&lt;&gt;0),21,AND(Z1370=19,P1370&lt;&gt;0),25,AND(Z1370=19,R1370&lt;&gt;0),25,AND(Z1370=19,U1370="ALTO"),24,AND(Z1370=19,U1370="BAJO"),22,AND(Z1370=19,V1370&lt;&gt;0),22,AND(Z1370&lt;&gt;0,X1370&lt;&gt;0),Z1370,TRUE,"FALSO")</f>
        <v>FALSO</v>
      </c>
      <c r="AC1370" s="222"/>
      <c r="AD1370" s="222"/>
      <c r="AE1370" s="36"/>
      <c r="AF1370" s="37"/>
      <c r="AG1370" s="37"/>
      <c r="AH1370" s="25"/>
      <c r="AI1370" s="25"/>
      <c r="AJ1370" s="25"/>
      <c r="AK1370" s="25"/>
      <c r="AL1370" s="25"/>
      <c r="AM1370" s="25"/>
      <c r="AN1370" s="25"/>
      <c r="AO1370" s="35"/>
      <c r="AP1370" s="25"/>
      <c r="AQ1370" s="35"/>
      <c r="AR1370" s="25"/>
      <c r="AS1370" s="35"/>
      <c r="AT1370" s="25"/>
      <c r="AU1370" s="35"/>
      <c r="AV1370" s="25"/>
      <c r="AW1370" s="35"/>
      <c r="AX1370" s="25"/>
    </row>
    <row r="1371" spans="1:50" ht="26.25">
      <c r="A1371" s="285"/>
      <c r="B1371" s="381"/>
      <c r="C1371" s="379"/>
      <c r="D1371" s="378"/>
      <c r="E1371" s="252"/>
      <c r="F1371" s="253"/>
      <c r="G1371" s="225"/>
      <c r="H1371" s="227"/>
      <c r="I1371" s="254"/>
      <c r="J1371" s="255" t="e">
        <f>+VLOOKUP(I1371,Peligros_Aspectos!A:D,4,0)</f>
        <v>#N/A</v>
      </c>
      <c r="K1371" s="256" t="e">
        <f>+VLOOKUP(I1371,Peligros_Aspectos!A:D,2,0)</f>
        <v>#N/A</v>
      </c>
      <c r="L1371" s="257" t="e">
        <f>+VLOOKUP(I1371,Peligros_Aspectos!A:C,3,0)</f>
        <v>#N/A</v>
      </c>
      <c r="M1371" s="232"/>
      <c r="N1371" s="258"/>
      <c r="O1371" s="245" t="str">
        <f t="shared" si="105"/>
        <v/>
      </c>
      <c r="P1371" s="260"/>
      <c r="Q1371" s="260"/>
      <c r="R1371" s="260"/>
      <c r="S1371" s="260"/>
      <c r="T1371" s="260"/>
      <c r="U1371" s="258"/>
      <c r="V1371" s="264"/>
      <c r="W1371" s="264"/>
      <c r="X1371" s="260"/>
      <c r="Y1371" s="266"/>
      <c r="Z1371" s="245" t="str">
        <f t="shared" si="101"/>
        <v/>
      </c>
      <c r="AA1371" s="267"/>
      <c r="AB1371" s="245" t="str">
        <f t="array" ref="AB1371">_xlfn.IFS(AND(Z1371=1,P1371&lt;&gt;0),25,AND(Z1371=1,R1371&lt;&gt;0),21,AND(Z1371=1,U1371="ALTO"),16,AND(Z1371=1,U1371="BAJO"),11,AND(Z1371=1,V1371&lt;&gt;0),2,AND(Z1371=2,P1371&lt;&gt;0),25,AND(Z1371=2,R1371&lt;&gt;0),21,AND(Z1371=2,U1371="ALTO"),16,AND(Z1371=2,U1371="BAJO"),11,AND(Z1371=2,V1371&lt;&gt;0),4,AND(Z1371=3,P1371&lt;&gt;0),25,AND(Z1371=3,R1371&lt;&gt;0),21,AND(Z1371=3,U1371="ALTO"),16,AND(Z1371=3,U1371="BAJO"),12,AND(Z1371=3,V1371&lt;&gt;0),5,AND(Z1371=4,P1371&lt;&gt;0),25,AND(Z1371=4,R1371&lt;&gt;0),13,AND(Z1371=4,U1371="ALTO"),16,AND(Z1371=4,U1371="BAJO"),14,AND(Z1371=4,V1371&lt;&gt;0),7,AND(Z1371=5,P1371&lt;&gt;0),25,AND(Z1371=5,R1371&lt;&gt;0),21,AND(Z1371=5,U1371="ALTO"),16,AND(Z1371=5,U1371="BAJO"),12,AND(Z1371=5,V1371&lt;&gt;0),8,AND(Z1371=6,P1371&lt;&gt;0),25,AND(Z1371=6,R1371&lt;&gt;0),21,AND(Z1371=6,U1371="ALTO"),20,AND(Z1371=6,U1371="BAJO"),17,AND(Z1371=6,V1371&lt;&gt;0),6,AND(Z1371=7,P1371&lt;&gt;0),25,AND(Z1371=7,R1371&lt;&gt;0),23,AND(Z1371=7,U1371="ALTO"),16,AND(Z1371=7,U1371="BAJO"),11,AND(Z1371=7,V1371&lt;&gt;0),7,AND(Z1371=8,P1371&lt;&gt;0),25,AND(Z1371=8,R1371&lt;&gt;0),21,AND(Z1371=8,U1371="ALTO"),16,AND(Z1371=8,U1371="BAJO"),12,AND(Z1371=8,V1371&lt;&gt;0),8,AND(Z1371=9,P1371&lt;&gt;0),25,AND(Z1371=9,R1371&lt;&gt;0),21,AND(Z1371=9,U1371="ALTO"),20,AND(Z1371=9,U1371="BAJO"),17,AND(Z1371=9,V1371&lt;&gt;0),13,AND(Z1371=10,P1371&lt;&gt;0),25,AND(Z1371=10,R1371&lt;&gt;0),22,AND(Z1371=10,U1371="ALTO"),21,AND(Z1371=10,U1371="BAJO"),18,AND(Z1371=10,V1371&lt;&gt;0),18,AND(Z1371=11,P1371&lt;&gt;0),25,AND(Z1371=11,R1371&lt;&gt;0),23,AND(Z1371=11,U1371="ALTO"),20,AND(Z1371=11,U1371="BAJO"),16,AND(Z1371=11,V1371&lt;&gt;0),11,AND(Z1371=12,P1371&lt;&gt;0),25,AND(Z1371=12,R1371&lt;&gt;0),23,AND(Z1371=12,U1371="ALTO"),20,AND(Z1371=12,U1371="BAJO"),16,AND(Z1371=12,V1371&lt;&gt;0),12,AND(Z1371=13,P1371&lt;&gt;0),25,AND(Z1371=13,R1371&lt;&gt;0),21,AND(Z1371=13,U1371="ALTO"),20,AND(Z1371=13,U1371="BAJO"),17,AND(Z1371=13,V1371&lt;&gt;0),17,AND(Z1371=14,P1371&lt;&gt;0),25,AND(Z1371=14,R1371&lt;&gt;0),24,AND(Z1371=14,U1371="ALTO"),23,AND(Z1371=14,U1371="BAJO"),21,AND(Z1371=14,V1371&lt;&gt;0),18,AND(Z1371=15,P1371&lt;&gt;0),25,AND(Z1371=15,R1371&lt;&gt;0),24,AND(Z1371=15,U1371="ALTO"),22,AND(Z1371=15,U1371="BAJO"),19,AND(Z1371=15,V1371&lt;&gt;0),19,AND(Z1371=16,P1371&lt;&gt;0),25,AND(Z1371=16,R1371&lt;&gt;0),23,AND(Z1371=16,U1371="ALTO"),23,AND(Z1371=16,U1371="BAJO"),23,AND(Z1371=16,V1371&lt;&gt;0),20,AND(Z1371=17,P1371&lt;&gt;0),25,AND(Z1371=17,R1371&lt;&gt;0),24,AND(Z1371=17,U1371="ALTO"),23,AND(Z1371=17,U1371="BAJO"),21,AND(Z1371=17,V1371&lt;&gt;0),20,AND(Z1371=18,P1371&lt;&gt;0),25,AND(Z1371=18,R1371&lt;&gt;0),24,AND(Z1371=18,U1371="ALTO"),23,AND(Z1371=18,U1371="BAJO"),22,AND(Z1371=18,V1371&lt;&gt;0),21,AND(Z1371=19,P1371&lt;&gt;0),25,AND(Z1371=19,R1371&lt;&gt;0),25,AND(Z1371=19,U1371="ALTO"),24,AND(Z1371=19,U1371="BAJO"),22,AND(Z1371=19,V1371&lt;&gt;0),22,AND(Z1371&lt;&gt;0,X1371&lt;&gt;0),Z1371,TRUE,"FALSO")</f>
        <v>FALSO</v>
      </c>
      <c r="AC1371" s="222"/>
      <c r="AD1371" s="222"/>
      <c r="AE1371" s="36"/>
      <c r="AF1371" s="37"/>
      <c r="AG1371" s="37"/>
      <c r="AH1371" s="25"/>
      <c r="AI1371" s="25"/>
      <c r="AJ1371" s="25"/>
      <c r="AK1371" s="25"/>
      <c r="AL1371" s="25"/>
      <c r="AM1371" s="25"/>
      <c r="AN1371" s="25"/>
      <c r="AO1371" s="35"/>
      <c r="AP1371" s="25"/>
      <c r="AQ1371" s="35"/>
      <c r="AR1371" s="25"/>
      <c r="AS1371" s="35"/>
      <c r="AT1371" s="25"/>
      <c r="AU1371" s="35"/>
      <c r="AV1371" s="25"/>
      <c r="AW1371" s="35"/>
      <c r="AX1371" s="25"/>
    </row>
    <row r="1372" spans="1:50" ht="26.25">
      <c r="A1372" s="285"/>
      <c r="B1372" s="381"/>
      <c r="C1372" s="379"/>
      <c r="D1372" s="378"/>
      <c r="E1372" s="252"/>
      <c r="F1372" s="253"/>
      <c r="G1372" s="225"/>
      <c r="H1372" s="227"/>
      <c r="I1372" s="254"/>
      <c r="J1372" s="255" t="e">
        <f>+VLOOKUP(I1372,Peligros_Aspectos!A:D,4,0)</f>
        <v>#N/A</v>
      </c>
      <c r="K1372" s="256" t="e">
        <f>+VLOOKUP(I1372,Peligros_Aspectos!A:D,2,0)</f>
        <v>#N/A</v>
      </c>
      <c r="L1372" s="257" t="e">
        <f>+VLOOKUP(I1372,Peligros_Aspectos!A:C,3,0)</f>
        <v>#N/A</v>
      </c>
      <c r="M1372" s="232"/>
      <c r="N1372" s="258"/>
      <c r="O1372" s="245" t="str">
        <f t="shared" si="105"/>
        <v/>
      </c>
      <c r="P1372" s="260"/>
      <c r="Q1372" s="260"/>
      <c r="R1372" s="260"/>
      <c r="S1372" s="260"/>
      <c r="T1372" s="260"/>
      <c r="U1372" s="255"/>
      <c r="V1372" s="264"/>
      <c r="W1372" s="264"/>
      <c r="X1372" s="260"/>
      <c r="Y1372" s="266"/>
      <c r="Z1372" s="245" t="str">
        <f t="shared" ref="Z1372:Z1426" si="107">O1372</f>
        <v/>
      </c>
      <c r="AA1372" s="267"/>
      <c r="AB1372" s="245" t="str">
        <f t="array" ref="AB1372">_xlfn.IFS(AND(Z1372=1,P1372&lt;&gt;0),25,AND(Z1372=1,R1372&lt;&gt;0),21,AND(Z1372=1,U1372="ALTO"),16,AND(Z1372=1,U1372="BAJO"),11,AND(Z1372=1,V1372&lt;&gt;0),2,AND(Z1372=2,P1372&lt;&gt;0),25,AND(Z1372=2,R1372&lt;&gt;0),21,AND(Z1372=2,U1372="ALTO"),16,AND(Z1372=2,U1372="BAJO"),11,AND(Z1372=2,V1372&lt;&gt;0),4,AND(Z1372=3,P1372&lt;&gt;0),25,AND(Z1372=3,R1372&lt;&gt;0),21,AND(Z1372=3,U1372="ALTO"),16,AND(Z1372=3,U1372="BAJO"),12,AND(Z1372=3,V1372&lt;&gt;0),5,AND(Z1372=4,P1372&lt;&gt;0),25,AND(Z1372=4,R1372&lt;&gt;0),13,AND(Z1372=4,U1372="ALTO"),16,AND(Z1372=4,U1372="BAJO"),14,AND(Z1372=4,V1372&lt;&gt;0),7,AND(Z1372=5,P1372&lt;&gt;0),25,AND(Z1372=5,R1372&lt;&gt;0),21,AND(Z1372=5,U1372="ALTO"),16,AND(Z1372=5,U1372="BAJO"),12,AND(Z1372=5,V1372&lt;&gt;0),8,AND(Z1372=6,P1372&lt;&gt;0),25,AND(Z1372=6,R1372&lt;&gt;0),21,AND(Z1372=6,U1372="ALTO"),20,AND(Z1372=6,U1372="BAJO"),17,AND(Z1372=6,V1372&lt;&gt;0),6,AND(Z1372=7,P1372&lt;&gt;0),25,AND(Z1372=7,R1372&lt;&gt;0),23,AND(Z1372=7,U1372="ALTO"),16,AND(Z1372=7,U1372="BAJO"),11,AND(Z1372=7,V1372&lt;&gt;0),7,AND(Z1372=8,P1372&lt;&gt;0),25,AND(Z1372=8,R1372&lt;&gt;0),21,AND(Z1372=8,U1372="ALTO"),16,AND(Z1372=8,U1372="BAJO"),12,AND(Z1372=8,V1372&lt;&gt;0),8,AND(Z1372=9,P1372&lt;&gt;0),25,AND(Z1372=9,R1372&lt;&gt;0),21,AND(Z1372=9,U1372="ALTO"),20,AND(Z1372=9,U1372="BAJO"),17,AND(Z1372=9,V1372&lt;&gt;0),13,AND(Z1372=10,P1372&lt;&gt;0),25,AND(Z1372=10,R1372&lt;&gt;0),22,AND(Z1372=10,U1372="ALTO"),21,AND(Z1372=10,U1372="BAJO"),18,AND(Z1372=10,V1372&lt;&gt;0),18,AND(Z1372=11,P1372&lt;&gt;0),25,AND(Z1372=11,R1372&lt;&gt;0),23,AND(Z1372=11,U1372="ALTO"),20,AND(Z1372=11,U1372="BAJO"),16,AND(Z1372=11,V1372&lt;&gt;0),11,AND(Z1372=12,P1372&lt;&gt;0),25,AND(Z1372=12,R1372&lt;&gt;0),23,AND(Z1372=12,U1372="ALTO"),20,AND(Z1372=12,U1372="BAJO"),16,AND(Z1372=12,V1372&lt;&gt;0),12,AND(Z1372=13,P1372&lt;&gt;0),25,AND(Z1372=13,R1372&lt;&gt;0),21,AND(Z1372=13,U1372="ALTO"),20,AND(Z1372=13,U1372="BAJO"),17,AND(Z1372=13,V1372&lt;&gt;0),17,AND(Z1372=14,P1372&lt;&gt;0),25,AND(Z1372=14,R1372&lt;&gt;0),24,AND(Z1372=14,U1372="ALTO"),23,AND(Z1372=14,U1372="BAJO"),21,AND(Z1372=14,V1372&lt;&gt;0),18,AND(Z1372=15,P1372&lt;&gt;0),25,AND(Z1372=15,R1372&lt;&gt;0),24,AND(Z1372=15,U1372="ALTO"),22,AND(Z1372=15,U1372="BAJO"),19,AND(Z1372=15,V1372&lt;&gt;0),19,AND(Z1372=16,P1372&lt;&gt;0),25,AND(Z1372=16,R1372&lt;&gt;0),23,AND(Z1372=16,U1372="ALTO"),23,AND(Z1372=16,U1372="BAJO"),23,AND(Z1372=16,V1372&lt;&gt;0),20,AND(Z1372=17,P1372&lt;&gt;0),25,AND(Z1372=17,R1372&lt;&gt;0),24,AND(Z1372=17,U1372="ALTO"),23,AND(Z1372=17,U1372="BAJO"),21,AND(Z1372=17,V1372&lt;&gt;0),20,AND(Z1372=18,P1372&lt;&gt;0),25,AND(Z1372=18,R1372&lt;&gt;0),24,AND(Z1372=18,U1372="ALTO"),23,AND(Z1372=18,U1372="BAJO"),22,AND(Z1372=18,V1372&lt;&gt;0),21,AND(Z1372=19,P1372&lt;&gt;0),25,AND(Z1372=19,R1372&lt;&gt;0),25,AND(Z1372=19,U1372="ALTO"),24,AND(Z1372=19,U1372="BAJO"),22,AND(Z1372=19,V1372&lt;&gt;0),22,AND(Z1372&lt;&gt;0,X1372&lt;&gt;0),Z1372,TRUE,"FALSO")</f>
        <v>FALSO</v>
      </c>
      <c r="AC1372" s="222"/>
      <c r="AD1372" s="222"/>
      <c r="AE1372" s="36"/>
      <c r="AF1372" s="37"/>
      <c r="AG1372" s="37"/>
      <c r="AH1372" s="25"/>
      <c r="AI1372" s="25"/>
      <c r="AJ1372" s="25"/>
      <c r="AK1372" s="25"/>
      <c r="AL1372" s="25"/>
      <c r="AM1372" s="25"/>
      <c r="AN1372" s="25"/>
      <c r="AO1372" s="35"/>
      <c r="AP1372" s="25"/>
      <c r="AQ1372" s="35"/>
      <c r="AR1372" s="25"/>
      <c r="AS1372" s="35"/>
      <c r="AT1372" s="25"/>
      <c r="AU1372" s="35"/>
      <c r="AV1372" s="25"/>
      <c r="AW1372" s="35"/>
      <c r="AX1372" s="25"/>
    </row>
    <row r="1373" spans="1:50" ht="26.25">
      <c r="A1373" s="285"/>
      <c r="B1373" s="381"/>
      <c r="C1373" s="379"/>
      <c r="D1373" s="378"/>
      <c r="E1373" s="252"/>
      <c r="F1373" s="253"/>
      <c r="G1373" s="225"/>
      <c r="H1373" s="227"/>
      <c r="I1373" s="254"/>
      <c r="J1373" s="255" t="e">
        <f>+VLOOKUP(I1373,Peligros_Aspectos!A:D,4,0)</f>
        <v>#N/A</v>
      </c>
      <c r="K1373" s="256" t="e">
        <f>+VLOOKUP(I1373,Peligros_Aspectos!A:D,2,0)</f>
        <v>#N/A</v>
      </c>
      <c r="L1373" s="257" t="e">
        <f>+VLOOKUP(I1373,Peligros_Aspectos!A:C,3,0)</f>
        <v>#N/A</v>
      </c>
      <c r="M1373" s="232"/>
      <c r="N1373" s="258"/>
      <c r="O1373" s="245" t="str">
        <f t="shared" si="105"/>
        <v/>
      </c>
      <c r="P1373" s="260"/>
      <c r="Q1373" s="260"/>
      <c r="R1373" s="260"/>
      <c r="S1373" s="260"/>
      <c r="T1373" s="260"/>
      <c r="U1373" s="258"/>
      <c r="V1373" s="265"/>
      <c r="W1373" s="264"/>
      <c r="X1373" s="260"/>
      <c r="Y1373" s="266"/>
      <c r="Z1373" s="245" t="str">
        <f t="shared" si="107"/>
        <v/>
      </c>
      <c r="AA1373" s="267"/>
      <c r="AB1373" s="245" t="str">
        <f t="array" ref="AB1373">_xlfn.IFS(AND(Z1373=1,P1373&lt;&gt;0),25,AND(Z1373=1,R1373&lt;&gt;0),21,AND(Z1373=1,U1373="ALTO"),16,AND(Z1373=1,U1373="BAJO"),11,AND(Z1373=1,V1373&lt;&gt;0),2,AND(Z1373=2,P1373&lt;&gt;0),25,AND(Z1373=2,R1373&lt;&gt;0),21,AND(Z1373=2,U1373="ALTO"),16,AND(Z1373=2,U1373="BAJO"),11,AND(Z1373=2,V1373&lt;&gt;0),4,AND(Z1373=3,P1373&lt;&gt;0),25,AND(Z1373=3,R1373&lt;&gt;0),21,AND(Z1373=3,U1373="ALTO"),16,AND(Z1373=3,U1373="BAJO"),12,AND(Z1373=3,V1373&lt;&gt;0),5,AND(Z1373=4,P1373&lt;&gt;0),25,AND(Z1373=4,R1373&lt;&gt;0),13,AND(Z1373=4,U1373="ALTO"),16,AND(Z1373=4,U1373="BAJO"),14,AND(Z1373=4,V1373&lt;&gt;0),7,AND(Z1373=5,P1373&lt;&gt;0),25,AND(Z1373=5,R1373&lt;&gt;0),21,AND(Z1373=5,U1373="ALTO"),16,AND(Z1373=5,U1373="BAJO"),12,AND(Z1373=5,V1373&lt;&gt;0),8,AND(Z1373=6,P1373&lt;&gt;0),25,AND(Z1373=6,R1373&lt;&gt;0),21,AND(Z1373=6,U1373="ALTO"),20,AND(Z1373=6,U1373="BAJO"),17,AND(Z1373=6,V1373&lt;&gt;0),6,AND(Z1373=7,P1373&lt;&gt;0),25,AND(Z1373=7,R1373&lt;&gt;0),23,AND(Z1373=7,U1373="ALTO"),16,AND(Z1373=7,U1373="BAJO"),11,AND(Z1373=7,V1373&lt;&gt;0),7,AND(Z1373=8,P1373&lt;&gt;0),25,AND(Z1373=8,R1373&lt;&gt;0),21,AND(Z1373=8,U1373="ALTO"),16,AND(Z1373=8,U1373="BAJO"),12,AND(Z1373=8,V1373&lt;&gt;0),8,AND(Z1373=9,P1373&lt;&gt;0),25,AND(Z1373=9,R1373&lt;&gt;0),21,AND(Z1373=9,U1373="ALTO"),20,AND(Z1373=9,U1373="BAJO"),17,AND(Z1373=9,V1373&lt;&gt;0),13,AND(Z1373=10,P1373&lt;&gt;0),25,AND(Z1373=10,R1373&lt;&gt;0),22,AND(Z1373=10,U1373="ALTO"),21,AND(Z1373=10,U1373="BAJO"),18,AND(Z1373=10,V1373&lt;&gt;0),18,AND(Z1373=11,P1373&lt;&gt;0),25,AND(Z1373=11,R1373&lt;&gt;0),23,AND(Z1373=11,U1373="ALTO"),20,AND(Z1373=11,U1373="BAJO"),16,AND(Z1373=11,V1373&lt;&gt;0),11,AND(Z1373=12,P1373&lt;&gt;0),25,AND(Z1373=12,R1373&lt;&gt;0),23,AND(Z1373=12,U1373="ALTO"),20,AND(Z1373=12,U1373="BAJO"),16,AND(Z1373=12,V1373&lt;&gt;0),12,AND(Z1373=13,P1373&lt;&gt;0),25,AND(Z1373=13,R1373&lt;&gt;0),21,AND(Z1373=13,U1373="ALTO"),20,AND(Z1373=13,U1373="BAJO"),17,AND(Z1373=13,V1373&lt;&gt;0),17,AND(Z1373=14,P1373&lt;&gt;0),25,AND(Z1373=14,R1373&lt;&gt;0),24,AND(Z1373=14,U1373="ALTO"),23,AND(Z1373=14,U1373="BAJO"),21,AND(Z1373=14,V1373&lt;&gt;0),18,AND(Z1373=15,P1373&lt;&gt;0),25,AND(Z1373=15,R1373&lt;&gt;0),24,AND(Z1373=15,U1373="ALTO"),22,AND(Z1373=15,U1373="BAJO"),19,AND(Z1373=15,V1373&lt;&gt;0),19,AND(Z1373=16,P1373&lt;&gt;0),25,AND(Z1373=16,R1373&lt;&gt;0),23,AND(Z1373=16,U1373="ALTO"),23,AND(Z1373=16,U1373="BAJO"),23,AND(Z1373=16,V1373&lt;&gt;0),20,AND(Z1373=17,P1373&lt;&gt;0),25,AND(Z1373=17,R1373&lt;&gt;0),24,AND(Z1373=17,U1373="ALTO"),23,AND(Z1373=17,U1373="BAJO"),21,AND(Z1373=17,V1373&lt;&gt;0),20,AND(Z1373=18,P1373&lt;&gt;0),25,AND(Z1373=18,R1373&lt;&gt;0),24,AND(Z1373=18,U1373="ALTO"),23,AND(Z1373=18,U1373="BAJO"),22,AND(Z1373=18,V1373&lt;&gt;0),21,AND(Z1373=19,P1373&lt;&gt;0),25,AND(Z1373=19,R1373&lt;&gt;0),25,AND(Z1373=19,U1373="ALTO"),24,AND(Z1373=19,U1373="BAJO"),22,AND(Z1373=19,V1373&lt;&gt;0),22,AND(Z1373&lt;&gt;0,X1373&lt;&gt;0),Z1373,TRUE,"FALSO")</f>
        <v>FALSO</v>
      </c>
      <c r="AC1373" s="222"/>
      <c r="AD1373" s="222"/>
      <c r="AE1373" s="36"/>
      <c r="AF1373" s="37"/>
      <c r="AG1373" s="37"/>
      <c r="AH1373" s="25"/>
      <c r="AI1373" s="25"/>
      <c r="AJ1373" s="25"/>
      <c r="AK1373" s="25"/>
      <c r="AL1373" s="25"/>
      <c r="AM1373" s="25"/>
      <c r="AN1373" s="25"/>
      <c r="AO1373" s="35"/>
      <c r="AP1373" s="25"/>
      <c r="AQ1373" s="35"/>
      <c r="AR1373" s="25"/>
      <c r="AS1373" s="35"/>
      <c r="AT1373" s="25"/>
      <c r="AU1373" s="35"/>
      <c r="AV1373" s="25"/>
      <c r="AW1373" s="35"/>
      <c r="AX1373" s="25"/>
    </row>
    <row r="1374" spans="1:50" ht="26.25">
      <c r="A1374" s="285"/>
      <c r="B1374" s="381"/>
      <c r="C1374" s="379"/>
      <c r="D1374" s="378"/>
      <c r="E1374" s="252"/>
      <c r="F1374" s="253"/>
      <c r="G1374" s="225"/>
      <c r="H1374" s="227"/>
      <c r="I1374" s="254"/>
      <c r="J1374" s="255" t="e">
        <f>+VLOOKUP(I1374,Peligros_Aspectos!A:D,4,0)</f>
        <v>#N/A</v>
      </c>
      <c r="K1374" s="256" t="e">
        <f>+VLOOKUP(I1374,Peligros_Aspectos!A:D,2,0)</f>
        <v>#N/A</v>
      </c>
      <c r="L1374" s="257" t="e">
        <f>+VLOOKUP(I1374,Peligros_Aspectos!A:C,3,0)</f>
        <v>#N/A</v>
      </c>
      <c r="M1374" s="232"/>
      <c r="N1374" s="258"/>
      <c r="O1374" s="245" t="str">
        <f t="shared" si="105"/>
        <v/>
      </c>
      <c r="P1374" s="260"/>
      <c r="Q1374" s="260"/>
      <c r="R1374" s="260"/>
      <c r="S1374" s="260"/>
      <c r="T1374" s="260"/>
      <c r="U1374" s="258"/>
      <c r="V1374" s="264"/>
      <c r="W1374" s="264"/>
      <c r="X1374" s="260"/>
      <c r="Y1374" s="266"/>
      <c r="Z1374" s="245" t="str">
        <f t="shared" si="107"/>
        <v/>
      </c>
      <c r="AA1374" s="267"/>
      <c r="AB1374" s="245" t="str">
        <f t="array" ref="AB1374">_xlfn.IFS(AND(Z1374=1,P1374&lt;&gt;0),25,AND(Z1374=1,R1374&lt;&gt;0),21,AND(Z1374=1,U1374="ALTO"),16,AND(Z1374=1,U1374="BAJO"),11,AND(Z1374=1,V1374&lt;&gt;0),2,AND(Z1374=2,P1374&lt;&gt;0),25,AND(Z1374=2,R1374&lt;&gt;0),21,AND(Z1374=2,U1374="ALTO"),16,AND(Z1374=2,U1374="BAJO"),11,AND(Z1374=2,V1374&lt;&gt;0),4,AND(Z1374=3,P1374&lt;&gt;0),25,AND(Z1374=3,R1374&lt;&gt;0),21,AND(Z1374=3,U1374="ALTO"),16,AND(Z1374=3,U1374="BAJO"),12,AND(Z1374=3,V1374&lt;&gt;0),5,AND(Z1374=4,P1374&lt;&gt;0),25,AND(Z1374=4,R1374&lt;&gt;0),13,AND(Z1374=4,U1374="ALTO"),16,AND(Z1374=4,U1374="BAJO"),14,AND(Z1374=4,V1374&lt;&gt;0),7,AND(Z1374=5,P1374&lt;&gt;0),25,AND(Z1374=5,R1374&lt;&gt;0),21,AND(Z1374=5,U1374="ALTO"),16,AND(Z1374=5,U1374="BAJO"),12,AND(Z1374=5,V1374&lt;&gt;0),8,AND(Z1374=6,P1374&lt;&gt;0),25,AND(Z1374=6,R1374&lt;&gt;0),21,AND(Z1374=6,U1374="ALTO"),20,AND(Z1374=6,U1374="BAJO"),17,AND(Z1374=6,V1374&lt;&gt;0),6,AND(Z1374=7,P1374&lt;&gt;0),25,AND(Z1374=7,R1374&lt;&gt;0),23,AND(Z1374=7,U1374="ALTO"),16,AND(Z1374=7,U1374="BAJO"),11,AND(Z1374=7,V1374&lt;&gt;0),7,AND(Z1374=8,P1374&lt;&gt;0),25,AND(Z1374=8,R1374&lt;&gt;0),21,AND(Z1374=8,U1374="ALTO"),16,AND(Z1374=8,U1374="BAJO"),12,AND(Z1374=8,V1374&lt;&gt;0),8,AND(Z1374=9,P1374&lt;&gt;0),25,AND(Z1374=9,R1374&lt;&gt;0),21,AND(Z1374=9,U1374="ALTO"),20,AND(Z1374=9,U1374="BAJO"),17,AND(Z1374=9,V1374&lt;&gt;0),13,AND(Z1374=10,P1374&lt;&gt;0),25,AND(Z1374=10,R1374&lt;&gt;0),22,AND(Z1374=10,U1374="ALTO"),21,AND(Z1374=10,U1374="BAJO"),18,AND(Z1374=10,V1374&lt;&gt;0),18,AND(Z1374=11,P1374&lt;&gt;0),25,AND(Z1374=11,R1374&lt;&gt;0),23,AND(Z1374=11,U1374="ALTO"),20,AND(Z1374=11,U1374="BAJO"),16,AND(Z1374=11,V1374&lt;&gt;0),11,AND(Z1374=12,P1374&lt;&gt;0),25,AND(Z1374=12,R1374&lt;&gt;0),23,AND(Z1374=12,U1374="ALTO"),20,AND(Z1374=12,U1374="BAJO"),16,AND(Z1374=12,V1374&lt;&gt;0),12,AND(Z1374=13,P1374&lt;&gt;0),25,AND(Z1374=13,R1374&lt;&gt;0),21,AND(Z1374=13,U1374="ALTO"),20,AND(Z1374=13,U1374="BAJO"),17,AND(Z1374=13,V1374&lt;&gt;0),17,AND(Z1374=14,P1374&lt;&gt;0),25,AND(Z1374=14,R1374&lt;&gt;0),24,AND(Z1374=14,U1374="ALTO"),23,AND(Z1374=14,U1374="BAJO"),21,AND(Z1374=14,V1374&lt;&gt;0),18,AND(Z1374=15,P1374&lt;&gt;0),25,AND(Z1374=15,R1374&lt;&gt;0),24,AND(Z1374=15,U1374="ALTO"),22,AND(Z1374=15,U1374="BAJO"),19,AND(Z1374=15,V1374&lt;&gt;0),19,AND(Z1374=16,P1374&lt;&gt;0),25,AND(Z1374=16,R1374&lt;&gt;0),23,AND(Z1374=16,U1374="ALTO"),23,AND(Z1374=16,U1374="BAJO"),23,AND(Z1374=16,V1374&lt;&gt;0),20,AND(Z1374=17,P1374&lt;&gt;0),25,AND(Z1374=17,R1374&lt;&gt;0),24,AND(Z1374=17,U1374="ALTO"),23,AND(Z1374=17,U1374="BAJO"),21,AND(Z1374=17,V1374&lt;&gt;0),20,AND(Z1374=18,P1374&lt;&gt;0),25,AND(Z1374=18,R1374&lt;&gt;0),24,AND(Z1374=18,U1374="ALTO"),23,AND(Z1374=18,U1374="BAJO"),22,AND(Z1374=18,V1374&lt;&gt;0),21,AND(Z1374=19,P1374&lt;&gt;0),25,AND(Z1374=19,R1374&lt;&gt;0),25,AND(Z1374=19,U1374="ALTO"),24,AND(Z1374=19,U1374="BAJO"),22,AND(Z1374=19,V1374&lt;&gt;0),22,AND(Z1374&lt;&gt;0,X1374&lt;&gt;0),Z1374,TRUE,"FALSO")</f>
        <v>FALSO</v>
      </c>
      <c r="AC1374" s="222"/>
      <c r="AD1374" s="222"/>
      <c r="AE1374" s="36"/>
      <c r="AF1374" s="37"/>
      <c r="AG1374" s="37"/>
      <c r="AH1374" s="25"/>
      <c r="AI1374" s="25"/>
      <c r="AJ1374" s="25"/>
      <c r="AK1374" s="25"/>
      <c r="AL1374" s="25"/>
      <c r="AM1374" s="25"/>
      <c r="AN1374" s="25"/>
      <c r="AO1374" s="35"/>
      <c r="AP1374" s="25"/>
      <c r="AQ1374" s="35"/>
      <c r="AR1374" s="25"/>
      <c r="AS1374" s="35"/>
      <c r="AT1374" s="25"/>
      <c r="AU1374" s="35"/>
      <c r="AV1374" s="25"/>
      <c r="AW1374" s="35"/>
      <c r="AX1374" s="25"/>
    </row>
    <row r="1375" spans="1:50" ht="26.25">
      <c r="A1375" s="285"/>
      <c r="B1375" s="381"/>
      <c r="C1375" s="379"/>
      <c r="D1375" s="378"/>
      <c r="E1375" s="252"/>
      <c r="F1375" s="253"/>
      <c r="G1375" s="225"/>
      <c r="H1375" s="227"/>
      <c r="I1375" s="254"/>
      <c r="J1375" s="255" t="e">
        <f>+VLOOKUP(I1375,Peligros_Aspectos!A:D,4,0)</f>
        <v>#N/A</v>
      </c>
      <c r="K1375" s="256" t="e">
        <f>+VLOOKUP(I1375,Peligros_Aspectos!A:D,2,0)</f>
        <v>#N/A</v>
      </c>
      <c r="L1375" s="257" t="e">
        <f>+VLOOKUP(I1375,Peligros_Aspectos!A:C,3,0)</f>
        <v>#N/A</v>
      </c>
      <c r="M1375" s="232"/>
      <c r="N1375" s="258"/>
      <c r="O1375" s="245" t="str">
        <f t="shared" si="105"/>
        <v/>
      </c>
      <c r="P1375" s="260"/>
      <c r="Q1375" s="260"/>
      <c r="R1375" s="260"/>
      <c r="S1375" s="260"/>
      <c r="T1375" s="260"/>
      <c r="U1375" s="258"/>
      <c r="V1375" s="265"/>
      <c r="W1375" s="264"/>
      <c r="X1375" s="260"/>
      <c r="Y1375" s="266"/>
      <c r="Z1375" s="245" t="str">
        <f t="shared" si="107"/>
        <v/>
      </c>
      <c r="AA1375" s="267"/>
      <c r="AB1375" s="245" t="str">
        <f t="array" ref="AB1375">_xlfn.IFS(AND(Z1375=1,P1375&lt;&gt;0),25,AND(Z1375=1,R1375&lt;&gt;0),21,AND(Z1375=1,U1375="ALTO"),16,AND(Z1375=1,U1375="BAJO"),11,AND(Z1375=1,V1375&lt;&gt;0),2,AND(Z1375=2,P1375&lt;&gt;0),25,AND(Z1375=2,R1375&lt;&gt;0),21,AND(Z1375=2,U1375="ALTO"),16,AND(Z1375=2,U1375="BAJO"),11,AND(Z1375=2,V1375&lt;&gt;0),4,AND(Z1375=3,P1375&lt;&gt;0),25,AND(Z1375=3,R1375&lt;&gt;0),21,AND(Z1375=3,U1375="ALTO"),16,AND(Z1375=3,U1375="BAJO"),12,AND(Z1375=3,V1375&lt;&gt;0),5,AND(Z1375=4,P1375&lt;&gt;0),25,AND(Z1375=4,R1375&lt;&gt;0),13,AND(Z1375=4,U1375="ALTO"),16,AND(Z1375=4,U1375="BAJO"),14,AND(Z1375=4,V1375&lt;&gt;0),7,AND(Z1375=5,P1375&lt;&gt;0),25,AND(Z1375=5,R1375&lt;&gt;0),21,AND(Z1375=5,U1375="ALTO"),16,AND(Z1375=5,U1375="BAJO"),12,AND(Z1375=5,V1375&lt;&gt;0),8,AND(Z1375=6,P1375&lt;&gt;0),25,AND(Z1375=6,R1375&lt;&gt;0),21,AND(Z1375=6,U1375="ALTO"),20,AND(Z1375=6,U1375="BAJO"),17,AND(Z1375=6,V1375&lt;&gt;0),6,AND(Z1375=7,P1375&lt;&gt;0),25,AND(Z1375=7,R1375&lt;&gt;0),23,AND(Z1375=7,U1375="ALTO"),16,AND(Z1375=7,U1375="BAJO"),11,AND(Z1375=7,V1375&lt;&gt;0),7,AND(Z1375=8,P1375&lt;&gt;0),25,AND(Z1375=8,R1375&lt;&gt;0),21,AND(Z1375=8,U1375="ALTO"),16,AND(Z1375=8,U1375="BAJO"),12,AND(Z1375=8,V1375&lt;&gt;0),8,AND(Z1375=9,P1375&lt;&gt;0),25,AND(Z1375=9,R1375&lt;&gt;0),21,AND(Z1375=9,U1375="ALTO"),20,AND(Z1375=9,U1375="BAJO"),17,AND(Z1375=9,V1375&lt;&gt;0),13,AND(Z1375=10,P1375&lt;&gt;0),25,AND(Z1375=10,R1375&lt;&gt;0),22,AND(Z1375=10,U1375="ALTO"),21,AND(Z1375=10,U1375="BAJO"),18,AND(Z1375=10,V1375&lt;&gt;0),18,AND(Z1375=11,P1375&lt;&gt;0),25,AND(Z1375=11,R1375&lt;&gt;0),23,AND(Z1375=11,U1375="ALTO"),20,AND(Z1375=11,U1375="BAJO"),16,AND(Z1375=11,V1375&lt;&gt;0),11,AND(Z1375=12,P1375&lt;&gt;0),25,AND(Z1375=12,R1375&lt;&gt;0),23,AND(Z1375=12,U1375="ALTO"),20,AND(Z1375=12,U1375="BAJO"),16,AND(Z1375=12,V1375&lt;&gt;0),12,AND(Z1375=13,P1375&lt;&gt;0),25,AND(Z1375=13,R1375&lt;&gt;0),21,AND(Z1375=13,U1375="ALTO"),20,AND(Z1375=13,U1375="BAJO"),17,AND(Z1375=13,V1375&lt;&gt;0),17,AND(Z1375=14,P1375&lt;&gt;0),25,AND(Z1375=14,R1375&lt;&gt;0),24,AND(Z1375=14,U1375="ALTO"),23,AND(Z1375=14,U1375="BAJO"),21,AND(Z1375=14,V1375&lt;&gt;0),18,AND(Z1375=15,P1375&lt;&gt;0),25,AND(Z1375=15,R1375&lt;&gt;0),24,AND(Z1375=15,U1375="ALTO"),22,AND(Z1375=15,U1375="BAJO"),19,AND(Z1375=15,V1375&lt;&gt;0),19,AND(Z1375=16,P1375&lt;&gt;0),25,AND(Z1375=16,R1375&lt;&gt;0),23,AND(Z1375=16,U1375="ALTO"),23,AND(Z1375=16,U1375="BAJO"),23,AND(Z1375=16,V1375&lt;&gt;0),20,AND(Z1375=17,P1375&lt;&gt;0),25,AND(Z1375=17,R1375&lt;&gt;0),24,AND(Z1375=17,U1375="ALTO"),23,AND(Z1375=17,U1375="BAJO"),21,AND(Z1375=17,V1375&lt;&gt;0),20,AND(Z1375=18,P1375&lt;&gt;0),25,AND(Z1375=18,R1375&lt;&gt;0),24,AND(Z1375=18,U1375="ALTO"),23,AND(Z1375=18,U1375="BAJO"),22,AND(Z1375=18,V1375&lt;&gt;0),21,AND(Z1375=19,P1375&lt;&gt;0),25,AND(Z1375=19,R1375&lt;&gt;0),25,AND(Z1375=19,U1375="ALTO"),24,AND(Z1375=19,U1375="BAJO"),22,AND(Z1375=19,V1375&lt;&gt;0),22,AND(Z1375&lt;&gt;0,X1375&lt;&gt;0),Z1375,TRUE,"FALSO")</f>
        <v>FALSO</v>
      </c>
      <c r="AC1375" s="222"/>
      <c r="AD1375" s="222"/>
      <c r="AE1375" s="36"/>
      <c r="AF1375" s="37"/>
      <c r="AG1375" s="37"/>
      <c r="AH1375" s="25"/>
      <c r="AI1375" s="25"/>
      <c r="AJ1375" s="25"/>
      <c r="AK1375" s="25"/>
      <c r="AL1375" s="25"/>
      <c r="AM1375" s="25"/>
      <c r="AN1375" s="25"/>
      <c r="AO1375" s="35"/>
      <c r="AP1375" s="25"/>
      <c r="AQ1375" s="35"/>
      <c r="AR1375" s="25"/>
      <c r="AS1375" s="35"/>
      <c r="AT1375" s="25"/>
      <c r="AU1375" s="35"/>
      <c r="AV1375" s="25"/>
      <c r="AW1375" s="35"/>
      <c r="AX1375" s="25"/>
    </row>
    <row r="1376" spans="1:50" ht="26.25">
      <c r="A1376" s="285"/>
      <c r="B1376" s="381"/>
      <c r="C1376" s="379"/>
      <c r="D1376" s="378"/>
      <c r="E1376" s="252"/>
      <c r="F1376" s="253"/>
      <c r="G1376" s="225"/>
      <c r="H1376" s="227"/>
      <c r="I1376" s="254"/>
      <c r="J1376" s="255" t="e">
        <f>+VLOOKUP(I1376,Peligros_Aspectos!A:D,4,0)</f>
        <v>#N/A</v>
      </c>
      <c r="K1376" s="256" t="e">
        <f>+VLOOKUP(I1376,Peligros_Aspectos!A:D,2,0)</f>
        <v>#N/A</v>
      </c>
      <c r="L1376" s="257" t="e">
        <f>+VLOOKUP(I1376,Peligros_Aspectos!A:C,3,0)</f>
        <v>#N/A</v>
      </c>
      <c r="M1376" s="232"/>
      <c r="N1376" s="258"/>
      <c r="O1376" s="245" t="str">
        <f t="shared" si="105"/>
        <v/>
      </c>
      <c r="P1376" s="260"/>
      <c r="Q1376" s="260"/>
      <c r="R1376" s="260"/>
      <c r="S1376" s="260"/>
      <c r="T1376" s="260"/>
      <c r="U1376" s="258"/>
      <c r="V1376" s="265"/>
      <c r="W1376" s="264"/>
      <c r="X1376" s="260"/>
      <c r="Y1376" s="266"/>
      <c r="Z1376" s="245" t="str">
        <f t="shared" si="107"/>
        <v/>
      </c>
      <c r="AA1376" s="267"/>
      <c r="AB1376" s="245" t="str">
        <f t="array" ref="AB1376">_xlfn.IFS(AND(Z1376=1,P1376&lt;&gt;0),25,AND(Z1376=1,R1376&lt;&gt;0),21,AND(Z1376=1,U1376="ALTO"),16,AND(Z1376=1,U1376="BAJO"),11,AND(Z1376=1,V1376&lt;&gt;0),2,AND(Z1376=2,P1376&lt;&gt;0),25,AND(Z1376=2,R1376&lt;&gt;0),21,AND(Z1376=2,U1376="ALTO"),16,AND(Z1376=2,U1376="BAJO"),11,AND(Z1376=2,V1376&lt;&gt;0),4,AND(Z1376=3,P1376&lt;&gt;0),25,AND(Z1376=3,R1376&lt;&gt;0),21,AND(Z1376=3,U1376="ALTO"),16,AND(Z1376=3,U1376="BAJO"),12,AND(Z1376=3,V1376&lt;&gt;0),5,AND(Z1376=4,P1376&lt;&gt;0),25,AND(Z1376=4,R1376&lt;&gt;0),13,AND(Z1376=4,U1376="ALTO"),16,AND(Z1376=4,U1376="BAJO"),14,AND(Z1376=4,V1376&lt;&gt;0),7,AND(Z1376=5,P1376&lt;&gt;0),25,AND(Z1376=5,R1376&lt;&gt;0),21,AND(Z1376=5,U1376="ALTO"),16,AND(Z1376=5,U1376="BAJO"),12,AND(Z1376=5,V1376&lt;&gt;0),8,AND(Z1376=6,P1376&lt;&gt;0),25,AND(Z1376=6,R1376&lt;&gt;0),21,AND(Z1376=6,U1376="ALTO"),20,AND(Z1376=6,U1376="BAJO"),17,AND(Z1376=6,V1376&lt;&gt;0),6,AND(Z1376=7,P1376&lt;&gt;0),25,AND(Z1376=7,R1376&lt;&gt;0),23,AND(Z1376=7,U1376="ALTO"),16,AND(Z1376=7,U1376="BAJO"),11,AND(Z1376=7,V1376&lt;&gt;0),7,AND(Z1376=8,P1376&lt;&gt;0),25,AND(Z1376=8,R1376&lt;&gt;0),21,AND(Z1376=8,U1376="ALTO"),16,AND(Z1376=8,U1376="BAJO"),12,AND(Z1376=8,V1376&lt;&gt;0),8,AND(Z1376=9,P1376&lt;&gt;0),25,AND(Z1376=9,R1376&lt;&gt;0),21,AND(Z1376=9,U1376="ALTO"),20,AND(Z1376=9,U1376="BAJO"),17,AND(Z1376=9,V1376&lt;&gt;0),13,AND(Z1376=10,P1376&lt;&gt;0),25,AND(Z1376=10,R1376&lt;&gt;0),22,AND(Z1376=10,U1376="ALTO"),21,AND(Z1376=10,U1376="BAJO"),18,AND(Z1376=10,V1376&lt;&gt;0),18,AND(Z1376=11,P1376&lt;&gt;0),25,AND(Z1376=11,R1376&lt;&gt;0),23,AND(Z1376=11,U1376="ALTO"),20,AND(Z1376=11,U1376="BAJO"),16,AND(Z1376=11,V1376&lt;&gt;0),11,AND(Z1376=12,P1376&lt;&gt;0),25,AND(Z1376=12,R1376&lt;&gt;0),23,AND(Z1376=12,U1376="ALTO"),20,AND(Z1376=12,U1376="BAJO"),16,AND(Z1376=12,V1376&lt;&gt;0),12,AND(Z1376=13,P1376&lt;&gt;0),25,AND(Z1376=13,R1376&lt;&gt;0),21,AND(Z1376=13,U1376="ALTO"),20,AND(Z1376=13,U1376="BAJO"),17,AND(Z1376=13,V1376&lt;&gt;0),17,AND(Z1376=14,P1376&lt;&gt;0),25,AND(Z1376=14,R1376&lt;&gt;0),24,AND(Z1376=14,U1376="ALTO"),23,AND(Z1376=14,U1376="BAJO"),21,AND(Z1376=14,V1376&lt;&gt;0),18,AND(Z1376=15,P1376&lt;&gt;0),25,AND(Z1376=15,R1376&lt;&gt;0),24,AND(Z1376=15,U1376="ALTO"),22,AND(Z1376=15,U1376="BAJO"),19,AND(Z1376=15,V1376&lt;&gt;0),19,AND(Z1376=16,P1376&lt;&gt;0),25,AND(Z1376=16,R1376&lt;&gt;0),23,AND(Z1376=16,U1376="ALTO"),23,AND(Z1376=16,U1376="BAJO"),23,AND(Z1376=16,V1376&lt;&gt;0),20,AND(Z1376=17,P1376&lt;&gt;0),25,AND(Z1376=17,R1376&lt;&gt;0),24,AND(Z1376=17,U1376="ALTO"),23,AND(Z1376=17,U1376="BAJO"),21,AND(Z1376=17,V1376&lt;&gt;0),20,AND(Z1376=18,P1376&lt;&gt;0),25,AND(Z1376=18,R1376&lt;&gt;0),24,AND(Z1376=18,U1376="ALTO"),23,AND(Z1376=18,U1376="BAJO"),22,AND(Z1376=18,V1376&lt;&gt;0),21,AND(Z1376=19,P1376&lt;&gt;0),25,AND(Z1376=19,R1376&lt;&gt;0),25,AND(Z1376=19,U1376="ALTO"),24,AND(Z1376=19,U1376="BAJO"),22,AND(Z1376=19,V1376&lt;&gt;0),22,AND(Z1376&lt;&gt;0,X1376&lt;&gt;0),Z1376,TRUE,"FALSO")</f>
        <v>FALSO</v>
      </c>
      <c r="AC1376" s="222"/>
      <c r="AD1376" s="222"/>
      <c r="AE1376" s="36"/>
      <c r="AF1376" s="37"/>
      <c r="AG1376" s="37"/>
      <c r="AH1376" s="25"/>
      <c r="AI1376" s="25"/>
      <c r="AJ1376" s="25"/>
      <c r="AK1376" s="25"/>
      <c r="AL1376" s="25"/>
      <c r="AM1376" s="25"/>
      <c r="AN1376" s="25"/>
      <c r="AO1376" s="35"/>
      <c r="AP1376" s="25"/>
      <c r="AQ1376" s="35"/>
      <c r="AR1376" s="25"/>
      <c r="AS1376" s="35"/>
      <c r="AT1376" s="25"/>
      <c r="AU1376" s="35"/>
      <c r="AV1376" s="25"/>
      <c r="AW1376" s="35"/>
      <c r="AX1376" s="25"/>
    </row>
    <row r="1377" spans="1:50" ht="26.25">
      <c r="A1377" s="285"/>
      <c r="B1377" s="381"/>
      <c r="C1377" s="379"/>
      <c r="D1377" s="378"/>
      <c r="E1377" s="252"/>
      <c r="F1377" s="253"/>
      <c r="G1377" s="225"/>
      <c r="H1377" s="227"/>
      <c r="I1377" s="254"/>
      <c r="J1377" s="255" t="e">
        <f>+VLOOKUP(I1377,Peligros_Aspectos!A:D,4,0)</f>
        <v>#N/A</v>
      </c>
      <c r="K1377" s="256" t="e">
        <f>+VLOOKUP(I1377,Peligros_Aspectos!A:D,2,0)</f>
        <v>#N/A</v>
      </c>
      <c r="L1377" s="257" t="e">
        <f>+VLOOKUP(I1377,Peligros_Aspectos!A:C,3,0)</f>
        <v>#N/A</v>
      </c>
      <c r="M1377" s="232"/>
      <c r="N1377" s="258"/>
      <c r="O1377" s="245" t="str">
        <f t="shared" si="105"/>
        <v/>
      </c>
      <c r="P1377" s="260"/>
      <c r="Q1377" s="260"/>
      <c r="R1377" s="260"/>
      <c r="S1377" s="260"/>
      <c r="T1377" s="260"/>
      <c r="U1377" s="258"/>
      <c r="V1377" s="265"/>
      <c r="W1377" s="264"/>
      <c r="X1377" s="260"/>
      <c r="Y1377" s="266"/>
      <c r="Z1377" s="245" t="str">
        <f t="shared" si="107"/>
        <v/>
      </c>
      <c r="AA1377" s="267"/>
      <c r="AB1377" s="245" t="str">
        <f t="array" ref="AB1377">_xlfn.IFS(AND(Z1377=1,P1377&lt;&gt;0),25,AND(Z1377=1,R1377&lt;&gt;0),21,AND(Z1377=1,U1377="ALTO"),16,AND(Z1377=1,U1377="BAJO"),11,AND(Z1377=1,V1377&lt;&gt;0),2,AND(Z1377=2,P1377&lt;&gt;0),25,AND(Z1377=2,R1377&lt;&gt;0),21,AND(Z1377=2,U1377="ALTO"),16,AND(Z1377=2,U1377="BAJO"),11,AND(Z1377=2,V1377&lt;&gt;0),4,AND(Z1377=3,P1377&lt;&gt;0),25,AND(Z1377=3,R1377&lt;&gt;0),21,AND(Z1377=3,U1377="ALTO"),16,AND(Z1377=3,U1377="BAJO"),12,AND(Z1377=3,V1377&lt;&gt;0),5,AND(Z1377=4,P1377&lt;&gt;0),25,AND(Z1377=4,R1377&lt;&gt;0),13,AND(Z1377=4,U1377="ALTO"),16,AND(Z1377=4,U1377="BAJO"),14,AND(Z1377=4,V1377&lt;&gt;0),7,AND(Z1377=5,P1377&lt;&gt;0),25,AND(Z1377=5,R1377&lt;&gt;0),21,AND(Z1377=5,U1377="ALTO"),16,AND(Z1377=5,U1377="BAJO"),12,AND(Z1377=5,V1377&lt;&gt;0),8,AND(Z1377=6,P1377&lt;&gt;0),25,AND(Z1377=6,R1377&lt;&gt;0),21,AND(Z1377=6,U1377="ALTO"),20,AND(Z1377=6,U1377="BAJO"),17,AND(Z1377=6,V1377&lt;&gt;0),6,AND(Z1377=7,P1377&lt;&gt;0),25,AND(Z1377=7,R1377&lt;&gt;0),23,AND(Z1377=7,U1377="ALTO"),16,AND(Z1377=7,U1377="BAJO"),11,AND(Z1377=7,V1377&lt;&gt;0),7,AND(Z1377=8,P1377&lt;&gt;0),25,AND(Z1377=8,R1377&lt;&gt;0),21,AND(Z1377=8,U1377="ALTO"),16,AND(Z1377=8,U1377="BAJO"),12,AND(Z1377=8,V1377&lt;&gt;0),8,AND(Z1377=9,P1377&lt;&gt;0),25,AND(Z1377=9,R1377&lt;&gt;0),21,AND(Z1377=9,U1377="ALTO"),20,AND(Z1377=9,U1377="BAJO"),17,AND(Z1377=9,V1377&lt;&gt;0),13,AND(Z1377=10,P1377&lt;&gt;0),25,AND(Z1377=10,R1377&lt;&gt;0),22,AND(Z1377=10,U1377="ALTO"),21,AND(Z1377=10,U1377="BAJO"),18,AND(Z1377=10,V1377&lt;&gt;0),18,AND(Z1377=11,P1377&lt;&gt;0),25,AND(Z1377=11,R1377&lt;&gt;0),23,AND(Z1377=11,U1377="ALTO"),20,AND(Z1377=11,U1377="BAJO"),16,AND(Z1377=11,V1377&lt;&gt;0),11,AND(Z1377=12,P1377&lt;&gt;0),25,AND(Z1377=12,R1377&lt;&gt;0),23,AND(Z1377=12,U1377="ALTO"),20,AND(Z1377=12,U1377="BAJO"),16,AND(Z1377=12,V1377&lt;&gt;0),12,AND(Z1377=13,P1377&lt;&gt;0),25,AND(Z1377=13,R1377&lt;&gt;0),21,AND(Z1377=13,U1377="ALTO"),20,AND(Z1377=13,U1377="BAJO"),17,AND(Z1377=13,V1377&lt;&gt;0),17,AND(Z1377=14,P1377&lt;&gt;0),25,AND(Z1377=14,R1377&lt;&gt;0),24,AND(Z1377=14,U1377="ALTO"),23,AND(Z1377=14,U1377="BAJO"),21,AND(Z1377=14,V1377&lt;&gt;0),18,AND(Z1377=15,P1377&lt;&gt;0),25,AND(Z1377=15,R1377&lt;&gt;0),24,AND(Z1377=15,U1377="ALTO"),22,AND(Z1377=15,U1377="BAJO"),19,AND(Z1377=15,V1377&lt;&gt;0),19,AND(Z1377=16,P1377&lt;&gt;0),25,AND(Z1377=16,R1377&lt;&gt;0),23,AND(Z1377=16,U1377="ALTO"),23,AND(Z1377=16,U1377="BAJO"),23,AND(Z1377=16,V1377&lt;&gt;0),20,AND(Z1377=17,P1377&lt;&gt;0),25,AND(Z1377=17,R1377&lt;&gt;0),24,AND(Z1377=17,U1377="ALTO"),23,AND(Z1377=17,U1377="BAJO"),21,AND(Z1377=17,V1377&lt;&gt;0),20,AND(Z1377=18,P1377&lt;&gt;0),25,AND(Z1377=18,R1377&lt;&gt;0),24,AND(Z1377=18,U1377="ALTO"),23,AND(Z1377=18,U1377="BAJO"),22,AND(Z1377=18,V1377&lt;&gt;0),21,AND(Z1377=19,P1377&lt;&gt;0),25,AND(Z1377=19,R1377&lt;&gt;0),25,AND(Z1377=19,U1377="ALTO"),24,AND(Z1377=19,U1377="BAJO"),22,AND(Z1377=19,V1377&lt;&gt;0),22,AND(Z1377&lt;&gt;0,X1377&lt;&gt;0),Z1377,TRUE,"FALSO")</f>
        <v>FALSO</v>
      </c>
      <c r="AC1377" s="222"/>
      <c r="AD1377" s="222"/>
      <c r="AE1377" s="36"/>
      <c r="AF1377" s="37"/>
      <c r="AG1377" s="37"/>
      <c r="AH1377" s="25"/>
      <c r="AI1377" s="25"/>
      <c r="AJ1377" s="25"/>
      <c r="AK1377" s="25"/>
      <c r="AL1377" s="25"/>
      <c r="AM1377" s="25"/>
      <c r="AN1377" s="25"/>
      <c r="AO1377" s="35"/>
      <c r="AP1377" s="25"/>
      <c r="AQ1377" s="35"/>
      <c r="AR1377" s="25"/>
      <c r="AS1377" s="35"/>
      <c r="AT1377" s="25"/>
      <c r="AU1377" s="35"/>
      <c r="AV1377" s="25"/>
      <c r="AW1377" s="35"/>
      <c r="AX1377" s="25"/>
    </row>
    <row r="1378" spans="1:50" ht="26.25">
      <c r="A1378" s="285"/>
      <c r="B1378" s="381"/>
      <c r="C1378" s="379"/>
      <c r="D1378" s="378"/>
      <c r="E1378" s="252"/>
      <c r="F1378" s="253"/>
      <c r="G1378" s="225"/>
      <c r="H1378" s="227"/>
      <c r="I1378" s="254"/>
      <c r="J1378" s="255" t="e">
        <f>+VLOOKUP(I1378,Peligros_Aspectos!A:D,4,0)</f>
        <v>#N/A</v>
      </c>
      <c r="K1378" s="256" t="e">
        <f>+VLOOKUP(I1378,Peligros_Aspectos!A:D,2,0)</f>
        <v>#N/A</v>
      </c>
      <c r="L1378" s="257" t="e">
        <f>+VLOOKUP(I1378,Peligros_Aspectos!A:C,3,0)</f>
        <v>#N/A</v>
      </c>
      <c r="M1378" s="232"/>
      <c r="N1378" s="258"/>
      <c r="O1378" s="245" t="str">
        <f t="shared" si="105"/>
        <v/>
      </c>
      <c r="P1378" s="260"/>
      <c r="Q1378" s="260"/>
      <c r="R1378" s="260"/>
      <c r="S1378" s="260"/>
      <c r="T1378" s="260"/>
      <c r="U1378" s="258"/>
      <c r="V1378" s="265"/>
      <c r="W1378" s="264"/>
      <c r="X1378" s="260"/>
      <c r="Y1378" s="266"/>
      <c r="Z1378" s="245" t="str">
        <f t="shared" si="107"/>
        <v/>
      </c>
      <c r="AA1378" s="267"/>
      <c r="AB1378" s="245" t="str">
        <f t="array" ref="AB1378">_xlfn.IFS(AND(Z1378=1,P1378&lt;&gt;0),25,AND(Z1378=1,R1378&lt;&gt;0),21,AND(Z1378=1,U1378="ALTO"),16,AND(Z1378=1,U1378="BAJO"),11,AND(Z1378=1,V1378&lt;&gt;0),2,AND(Z1378=2,P1378&lt;&gt;0),25,AND(Z1378=2,R1378&lt;&gt;0),21,AND(Z1378=2,U1378="ALTO"),16,AND(Z1378=2,U1378="BAJO"),11,AND(Z1378=2,V1378&lt;&gt;0),4,AND(Z1378=3,P1378&lt;&gt;0),25,AND(Z1378=3,R1378&lt;&gt;0),21,AND(Z1378=3,U1378="ALTO"),16,AND(Z1378=3,U1378="BAJO"),12,AND(Z1378=3,V1378&lt;&gt;0),5,AND(Z1378=4,P1378&lt;&gt;0),25,AND(Z1378=4,R1378&lt;&gt;0),13,AND(Z1378=4,U1378="ALTO"),16,AND(Z1378=4,U1378="BAJO"),14,AND(Z1378=4,V1378&lt;&gt;0),7,AND(Z1378=5,P1378&lt;&gt;0),25,AND(Z1378=5,R1378&lt;&gt;0),21,AND(Z1378=5,U1378="ALTO"),16,AND(Z1378=5,U1378="BAJO"),12,AND(Z1378=5,V1378&lt;&gt;0),8,AND(Z1378=6,P1378&lt;&gt;0),25,AND(Z1378=6,R1378&lt;&gt;0),21,AND(Z1378=6,U1378="ALTO"),20,AND(Z1378=6,U1378="BAJO"),17,AND(Z1378=6,V1378&lt;&gt;0),6,AND(Z1378=7,P1378&lt;&gt;0),25,AND(Z1378=7,R1378&lt;&gt;0),23,AND(Z1378=7,U1378="ALTO"),16,AND(Z1378=7,U1378="BAJO"),11,AND(Z1378=7,V1378&lt;&gt;0),7,AND(Z1378=8,P1378&lt;&gt;0),25,AND(Z1378=8,R1378&lt;&gt;0),21,AND(Z1378=8,U1378="ALTO"),16,AND(Z1378=8,U1378="BAJO"),12,AND(Z1378=8,V1378&lt;&gt;0),8,AND(Z1378=9,P1378&lt;&gt;0),25,AND(Z1378=9,R1378&lt;&gt;0),21,AND(Z1378=9,U1378="ALTO"),20,AND(Z1378=9,U1378="BAJO"),17,AND(Z1378=9,V1378&lt;&gt;0),13,AND(Z1378=10,P1378&lt;&gt;0),25,AND(Z1378=10,R1378&lt;&gt;0),22,AND(Z1378=10,U1378="ALTO"),21,AND(Z1378=10,U1378="BAJO"),18,AND(Z1378=10,V1378&lt;&gt;0),18,AND(Z1378=11,P1378&lt;&gt;0),25,AND(Z1378=11,R1378&lt;&gt;0),23,AND(Z1378=11,U1378="ALTO"),20,AND(Z1378=11,U1378="BAJO"),16,AND(Z1378=11,V1378&lt;&gt;0),11,AND(Z1378=12,P1378&lt;&gt;0),25,AND(Z1378=12,R1378&lt;&gt;0),23,AND(Z1378=12,U1378="ALTO"),20,AND(Z1378=12,U1378="BAJO"),16,AND(Z1378=12,V1378&lt;&gt;0),12,AND(Z1378=13,P1378&lt;&gt;0),25,AND(Z1378=13,R1378&lt;&gt;0),21,AND(Z1378=13,U1378="ALTO"),20,AND(Z1378=13,U1378="BAJO"),17,AND(Z1378=13,V1378&lt;&gt;0),17,AND(Z1378=14,P1378&lt;&gt;0),25,AND(Z1378=14,R1378&lt;&gt;0),24,AND(Z1378=14,U1378="ALTO"),23,AND(Z1378=14,U1378="BAJO"),21,AND(Z1378=14,V1378&lt;&gt;0),18,AND(Z1378=15,P1378&lt;&gt;0),25,AND(Z1378=15,R1378&lt;&gt;0),24,AND(Z1378=15,U1378="ALTO"),22,AND(Z1378=15,U1378="BAJO"),19,AND(Z1378=15,V1378&lt;&gt;0),19,AND(Z1378=16,P1378&lt;&gt;0),25,AND(Z1378=16,R1378&lt;&gt;0),23,AND(Z1378=16,U1378="ALTO"),23,AND(Z1378=16,U1378="BAJO"),23,AND(Z1378=16,V1378&lt;&gt;0),20,AND(Z1378=17,P1378&lt;&gt;0),25,AND(Z1378=17,R1378&lt;&gt;0),24,AND(Z1378=17,U1378="ALTO"),23,AND(Z1378=17,U1378="BAJO"),21,AND(Z1378=17,V1378&lt;&gt;0),20,AND(Z1378=18,P1378&lt;&gt;0),25,AND(Z1378=18,R1378&lt;&gt;0),24,AND(Z1378=18,U1378="ALTO"),23,AND(Z1378=18,U1378="BAJO"),22,AND(Z1378=18,V1378&lt;&gt;0),21,AND(Z1378=19,P1378&lt;&gt;0),25,AND(Z1378=19,R1378&lt;&gt;0),25,AND(Z1378=19,U1378="ALTO"),24,AND(Z1378=19,U1378="BAJO"),22,AND(Z1378=19,V1378&lt;&gt;0),22,AND(Z1378&lt;&gt;0,X1378&lt;&gt;0),Z1378,TRUE,"FALSO")</f>
        <v>FALSO</v>
      </c>
      <c r="AC1378" s="222"/>
      <c r="AD1378" s="222"/>
      <c r="AE1378" s="36"/>
      <c r="AF1378" s="37"/>
      <c r="AG1378" s="37"/>
      <c r="AH1378" s="25"/>
      <c r="AI1378" s="25"/>
      <c r="AJ1378" s="25"/>
      <c r="AK1378" s="25"/>
      <c r="AL1378" s="25"/>
      <c r="AM1378" s="25"/>
      <c r="AN1378" s="25"/>
      <c r="AO1378" s="35"/>
      <c r="AP1378" s="25"/>
      <c r="AQ1378" s="35"/>
      <c r="AR1378" s="25"/>
      <c r="AS1378" s="35"/>
      <c r="AT1378" s="25"/>
      <c r="AU1378" s="35"/>
      <c r="AV1378" s="25"/>
      <c r="AW1378" s="35"/>
      <c r="AX1378" s="25"/>
    </row>
    <row r="1379" spans="1:50" ht="26.25">
      <c r="A1379" s="285"/>
      <c r="B1379" s="381"/>
      <c r="C1379" s="379"/>
      <c r="D1379" s="378"/>
      <c r="E1379" s="252"/>
      <c r="F1379" s="253"/>
      <c r="G1379" s="225"/>
      <c r="H1379" s="227"/>
      <c r="I1379" s="254"/>
      <c r="J1379" s="255" t="e">
        <f>+VLOOKUP(I1379,Peligros_Aspectos!A:D,4,0)</f>
        <v>#N/A</v>
      </c>
      <c r="K1379" s="256" t="e">
        <f>+VLOOKUP(I1379,Peligros_Aspectos!A:D,2,0)</f>
        <v>#N/A</v>
      </c>
      <c r="L1379" s="257" t="e">
        <f>+VLOOKUP(I1379,Peligros_Aspectos!A:C,3,0)</f>
        <v>#N/A</v>
      </c>
      <c r="M1379" s="232"/>
      <c r="N1379" s="258"/>
      <c r="O1379" s="245" t="str">
        <f t="shared" si="105"/>
        <v/>
      </c>
      <c r="P1379" s="260"/>
      <c r="Q1379" s="260"/>
      <c r="R1379" s="260"/>
      <c r="S1379" s="260"/>
      <c r="T1379" s="260"/>
      <c r="U1379" s="258"/>
      <c r="V1379" s="264"/>
      <c r="W1379" s="264"/>
      <c r="X1379" s="260"/>
      <c r="Y1379" s="266"/>
      <c r="Z1379" s="245" t="str">
        <f t="shared" si="107"/>
        <v/>
      </c>
      <c r="AA1379" s="267"/>
      <c r="AB1379" s="245" t="str">
        <f t="array" ref="AB1379">_xlfn.IFS(AND(Z1379=1,P1379&lt;&gt;0),25,AND(Z1379=1,R1379&lt;&gt;0),21,AND(Z1379=1,U1379="ALTO"),16,AND(Z1379=1,U1379="BAJO"),11,AND(Z1379=1,V1379&lt;&gt;0),2,AND(Z1379=2,P1379&lt;&gt;0),25,AND(Z1379=2,R1379&lt;&gt;0),21,AND(Z1379=2,U1379="ALTO"),16,AND(Z1379=2,U1379="BAJO"),11,AND(Z1379=2,V1379&lt;&gt;0),4,AND(Z1379=3,P1379&lt;&gt;0),25,AND(Z1379=3,R1379&lt;&gt;0),21,AND(Z1379=3,U1379="ALTO"),16,AND(Z1379=3,U1379="BAJO"),12,AND(Z1379=3,V1379&lt;&gt;0),5,AND(Z1379=4,P1379&lt;&gt;0),25,AND(Z1379=4,R1379&lt;&gt;0),13,AND(Z1379=4,U1379="ALTO"),16,AND(Z1379=4,U1379="BAJO"),14,AND(Z1379=4,V1379&lt;&gt;0),7,AND(Z1379=5,P1379&lt;&gt;0),25,AND(Z1379=5,R1379&lt;&gt;0),21,AND(Z1379=5,U1379="ALTO"),16,AND(Z1379=5,U1379="BAJO"),12,AND(Z1379=5,V1379&lt;&gt;0),8,AND(Z1379=6,P1379&lt;&gt;0),25,AND(Z1379=6,R1379&lt;&gt;0),21,AND(Z1379=6,U1379="ALTO"),20,AND(Z1379=6,U1379="BAJO"),17,AND(Z1379=6,V1379&lt;&gt;0),6,AND(Z1379=7,P1379&lt;&gt;0),25,AND(Z1379=7,R1379&lt;&gt;0),23,AND(Z1379=7,U1379="ALTO"),16,AND(Z1379=7,U1379="BAJO"),11,AND(Z1379=7,V1379&lt;&gt;0),7,AND(Z1379=8,P1379&lt;&gt;0),25,AND(Z1379=8,R1379&lt;&gt;0),21,AND(Z1379=8,U1379="ALTO"),16,AND(Z1379=8,U1379="BAJO"),12,AND(Z1379=8,V1379&lt;&gt;0),8,AND(Z1379=9,P1379&lt;&gt;0),25,AND(Z1379=9,R1379&lt;&gt;0),21,AND(Z1379=9,U1379="ALTO"),20,AND(Z1379=9,U1379="BAJO"),17,AND(Z1379=9,V1379&lt;&gt;0),13,AND(Z1379=10,P1379&lt;&gt;0),25,AND(Z1379=10,R1379&lt;&gt;0),22,AND(Z1379=10,U1379="ALTO"),21,AND(Z1379=10,U1379="BAJO"),18,AND(Z1379=10,V1379&lt;&gt;0),18,AND(Z1379=11,P1379&lt;&gt;0),25,AND(Z1379=11,R1379&lt;&gt;0),23,AND(Z1379=11,U1379="ALTO"),20,AND(Z1379=11,U1379="BAJO"),16,AND(Z1379=11,V1379&lt;&gt;0),11,AND(Z1379=12,P1379&lt;&gt;0),25,AND(Z1379=12,R1379&lt;&gt;0),23,AND(Z1379=12,U1379="ALTO"),20,AND(Z1379=12,U1379="BAJO"),16,AND(Z1379=12,V1379&lt;&gt;0),12,AND(Z1379=13,P1379&lt;&gt;0),25,AND(Z1379=13,R1379&lt;&gt;0),21,AND(Z1379=13,U1379="ALTO"),20,AND(Z1379=13,U1379="BAJO"),17,AND(Z1379=13,V1379&lt;&gt;0),17,AND(Z1379=14,P1379&lt;&gt;0),25,AND(Z1379=14,R1379&lt;&gt;0),24,AND(Z1379=14,U1379="ALTO"),23,AND(Z1379=14,U1379="BAJO"),21,AND(Z1379=14,V1379&lt;&gt;0),18,AND(Z1379=15,P1379&lt;&gt;0),25,AND(Z1379=15,R1379&lt;&gt;0),24,AND(Z1379=15,U1379="ALTO"),22,AND(Z1379=15,U1379="BAJO"),19,AND(Z1379=15,V1379&lt;&gt;0),19,AND(Z1379=16,P1379&lt;&gt;0),25,AND(Z1379=16,R1379&lt;&gt;0),23,AND(Z1379=16,U1379="ALTO"),23,AND(Z1379=16,U1379="BAJO"),23,AND(Z1379=16,V1379&lt;&gt;0),20,AND(Z1379=17,P1379&lt;&gt;0),25,AND(Z1379=17,R1379&lt;&gt;0),24,AND(Z1379=17,U1379="ALTO"),23,AND(Z1379=17,U1379="BAJO"),21,AND(Z1379=17,V1379&lt;&gt;0),20,AND(Z1379=18,P1379&lt;&gt;0),25,AND(Z1379=18,R1379&lt;&gt;0),24,AND(Z1379=18,U1379="ALTO"),23,AND(Z1379=18,U1379="BAJO"),22,AND(Z1379=18,V1379&lt;&gt;0),21,AND(Z1379=19,P1379&lt;&gt;0),25,AND(Z1379=19,R1379&lt;&gt;0),25,AND(Z1379=19,U1379="ALTO"),24,AND(Z1379=19,U1379="BAJO"),22,AND(Z1379=19,V1379&lt;&gt;0),22,AND(Z1379&lt;&gt;0,X1379&lt;&gt;0),Z1379,TRUE,"FALSO")</f>
        <v>FALSO</v>
      </c>
      <c r="AC1379" s="222"/>
      <c r="AD1379" s="222"/>
      <c r="AE1379" s="36"/>
      <c r="AF1379" s="37"/>
      <c r="AG1379" s="37"/>
      <c r="AH1379" s="25"/>
      <c r="AI1379" s="25"/>
      <c r="AJ1379" s="25"/>
      <c r="AK1379" s="25"/>
      <c r="AL1379" s="25"/>
      <c r="AM1379" s="25"/>
      <c r="AN1379" s="25"/>
      <c r="AO1379" s="35"/>
      <c r="AP1379" s="25"/>
      <c r="AQ1379" s="35"/>
      <c r="AR1379" s="25"/>
      <c r="AS1379" s="35"/>
      <c r="AT1379" s="25"/>
      <c r="AU1379" s="35"/>
      <c r="AV1379" s="25"/>
      <c r="AW1379" s="35"/>
      <c r="AX1379" s="25"/>
    </row>
    <row r="1380" spans="1:50" ht="26.25">
      <c r="A1380" s="285"/>
      <c r="B1380" s="381"/>
      <c r="C1380" s="379"/>
      <c r="D1380" s="378"/>
      <c r="E1380" s="252"/>
      <c r="F1380" s="253"/>
      <c r="G1380" s="225"/>
      <c r="H1380" s="227"/>
      <c r="I1380" s="254"/>
      <c r="J1380" s="255" t="e">
        <f>+VLOOKUP(I1380,Peligros_Aspectos!A:D,4,0)</f>
        <v>#N/A</v>
      </c>
      <c r="K1380" s="256" t="e">
        <f>+VLOOKUP(I1380,Peligros_Aspectos!A:D,2,0)</f>
        <v>#N/A</v>
      </c>
      <c r="L1380" s="257" t="e">
        <f>+VLOOKUP(I1380,Peligros_Aspectos!A:C,3,0)</f>
        <v>#N/A</v>
      </c>
      <c r="M1380" s="232"/>
      <c r="N1380" s="258"/>
      <c r="O1380" s="245" t="str">
        <f t="shared" si="105"/>
        <v/>
      </c>
      <c r="P1380" s="260"/>
      <c r="Q1380" s="260"/>
      <c r="R1380" s="260"/>
      <c r="S1380" s="260"/>
      <c r="T1380" s="260"/>
      <c r="U1380" s="258"/>
      <c r="V1380" s="264"/>
      <c r="W1380" s="264"/>
      <c r="X1380" s="260"/>
      <c r="Y1380" s="266"/>
      <c r="Z1380" s="245" t="str">
        <f t="shared" si="107"/>
        <v/>
      </c>
      <c r="AA1380" s="267"/>
      <c r="AB1380" s="245" t="str">
        <f t="array" ref="AB1380">_xlfn.IFS(AND(Z1380=1,P1380&lt;&gt;0),25,AND(Z1380=1,R1380&lt;&gt;0),21,AND(Z1380=1,U1380="ALTO"),16,AND(Z1380=1,U1380="BAJO"),11,AND(Z1380=1,V1380&lt;&gt;0),2,AND(Z1380=2,P1380&lt;&gt;0),25,AND(Z1380=2,R1380&lt;&gt;0),21,AND(Z1380=2,U1380="ALTO"),16,AND(Z1380=2,U1380="BAJO"),11,AND(Z1380=2,V1380&lt;&gt;0),4,AND(Z1380=3,P1380&lt;&gt;0),25,AND(Z1380=3,R1380&lt;&gt;0),21,AND(Z1380=3,U1380="ALTO"),16,AND(Z1380=3,U1380="BAJO"),12,AND(Z1380=3,V1380&lt;&gt;0),5,AND(Z1380=4,P1380&lt;&gt;0),25,AND(Z1380=4,R1380&lt;&gt;0),13,AND(Z1380=4,U1380="ALTO"),16,AND(Z1380=4,U1380="BAJO"),14,AND(Z1380=4,V1380&lt;&gt;0),7,AND(Z1380=5,P1380&lt;&gt;0),25,AND(Z1380=5,R1380&lt;&gt;0),21,AND(Z1380=5,U1380="ALTO"),16,AND(Z1380=5,U1380="BAJO"),12,AND(Z1380=5,V1380&lt;&gt;0),8,AND(Z1380=6,P1380&lt;&gt;0),25,AND(Z1380=6,R1380&lt;&gt;0),21,AND(Z1380=6,U1380="ALTO"),20,AND(Z1380=6,U1380="BAJO"),17,AND(Z1380=6,V1380&lt;&gt;0),6,AND(Z1380=7,P1380&lt;&gt;0),25,AND(Z1380=7,R1380&lt;&gt;0),23,AND(Z1380=7,U1380="ALTO"),16,AND(Z1380=7,U1380="BAJO"),11,AND(Z1380=7,V1380&lt;&gt;0),7,AND(Z1380=8,P1380&lt;&gt;0),25,AND(Z1380=8,R1380&lt;&gt;0),21,AND(Z1380=8,U1380="ALTO"),16,AND(Z1380=8,U1380="BAJO"),12,AND(Z1380=8,V1380&lt;&gt;0),8,AND(Z1380=9,P1380&lt;&gt;0),25,AND(Z1380=9,R1380&lt;&gt;0),21,AND(Z1380=9,U1380="ALTO"),20,AND(Z1380=9,U1380="BAJO"),17,AND(Z1380=9,V1380&lt;&gt;0),13,AND(Z1380=10,P1380&lt;&gt;0),25,AND(Z1380=10,R1380&lt;&gt;0),22,AND(Z1380=10,U1380="ALTO"),21,AND(Z1380=10,U1380="BAJO"),18,AND(Z1380=10,V1380&lt;&gt;0),18,AND(Z1380=11,P1380&lt;&gt;0),25,AND(Z1380=11,R1380&lt;&gt;0),23,AND(Z1380=11,U1380="ALTO"),20,AND(Z1380=11,U1380="BAJO"),16,AND(Z1380=11,V1380&lt;&gt;0),11,AND(Z1380=12,P1380&lt;&gt;0),25,AND(Z1380=12,R1380&lt;&gt;0),23,AND(Z1380=12,U1380="ALTO"),20,AND(Z1380=12,U1380="BAJO"),16,AND(Z1380=12,V1380&lt;&gt;0),12,AND(Z1380=13,P1380&lt;&gt;0),25,AND(Z1380=13,R1380&lt;&gt;0),21,AND(Z1380=13,U1380="ALTO"),20,AND(Z1380=13,U1380="BAJO"),17,AND(Z1380=13,V1380&lt;&gt;0),17,AND(Z1380=14,P1380&lt;&gt;0),25,AND(Z1380=14,R1380&lt;&gt;0),24,AND(Z1380=14,U1380="ALTO"),23,AND(Z1380=14,U1380="BAJO"),21,AND(Z1380=14,V1380&lt;&gt;0),18,AND(Z1380=15,P1380&lt;&gt;0),25,AND(Z1380=15,R1380&lt;&gt;0),24,AND(Z1380=15,U1380="ALTO"),22,AND(Z1380=15,U1380="BAJO"),19,AND(Z1380=15,V1380&lt;&gt;0),19,AND(Z1380=16,P1380&lt;&gt;0),25,AND(Z1380=16,R1380&lt;&gt;0),23,AND(Z1380=16,U1380="ALTO"),23,AND(Z1380=16,U1380="BAJO"),23,AND(Z1380=16,V1380&lt;&gt;0),20,AND(Z1380=17,P1380&lt;&gt;0),25,AND(Z1380=17,R1380&lt;&gt;0),24,AND(Z1380=17,U1380="ALTO"),23,AND(Z1380=17,U1380="BAJO"),21,AND(Z1380=17,V1380&lt;&gt;0),20,AND(Z1380=18,P1380&lt;&gt;0),25,AND(Z1380=18,R1380&lt;&gt;0),24,AND(Z1380=18,U1380="ALTO"),23,AND(Z1380=18,U1380="BAJO"),22,AND(Z1380=18,V1380&lt;&gt;0),21,AND(Z1380=19,P1380&lt;&gt;0),25,AND(Z1380=19,R1380&lt;&gt;0),25,AND(Z1380=19,U1380="ALTO"),24,AND(Z1380=19,U1380="BAJO"),22,AND(Z1380=19,V1380&lt;&gt;0),22,AND(Z1380&lt;&gt;0,X1380&lt;&gt;0),Z1380,TRUE,"FALSO")</f>
        <v>FALSO</v>
      </c>
      <c r="AC1380" s="222"/>
      <c r="AD1380" s="222"/>
      <c r="AE1380" s="36"/>
      <c r="AF1380" s="37"/>
      <c r="AG1380" s="37"/>
      <c r="AH1380" s="25"/>
      <c r="AI1380" s="25"/>
      <c r="AJ1380" s="25"/>
      <c r="AK1380" s="25"/>
      <c r="AL1380" s="25"/>
      <c r="AM1380" s="25"/>
      <c r="AN1380" s="25"/>
      <c r="AO1380" s="35"/>
      <c r="AP1380" s="25"/>
      <c r="AQ1380" s="35"/>
      <c r="AR1380" s="25"/>
      <c r="AS1380" s="35"/>
      <c r="AT1380" s="25"/>
      <c r="AU1380" s="35"/>
      <c r="AV1380" s="25"/>
      <c r="AW1380" s="35"/>
      <c r="AX1380" s="25"/>
    </row>
    <row r="1381" spans="1:50" ht="26.25">
      <c r="A1381" s="285"/>
      <c r="B1381" s="381"/>
      <c r="C1381" s="379"/>
      <c r="D1381" s="378"/>
      <c r="E1381" s="252"/>
      <c r="F1381" s="253"/>
      <c r="G1381" s="225"/>
      <c r="H1381" s="227"/>
      <c r="I1381" s="254"/>
      <c r="J1381" s="255" t="e">
        <f>+VLOOKUP(I1381,Peligros_Aspectos!A:D,4,0)</f>
        <v>#N/A</v>
      </c>
      <c r="K1381" s="256" t="e">
        <f>+VLOOKUP(I1381,Peligros_Aspectos!A:D,2,0)</f>
        <v>#N/A</v>
      </c>
      <c r="L1381" s="257" t="e">
        <f>+VLOOKUP(I1381,Peligros_Aspectos!A:C,3,0)</f>
        <v>#N/A</v>
      </c>
      <c r="M1381" s="232"/>
      <c r="N1381" s="258"/>
      <c r="O1381" s="245" t="str">
        <f t="shared" si="105"/>
        <v/>
      </c>
      <c r="P1381" s="260"/>
      <c r="Q1381" s="260"/>
      <c r="R1381" s="260"/>
      <c r="S1381" s="260"/>
      <c r="T1381" s="260"/>
      <c r="U1381" s="258"/>
      <c r="V1381" s="264"/>
      <c r="W1381" s="264"/>
      <c r="X1381" s="260"/>
      <c r="Y1381" s="266"/>
      <c r="Z1381" s="245" t="str">
        <f t="shared" si="107"/>
        <v/>
      </c>
      <c r="AA1381" s="267"/>
      <c r="AB1381" s="245" t="str">
        <f t="array" ref="AB1381">_xlfn.IFS(AND(Z1381=1,P1381&lt;&gt;0),25,AND(Z1381=1,R1381&lt;&gt;0),21,AND(Z1381=1,U1381="ALTO"),16,AND(Z1381=1,U1381="BAJO"),11,AND(Z1381=1,V1381&lt;&gt;0),2,AND(Z1381=2,P1381&lt;&gt;0),25,AND(Z1381=2,R1381&lt;&gt;0),21,AND(Z1381=2,U1381="ALTO"),16,AND(Z1381=2,U1381="BAJO"),11,AND(Z1381=2,V1381&lt;&gt;0),4,AND(Z1381=3,P1381&lt;&gt;0),25,AND(Z1381=3,R1381&lt;&gt;0),21,AND(Z1381=3,U1381="ALTO"),16,AND(Z1381=3,U1381="BAJO"),12,AND(Z1381=3,V1381&lt;&gt;0),5,AND(Z1381=4,P1381&lt;&gt;0),25,AND(Z1381=4,R1381&lt;&gt;0),13,AND(Z1381=4,U1381="ALTO"),16,AND(Z1381=4,U1381="BAJO"),14,AND(Z1381=4,V1381&lt;&gt;0),7,AND(Z1381=5,P1381&lt;&gt;0),25,AND(Z1381=5,R1381&lt;&gt;0),21,AND(Z1381=5,U1381="ALTO"),16,AND(Z1381=5,U1381="BAJO"),12,AND(Z1381=5,V1381&lt;&gt;0),8,AND(Z1381=6,P1381&lt;&gt;0),25,AND(Z1381=6,R1381&lt;&gt;0),21,AND(Z1381=6,U1381="ALTO"),20,AND(Z1381=6,U1381="BAJO"),17,AND(Z1381=6,V1381&lt;&gt;0),6,AND(Z1381=7,P1381&lt;&gt;0),25,AND(Z1381=7,R1381&lt;&gt;0),23,AND(Z1381=7,U1381="ALTO"),16,AND(Z1381=7,U1381="BAJO"),11,AND(Z1381=7,V1381&lt;&gt;0),7,AND(Z1381=8,P1381&lt;&gt;0),25,AND(Z1381=8,R1381&lt;&gt;0),21,AND(Z1381=8,U1381="ALTO"),16,AND(Z1381=8,U1381="BAJO"),12,AND(Z1381=8,V1381&lt;&gt;0),8,AND(Z1381=9,P1381&lt;&gt;0),25,AND(Z1381=9,R1381&lt;&gt;0),21,AND(Z1381=9,U1381="ALTO"),20,AND(Z1381=9,U1381="BAJO"),17,AND(Z1381=9,V1381&lt;&gt;0),13,AND(Z1381=10,P1381&lt;&gt;0),25,AND(Z1381=10,R1381&lt;&gt;0),22,AND(Z1381=10,U1381="ALTO"),21,AND(Z1381=10,U1381="BAJO"),18,AND(Z1381=10,V1381&lt;&gt;0),18,AND(Z1381=11,P1381&lt;&gt;0),25,AND(Z1381=11,R1381&lt;&gt;0),23,AND(Z1381=11,U1381="ALTO"),20,AND(Z1381=11,U1381="BAJO"),16,AND(Z1381=11,V1381&lt;&gt;0),11,AND(Z1381=12,P1381&lt;&gt;0),25,AND(Z1381=12,R1381&lt;&gt;0),23,AND(Z1381=12,U1381="ALTO"),20,AND(Z1381=12,U1381="BAJO"),16,AND(Z1381=12,V1381&lt;&gt;0),12,AND(Z1381=13,P1381&lt;&gt;0),25,AND(Z1381=13,R1381&lt;&gt;0),21,AND(Z1381=13,U1381="ALTO"),20,AND(Z1381=13,U1381="BAJO"),17,AND(Z1381=13,V1381&lt;&gt;0),17,AND(Z1381=14,P1381&lt;&gt;0),25,AND(Z1381=14,R1381&lt;&gt;0),24,AND(Z1381=14,U1381="ALTO"),23,AND(Z1381=14,U1381="BAJO"),21,AND(Z1381=14,V1381&lt;&gt;0),18,AND(Z1381=15,P1381&lt;&gt;0),25,AND(Z1381=15,R1381&lt;&gt;0),24,AND(Z1381=15,U1381="ALTO"),22,AND(Z1381=15,U1381="BAJO"),19,AND(Z1381=15,V1381&lt;&gt;0),19,AND(Z1381=16,P1381&lt;&gt;0),25,AND(Z1381=16,R1381&lt;&gt;0),23,AND(Z1381=16,U1381="ALTO"),23,AND(Z1381=16,U1381="BAJO"),23,AND(Z1381=16,V1381&lt;&gt;0),20,AND(Z1381=17,P1381&lt;&gt;0),25,AND(Z1381=17,R1381&lt;&gt;0),24,AND(Z1381=17,U1381="ALTO"),23,AND(Z1381=17,U1381="BAJO"),21,AND(Z1381=17,V1381&lt;&gt;0),20,AND(Z1381=18,P1381&lt;&gt;0),25,AND(Z1381=18,R1381&lt;&gt;0),24,AND(Z1381=18,U1381="ALTO"),23,AND(Z1381=18,U1381="BAJO"),22,AND(Z1381=18,V1381&lt;&gt;0),21,AND(Z1381=19,P1381&lt;&gt;0),25,AND(Z1381=19,R1381&lt;&gt;0),25,AND(Z1381=19,U1381="ALTO"),24,AND(Z1381=19,U1381="BAJO"),22,AND(Z1381=19,V1381&lt;&gt;0),22,AND(Z1381&lt;&gt;0,X1381&lt;&gt;0),Z1381,TRUE,"FALSO")</f>
        <v>FALSO</v>
      </c>
      <c r="AC1381" s="222"/>
      <c r="AD1381" s="222"/>
      <c r="AE1381" s="36"/>
      <c r="AF1381" s="37"/>
      <c r="AG1381" s="37"/>
      <c r="AH1381" s="25"/>
      <c r="AI1381" s="25"/>
      <c r="AJ1381" s="25"/>
      <c r="AK1381" s="25"/>
      <c r="AL1381" s="25"/>
      <c r="AM1381" s="25"/>
      <c r="AN1381" s="25"/>
      <c r="AO1381" s="35"/>
      <c r="AP1381" s="25"/>
      <c r="AQ1381" s="35"/>
      <c r="AR1381" s="25"/>
      <c r="AS1381" s="35"/>
      <c r="AT1381" s="25"/>
      <c r="AU1381" s="35"/>
      <c r="AV1381" s="25"/>
      <c r="AW1381" s="35"/>
      <c r="AX1381" s="25"/>
    </row>
    <row r="1382" spans="1:50" ht="26.25">
      <c r="A1382" s="285"/>
      <c r="B1382" s="381"/>
      <c r="C1382" s="379"/>
      <c r="D1382" s="378"/>
      <c r="E1382" s="252"/>
      <c r="F1382" s="253"/>
      <c r="G1382" s="225"/>
      <c r="H1382" s="227"/>
      <c r="I1382" s="254"/>
      <c r="J1382" s="255" t="e">
        <f>+VLOOKUP(I1382,Peligros_Aspectos!A:D,4,0)</f>
        <v>#N/A</v>
      </c>
      <c r="K1382" s="256" t="e">
        <f>+VLOOKUP(I1382,Peligros_Aspectos!A:D,2,0)</f>
        <v>#N/A</v>
      </c>
      <c r="L1382" s="257" t="e">
        <f>+VLOOKUP(I1382,Peligros_Aspectos!A:C,3,0)</f>
        <v>#N/A</v>
      </c>
      <c r="M1382" s="232"/>
      <c r="N1382" s="258"/>
      <c r="O1382" s="245" t="str">
        <f t="shared" si="105"/>
        <v/>
      </c>
      <c r="P1382" s="260"/>
      <c r="Q1382" s="260"/>
      <c r="R1382" s="260"/>
      <c r="S1382" s="260"/>
      <c r="T1382" s="260"/>
      <c r="U1382" s="258"/>
      <c r="V1382" s="264"/>
      <c r="W1382" s="264"/>
      <c r="X1382" s="260"/>
      <c r="Y1382" s="266"/>
      <c r="Z1382" s="245" t="str">
        <f t="shared" si="107"/>
        <v/>
      </c>
      <c r="AA1382" s="267"/>
      <c r="AB1382" s="245" t="str">
        <f t="array" ref="AB1382">_xlfn.IFS(AND(Z1382=1,P1382&lt;&gt;0),25,AND(Z1382=1,R1382&lt;&gt;0),21,AND(Z1382=1,U1382="ALTO"),16,AND(Z1382=1,U1382="BAJO"),11,AND(Z1382=1,V1382&lt;&gt;0),2,AND(Z1382=2,P1382&lt;&gt;0),25,AND(Z1382=2,R1382&lt;&gt;0),21,AND(Z1382=2,U1382="ALTO"),16,AND(Z1382=2,U1382="BAJO"),11,AND(Z1382=2,V1382&lt;&gt;0),4,AND(Z1382=3,P1382&lt;&gt;0),25,AND(Z1382=3,R1382&lt;&gt;0),21,AND(Z1382=3,U1382="ALTO"),16,AND(Z1382=3,U1382="BAJO"),12,AND(Z1382=3,V1382&lt;&gt;0),5,AND(Z1382=4,P1382&lt;&gt;0),25,AND(Z1382=4,R1382&lt;&gt;0),13,AND(Z1382=4,U1382="ALTO"),16,AND(Z1382=4,U1382="BAJO"),14,AND(Z1382=4,V1382&lt;&gt;0),7,AND(Z1382=5,P1382&lt;&gt;0),25,AND(Z1382=5,R1382&lt;&gt;0),21,AND(Z1382=5,U1382="ALTO"),16,AND(Z1382=5,U1382="BAJO"),12,AND(Z1382=5,V1382&lt;&gt;0),8,AND(Z1382=6,P1382&lt;&gt;0),25,AND(Z1382=6,R1382&lt;&gt;0),21,AND(Z1382=6,U1382="ALTO"),20,AND(Z1382=6,U1382="BAJO"),17,AND(Z1382=6,V1382&lt;&gt;0),6,AND(Z1382=7,P1382&lt;&gt;0),25,AND(Z1382=7,R1382&lt;&gt;0),23,AND(Z1382=7,U1382="ALTO"),16,AND(Z1382=7,U1382="BAJO"),11,AND(Z1382=7,V1382&lt;&gt;0),7,AND(Z1382=8,P1382&lt;&gt;0),25,AND(Z1382=8,R1382&lt;&gt;0),21,AND(Z1382=8,U1382="ALTO"),16,AND(Z1382=8,U1382="BAJO"),12,AND(Z1382=8,V1382&lt;&gt;0),8,AND(Z1382=9,P1382&lt;&gt;0),25,AND(Z1382=9,R1382&lt;&gt;0),21,AND(Z1382=9,U1382="ALTO"),20,AND(Z1382=9,U1382="BAJO"),17,AND(Z1382=9,V1382&lt;&gt;0),13,AND(Z1382=10,P1382&lt;&gt;0),25,AND(Z1382=10,R1382&lt;&gt;0),22,AND(Z1382=10,U1382="ALTO"),21,AND(Z1382=10,U1382="BAJO"),18,AND(Z1382=10,V1382&lt;&gt;0),18,AND(Z1382=11,P1382&lt;&gt;0),25,AND(Z1382=11,R1382&lt;&gt;0),23,AND(Z1382=11,U1382="ALTO"),20,AND(Z1382=11,U1382="BAJO"),16,AND(Z1382=11,V1382&lt;&gt;0),11,AND(Z1382=12,P1382&lt;&gt;0),25,AND(Z1382=12,R1382&lt;&gt;0),23,AND(Z1382=12,U1382="ALTO"),20,AND(Z1382=12,U1382="BAJO"),16,AND(Z1382=12,V1382&lt;&gt;0),12,AND(Z1382=13,P1382&lt;&gt;0),25,AND(Z1382=13,R1382&lt;&gt;0),21,AND(Z1382=13,U1382="ALTO"),20,AND(Z1382=13,U1382="BAJO"),17,AND(Z1382=13,V1382&lt;&gt;0),17,AND(Z1382=14,P1382&lt;&gt;0),25,AND(Z1382=14,R1382&lt;&gt;0),24,AND(Z1382=14,U1382="ALTO"),23,AND(Z1382=14,U1382="BAJO"),21,AND(Z1382=14,V1382&lt;&gt;0),18,AND(Z1382=15,P1382&lt;&gt;0),25,AND(Z1382=15,R1382&lt;&gt;0),24,AND(Z1382=15,U1382="ALTO"),22,AND(Z1382=15,U1382="BAJO"),19,AND(Z1382=15,V1382&lt;&gt;0),19,AND(Z1382=16,P1382&lt;&gt;0),25,AND(Z1382=16,R1382&lt;&gt;0),23,AND(Z1382=16,U1382="ALTO"),23,AND(Z1382=16,U1382="BAJO"),23,AND(Z1382=16,V1382&lt;&gt;0),20,AND(Z1382=17,P1382&lt;&gt;0),25,AND(Z1382=17,R1382&lt;&gt;0),24,AND(Z1382=17,U1382="ALTO"),23,AND(Z1382=17,U1382="BAJO"),21,AND(Z1382=17,V1382&lt;&gt;0),20,AND(Z1382=18,P1382&lt;&gt;0),25,AND(Z1382=18,R1382&lt;&gt;0),24,AND(Z1382=18,U1382="ALTO"),23,AND(Z1382=18,U1382="BAJO"),22,AND(Z1382=18,V1382&lt;&gt;0),21,AND(Z1382=19,P1382&lt;&gt;0),25,AND(Z1382=19,R1382&lt;&gt;0),25,AND(Z1382=19,U1382="ALTO"),24,AND(Z1382=19,U1382="BAJO"),22,AND(Z1382=19,V1382&lt;&gt;0),22,AND(Z1382&lt;&gt;0,X1382&lt;&gt;0),Z1382,TRUE,"FALSO")</f>
        <v>FALSO</v>
      </c>
      <c r="AC1382" s="222"/>
      <c r="AD1382" s="222"/>
      <c r="AE1382" s="36"/>
      <c r="AF1382" s="37"/>
      <c r="AG1382" s="37"/>
      <c r="AH1382" s="25"/>
      <c r="AI1382" s="25"/>
      <c r="AJ1382" s="25"/>
      <c r="AK1382" s="25"/>
      <c r="AL1382" s="25"/>
      <c r="AM1382" s="25"/>
      <c r="AN1382" s="25"/>
      <c r="AO1382" s="35"/>
      <c r="AP1382" s="25"/>
      <c r="AQ1382" s="35"/>
      <c r="AR1382" s="25"/>
      <c r="AS1382" s="35"/>
      <c r="AT1382" s="25"/>
      <c r="AU1382" s="35"/>
      <c r="AV1382" s="25"/>
      <c r="AW1382" s="35"/>
      <c r="AX1382" s="25"/>
    </row>
    <row r="1383" spans="1:50" ht="26.25">
      <c r="A1383" s="285"/>
      <c r="B1383" s="381"/>
      <c r="C1383" s="379"/>
      <c r="D1383" s="378"/>
      <c r="E1383" s="252"/>
      <c r="F1383" s="253"/>
      <c r="G1383" s="225"/>
      <c r="H1383" s="227"/>
      <c r="I1383" s="254"/>
      <c r="J1383" s="255" t="e">
        <f>+VLOOKUP(I1383,Peligros_Aspectos!A:D,4,0)</f>
        <v>#N/A</v>
      </c>
      <c r="K1383" s="256" t="e">
        <f>+VLOOKUP(I1383,Peligros_Aspectos!A:D,2,0)</f>
        <v>#N/A</v>
      </c>
      <c r="L1383" s="257" t="e">
        <f>+VLOOKUP(I1383,Peligros_Aspectos!A:C,3,0)</f>
        <v>#N/A</v>
      </c>
      <c r="M1383" s="232"/>
      <c r="N1383" s="258"/>
      <c r="O1383" s="245" t="str">
        <f t="shared" si="105"/>
        <v/>
      </c>
      <c r="P1383" s="260"/>
      <c r="Q1383" s="260"/>
      <c r="R1383" s="260"/>
      <c r="S1383" s="260"/>
      <c r="T1383" s="260"/>
      <c r="U1383" s="258"/>
      <c r="V1383" s="264"/>
      <c r="W1383" s="264"/>
      <c r="X1383" s="260"/>
      <c r="Y1383" s="266"/>
      <c r="Z1383" s="245" t="str">
        <f t="shared" si="107"/>
        <v/>
      </c>
      <c r="AA1383" s="267"/>
      <c r="AB1383" s="245" t="str">
        <f t="array" ref="AB1383">_xlfn.IFS(AND(Z1383=1,P1383&lt;&gt;0),25,AND(Z1383=1,R1383&lt;&gt;0),21,AND(Z1383=1,U1383="ALTO"),16,AND(Z1383=1,U1383="BAJO"),11,AND(Z1383=1,V1383&lt;&gt;0),2,AND(Z1383=2,P1383&lt;&gt;0),25,AND(Z1383=2,R1383&lt;&gt;0),21,AND(Z1383=2,U1383="ALTO"),16,AND(Z1383=2,U1383="BAJO"),11,AND(Z1383=2,V1383&lt;&gt;0),4,AND(Z1383=3,P1383&lt;&gt;0),25,AND(Z1383=3,R1383&lt;&gt;0),21,AND(Z1383=3,U1383="ALTO"),16,AND(Z1383=3,U1383="BAJO"),12,AND(Z1383=3,V1383&lt;&gt;0),5,AND(Z1383=4,P1383&lt;&gt;0),25,AND(Z1383=4,R1383&lt;&gt;0),13,AND(Z1383=4,U1383="ALTO"),16,AND(Z1383=4,U1383="BAJO"),14,AND(Z1383=4,V1383&lt;&gt;0),7,AND(Z1383=5,P1383&lt;&gt;0),25,AND(Z1383=5,R1383&lt;&gt;0),21,AND(Z1383=5,U1383="ALTO"),16,AND(Z1383=5,U1383="BAJO"),12,AND(Z1383=5,V1383&lt;&gt;0),8,AND(Z1383=6,P1383&lt;&gt;0),25,AND(Z1383=6,R1383&lt;&gt;0),21,AND(Z1383=6,U1383="ALTO"),20,AND(Z1383=6,U1383="BAJO"),17,AND(Z1383=6,V1383&lt;&gt;0),6,AND(Z1383=7,P1383&lt;&gt;0),25,AND(Z1383=7,R1383&lt;&gt;0),23,AND(Z1383=7,U1383="ALTO"),16,AND(Z1383=7,U1383="BAJO"),11,AND(Z1383=7,V1383&lt;&gt;0),7,AND(Z1383=8,P1383&lt;&gt;0),25,AND(Z1383=8,R1383&lt;&gt;0),21,AND(Z1383=8,U1383="ALTO"),16,AND(Z1383=8,U1383="BAJO"),12,AND(Z1383=8,V1383&lt;&gt;0),8,AND(Z1383=9,P1383&lt;&gt;0),25,AND(Z1383=9,R1383&lt;&gt;0),21,AND(Z1383=9,U1383="ALTO"),20,AND(Z1383=9,U1383="BAJO"),17,AND(Z1383=9,V1383&lt;&gt;0),13,AND(Z1383=10,P1383&lt;&gt;0),25,AND(Z1383=10,R1383&lt;&gt;0),22,AND(Z1383=10,U1383="ALTO"),21,AND(Z1383=10,U1383="BAJO"),18,AND(Z1383=10,V1383&lt;&gt;0),18,AND(Z1383=11,P1383&lt;&gt;0),25,AND(Z1383=11,R1383&lt;&gt;0),23,AND(Z1383=11,U1383="ALTO"),20,AND(Z1383=11,U1383="BAJO"),16,AND(Z1383=11,V1383&lt;&gt;0),11,AND(Z1383=12,P1383&lt;&gt;0),25,AND(Z1383=12,R1383&lt;&gt;0),23,AND(Z1383=12,U1383="ALTO"),20,AND(Z1383=12,U1383="BAJO"),16,AND(Z1383=12,V1383&lt;&gt;0),12,AND(Z1383=13,P1383&lt;&gt;0),25,AND(Z1383=13,R1383&lt;&gt;0),21,AND(Z1383=13,U1383="ALTO"),20,AND(Z1383=13,U1383="BAJO"),17,AND(Z1383=13,V1383&lt;&gt;0),17,AND(Z1383=14,P1383&lt;&gt;0),25,AND(Z1383=14,R1383&lt;&gt;0),24,AND(Z1383=14,U1383="ALTO"),23,AND(Z1383=14,U1383="BAJO"),21,AND(Z1383=14,V1383&lt;&gt;0),18,AND(Z1383=15,P1383&lt;&gt;0),25,AND(Z1383=15,R1383&lt;&gt;0),24,AND(Z1383=15,U1383="ALTO"),22,AND(Z1383=15,U1383="BAJO"),19,AND(Z1383=15,V1383&lt;&gt;0),19,AND(Z1383=16,P1383&lt;&gt;0),25,AND(Z1383=16,R1383&lt;&gt;0),23,AND(Z1383=16,U1383="ALTO"),23,AND(Z1383=16,U1383="BAJO"),23,AND(Z1383=16,V1383&lt;&gt;0),20,AND(Z1383=17,P1383&lt;&gt;0),25,AND(Z1383=17,R1383&lt;&gt;0),24,AND(Z1383=17,U1383="ALTO"),23,AND(Z1383=17,U1383="BAJO"),21,AND(Z1383=17,V1383&lt;&gt;0),20,AND(Z1383=18,P1383&lt;&gt;0),25,AND(Z1383=18,R1383&lt;&gt;0),24,AND(Z1383=18,U1383="ALTO"),23,AND(Z1383=18,U1383="BAJO"),22,AND(Z1383=18,V1383&lt;&gt;0),21,AND(Z1383=19,P1383&lt;&gt;0),25,AND(Z1383=19,R1383&lt;&gt;0),25,AND(Z1383=19,U1383="ALTO"),24,AND(Z1383=19,U1383="BAJO"),22,AND(Z1383=19,V1383&lt;&gt;0),22,AND(Z1383&lt;&gt;0,X1383&lt;&gt;0),Z1383,TRUE,"FALSO")</f>
        <v>FALSO</v>
      </c>
      <c r="AC1383" s="222"/>
      <c r="AD1383" s="222"/>
      <c r="AE1383" s="36"/>
      <c r="AF1383" s="37"/>
      <c r="AG1383" s="37"/>
      <c r="AH1383" s="25"/>
      <c r="AI1383" s="25"/>
      <c r="AJ1383" s="25"/>
      <c r="AK1383" s="25"/>
      <c r="AL1383" s="25"/>
      <c r="AM1383" s="25"/>
      <c r="AN1383" s="25"/>
      <c r="AO1383" s="35"/>
      <c r="AP1383" s="25"/>
      <c r="AQ1383" s="35"/>
      <c r="AR1383" s="25"/>
      <c r="AS1383" s="35"/>
      <c r="AT1383" s="25"/>
      <c r="AU1383" s="35"/>
      <c r="AV1383" s="25"/>
      <c r="AW1383" s="35"/>
      <c r="AX1383" s="25"/>
    </row>
    <row r="1384" spans="1:50" ht="26.25">
      <c r="A1384" s="285"/>
      <c r="B1384" s="381"/>
      <c r="C1384" s="379"/>
      <c r="D1384" s="378"/>
      <c r="E1384" s="252"/>
      <c r="F1384" s="253"/>
      <c r="G1384" s="225"/>
      <c r="H1384" s="227"/>
      <c r="I1384" s="254"/>
      <c r="J1384" s="255" t="e">
        <f>+VLOOKUP(I1384,Peligros_Aspectos!A:D,4,0)</f>
        <v>#N/A</v>
      </c>
      <c r="K1384" s="256" t="e">
        <f>+VLOOKUP(I1384,Peligros_Aspectos!A:D,2,0)</f>
        <v>#N/A</v>
      </c>
      <c r="L1384" s="257" t="e">
        <f>+VLOOKUP(I1384,Peligros_Aspectos!A:C,3,0)</f>
        <v>#N/A</v>
      </c>
      <c r="M1384" s="232"/>
      <c r="N1384" s="258"/>
      <c r="O1384" s="245" t="str">
        <f t="shared" si="105"/>
        <v/>
      </c>
      <c r="P1384" s="260"/>
      <c r="Q1384" s="260"/>
      <c r="R1384" s="260"/>
      <c r="S1384" s="260"/>
      <c r="T1384" s="260"/>
      <c r="U1384" s="258"/>
      <c r="V1384" s="264"/>
      <c r="W1384" s="264"/>
      <c r="X1384" s="260"/>
      <c r="Y1384" s="266"/>
      <c r="Z1384" s="245" t="str">
        <f t="shared" si="107"/>
        <v/>
      </c>
      <c r="AA1384" s="267"/>
      <c r="AB1384" s="245" t="str">
        <f t="array" ref="AB1384">_xlfn.IFS(AND(Z1384=1,P1384&lt;&gt;0),25,AND(Z1384=1,R1384&lt;&gt;0),21,AND(Z1384=1,U1384="ALTO"),16,AND(Z1384=1,U1384="BAJO"),11,AND(Z1384=1,V1384&lt;&gt;0),2,AND(Z1384=2,P1384&lt;&gt;0),25,AND(Z1384=2,R1384&lt;&gt;0),21,AND(Z1384=2,U1384="ALTO"),16,AND(Z1384=2,U1384="BAJO"),11,AND(Z1384=2,V1384&lt;&gt;0),4,AND(Z1384=3,P1384&lt;&gt;0),25,AND(Z1384=3,R1384&lt;&gt;0),21,AND(Z1384=3,U1384="ALTO"),16,AND(Z1384=3,U1384="BAJO"),12,AND(Z1384=3,V1384&lt;&gt;0),5,AND(Z1384=4,P1384&lt;&gt;0),25,AND(Z1384=4,R1384&lt;&gt;0),13,AND(Z1384=4,U1384="ALTO"),16,AND(Z1384=4,U1384="BAJO"),14,AND(Z1384=4,V1384&lt;&gt;0),7,AND(Z1384=5,P1384&lt;&gt;0),25,AND(Z1384=5,R1384&lt;&gt;0),21,AND(Z1384=5,U1384="ALTO"),16,AND(Z1384=5,U1384="BAJO"),12,AND(Z1384=5,V1384&lt;&gt;0),8,AND(Z1384=6,P1384&lt;&gt;0),25,AND(Z1384=6,R1384&lt;&gt;0),21,AND(Z1384=6,U1384="ALTO"),20,AND(Z1384=6,U1384="BAJO"),17,AND(Z1384=6,V1384&lt;&gt;0),6,AND(Z1384=7,P1384&lt;&gt;0),25,AND(Z1384=7,R1384&lt;&gt;0),23,AND(Z1384=7,U1384="ALTO"),16,AND(Z1384=7,U1384="BAJO"),11,AND(Z1384=7,V1384&lt;&gt;0),7,AND(Z1384=8,P1384&lt;&gt;0),25,AND(Z1384=8,R1384&lt;&gt;0),21,AND(Z1384=8,U1384="ALTO"),16,AND(Z1384=8,U1384="BAJO"),12,AND(Z1384=8,V1384&lt;&gt;0),8,AND(Z1384=9,P1384&lt;&gt;0),25,AND(Z1384=9,R1384&lt;&gt;0),21,AND(Z1384=9,U1384="ALTO"),20,AND(Z1384=9,U1384="BAJO"),17,AND(Z1384=9,V1384&lt;&gt;0),13,AND(Z1384=10,P1384&lt;&gt;0),25,AND(Z1384=10,R1384&lt;&gt;0),22,AND(Z1384=10,U1384="ALTO"),21,AND(Z1384=10,U1384="BAJO"),18,AND(Z1384=10,V1384&lt;&gt;0),18,AND(Z1384=11,P1384&lt;&gt;0),25,AND(Z1384=11,R1384&lt;&gt;0),23,AND(Z1384=11,U1384="ALTO"),20,AND(Z1384=11,U1384="BAJO"),16,AND(Z1384=11,V1384&lt;&gt;0),11,AND(Z1384=12,P1384&lt;&gt;0),25,AND(Z1384=12,R1384&lt;&gt;0),23,AND(Z1384=12,U1384="ALTO"),20,AND(Z1384=12,U1384="BAJO"),16,AND(Z1384=12,V1384&lt;&gt;0),12,AND(Z1384=13,P1384&lt;&gt;0),25,AND(Z1384=13,R1384&lt;&gt;0),21,AND(Z1384=13,U1384="ALTO"),20,AND(Z1384=13,U1384="BAJO"),17,AND(Z1384=13,V1384&lt;&gt;0),17,AND(Z1384=14,P1384&lt;&gt;0),25,AND(Z1384=14,R1384&lt;&gt;0),24,AND(Z1384=14,U1384="ALTO"),23,AND(Z1384=14,U1384="BAJO"),21,AND(Z1384=14,V1384&lt;&gt;0),18,AND(Z1384=15,P1384&lt;&gt;0),25,AND(Z1384=15,R1384&lt;&gt;0),24,AND(Z1384=15,U1384="ALTO"),22,AND(Z1384=15,U1384="BAJO"),19,AND(Z1384=15,V1384&lt;&gt;0),19,AND(Z1384=16,P1384&lt;&gt;0),25,AND(Z1384=16,R1384&lt;&gt;0),23,AND(Z1384=16,U1384="ALTO"),23,AND(Z1384=16,U1384="BAJO"),23,AND(Z1384=16,V1384&lt;&gt;0),20,AND(Z1384=17,P1384&lt;&gt;0),25,AND(Z1384=17,R1384&lt;&gt;0),24,AND(Z1384=17,U1384="ALTO"),23,AND(Z1384=17,U1384="BAJO"),21,AND(Z1384=17,V1384&lt;&gt;0),20,AND(Z1384=18,P1384&lt;&gt;0),25,AND(Z1384=18,R1384&lt;&gt;0),24,AND(Z1384=18,U1384="ALTO"),23,AND(Z1384=18,U1384="BAJO"),22,AND(Z1384=18,V1384&lt;&gt;0),21,AND(Z1384=19,P1384&lt;&gt;0),25,AND(Z1384=19,R1384&lt;&gt;0),25,AND(Z1384=19,U1384="ALTO"),24,AND(Z1384=19,U1384="BAJO"),22,AND(Z1384=19,V1384&lt;&gt;0),22,AND(Z1384&lt;&gt;0,X1384&lt;&gt;0),Z1384,TRUE,"FALSO")</f>
        <v>FALSO</v>
      </c>
      <c r="AC1384" s="222"/>
      <c r="AD1384" s="222"/>
      <c r="AE1384" s="36"/>
      <c r="AF1384" s="37"/>
      <c r="AG1384" s="37"/>
      <c r="AH1384" s="25"/>
      <c r="AI1384" s="25"/>
      <c r="AJ1384" s="25"/>
      <c r="AK1384" s="25"/>
      <c r="AL1384" s="25"/>
      <c r="AM1384" s="25"/>
      <c r="AN1384" s="25"/>
      <c r="AO1384" s="35"/>
      <c r="AP1384" s="25"/>
      <c r="AQ1384" s="35"/>
      <c r="AR1384" s="25"/>
      <c r="AS1384" s="35"/>
      <c r="AT1384" s="25"/>
      <c r="AU1384" s="35"/>
      <c r="AV1384" s="25"/>
      <c r="AW1384" s="35"/>
      <c r="AX1384" s="25"/>
    </row>
    <row r="1385" spans="1:50" ht="26.25">
      <c r="A1385" s="285"/>
      <c r="B1385" s="381"/>
      <c r="C1385" s="379"/>
      <c r="D1385" s="378"/>
      <c r="E1385" s="252"/>
      <c r="F1385" s="253"/>
      <c r="G1385" s="225"/>
      <c r="H1385" s="227"/>
      <c r="I1385" s="254"/>
      <c r="J1385" s="255" t="e">
        <f>+VLOOKUP(I1385,Peligros_Aspectos!A:D,4,0)</f>
        <v>#N/A</v>
      </c>
      <c r="K1385" s="256" t="e">
        <f>+VLOOKUP(I1385,Peligros_Aspectos!A:D,2,0)</f>
        <v>#N/A</v>
      </c>
      <c r="L1385" s="257" t="e">
        <f>+VLOOKUP(I1385,Peligros_Aspectos!A:C,3,0)</f>
        <v>#N/A</v>
      </c>
      <c r="M1385" s="232"/>
      <c r="N1385" s="258"/>
      <c r="O1385" s="245" t="str">
        <f t="shared" si="105"/>
        <v/>
      </c>
      <c r="P1385" s="260"/>
      <c r="Q1385" s="260"/>
      <c r="R1385" s="260"/>
      <c r="S1385" s="260"/>
      <c r="T1385" s="264"/>
      <c r="U1385" s="258"/>
      <c r="V1385" s="264"/>
      <c r="W1385" s="264"/>
      <c r="X1385" s="260"/>
      <c r="Y1385" s="266"/>
      <c r="Z1385" s="245" t="str">
        <f t="shared" si="107"/>
        <v/>
      </c>
      <c r="AA1385" s="267"/>
      <c r="AB1385" s="245" t="str">
        <f t="array" ref="AB1385">_xlfn.IFS(AND(Z1385=1,P1385&lt;&gt;0),25,AND(Z1385=1,R1385&lt;&gt;0),21,AND(Z1385=1,U1385="ALTO"),16,AND(Z1385=1,U1385="BAJO"),11,AND(Z1385=1,V1385&lt;&gt;0),2,AND(Z1385=2,P1385&lt;&gt;0),25,AND(Z1385=2,R1385&lt;&gt;0),21,AND(Z1385=2,U1385="ALTO"),16,AND(Z1385=2,U1385="BAJO"),11,AND(Z1385=2,V1385&lt;&gt;0),4,AND(Z1385=3,P1385&lt;&gt;0),25,AND(Z1385=3,R1385&lt;&gt;0),21,AND(Z1385=3,U1385="ALTO"),16,AND(Z1385=3,U1385="BAJO"),12,AND(Z1385=3,V1385&lt;&gt;0),5,AND(Z1385=4,P1385&lt;&gt;0),25,AND(Z1385=4,R1385&lt;&gt;0),13,AND(Z1385=4,U1385="ALTO"),16,AND(Z1385=4,U1385="BAJO"),14,AND(Z1385=4,V1385&lt;&gt;0),7,AND(Z1385=5,P1385&lt;&gt;0),25,AND(Z1385=5,R1385&lt;&gt;0),21,AND(Z1385=5,U1385="ALTO"),16,AND(Z1385=5,U1385="BAJO"),12,AND(Z1385=5,V1385&lt;&gt;0),8,AND(Z1385=6,P1385&lt;&gt;0),25,AND(Z1385=6,R1385&lt;&gt;0),21,AND(Z1385=6,U1385="ALTO"),20,AND(Z1385=6,U1385="BAJO"),17,AND(Z1385=6,V1385&lt;&gt;0),6,AND(Z1385=7,P1385&lt;&gt;0),25,AND(Z1385=7,R1385&lt;&gt;0),23,AND(Z1385=7,U1385="ALTO"),16,AND(Z1385=7,U1385="BAJO"),11,AND(Z1385=7,V1385&lt;&gt;0),7,AND(Z1385=8,P1385&lt;&gt;0),25,AND(Z1385=8,R1385&lt;&gt;0),21,AND(Z1385=8,U1385="ALTO"),16,AND(Z1385=8,U1385="BAJO"),12,AND(Z1385=8,V1385&lt;&gt;0),8,AND(Z1385=9,P1385&lt;&gt;0),25,AND(Z1385=9,R1385&lt;&gt;0),21,AND(Z1385=9,U1385="ALTO"),20,AND(Z1385=9,U1385="BAJO"),17,AND(Z1385=9,V1385&lt;&gt;0),13,AND(Z1385=10,P1385&lt;&gt;0),25,AND(Z1385=10,R1385&lt;&gt;0),22,AND(Z1385=10,U1385="ALTO"),21,AND(Z1385=10,U1385="BAJO"),18,AND(Z1385=10,V1385&lt;&gt;0),18,AND(Z1385=11,P1385&lt;&gt;0),25,AND(Z1385=11,R1385&lt;&gt;0),23,AND(Z1385=11,U1385="ALTO"),20,AND(Z1385=11,U1385="BAJO"),16,AND(Z1385=11,V1385&lt;&gt;0),11,AND(Z1385=12,P1385&lt;&gt;0),25,AND(Z1385=12,R1385&lt;&gt;0),23,AND(Z1385=12,U1385="ALTO"),20,AND(Z1385=12,U1385="BAJO"),16,AND(Z1385=12,V1385&lt;&gt;0),12,AND(Z1385=13,P1385&lt;&gt;0),25,AND(Z1385=13,R1385&lt;&gt;0),21,AND(Z1385=13,U1385="ALTO"),20,AND(Z1385=13,U1385="BAJO"),17,AND(Z1385=13,V1385&lt;&gt;0),17,AND(Z1385=14,P1385&lt;&gt;0),25,AND(Z1385=14,R1385&lt;&gt;0),24,AND(Z1385=14,U1385="ALTO"),23,AND(Z1385=14,U1385="BAJO"),21,AND(Z1385=14,V1385&lt;&gt;0),18,AND(Z1385=15,P1385&lt;&gt;0),25,AND(Z1385=15,R1385&lt;&gt;0),24,AND(Z1385=15,U1385="ALTO"),22,AND(Z1385=15,U1385="BAJO"),19,AND(Z1385=15,V1385&lt;&gt;0),19,AND(Z1385=16,P1385&lt;&gt;0),25,AND(Z1385=16,R1385&lt;&gt;0),23,AND(Z1385=16,U1385="ALTO"),23,AND(Z1385=16,U1385="BAJO"),23,AND(Z1385=16,V1385&lt;&gt;0),20,AND(Z1385=17,P1385&lt;&gt;0),25,AND(Z1385=17,R1385&lt;&gt;0),24,AND(Z1385=17,U1385="ALTO"),23,AND(Z1385=17,U1385="BAJO"),21,AND(Z1385=17,V1385&lt;&gt;0),20,AND(Z1385=18,P1385&lt;&gt;0),25,AND(Z1385=18,R1385&lt;&gt;0),24,AND(Z1385=18,U1385="ALTO"),23,AND(Z1385=18,U1385="BAJO"),22,AND(Z1385=18,V1385&lt;&gt;0),21,AND(Z1385=19,P1385&lt;&gt;0),25,AND(Z1385=19,R1385&lt;&gt;0),25,AND(Z1385=19,U1385="ALTO"),24,AND(Z1385=19,U1385="BAJO"),22,AND(Z1385=19,V1385&lt;&gt;0),22,AND(Z1385&lt;&gt;0,X1385&lt;&gt;0),Z1385,TRUE,"FALSO")</f>
        <v>FALSO</v>
      </c>
      <c r="AC1385" s="222"/>
      <c r="AD1385" s="222"/>
      <c r="AE1385" s="36"/>
      <c r="AF1385" s="37"/>
      <c r="AG1385" s="37"/>
      <c r="AH1385" s="25"/>
      <c r="AI1385" s="25"/>
      <c r="AJ1385" s="25"/>
      <c r="AK1385" s="25"/>
      <c r="AL1385" s="25"/>
      <c r="AM1385" s="25"/>
      <c r="AN1385" s="25"/>
      <c r="AO1385" s="35"/>
      <c r="AP1385" s="25"/>
      <c r="AQ1385" s="35"/>
      <c r="AR1385" s="25"/>
      <c r="AS1385" s="35"/>
      <c r="AT1385" s="25"/>
      <c r="AU1385" s="35"/>
      <c r="AV1385" s="25"/>
      <c r="AW1385" s="35"/>
      <c r="AX1385" s="25"/>
    </row>
    <row r="1386" spans="1:50" ht="26.25">
      <c r="A1386" s="285"/>
      <c r="B1386" s="381"/>
      <c r="C1386" s="379"/>
      <c r="D1386" s="378"/>
      <c r="E1386" s="252"/>
      <c r="F1386" s="253"/>
      <c r="G1386" s="225"/>
      <c r="H1386" s="227"/>
      <c r="I1386" s="254"/>
      <c r="J1386" s="255" t="e">
        <f>+VLOOKUP(I1386,Peligros_Aspectos!A:D,4,0)</f>
        <v>#N/A</v>
      </c>
      <c r="K1386" s="256" t="e">
        <f>+VLOOKUP(I1386,Peligros_Aspectos!A:D,2,0)</f>
        <v>#N/A</v>
      </c>
      <c r="L1386" s="257" t="e">
        <f>+VLOOKUP(I1386,Peligros_Aspectos!A:C,3,0)</f>
        <v>#N/A</v>
      </c>
      <c r="M1386" s="232"/>
      <c r="N1386" s="258"/>
      <c r="O1386" s="245" t="str">
        <f t="shared" si="105"/>
        <v/>
      </c>
      <c r="P1386" s="260"/>
      <c r="Q1386" s="260"/>
      <c r="R1386" s="260"/>
      <c r="S1386" s="260"/>
      <c r="T1386" s="260"/>
      <c r="U1386" s="258"/>
      <c r="V1386" s="264"/>
      <c r="W1386" s="264"/>
      <c r="X1386" s="260"/>
      <c r="Y1386" s="266"/>
      <c r="Z1386" s="245" t="str">
        <f t="shared" si="107"/>
        <v/>
      </c>
      <c r="AA1386" s="267"/>
      <c r="AB1386" s="245" t="str">
        <f t="array" ref="AB1386">_xlfn.IFS(AND(Z1386=1,P1386&lt;&gt;0),25,AND(Z1386=1,R1386&lt;&gt;0),21,AND(Z1386=1,U1386="ALTO"),16,AND(Z1386=1,U1386="BAJO"),11,AND(Z1386=1,V1386&lt;&gt;0),2,AND(Z1386=2,P1386&lt;&gt;0),25,AND(Z1386=2,R1386&lt;&gt;0),21,AND(Z1386=2,U1386="ALTO"),16,AND(Z1386=2,U1386="BAJO"),11,AND(Z1386=2,V1386&lt;&gt;0),4,AND(Z1386=3,P1386&lt;&gt;0),25,AND(Z1386=3,R1386&lt;&gt;0),21,AND(Z1386=3,U1386="ALTO"),16,AND(Z1386=3,U1386="BAJO"),12,AND(Z1386=3,V1386&lt;&gt;0),5,AND(Z1386=4,P1386&lt;&gt;0),25,AND(Z1386=4,R1386&lt;&gt;0),13,AND(Z1386=4,U1386="ALTO"),16,AND(Z1386=4,U1386="BAJO"),14,AND(Z1386=4,V1386&lt;&gt;0),7,AND(Z1386=5,P1386&lt;&gt;0),25,AND(Z1386=5,R1386&lt;&gt;0),21,AND(Z1386=5,U1386="ALTO"),16,AND(Z1386=5,U1386="BAJO"),12,AND(Z1386=5,V1386&lt;&gt;0),8,AND(Z1386=6,P1386&lt;&gt;0),25,AND(Z1386=6,R1386&lt;&gt;0),21,AND(Z1386=6,U1386="ALTO"),20,AND(Z1386=6,U1386="BAJO"),17,AND(Z1386=6,V1386&lt;&gt;0),6,AND(Z1386=7,P1386&lt;&gt;0),25,AND(Z1386=7,R1386&lt;&gt;0),23,AND(Z1386=7,U1386="ALTO"),16,AND(Z1386=7,U1386="BAJO"),11,AND(Z1386=7,V1386&lt;&gt;0),7,AND(Z1386=8,P1386&lt;&gt;0),25,AND(Z1386=8,R1386&lt;&gt;0),21,AND(Z1386=8,U1386="ALTO"),16,AND(Z1386=8,U1386="BAJO"),12,AND(Z1386=8,V1386&lt;&gt;0),8,AND(Z1386=9,P1386&lt;&gt;0),25,AND(Z1386=9,R1386&lt;&gt;0),21,AND(Z1386=9,U1386="ALTO"),20,AND(Z1386=9,U1386="BAJO"),17,AND(Z1386=9,V1386&lt;&gt;0),13,AND(Z1386=10,P1386&lt;&gt;0),25,AND(Z1386=10,R1386&lt;&gt;0),22,AND(Z1386=10,U1386="ALTO"),21,AND(Z1386=10,U1386="BAJO"),18,AND(Z1386=10,V1386&lt;&gt;0),18,AND(Z1386=11,P1386&lt;&gt;0),25,AND(Z1386=11,R1386&lt;&gt;0),23,AND(Z1386=11,U1386="ALTO"),20,AND(Z1386=11,U1386="BAJO"),16,AND(Z1386=11,V1386&lt;&gt;0),11,AND(Z1386=12,P1386&lt;&gt;0),25,AND(Z1386=12,R1386&lt;&gt;0),23,AND(Z1386=12,U1386="ALTO"),20,AND(Z1386=12,U1386="BAJO"),16,AND(Z1386=12,V1386&lt;&gt;0),12,AND(Z1386=13,P1386&lt;&gt;0),25,AND(Z1386=13,R1386&lt;&gt;0),21,AND(Z1386=13,U1386="ALTO"),20,AND(Z1386=13,U1386="BAJO"),17,AND(Z1386=13,V1386&lt;&gt;0),17,AND(Z1386=14,P1386&lt;&gt;0),25,AND(Z1386=14,R1386&lt;&gt;0),24,AND(Z1386=14,U1386="ALTO"),23,AND(Z1386=14,U1386="BAJO"),21,AND(Z1386=14,V1386&lt;&gt;0),18,AND(Z1386=15,P1386&lt;&gt;0),25,AND(Z1386=15,R1386&lt;&gt;0),24,AND(Z1386=15,U1386="ALTO"),22,AND(Z1386=15,U1386="BAJO"),19,AND(Z1386=15,V1386&lt;&gt;0),19,AND(Z1386=16,P1386&lt;&gt;0),25,AND(Z1386=16,R1386&lt;&gt;0),23,AND(Z1386=16,U1386="ALTO"),23,AND(Z1386=16,U1386="BAJO"),23,AND(Z1386=16,V1386&lt;&gt;0),20,AND(Z1386=17,P1386&lt;&gt;0),25,AND(Z1386=17,R1386&lt;&gt;0),24,AND(Z1386=17,U1386="ALTO"),23,AND(Z1386=17,U1386="BAJO"),21,AND(Z1386=17,V1386&lt;&gt;0),20,AND(Z1386=18,P1386&lt;&gt;0),25,AND(Z1386=18,R1386&lt;&gt;0),24,AND(Z1386=18,U1386="ALTO"),23,AND(Z1386=18,U1386="BAJO"),22,AND(Z1386=18,V1386&lt;&gt;0),21,AND(Z1386=19,P1386&lt;&gt;0),25,AND(Z1386=19,R1386&lt;&gt;0),25,AND(Z1386=19,U1386="ALTO"),24,AND(Z1386=19,U1386="BAJO"),22,AND(Z1386=19,V1386&lt;&gt;0),22,AND(Z1386&lt;&gt;0,X1386&lt;&gt;0),Z1386,TRUE,"FALSO")</f>
        <v>FALSO</v>
      </c>
      <c r="AC1386" s="222"/>
      <c r="AD1386" s="222"/>
      <c r="AE1386" s="36"/>
      <c r="AF1386" s="37"/>
      <c r="AG1386" s="37"/>
      <c r="AH1386" s="25"/>
      <c r="AI1386" s="25"/>
      <c r="AJ1386" s="25"/>
      <c r="AK1386" s="25"/>
      <c r="AL1386" s="25"/>
      <c r="AM1386" s="25"/>
      <c r="AN1386" s="25"/>
      <c r="AO1386" s="35"/>
      <c r="AP1386" s="25"/>
      <c r="AQ1386" s="35"/>
      <c r="AR1386" s="25"/>
      <c r="AS1386" s="35"/>
      <c r="AT1386" s="25"/>
      <c r="AU1386" s="35"/>
      <c r="AV1386" s="25"/>
      <c r="AW1386" s="35"/>
      <c r="AX1386" s="25"/>
    </row>
    <row r="1387" spans="1:50" ht="26.25">
      <c r="A1387" s="285"/>
      <c r="B1387" s="381"/>
      <c r="C1387" s="379"/>
      <c r="D1387" s="378"/>
      <c r="E1387" s="252"/>
      <c r="F1387" s="253"/>
      <c r="G1387" s="225"/>
      <c r="H1387" s="227"/>
      <c r="I1387" s="254"/>
      <c r="J1387" s="255" t="e">
        <f>+VLOOKUP(I1387,Peligros_Aspectos!A:D,4,0)</f>
        <v>#N/A</v>
      </c>
      <c r="K1387" s="256" t="e">
        <f>+VLOOKUP(I1387,Peligros_Aspectos!A:D,2,0)</f>
        <v>#N/A</v>
      </c>
      <c r="L1387" s="257" t="e">
        <f>+VLOOKUP(I1387,Peligros_Aspectos!A:C,3,0)</f>
        <v>#N/A</v>
      </c>
      <c r="M1387" s="232"/>
      <c r="N1387" s="258"/>
      <c r="O1387" s="245" t="str">
        <f t="shared" si="105"/>
        <v/>
      </c>
      <c r="P1387" s="260"/>
      <c r="Q1387" s="260"/>
      <c r="R1387" s="260"/>
      <c r="S1387" s="260"/>
      <c r="T1387" s="260"/>
      <c r="U1387" s="258"/>
      <c r="V1387" s="264"/>
      <c r="W1387" s="264"/>
      <c r="X1387" s="260"/>
      <c r="Y1387" s="266"/>
      <c r="Z1387" s="245" t="str">
        <f t="shared" si="107"/>
        <v/>
      </c>
      <c r="AA1387" s="267"/>
      <c r="AB1387" s="245" t="str">
        <f t="array" ref="AB1387">_xlfn.IFS(AND(Z1387=1,P1387&lt;&gt;0),25,AND(Z1387=1,R1387&lt;&gt;0),21,AND(Z1387=1,U1387="ALTO"),16,AND(Z1387=1,U1387="BAJO"),11,AND(Z1387=1,V1387&lt;&gt;0),2,AND(Z1387=2,P1387&lt;&gt;0),25,AND(Z1387=2,R1387&lt;&gt;0),21,AND(Z1387=2,U1387="ALTO"),16,AND(Z1387=2,U1387="BAJO"),11,AND(Z1387=2,V1387&lt;&gt;0),4,AND(Z1387=3,P1387&lt;&gt;0),25,AND(Z1387=3,R1387&lt;&gt;0),21,AND(Z1387=3,U1387="ALTO"),16,AND(Z1387=3,U1387="BAJO"),12,AND(Z1387=3,V1387&lt;&gt;0),5,AND(Z1387=4,P1387&lt;&gt;0),25,AND(Z1387=4,R1387&lt;&gt;0),13,AND(Z1387=4,U1387="ALTO"),16,AND(Z1387=4,U1387="BAJO"),14,AND(Z1387=4,V1387&lt;&gt;0),7,AND(Z1387=5,P1387&lt;&gt;0),25,AND(Z1387=5,R1387&lt;&gt;0),21,AND(Z1387=5,U1387="ALTO"),16,AND(Z1387=5,U1387="BAJO"),12,AND(Z1387=5,V1387&lt;&gt;0),8,AND(Z1387=6,P1387&lt;&gt;0),25,AND(Z1387=6,R1387&lt;&gt;0),21,AND(Z1387=6,U1387="ALTO"),20,AND(Z1387=6,U1387="BAJO"),17,AND(Z1387=6,V1387&lt;&gt;0),6,AND(Z1387=7,P1387&lt;&gt;0),25,AND(Z1387=7,R1387&lt;&gt;0),23,AND(Z1387=7,U1387="ALTO"),16,AND(Z1387=7,U1387="BAJO"),11,AND(Z1387=7,V1387&lt;&gt;0),7,AND(Z1387=8,P1387&lt;&gt;0),25,AND(Z1387=8,R1387&lt;&gt;0),21,AND(Z1387=8,U1387="ALTO"),16,AND(Z1387=8,U1387="BAJO"),12,AND(Z1387=8,V1387&lt;&gt;0),8,AND(Z1387=9,P1387&lt;&gt;0),25,AND(Z1387=9,R1387&lt;&gt;0),21,AND(Z1387=9,U1387="ALTO"),20,AND(Z1387=9,U1387="BAJO"),17,AND(Z1387=9,V1387&lt;&gt;0),13,AND(Z1387=10,P1387&lt;&gt;0),25,AND(Z1387=10,R1387&lt;&gt;0),22,AND(Z1387=10,U1387="ALTO"),21,AND(Z1387=10,U1387="BAJO"),18,AND(Z1387=10,V1387&lt;&gt;0),18,AND(Z1387=11,P1387&lt;&gt;0),25,AND(Z1387=11,R1387&lt;&gt;0),23,AND(Z1387=11,U1387="ALTO"),20,AND(Z1387=11,U1387="BAJO"),16,AND(Z1387=11,V1387&lt;&gt;0),11,AND(Z1387=12,P1387&lt;&gt;0),25,AND(Z1387=12,R1387&lt;&gt;0),23,AND(Z1387=12,U1387="ALTO"),20,AND(Z1387=12,U1387="BAJO"),16,AND(Z1387=12,V1387&lt;&gt;0),12,AND(Z1387=13,P1387&lt;&gt;0),25,AND(Z1387=13,R1387&lt;&gt;0),21,AND(Z1387=13,U1387="ALTO"),20,AND(Z1387=13,U1387="BAJO"),17,AND(Z1387=13,V1387&lt;&gt;0),17,AND(Z1387=14,P1387&lt;&gt;0),25,AND(Z1387=14,R1387&lt;&gt;0),24,AND(Z1387=14,U1387="ALTO"),23,AND(Z1387=14,U1387="BAJO"),21,AND(Z1387=14,V1387&lt;&gt;0),18,AND(Z1387=15,P1387&lt;&gt;0),25,AND(Z1387=15,R1387&lt;&gt;0),24,AND(Z1387=15,U1387="ALTO"),22,AND(Z1387=15,U1387="BAJO"),19,AND(Z1387=15,V1387&lt;&gt;0),19,AND(Z1387=16,P1387&lt;&gt;0),25,AND(Z1387=16,R1387&lt;&gt;0),23,AND(Z1387=16,U1387="ALTO"),23,AND(Z1387=16,U1387="BAJO"),23,AND(Z1387=16,V1387&lt;&gt;0),20,AND(Z1387=17,P1387&lt;&gt;0),25,AND(Z1387=17,R1387&lt;&gt;0),24,AND(Z1387=17,U1387="ALTO"),23,AND(Z1387=17,U1387="BAJO"),21,AND(Z1387=17,V1387&lt;&gt;0),20,AND(Z1387=18,P1387&lt;&gt;0),25,AND(Z1387=18,R1387&lt;&gt;0),24,AND(Z1387=18,U1387="ALTO"),23,AND(Z1387=18,U1387="BAJO"),22,AND(Z1387=18,V1387&lt;&gt;0),21,AND(Z1387=19,P1387&lt;&gt;0),25,AND(Z1387=19,R1387&lt;&gt;0),25,AND(Z1387=19,U1387="ALTO"),24,AND(Z1387=19,U1387="BAJO"),22,AND(Z1387=19,V1387&lt;&gt;0),22,AND(Z1387&lt;&gt;0,X1387&lt;&gt;0),Z1387,TRUE,"FALSO")</f>
        <v>FALSO</v>
      </c>
      <c r="AC1387" s="222"/>
      <c r="AD1387" s="222"/>
      <c r="AE1387" s="36"/>
      <c r="AF1387" s="37"/>
      <c r="AG1387" s="37"/>
      <c r="AH1387" s="25"/>
      <c r="AI1387" s="25"/>
      <c r="AJ1387" s="25"/>
      <c r="AK1387" s="25"/>
      <c r="AL1387" s="25"/>
      <c r="AM1387" s="25"/>
      <c r="AN1387" s="25"/>
      <c r="AO1387" s="35"/>
      <c r="AP1387" s="25"/>
      <c r="AQ1387" s="35"/>
      <c r="AR1387" s="25"/>
      <c r="AS1387" s="35"/>
      <c r="AT1387" s="25"/>
      <c r="AU1387" s="35"/>
      <c r="AV1387" s="25"/>
      <c r="AW1387" s="35"/>
      <c r="AX1387" s="25"/>
    </row>
    <row r="1388" spans="1:50" ht="26.25">
      <c r="A1388" s="285"/>
      <c r="B1388" s="381"/>
      <c r="C1388" s="379"/>
      <c r="D1388" s="378"/>
      <c r="E1388" s="252"/>
      <c r="F1388" s="253"/>
      <c r="G1388" s="225"/>
      <c r="H1388" s="227"/>
      <c r="I1388" s="254"/>
      <c r="J1388" s="255" t="e">
        <f>+VLOOKUP(I1388,Peligros_Aspectos!A:D,4,0)</f>
        <v>#N/A</v>
      </c>
      <c r="K1388" s="256" t="e">
        <f>+VLOOKUP(I1388,Peligros_Aspectos!A:D,2,0)</f>
        <v>#N/A</v>
      </c>
      <c r="L1388" s="257" t="e">
        <f>+VLOOKUP(I1388,Peligros_Aspectos!A:C,3,0)</f>
        <v>#N/A</v>
      </c>
      <c r="M1388" s="232"/>
      <c r="N1388" s="258"/>
      <c r="O1388" s="245" t="str">
        <f t="shared" si="105"/>
        <v/>
      </c>
      <c r="P1388" s="260"/>
      <c r="Q1388" s="260"/>
      <c r="R1388" s="260"/>
      <c r="S1388" s="260"/>
      <c r="T1388" s="260"/>
      <c r="U1388" s="258"/>
      <c r="V1388" s="264"/>
      <c r="W1388" s="264"/>
      <c r="X1388" s="260"/>
      <c r="Y1388" s="266"/>
      <c r="Z1388" s="245" t="str">
        <f t="shared" si="107"/>
        <v/>
      </c>
      <c r="AA1388" s="267"/>
      <c r="AB1388" s="245" t="str">
        <f t="array" ref="AB1388">_xlfn.IFS(AND(Z1388=1,P1388&lt;&gt;0),25,AND(Z1388=1,R1388&lt;&gt;0),21,AND(Z1388=1,U1388="ALTO"),16,AND(Z1388=1,U1388="BAJO"),11,AND(Z1388=1,V1388&lt;&gt;0),2,AND(Z1388=2,P1388&lt;&gt;0),25,AND(Z1388=2,R1388&lt;&gt;0),21,AND(Z1388=2,U1388="ALTO"),16,AND(Z1388=2,U1388="BAJO"),11,AND(Z1388=2,V1388&lt;&gt;0),4,AND(Z1388=3,P1388&lt;&gt;0),25,AND(Z1388=3,R1388&lt;&gt;0),21,AND(Z1388=3,U1388="ALTO"),16,AND(Z1388=3,U1388="BAJO"),12,AND(Z1388=3,V1388&lt;&gt;0),5,AND(Z1388=4,P1388&lt;&gt;0),25,AND(Z1388=4,R1388&lt;&gt;0),13,AND(Z1388=4,U1388="ALTO"),16,AND(Z1388=4,U1388="BAJO"),14,AND(Z1388=4,V1388&lt;&gt;0),7,AND(Z1388=5,P1388&lt;&gt;0),25,AND(Z1388=5,R1388&lt;&gt;0),21,AND(Z1388=5,U1388="ALTO"),16,AND(Z1388=5,U1388="BAJO"),12,AND(Z1388=5,V1388&lt;&gt;0),8,AND(Z1388=6,P1388&lt;&gt;0),25,AND(Z1388=6,R1388&lt;&gt;0),21,AND(Z1388=6,U1388="ALTO"),20,AND(Z1388=6,U1388="BAJO"),17,AND(Z1388=6,V1388&lt;&gt;0),6,AND(Z1388=7,P1388&lt;&gt;0),25,AND(Z1388=7,R1388&lt;&gt;0),23,AND(Z1388=7,U1388="ALTO"),16,AND(Z1388=7,U1388="BAJO"),11,AND(Z1388=7,V1388&lt;&gt;0),7,AND(Z1388=8,P1388&lt;&gt;0),25,AND(Z1388=8,R1388&lt;&gt;0),21,AND(Z1388=8,U1388="ALTO"),16,AND(Z1388=8,U1388="BAJO"),12,AND(Z1388=8,V1388&lt;&gt;0),8,AND(Z1388=9,P1388&lt;&gt;0),25,AND(Z1388=9,R1388&lt;&gt;0),21,AND(Z1388=9,U1388="ALTO"),20,AND(Z1388=9,U1388="BAJO"),17,AND(Z1388=9,V1388&lt;&gt;0),13,AND(Z1388=10,P1388&lt;&gt;0),25,AND(Z1388=10,R1388&lt;&gt;0),22,AND(Z1388=10,U1388="ALTO"),21,AND(Z1388=10,U1388="BAJO"),18,AND(Z1388=10,V1388&lt;&gt;0),18,AND(Z1388=11,P1388&lt;&gt;0),25,AND(Z1388=11,R1388&lt;&gt;0),23,AND(Z1388=11,U1388="ALTO"),20,AND(Z1388=11,U1388="BAJO"),16,AND(Z1388=11,V1388&lt;&gt;0),11,AND(Z1388=12,P1388&lt;&gt;0),25,AND(Z1388=12,R1388&lt;&gt;0),23,AND(Z1388=12,U1388="ALTO"),20,AND(Z1388=12,U1388="BAJO"),16,AND(Z1388=12,V1388&lt;&gt;0),12,AND(Z1388=13,P1388&lt;&gt;0),25,AND(Z1388=13,R1388&lt;&gt;0),21,AND(Z1388=13,U1388="ALTO"),20,AND(Z1388=13,U1388="BAJO"),17,AND(Z1388=13,V1388&lt;&gt;0),17,AND(Z1388=14,P1388&lt;&gt;0),25,AND(Z1388=14,R1388&lt;&gt;0),24,AND(Z1388=14,U1388="ALTO"),23,AND(Z1388=14,U1388="BAJO"),21,AND(Z1388=14,V1388&lt;&gt;0),18,AND(Z1388=15,P1388&lt;&gt;0),25,AND(Z1388=15,R1388&lt;&gt;0),24,AND(Z1388=15,U1388="ALTO"),22,AND(Z1388=15,U1388="BAJO"),19,AND(Z1388=15,V1388&lt;&gt;0),19,AND(Z1388=16,P1388&lt;&gt;0),25,AND(Z1388=16,R1388&lt;&gt;0),23,AND(Z1388=16,U1388="ALTO"),23,AND(Z1388=16,U1388="BAJO"),23,AND(Z1388=16,V1388&lt;&gt;0),20,AND(Z1388=17,P1388&lt;&gt;0),25,AND(Z1388=17,R1388&lt;&gt;0),24,AND(Z1388=17,U1388="ALTO"),23,AND(Z1388=17,U1388="BAJO"),21,AND(Z1388=17,V1388&lt;&gt;0),20,AND(Z1388=18,P1388&lt;&gt;0),25,AND(Z1388=18,R1388&lt;&gt;0),24,AND(Z1388=18,U1388="ALTO"),23,AND(Z1388=18,U1388="BAJO"),22,AND(Z1388=18,V1388&lt;&gt;0),21,AND(Z1388=19,P1388&lt;&gt;0),25,AND(Z1388=19,R1388&lt;&gt;0),25,AND(Z1388=19,U1388="ALTO"),24,AND(Z1388=19,U1388="BAJO"),22,AND(Z1388=19,V1388&lt;&gt;0),22,AND(Z1388&lt;&gt;0,X1388&lt;&gt;0),Z1388,TRUE,"FALSO")</f>
        <v>FALSO</v>
      </c>
      <c r="AC1388" s="222"/>
      <c r="AD1388" s="222"/>
      <c r="AE1388" s="36"/>
      <c r="AF1388" s="37"/>
      <c r="AG1388" s="37"/>
      <c r="AH1388" s="25"/>
      <c r="AI1388" s="25"/>
      <c r="AJ1388" s="25"/>
      <c r="AK1388" s="25"/>
      <c r="AL1388" s="25"/>
      <c r="AM1388" s="25"/>
      <c r="AN1388" s="25"/>
      <c r="AO1388" s="35"/>
      <c r="AP1388" s="25"/>
      <c r="AQ1388" s="35"/>
      <c r="AR1388" s="25"/>
      <c r="AS1388" s="35"/>
      <c r="AT1388" s="25"/>
      <c r="AU1388" s="35"/>
      <c r="AV1388" s="25"/>
      <c r="AW1388" s="35"/>
      <c r="AX1388" s="25"/>
    </row>
    <row r="1389" spans="1:50" ht="26.25">
      <c r="A1389" s="285"/>
      <c r="B1389" s="381"/>
      <c r="C1389" s="379"/>
      <c r="D1389" s="378"/>
      <c r="E1389" s="252"/>
      <c r="F1389" s="253"/>
      <c r="G1389" s="225"/>
      <c r="H1389" s="227"/>
      <c r="I1389" s="254"/>
      <c r="J1389" s="255" t="e">
        <f>+VLOOKUP(I1389,Peligros_Aspectos!A:D,4,0)</f>
        <v>#N/A</v>
      </c>
      <c r="K1389" s="256" t="e">
        <f>+VLOOKUP(I1389,Peligros_Aspectos!A:D,2,0)</f>
        <v>#N/A</v>
      </c>
      <c r="L1389" s="257" t="e">
        <f>+VLOOKUP(I1389,Peligros_Aspectos!A:C,3,0)</f>
        <v>#N/A</v>
      </c>
      <c r="M1389" s="232"/>
      <c r="N1389" s="258"/>
      <c r="O1389" s="245" t="str">
        <f t="shared" si="105"/>
        <v/>
      </c>
      <c r="P1389" s="260"/>
      <c r="Q1389" s="260"/>
      <c r="R1389" s="260"/>
      <c r="S1389" s="260"/>
      <c r="T1389" s="260"/>
      <c r="U1389" s="258"/>
      <c r="V1389" s="264"/>
      <c r="W1389" s="264"/>
      <c r="X1389" s="260"/>
      <c r="Y1389" s="266"/>
      <c r="Z1389" s="245" t="str">
        <f t="shared" si="107"/>
        <v/>
      </c>
      <c r="AA1389" s="267"/>
      <c r="AB1389" s="245" t="str">
        <f t="array" ref="AB1389">_xlfn.IFS(AND(Z1389=1,P1389&lt;&gt;0),25,AND(Z1389=1,R1389&lt;&gt;0),21,AND(Z1389=1,U1389="ALTO"),16,AND(Z1389=1,U1389="BAJO"),11,AND(Z1389=1,V1389&lt;&gt;0),2,AND(Z1389=2,P1389&lt;&gt;0),25,AND(Z1389=2,R1389&lt;&gt;0),21,AND(Z1389=2,U1389="ALTO"),16,AND(Z1389=2,U1389="BAJO"),11,AND(Z1389=2,V1389&lt;&gt;0),4,AND(Z1389=3,P1389&lt;&gt;0),25,AND(Z1389=3,R1389&lt;&gt;0),21,AND(Z1389=3,U1389="ALTO"),16,AND(Z1389=3,U1389="BAJO"),12,AND(Z1389=3,V1389&lt;&gt;0),5,AND(Z1389=4,P1389&lt;&gt;0),25,AND(Z1389=4,R1389&lt;&gt;0),13,AND(Z1389=4,U1389="ALTO"),16,AND(Z1389=4,U1389="BAJO"),14,AND(Z1389=4,V1389&lt;&gt;0),7,AND(Z1389=5,P1389&lt;&gt;0),25,AND(Z1389=5,R1389&lt;&gt;0),21,AND(Z1389=5,U1389="ALTO"),16,AND(Z1389=5,U1389="BAJO"),12,AND(Z1389=5,V1389&lt;&gt;0),8,AND(Z1389=6,P1389&lt;&gt;0),25,AND(Z1389=6,R1389&lt;&gt;0),21,AND(Z1389=6,U1389="ALTO"),20,AND(Z1389=6,U1389="BAJO"),17,AND(Z1389=6,V1389&lt;&gt;0),6,AND(Z1389=7,P1389&lt;&gt;0),25,AND(Z1389=7,R1389&lt;&gt;0),23,AND(Z1389=7,U1389="ALTO"),16,AND(Z1389=7,U1389="BAJO"),11,AND(Z1389=7,V1389&lt;&gt;0),7,AND(Z1389=8,P1389&lt;&gt;0),25,AND(Z1389=8,R1389&lt;&gt;0),21,AND(Z1389=8,U1389="ALTO"),16,AND(Z1389=8,U1389="BAJO"),12,AND(Z1389=8,V1389&lt;&gt;0),8,AND(Z1389=9,P1389&lt;&gt;0),25,AND(Z1389=9,R1389&lt;&gt;0),21,AND(Z1389=9,U1389="ALTO"),20,AND(Z1389=9,U1389="BAJO"),17,AND(Z1389=9,V1389&lt;&gt;0),13,AND(Z1389=10,P1389&lt;&gt;0),25,AND(Z1389=10,R1389&lt;&gt;0),22,AND(Z1389=10,U1389="ALTO"),21,AND(Z1389=10,U1389="BAJO"),18,AND(Z1389=10,V1389&lt;&gt;0),18,AND(Z1389=11,P1389&lt;&gt;0),25,AND(Z1389=11,R1389&lt;&gt;0),23,AND(Z1389=11,U1389="ALTO"),20,AND(Z1389=11,U1389="BAJO"),16,AND(Z1389=11,V1389&lt;&gt;0),11,AND(Z1389=12,P1389&lt;&gt;0),25,AND(Z1389=12,R1389&lt;&gt;0),23,AND(Z1389=12,U1389="ALTO"),20,AND(Z1389=12,U1389="BAJO"),16,AND(Z1389=12,V1389&lt;&gt;0),12,AND(Z1389=13,P1389&lt;&gt;0),25,AND(Z1389=13,R1389&lt;&gt;0),21,AND(Z1389=13,U1389="ALTO"),20,AND(Z1389=13,U1389="BAJO"),17,AND(Z1389=13,V1389&lt;&gt;0),17,AND(Z1389=14,P1389&lt;&gt;0),25,AND(Z1389=14,R1389&lt;&gt;0),24,AND(Z1389=14,U1389="ALTO"),23,AND(Z1389=14,U1389="BAJO"),21,AND(Z1389=14,V1389&lt;&gt;0),18,AND(Z1389=15,P1389&lt;&gt;0),25,AND(Z1389=15,R1389&lt;&gt;0),24,AND(Z1389=15,U1389="ALTO"),22,AND(Z1389=15,U1389="BAJO"),19,AND(Z1389=15,V1389&lt;&gt;0),19,AND(Z1389=16,P1389&lt;&gt;0),25,AND(Z1389=16,R1389&lt;&gt;0),23,AND(Z1389=16,U1389="ALTO"),23,AND(Z1389=16,U1389="BAJO"),23,AND(Z1389=16,V1389&lt;&gt;0),20,AND(Z1389=17,P1389&lt;&gt;0),25,AND(Z1389=17,R1389&lt;&gt;0),24,AND(Z1389=17,U1389="ALTO"),23,AND(Z1389=17,U1389="BAJO"),21,AND(Z1389=17,V1389&lt;&gt;0),20,AND(Z1389=18,P1389&lt;&gt;0),25,AND(Z1389=18,R1389&lt;&gt;0),24,AND(Z1389=18,U1389="ALTO"),23,AND(Z1389=18,U1389="BAJO"),22,AND(Z1389=18,V1389&lt;&gt;0),21,AND(Z1389=19,P1389&lt;&gt;0),25,AND(Z1389=19,R1389&lt;&gt;0),25,AND(Z1389=19,U1389="ALTO"),24,AND(Z1389=19,U1389="BAJO"),22,AND(Z1389=19,V1389&lt;&gt;0),22,AND(Z1389&lt;&gt;0,X1389&lt;&gt;0),Z1389,TRUE,"FALSO")</f>
        <v>FALSO</v>
      </c>
      <c r="AC1389" s="222"/>
      <c r="AD1389" s="222"/>
      <c r="AE1389" s="36"/>
      <c r="AF1389" s="37"/>
      <c r="AG1389" s="37"/>
      <c r="AH1389" s="25"/>
      <c r="AI1389" s="25"/>
      <c r="AJ1389" s="25"/>
      <c r="AK1389" s="25"/>
      <c r="AL1389" s="25"/>
      <c r="AM1389" s="25"/>
      <c r="AN1389" s="25"/>
      <c r="AO1389" s="35"/>
      <c r="AP1389" s="25"/>
      <c r="AQ1389" s="35"/>
      <c r="AR1389" s="25"/>
      <c r="AS1389" s="35"/>
      <c r="AT1389" s="25"/>
      <c r="AU1389" s="35"/>
      <c r="AV1389" s="25"/>
      <c r="AW1389" s="35"/>
      <c r="AX1389" s="25"/>
    </row>
    <row r="1390" spans="1:50" ht="26.25">
      <c r="A1390" s="285"/>
      <c r="B1390" s="381"/>
      <c r="C1390" s="379"/>
      <c r="D1390" s="378"/>
      <c r="E1390" s="252"/>
      <c r="F1390" s="253"/>
      <c r="G1390" s="225"/>
      <c r="H1390" s="227"/>
      <c r="I1390" s="254"/>
      <c r="J1390" s="255" t="e">
        <f>+VLOOKUP(I1390,Peligros_Aspectos!A:D,4,0)</f>
        <v>#N/A</v>
      </c>
      <c r="K1390" s="256" t="e">
        <f>+VLOOKUP(I1390,Peligros_Aspectos!A:D,2,0)</f>
        <v>#N/A</v>
      </c>
      <c r="L1390" s="257" t="e">
        <f>+VLOOKUP(I1390,Peligros_Aspectos!A:C,3,0)</f>
        <v>#N/A</v>
      </c>
      <c r="M1390" s="232"/>
      <c r="N1390" s="258"/>
      <c r="O1390" s="245" t="str">
        <f t="shared" si="105"/>
        <v/>
      </c>
      <c r="P1390" s="260"/>
      <c r="Q1390" s="260"/>
      <c r="R1390" s="260"/>
      <c r="S1390" s="260"/>
      <c r="T1390" s="264"/>
      <c r="U1390" s="255"/>
      <c r="V1390" s="264"/>
      <c r="W1390" s="264"/>
      <c r="X1390" s="260"/>
      <c r="Y1390" s="266"/>
      <c r="Z1390" s="245" t="str">
        <f t="shared" si="107"/>
        <v/>
      </c>
      <c r="AA1390" s="267"/>
      <c r="AB1390" s="245" t="str">
        <f t="array" ref="AB1390">_xlfn.IFS(AND(Z1390=1,P1390&lt;&gt;0),25,AND(Z1390=1,R1390&lt;&gt;0),21,AND(Z1390=1,U1390="ALTO"),16,AND(Z1390=1,U1390="BAJO"),11,AND(Z1390=1,V1390&lt;&gt;0),2,AND(Z1390=2,P1390&lt;&gt;0),25,AND(Z1390=2,R1390&lt;&gt;0),21,AND(Z1390=2,U1390="ALTO"),16,AND(Z1390=2,U1390="BAJO"),11,AND(Z1390=2,V1390&lt;&gt;0),4,AND(Z1390=3,P1390&lt;&gt;0),25,AND(Z1390=3,R1390&lt;&gt;0),21,AND(Z1390=3,U1390="ALTO"),16,AND(Z1390=3,U1390="BAJO"),12,AND(Z1390=3,V1390&lt;&gt;0),5,AND(Z1390=4,P1390&lt;&gt;0),25,AND(Z1390=4,R1390&lt;&gt;0),13,AND(Z1390=4,U1390="ALTO"),16,AND(Z1390=4,U1390="BAJO"),14,AND(Z1390=4,V1390&lt;&gt;0),7,AND(Z1390=5,P1390&lt;&gt;0),25,AND(Z1390=5,R1390&lt;&gt;0),21,AND(Z1390=5,U1390="ALTO"),16,AND(Z1390=5,U1390="BAJO"),12,AND(Z1390=5,V1390&lt;&gt;0),8,AND(Z1390=6,P1390&lt;&gt;0),25,AND(Z1390=6,R1390&lt;&gt;0),21,AND(Z1390=6,U1390="ALTO"),20,AND(Z1390=6,U1390="BAJO"),17,AND(Z1390=6,V1390&lt;&gt;0),6,AND(Z1390=7,P1390&lt;&gt;0),25,AND(Z1390=7,R1390&lt;&gt;0),23,AND(Z1390=7,U1390="ALTO"),16,AND(Z1390=7,U1390="BAJO"),11,AND(Z1390=7,V1390&lt;&gt;0),7,AND(Z1390=8,P1390&lt;&gt;0),25,AND(Z1390=8,R1390&lt;&gt;0),21,AND(Z1390=8,U1390="ALTO"),16,AND(Z1390=8,U1390="BAJO"),12,AND(Z1390=8,V1390&lt;&gt;0),8,AND(Z1390=9,P1390&lt;&gt;0),25,AND(Z1390=9,R1390&lt;&gt;0),21,AND(Z1390=9,U1390="ALTO"),20,AND(Z1390=9,U1390="BAJO"),17,AND(Z1390=9,V1390&lt;&gt;0),13,AND(Z1390=10,P1390&lt;&gt;0),25,AND(Z1390=10,R1390&lt;&gt;0),22,AND(Z1390=10,U1390="ALTO"),21,AND(Z1390=10,U1390="BAJO"),18,AND(Z1390=10,V1390&lt;&gt;0),18,AND(Z1390=11,P1390&lt;&gt;0),25,AND(Z1390=11,R1390&lt;&gt;0),23,AND(Z1390=11,U1390="ALTO"),20,AND(Z1390=11,U1390="BAJO"),16,AND(Z1390=11,V1390&lt;&gt;0),11,AND(Z1390=12,P1390&lt;&gt;0),25,AND(Z1390=12,R1390&lt;&gt;0),23,AND(Z1390=12,U1390="ALTO"),20,AND(Z1390=12,U1390="BAJO"),16,AND(Z1390=12,V1390&lt;&gt;0),12,AND(Z1390=13,P1390&lt;&gt;0),25,AND(Z1390=13,R1390&lt;&gt;0),21,AND(Z1390=13,U1390="ALTO"),20,AND(Z1390=13,U1390="BAJO"),17,AND(Z1390=13,V1390&lt;&gt;0),17,AND(Z1390=14,P1390&lt;&gt;0),25,AND(Z1390=14,R1390&lt;&gt;0),24,AND(Z1390=14,U1390="ALTO"),23,AND(Z1390=14,U1390="BAJO"),21,AND(Z1390=14,V1390&lt;&gt;0),18,AND(Z1390=15,P1390&lt;&gt;0),25,AND(Z1390=15,R1390&lt;&gt;0),24,AND(Z1390=15,U1390="ALTO"),22,AND(Z1390=15,U1390="BAJO"),19,AND(Z1390=15,V1390&lt;&gt;0),19,AND(Z1390=16,P1390&lt;&gt;0),25,AND(Z1390=16,R1390&lt;&gt;0),23,AND(Z1390=16,U1390="ALTO"),23,AND(Z1390=16,U1390="BAJO"),23,AND(Z1390=16,V1390&lt;&gt;0),20,AND(Z1390=17,P1390&lt;&gt;0),25,AND(Z1390=17,R1390&lt;&gt;0),24,AND(Z1390=17,U1390="ALTO"),23,AND(Z1390=17,U1390="BAJO"),21,AND(Z1390=17,V1390&lt;&gt;0),20,AND(Z1390=18,P1390&lt;&gt;0),25,AND(Z1390=18,R1390&lt;&gt;0),24,AND(Z1390=18,U1390="ALTO"),23,AND(Z1390=18,U1390="BAJO"),22,AND(Z1390=18,V1390&lt;&gt;0),21,AND(Z1390=19,P1390&lt;&gt;0),25,AND(Z1390=19,R1390&lt;&gt;0),25,AND(Z1390=19,U1390="ALTO"),24,AND(Z1390=19,U1390="BAJO"),22,AND(Z1390=19,V1390&lt;&gt;0),22,AND(Z1390&lt;&gt;0,X1390&lt;&gt;0),Z1390,TRUE,"FALSO")</f>
        <v>FALSO</v>
      </c>
      <c r="AC1390" s="222"/>
      <c r="AD1390" s="222"/>
      <c r="AE1390" s="36"/>
      <c r="AF1390" s="37"/>
      <c r="AG1390" s="37"/>
      <c r="AH1390" s="25"/>
      <c r="AI1390" s="25"/>
      <c r="AJ1390" s="25"/>
      <c r="AK1390" s="25"/>
      <c r="AL1390" s="25"/>
      <c r="AM1390" s="25"/>
      <c r="AN1390" s="25"/>
      <c r="AO1390" s="35"/>
      <c r="AP1390" s="25"/>
      <c r="AQ1390" s="35"/>
      <c r="AR1390" s="25"/>
      <c r="AS1390" s="35"/>
      <c r="AT1390" s="25"/>
      <c r="AU1390" s="35"/>
      <c r="AV1390" s="25"/>
      <c r="AW1390" s="35"/>
      <c r="AX1390" s="25"/>
    </row>
    <row r="1391" spans="1:50" ht="26.25">
      <c r="A1391" s="285"/>
      <c r="B1391" s="381"/>
      <c r="C1391" s="379"/>
      <c r="D1391" s="378"/>
      <c r="E1391" s="252"/>
      <c r="F1391" s="253"/>
      <c r="G1391" s="225"/>
      <c r="H1391" s="227"/>
      <c r="I1391" s="254"/>
      <c r="J1391" s="255" t="e">
        <f>+VLOOKUP(I1391,Peligros_Aspectos!A:D,4,0)</f>
        <v>#N/A</v>
      </c>
      <c r="K1391" s="256" t="e">
        <f>+VLOOKUP(I1391,Peligros_Aspectos!A:D,2,0)</f>
        <v>#N/A</v>
      </c>
      <c r="L1391" s="257" t="e">
        <f>+VLOOKUP(I1391,Peligros_Aspectos!A:C,3,0)</f>
        <v>#N/A</v>
      </c>
      <c r="M1391" s="232"/>
      <c r="N1391" s="258"/>
      <c r="O1391" s="245" t="str">
        <f t="shared" si="105"/>
        <v/>
      </c>
      <c r="P1391" s="260"/>
      <c r="Q1391" s="260"/>
      <c r="R1391" s="260"/>
      <c r="S1391" s="260"/>
      <c r="T1391" s="260"/>
      <c r="U1391" s="255"/>
      <c r="V1391" s="265"/>
      <c r="W1391" s="264"/>
      <c r="X1391" s="260"/>
      <c r="Y1391" s="266"/>
      <c r="Z1391" s="245" t="str">
        <f t="shared" si="107"/>
        <v/>
      </c>
      <c r="AA1391" s="267"/>
      <c r="AB1391" s="245" t="str">
        <f t="array" ref="AB1391">_xlfn.IFS(AND(Z1391=1,P1391&lt;&gt;0),25,AND(Z1391=1,R1391&lt;&gt;0),21,AND(Z1391=1,U1391="ALTO"),16,AND(Z1391=1,U1391="BAJO"),11,AND(Z1391=1,V1391&lt;&gt;0),2,AND(Z1391=2,P1391&lt;&gt;0),25,AND(Z1391=2,R1391&lt;&gt;0),21,AND(Z1391=2,U1391="ALTO"),16,AND(Z1391=2,U1391="BAJO"),11,AND(Z1391=2,V1391&lt;&gt;0),4,AND(Z1391=3,P1391&lt;&gt;0),25,AND(Z1391=3,R1391&lt;&gt;0),21,AND(Z1391=3,U1391="ALTO"),16,AND(Z1391=3,U1391="BAJO"),12,AND(Z1391=3,V1391&lt;&gt;0),5,AND(Z1391=4,P1391&lt;&gt;0),25,AND(Z1391=4,R1391&lt;&gt;0),13,AND(Z1391=4,U1391="ALTO"),16,AND(Z1391=4,U1391="BAJO"),14,AND(Z1391=4,V1391&lt;&gt;0),7,AND(Z1391=5,P1391&lt;&gt;0),25,AND(Z1391=5,R1391&lt;&gt;0),21,AND(Z1391=5,U1391="ALTO"),16,AND(Z1391=5,U1391="BAJO"),12,AND(Z1391=5,V1391&lt;&gt;0),8,AND(Z1391=6,P1391&lt;&gt;0),25,AND(Z1391=6,R1391&lt;&gt;0),21,AND(Z1391=6,U1391="ALTO"),20,AND(Z1391=6,U1391="BAJO"),17,AND(Z1391=6,V1391&lt;&gt;0),6,AND(Z1391=7,P1391&lt;&gt;0),25,AND(Z1391=7,R1391&lt;&gt;0),23,AND(Z1391=7,U1391="ALTO"),16,AND(Z1391=7,U1391="BAJO"),11,AND(Z1391=7,V1391&lt;&gt;0),7,AND(Z1391=8,P1391&lt;&gt;0),25,AND(Z1391=8,R1391&lt;&gt;0),21,AND(Z1391=8,U1391="ALTO"),16,AND(Z1391=8,U1391="BAJO"),12,AND(Z1391=8,V1391&lt;&gt;0),8,AND(Z1391=9,P1391&lt;&gt;0),25,AND(Z1391=9,R1391&lt;&gt;0),21,AND(Z1391=9,U1391="ALTO"),20,AND(Z1391=9,U1391="BAJO"),17,AND(Z1391=9,V1391&lt;&gt;0),13,AND(Z1391=10,P1391&lt;&gt;0),25,AND(Z1391=10,R1391&lt;&gt;0),22,AND(Z1391=10,U1391="ALTO"),21,AND(Z1391=10,U1391="BAJO"),18,AND(Z1391=10,V1391&lt;&gt;0),18,AND(Z1391=11,P1391&lt;&gt;0),25,AND(Z1391=11,R1391&lt;&gt;0),23,AND(Z1391=11,U1391="ALTO"),20,AND(Z1391=11,U1391="BAJO"),16,AND(Z1391=11,V1391&lt;&gt;0),11,AND(Z1391=12,P1391&lt;&gt;0),25,AND(Z1391=12,R1391&lt;&gt;0),23,AND(Z1391=12,U1391="ALTO"),20,AND(Z1391=12,U1391="BAJO"),16,AND(Z1391=12,V1391&lt;&gt;0),12,AND(Z1391=13,P1391&lt;&gt;0),25,AND(Z1391=13,R1391&lt;&gt;0),21,AND(Z1391=13,U1391="ALTO"),20,AND(Z1391=13,U1391="BAJO"),17,AND(Z1391=13,V1391&lt;&gt;0),17,AND(Z1391=14,P1391&lt;&gt;0),25,AND(Z1391=14,R1391&lt;&gt;0),24,AND(Z1391=14,U1391="ALTO"),23,AND(Z1391=14,U1391="BAJO"),21,AND(Z1391=14,V1391&lt;&gt;0),18,AND(Z1391=15,P1391&lt;&gt;0),25,AND(Z1391=15,R1391&lt;&gt;0),24,AND(Z1391=15,U1391="ALTO"),22,AND(Z1391=15,U1391="BAJO"),19,AND(Z1391=15,V1391&lt;&gt;0),19,AND(Z1391=16,P1391&lt;&gt;0),25,AND(Z1391=16,R1391&lt;&gt;0),23,AND(Z1391=16,U1391="ALTO"),23,AND(Z1391=16,U1391="BAJO"),23,AND(Z1391=16,V1391&lt;&gt;0),20,AND(Z1391=17,P1391&lt;&gt;0),25,AND(Z1391=17,R1391&lt;&gt;0),24,AND(Z1391=17,U1391="ALTO"),23,AND(Z1391=17,U1391="BAJO"),21,AND(Z1391=17,V1391&lt;&gt;0),20,AND(Z1391=18,P1391&lt;&gt;0),25,AND(Z1391=18,R1391&lt;&gt;0),24,AND(Z1391=18,U1391="ALTO"),23,AND(Z1391=18,U1391="BAJO"),22,AND(Z1391=18,V1391&lt;&gt;0),21,AND(Z1391=19,P1391&lt;&gt;0),25,AND(Z1391=19,R1391&lt;&gt;0),25,AND(Z1391=19,U1391="ALTO"),24,AND(Z1391=19,U1391="BAJO"),22,AND(Z1391=19,V1391&lt;&gt;0),22,AND(Z1391&lt;&gt;0,X1391&lt;&gt;0),Z1391,TRUE,"FALSO")</f>
        <v>FALSO</v>
      </c>
      <c r="AC1391" s="222"/>
      <c r="AD1391" s="222"/>
      <c r="AE1391" s="36"/>
      <c r="AF1391" s="37"/>
      <c r="AG1391" s="37"/>
      <c r="AH1391" s="25"/>
      <c r="AI1391" s="25"/>
      <c r="AJ1391" s="25"/>
      <c r="AK1391" s="25"/>
      <c r="AL1391" s="25"/>
      <c r="AM1391" s="25"/>
      <c r="AN1391" s="25"/>
      <c r="AO1391" s="35"/>
      <c r="AP1391" s="25"/>
      <c r="AQ1391" s="35"/>
      <c r="AR1391" s="25"/>
      <c r="AS1391" s="35"/>
      <c r="AT1391" s="25"/>
      <c r="AU1391" s="35"/>
      <c r="AV1391" s="25"/>
      <c r="AW1391" s="35"/>
      <c r="AX1391" s="25"/>
    </row>
    <row r="1392" spans="1:50" ht="26.25">
      <c r="A1392" s="285"/>
      <c r="B1392" s="381"/>
      <c r="C1392" s="379"/>
      <c r="D1392" s="378"/>
      <c r="E1392" s="252"/>
      <c r="F1392" s="253"/>
      <c r="G1392" s="225"/>
      <c r="H1392" s="227"/>
      <c r="I1392" s="254"/>
      <c r="J1392" s="255" t="e">
        <f>+VLOOKUP(I1392,Peligros_Aspectos!A:D,4,0)</f>
        <v>#N/A</v>
      </c>
      <c r="K1392" s="256" t="e">
        <f>+VLOOKUP(I1392,Peligros_Aspectos!A:D,2,0)</f>
        <v>#N/A</v>
      </c>
      <c r="L1392" s="257" t="e">
        <f>+VLOOKUP(I1392,Peligros_Aspectos!A:C,3,0)</f>
        <v>#N/A</v>
      </c>
      <c r="M1392" s="232"/>
      <c r="N1392" s="258"/>
      <c r="O1392" s="245" t="str">
        <f t="shared" si="105"/>
        <v/>
      </c>
      <c r="P1392" s="260"/>
      <c r="Q1392" s="260"/>
      <c r="R1392" s="260"/>
      <c r="S1392" s="260"/>
      <c r="T1392" s="260"/>
      <c r="U1392" s="255"/>
      <c r="V1392" s="264"/>
      <c r="W1392" s="264"/>
      <c r="X1392" s="260"/>
      <c r="Y1392" s="266"/>
      <c r="Z1392" s="245" t="str">
        <f t="shared" si="107"/>
        <v/>
      </c>
      <c r="AA1392" s="267"/>
      <c r="AB1392" s="245" t="str">
        <f t="array" ref="AB1392">_xlfn.IFS(AND(Z1392=1,P1392&lt;&gt;0),25,AND(Z1392=1,R1392&lt;&gt;0),21,AND(Z1392=1,U1392="ALTO"),16,AND(Z1392=1,U1392="BAJO"),11,AND(Z1392=1,V1392&lt;&gt;0),2,AND(Z1392=2,P1392&lt;&gt;0),25,AND(Z1392=2,R1392&lt;&gt;0),21,AND(Z1392=2,U1392="ALTO"),16,AND(Z1392=2,U1392="BAJO"),11,AND(Z1392=2,V1392&lt;&gt;0),4,AND(Z1392=3,P1392&lt;&gt;0),25,AND(Z1392=3,R1392&lt;&gt;0),21,AND(Z1392=3,U1392="ALTO"),16,AND(Z1392=3,U1392="BAJO"),12,AND(Z1392=3,V1392&lt;&gt;0),5,AND(Z1392=4,P1392&lt;&gt;0),25,AND(Z1392=4,R1392&lt;&gt;0),13,AND(Z1392=4,U1392="ALTO"),16,AND(Z1392=4,U1392="BAJO"),14,AND(Z1392=4,V1392&lt;&gt;0),7,AND(Z1392=5,P1392&lt;&gt;0),25,AND(Z1392=5,R1392&lt;&gt;0),21,AND(Z1392=5,U1392="ALTO"),16,AND(Z1392=5,U1392="BAJO"),12,AND(Z1392=5,V1392&lt;&gt;0),8,AND(Z1392=6,P1392&lt;&gt;0),25,AND(Z1392=6,R1392&lt;&gt;0),21,AND(Z1392=6,U1392="ALTO"),20,AND(Z1392=6,U1392="BAJO"),17,AND(Z1392=6,V1392&lt;&gt;0),6,AND(Z1392=7,P1392&lt;&gt;0),25,AND(Z1392=7,R1392&lt;&gt;0),23,AND(Z1392=7,U1392="ALTO"),16,AND(Z1392=7,U1392="BAJO"),11,AND(Z1392=7,V1392&lt;&gt;0),7,AND(Z1392=8,P1392&lt;&gt;0),25,AND(Z1392=8,R1392&lt;&gt;0),21,AND(Z1392=8,U1392="ALTO"),16,AND(Z1392=8,U1392="BAJO"),12,AND(Z1392=8,V1392&lt;&gt;0),8,AND(Z1392=9,P1392&lt;&gt;0),25,AND(Z1392=9,R1392&lt;&gt;0),21,AND(Z1392=9,U1392="ALTO"),20,AND(Z1392=9,U1392="BAJO"),17,AND(Z1392=9,V1392&lt;&gt;0),13,AND(Z1392=10,P1392&lt;&gt;0),25,AND(Z1392=10,R1392&lt;&gt;0),22,AND(Z1392=10,U1392="ALTO"),21,AND(Z1392=10,U1392="BAJO"),18,AND(Z1392=10,V1392&lt;&gt;0),18,AND(Z1392=11,P1392&lt;&gt;0),25,AND(Z1392=11,R1392&lt;&gt;0),23,AND(Z1392=11,U1392="ALTO"),20,AND(Z1392=11,U1392="BAJO"),16,AND(Z1392=11,V1392&lt;&gt;0),11,AND(Z1392=12,P1392&lt;&gt;0),25,AND(Z1392=12,R1392&lt;&gt;0),23,AND(Z1392=12,U1392="ALTO"),20,AND(Z1392=12,U1392="BAJO"),16,AND(Z1392=12,V1392&lt;&gt;0),12,AND(Z1392=13,P1392&lt;&gt;0),25,AND(Z1392=13,R1392&lt;&gt;0),21,AND(Z1392=13,U1392="ALTO"),20,AND(Z1392=13,U1392="BAJO"),17,AND(Z1392=13,V1392&lt;&gt;0),17,AND(Z1392=14,P1392&lt;&gt;0),25,AND(Z1392=14,R1392&lt;&gt;0),24,AND(Z1392=14,U1392="ALTO"),23,AND(Z1392=14,U1392="BAJO"),21,AND(Z1392=14,V1392&lt;&gt;0),18,AND(Z1392=15,P1392&lt;&gt;0),25,AND(Z1392=15,R1392&lt;&gt;0),24,AND(Z1392=15,U1392="ALTO"),22,AND(Z1392=15,U1392="BAJO"),19,AND(Z1392=15,V1392&lt;&gt;0),19,AND(Z1392=16,P1392&lt;&gt;0),25,AND(Z1392=16,R1392&lt;&gt;0),23,AND(Z1392=16,U1392="ALTO"),23,AND(Z1392=16,U1392="BAJO"),23,AND(Z1392=16,V1392&lt;&gt;0),20,AND(Z1392=17,P1392&lt;&gt;0),25,AND(Z1392=17,R1392&lt;&gt;0),24,AND(Z1392=17,U1392="ALTO"),23,AND(Z1392=17,U1392="BAJO"),21,AND(Z1392=17,V1392&lt;&gt;0),20,AND(Z1392=18,P1392&lt;&gt;0),25,AND(Z1392=18,R1392&lt;&gt;0),24,AND(Z1392=18,U1392="ALTO"),23,AND(Z1392=18,U1392="BAJO"),22,AND(Z1392=18,V1392&lt;&gt;0),21,AND(Z1392=19,P1392&lt;&gt;0),25,AND(Z1392=19,R1392&lt;&gt;0),25,AND(Z1392=19,U1392="ALTO"),24,AND(Z1392=19,U1392="BAJO"),22,AND(Z1392=19,V1392&lt;&gt;0),22,AND(Z1392&lt;&gt;0,X1392&lt;&gt;0),Z1392,TRUE,"FALSO")</f>
        <v>FALSO</v>
      </c>
      <c r="AC1392" s="222"/>
      <c r="AD1392" s="222"/>
      <c r="AE1392" s="36"/>
      <c r="AF1392" s="37"/>
      <c r="AG1392" s="37"/>
      <c r="AH1392" s="25"/>
      <c r="AI1392" s="25"/>
      <c r="AJ1392" s="25"/>
      <c r="AK1392" s="25"/>
      <c r="AL1392" s="25"/>
      <c r="AM1392" s="25"/>
      <c r="AN1392" s="25"/>
      <c r="AO1392" s="35"/>
      <c r="AP1392" s="25"/>
      <c r="AQ1392" s="35"/>
      <c r="AR1392" s="25"/>
      <c r="AS1392" s="35"/>
      <c r="AT1392" s="25"/>
      <c r="AU1392" s="35"/>
      <c r="AV1392" s="25"/>
      <c r="AW1392" s="35"/>
      <c r="AX1392" s="25"/>
    </row>
    <row r="1393" spans="1:50" ht="26.25">
      <c r="A1393" s="285"/>
      <c r="B1393" s="381"/>
      <c r="C1393" s="379"/>
      <c r="D1393" s="378"/>
      <c r="E1393" s="252"/>
      <c r="F1393" s="253"/>
      <c r="G1393" s="225"/>
      <c r="H1393" s="227"/>
      <c r="I1393" s="254"/>
      <c r="J1393" s="255" t="e">
        <f>+VLOOKUP(I1393,Peligros_Aspectos!A:D,4,0)</f>
        <v>#N/A</v>
      </c>
      <c r="K1393" s="256" t="e">
        <f>+VLOOKUP(I1393,Peligros_Aspectos!A:D,2,0)</f>
        <v>#N/A</v>
      </c>
      <c r="L1393" s="257" t="e">
        <f>+VLOOKUP(I1393,Peligros_Aspectos!A:C,3,0)</f>
        <v>#N/A</v>
      </c>
      <c r="M1393" s="232"/>
      <c r="N1393" s="258"/>
      <c r="O1393" s="245" t="str">
        <f t="shared" si="105"/>
        <v/>
      </c>
      <c r="P1393" s="260"/>
      <c r="Q1393" s="260"/>
      <c r="R1393" s="260"/>
      <c r="S1393" s="260"/>
      <c r="T1393" s="260"/>
      <c r="U1393" s="258"/>
      <c r="V1393" s="265"/>
      <c r="W1393" s="264"/>
      <c r="X1393" s="260"/>
      <c r="Y1393" s="266"/>
      <c r="Z1393" s="245" t="str">
        <f t="shared" si="107"/>
        <v/>
      </c>
      <c r="AA1393" s="267"/>
      <c r="AB1393" s="245" t="str">
        <f t="array" ref="AB1393">_xlfn.IFS(AND(Z1393=1,P1393&lt;&gt;0),25,AND(Z1393=1,R1393&lt;&gt;0),21,AND(Z1393=1,U1393="ALTO"),16,AND(Z1393=1,U1393="BAJO"),11,AND(Z1393=1,V1393&lt;&gt;0),2,AND(Z1393=2,P1393&lt;&gt;0),25,AND(Z1393=2,R1393&lt;&gt;0),21,AND(Z1393=2,U1393="ALTO"),16,AND(Z1393=2,U1393="BAJO"),11,AND(Z1393=2,V1393&lt;&gt;0),4,AND(Z1393=3,P1393&lt;&gt;0),25,AND(Z1393=3,R1393&lt;&gt;0),21,AND(Z1393=3,U1393="ALTO"),16,AND(Z1393=3,U1393="BAJO"),12,AND(Z1393=3,V1393&lt;&gt;0),5,AND(Z1393=4,P1393&lt;&gt;0),25,AND(Z1393=4,R1393&lt;&gt;0),13,AND(Z1393=4,U1393="ALTO"),16,AND(Z1393=4,U1393="BAJO"),14,AND(Z1393=4,V1393&lt;&gt;0),7,AND(Z1393=5,P1393&lt;&gt;0),25,AND(Z1393=5,R1393&lt;&gt;0),21,AND(Z1393=5,U1393="ALTO"),16,AND(Z1393=5,U1393="BAJO"),12,AND(Z1393=5,V1393&lt;&gt;0),8,AND(Z1393=6,P1393&lt;&gt;0),25,AND(Z1393=6,R1393&lt;&gt;0),21,AND(Z1393=6,U1393="ALTO"),20,AND(Z1393=6,U1393="BAJO"),17,AND(Z1393=6,V1393&lt;&gt;0),6,AND(Z1393=7,P1393&lt;&gt;0),25,AND(Z1393=7,R1393&lt;&gt;0),23,AND(Z1393=7,U1393="ALTO"),16,AND(Z1393=7,U1393="BAJO"),11,AND(Z1393=7,V1393&lt;&gt;0),7,AND(Z1393=8,P1393&lt;&gt;0),25,AND(Z1393=8,R1393&lt;&gt;0),21,AND(Z1393=8,U1393="ALTO"),16,AND(Z1393=8,U1393="BAJO"),12,AND(Z1393=8,V1393&lt;&gt;0),8,AND(Z1393=9,P1393&lt;&gt;0),25,AND(Z1393=9,R1393&lt;&gt;0),21,AND(Z1393=9,U1393="ALTO"),20,AND(Z1393=9,U1393="BAJO"),17,AND(Z1393=9,V1393&lt;&gt;0),13,AND(Z1393=10,P1393&lt;&gt;0),25,AND(Z1393=10,R1393&lt;&gt;0),22,AND(Z1393=10,U1393="ALTO"),21,AND(Z1393=10,U1393="BAJO"),18,AND(Z1393=10,V1393&lt;&gt;0),18,AND(Z1393=11,P1393&lt;&gt;0),25,AND(Z1393=11,R1393&lt;&gt;0),23,AND(Z1393=11,U1393="ALTO"),20,AND(Z1393=11,U1393="BAJO"),16,AND(Z1393=11,V1393&lt;&gt;0),11,AND(Z1393=12,P1393&lt;&gt;0),25,AND(Z1393=12,R1393&lt;&gt;0),23,AND(Z1393=12,U1393="ALTO"),20,AND(Z1393=12,U1393="BAJO"),16,AND(Z1393=12,V1393&lt;&gt;0),12,AND(Z1393=13,P1393&lt;&gt;0),25,AND(Z1393=13,R1393&lt;&gt;0),21,AND(Z1393=13,U1393="ALTO"),20,AND(Z1393=13,U1393="BAJO"),17,AND(Z1393=13,V1393&lt;&gt;0),17,AND(Z1393=14,P1393&lt;&gt;0),25,AND(Z1393=14,R1393&lt;&gt;0),24,AND(Z1393=14,U1393="ALTO"),23,AND(Z1393=14,U1393="BAJO"),21,AND(Z1393=14,V1393&lt;&gt;0),18,AND(Z1393=15,P1393&lt;&gt;0),25,AND(Z1393=15,R1393&lt;&gt;0),24,AND(Z1393=15,U1393="ALTO"),22,AND(Z1393=15,U1393="BAJO"),19,AND(Z1393=15,V1393&lt;&gt;0),19,AND(Z1393=16,P1393&lt;&gt;0),25,AND(Z1393=16,R1393&lt;&gt;0),23,AND(Z1393=16,U1393="ALTO"),23,AND(Z1393=16,U1393="BAJO"),23,AND(Z1393=16,V1393&lt;&gt;0),20,AND(Z1393=17,P1393&lt;&gt;0),25,AND(Z1393=17,R1393&lt;&gt;0),24,AND(Z1393=17,U1393="ALTO"),23,AND(Z1393=17,U1393="BAJO"),21,AND(Z1393=17,V1393&lt;&gt;0),20,AND(Z1393=18,P1393&lt;&gt;0),25,AND(Z1393=18,R1393&lt;&gt;0),24,AND(Z1393=18,U1393="ALTO"),23,AND(Z1393=18,U1393="BAJO"),22,AND(Z1393=18,V1393&lt;&gt;0),21,AND(Z1393=19,P1393&lt;&gt;0),25,AND(Z1393=19,R1393&lt;&gt;0),25,AND(Z1393=19,U1393="ALTO"),24,AND(Z1393=19,U1393="BAJO"),22,AND(Z1393=19,V1393&lt;&gt;0),22,AND(Z1393&lt;&gt;0,X1393&lt;&gt;0),Z1393,TRUE,"FALSO")</f>
        <v>FALSO</v>
      </c>
      <c r="AC1393" s="222"/>
      <c r="AD1393" s="222"/>
      <c r="AE1393" s="36"/>
      <c r="AF1393" s="37"/>
      <c r="AG1393" s="37"/>
      <c r="AH1393" s="25"/>
      <c r="AI1393" s="25"/>
      <c r="AJ1393" s="25"/>
      <c r="AK1393" s="25"/>
      <c r="AL1393" s="25"/>
      <c r="AM1393" s="25"/>
      <c r="AN1393" s="25"/>
      <c r="AO1393" s="35"/>
      <c r="AP1393" s="25"/>
      <c r="AQ1393" s="35"/>
      <c r="AR1393" s="25"/>
      <c r="AS1393" s="35"/>
      <c r="AT1393" s="25"/>
      <c r="AU1393" s="35"/>
      <c r="AV1393" s="25"/>
      <c r="AW1393" s="35"/>
      <c r="AX1393" s="25"/>
    </row>
    <row r="1394" spans="1:50" ht="26.25">
      <c r="A1394" s="285"/>
      <c r="B1394" s="381"/>
      <c r="C1394" s="379"/>
      <c r="D1394" s="378"/>
      <c r="E1394" s="252"/>
      <c r="F1394" s="253"/>
      <c r="G1394" s="225"/>
      <c r="H1394" s="227"/>
      <c r="I1394" s="254"/>
      <c r="J1394" s="255" t="e">
        <f>+VLOOKUP(I1394,Peligros_Aspectos!A:D,4,0)</f>
        <v>#N/A</v>
      </c>
      <c r="K1394" s="256" t="e">
        <f>+VLOOKUP(I1394,Peligros_Aspectos!A:D,2,0)</f>
        <v>#N/A</v>
      </c>
      <c r="L1394" s="257" t="e">
        <f>+VLOOKUP(I1394,Peligros_Aspectos!A:C,3,0)</f>
        <v>#N/A</v>
      </c>
      <c r="M1394" s="232"/>
      <c r="N1394" s="258"/>
      <c r="O1394" s="245" t="str">
        <f t="shared" si="105"/>
        <v/>
      </c>
      <c r="P1394" s="260"/>
      <c r="Q1394" s="260"/>
      <c r="R1394" s="260"/>
      <c r="S1394" s="260"/>
      <c r="T1394" s="260"/>
      <c r="U1394" s="258"/>
      <c r="V1394" s="264"/>
      <c r="W1394" s="264"/>
      <c r="X1394" s="260"/>
      <c r="Y1394" s="266"/>
      <c r="Z1394" s="245" t="str">
        <f t="shared" si="107"/>
        <v/>
      </c>
      <c r="AA1394" s="267"/>
      <c r="AB1394" s="245" t="str">
        <f t="array" ref="AB1394">_xlfn.IFS(AND(Z1394=1,P1394&lt;&gt;0),25,AND(Z1394=1,R1394&lt;&gt;0),21,AND(Z1394=1,U1394="ALTO"),16,AND(Z1394=1,U1394="BAJO"),11,AND(Z1394=1,V1394&lt;&gt;0),2,AND(Z1394=2,P1394&lt;&gt;0),25,AND(Z1394=2,R1394&lt;&gt;0),21,AND(Z1394=2,U1394="ALTO"),16,AND(Z1394=2,U1394="BAJO"),11,AND(Z1394=2,V1394&lt;&gt;0),4,AND(Z1394=3,P1394&lt;&gt;0),25,AND(Z1394=3,R1394&lt;&gt;0),21,AND(Z1394=3,U1394="ALTO"),16,AND(Z1394=3,U1394="BAJO"),12,AND(Z1394=3,V1394&lt;&gt;0),5,AND(Z1394=4,P1394&lt;&gt;0),25,AND(Z1394=4,R1394&lt;&gt;0),13,AND(Z1394=4,U1394="ALTO"),16,AND(Z1394=4,U1394="BAJO"),14,AND(Z1394=4,V1394&lt;&gt;0),7,AND(Z1394=5,P1394&lt;&gt;0),25,AND(Z1394=5,R1394&lt;&gt;0),21,AND(Z1394=5,U1394="ALTO"),16,AND(Z1394=5,U1394="BAJO"),12,AND(Z1394=5,V1394&lt;&gt;0),8,AND(Z1394=6,P1394&lt;&gt;0),25,AND(Z1394=6,R1394&lt;&gt;0),21,AND(Z1394=6,U1394="ALTO"),20,AND(Z1394=6,U1394="BAJO"),17,AND(Z1394=6,V1394&lt;&gt;0),6,AND(Z1394=7,P1394&lt;&gt;0),25,AND(Z1394=7,R1394&lt;&gt;0),23,AND(Z1394=7,U1394="ALTO"),16,AND(Z1394=7,U1394="BAJO"),11,AND(Z1394=7,V1394&lt;&gt;0),7,AND(Z1394=8,P1394&lt;&gt;0),25,AND(Z1394=8,R1394&lt;&gt;0),21,AND(Z1394=8,U1394="ALTO"),16,AND(Z1394=8,U1394="BAJO"),12,AND(Z1394=8,V1394&lt;&gt;0),8,AND(Z1394=9,P1394&lt;&gt;0),25,AND(Z1394=9,R1394&lt;&gt;0),21,AND(Z1394=9,U1394="ALTO"),20,AND(Z1394=9,U1394="BAJO"),17,AND(Z1394=9,V1394&lt;&gt;0),13,AND(Z1394=10,P1394&lt;&gt;0),25,AND(Z1394=10,R1394&lt;&gt;0),22,AND(Z1394=10,U1394="ALTO"),21,AND(Z1394=10,U1394="BAJO"),18,AND(Z1394=10,V1394&lt;&gt;0),18,AND(Z1394=11,P1394&lt;&gt;0),25,AND(Z1394=11,R1394&lt;&gt;0),23,AND(Z1394=11,U1394="ALTO"),20,AND(Z1394=11,U1394="BAJO"),16,AND(Z1394=11,V1394&lt;&gt;0),11,AND(Z1394=12,P1394&lt;&gt;0),25,AND(Z1394=12,R1394&lt;&gt;0),23,AND(Z1394=12,U1394="ALTO"),20,AND(Z1394=12,U1394="BAJO"),16,AND(Z1394=12,V1394&lt;&gt;0),12,AND(Z1394=13,P1394&lt;&gt;0),25,AND(Z1394=13,R1394&lt;&gt;0),21,AND(Z1394=13,U1394="ALTO"),20,AND(Z1394=13,U1394="BAJO"),17,AND(Z1394=13,V1394&lt;&gt;0),17,AND(Z1394=14,P1394&lt;&gt;0),25,AND(Z1394=14,R1394&lt;&gt;0),24,AND(Z1394=14,U1394="ALTO"),23,AND(Z1394=14,U1394="BAJO"),21,AND(Z1394=14,V1394&lt;&gt;0),18,AND(Z1394=15,P1394&lt;&gt;0),25,AND(Z1394=15,R1394&lt;&gt;0),24,AND(Z1394=15,U1394="ALTO"),22,AND(Z1394=15,U1394="BAJO"),19,AND(Z1394=15,V1394&lt;&gt;0),19,AND(Z1394=16,P1394&lt;&gt;0),25,AND(Z1394=16,R1394&lt;&gt;0),23,AND(Z1394=16,U1394="ALTO"),23,AND(Z1394=16,U1394="BAJO"),23,AND(Z1394=16,V1394&lt;&gt;0),20,AND(Z1394=17,P1394&lt;&gt;0),25,AND(Z1394=17,R1394&lt;&gt;0),24,AND(Z1394=17,U1394="ALTO"),23,AND(Z1394=17,U1394="BAJO"),21,AND(Z1394=17,V1394&lt;&gt;0),20,AND(Z1394=18,P1394&lt;&gt;0),25,AND(Z1394=18,R1394&lt;&gt;0),24,AND(Z1394=18,U1394="ALTO"),23,AND(Z1394=18,U1394="BAJO"),22,AND(Z1394=18,V1394&lt;&gt;0),21,AND(Z1394=19,P1394&lt;&gt;0),25,AND(Z1394=19,R1394&lt;&gt;0),25,AND(Z1394=19,U1394="ALTO"),24,AND(Z1394=19,U1394="BAJO"),22,AND(Z1394=19,V1394&lt;&gt;0),22,AND(Z1394&lt;&gt;0,X1394&lt;&gt;0),Z1394,TRUE,"FALSO")</f>
        <v>FALSO</v>
      </c>
      <c r="AC1394" s="222"/>
      <c r="AD1394" s="222"/>
      <c r="AE1394" s="36"/>
      <c r="AF1394" s="37"/>
      <c r="AG1394" s="37"/>
      <c r="AH1394" s="25"/>
      <c r="AI1394" s="25"/>
      <c r="AJ1394" s="25"/>
      <c r="AK1394" s="25"/>
      <c r="AL1394" s="25"/>
      <c r="AM1394" s="25"/>
      <c r="AN1394" s="25"/>
      <c r="AO1394" s="35"/>
      <c r="AP1394" s="25"/>
      <c r="AQ1394" s="35"/>
      <c r="AR1394" s="25"/>
      <c r="AS1394" s="35"/>
      <c r="AT1394" s="25"/>
      <c r="AU1394" s="35"/>
      <c r="AV1394" s="25"/>
      <c r="AW1394" s="35"/>
      <c r="AX1394" s="25"/>
    </row>
    <row r="1395" spans="1:50" ht="26.25">
      <c r="A1395" s="285"/>
      <c r="B1395" s="381"/>
      <c r="C1395" s="379"/>
      <c r="D1395" s="378"/>
      <c r="E1395" s="252"/>
      <c r="F1395" s="253"/>
      <c r="G1395" s="225"/>
      <c r="H1395" s="227"/>
      <c r="I1395" s="254"/>
      <c r="J1395" s="255" t="e">
        <f>+VLOOKUP(I1395,Peligros_Aspectos!A:D,4,0)</f>
        <v>#N/A</v>
      </c>
      <c r="K1395" s="256" t="e">
        <f>+VLOOKUP(I1395,Peligros_Aspectos!A:D,2,0)</f>
        <v>#N/A</v>
      </c>
      <c r="L1395" s="257" t="e">
        <f>+VLOOKUP(I1395,Peligros_Aspectos!A:C,3,0)</f>
        <v>#N/A</v>
      </c>
      <c r="M1395" s="232"/>
      <c r="N1395" s="258"/>
      <c r="O1395" s="245" t="str">
        <f t="shared" si="105"/>
        <v/>
      </c>
      <c r="P1395" s="260"/>
      <c r="Q1395" s="260"/>
      <c r="R1395" s="260"/>
      <c r="S1395" s="260"/>
      <c r="T1395" s="260"/>
      <c r="U1395" s="258"/>
      <c r="V1395" s="264"/>
      <c r="W1395" s="264"/>
      <c r="X1395" s="260"/>
      <c r="Y1395" s="266"/>
      <c r="Z1395" s="245" t="str">
        <f t="shared" si="107"/>
        <v/>
      </c>
      <c r="AA1395" s="267"/>
      <c r="AB1395" s="245" t="str">
        <f t="array" ref="AB1395">_xlfn.IFS(AND(Z1395=1,P1395&lt;&gt;0),25,AND(Z1395=1,R1395&lt;&gt;0),21,AND(Z1395=1,U1395="ALTO"),16,AND(Z1395=1,U1395="BAJO"),11,AND(Z1395=1,V1395&lt;&gt;0),2,AND(Z1395=2,P1395&lt;&gt;0),25,AND(Z1395=2,R1395&lt;&gt;0),21,AND(Z1395=2,U1395="ALTO"),16,AND(Z1395=2,U1395="BAJO"),11,AND(Z1395=2,V1395&lt;&gt;0),4,AND(Z1395=3,P1395&lt;&gt;0),25,AND(Z1395=3,R1395&lt;&gt;0),21,AND(Z1395=3,U1395="ALTO"),16,AND(Z1395=3,U1395="BAJO"),12,AND(Z1395=3,V1395&lt;&gt;0),5,AND(Z1395=4,P1395&lt;&gt;0),25,AND(Z1395=4,R1395&lt;&gt;0),13,AND(Z1395=4,U1395="ALTO"),16,AND(Z1395=4,U1395="BAJO"),14,AND(Z1395=4,V1395&lt;&gt;0),7,AND(Z1395=5,P1395&lt;&gt;0),25,AND(Z1395=5,R1395&lt;&gt;0),21,AND(Z1395=5,U1395="ALTO"),16,AND(Z1395=5,U1395="BAJO"),12,AND(Z1395=5,V1395&lt;&gt;0),8,AND(Z1395=6,P1395&lt;&gt;0),25,AND(Z1395=6,R1395&lt;&gt;0),21,AND(Z1395=6,U1395="ALTO"),20,AND(Z1395=6,U1395="BAJO"),17,AND(Z1395=6,V1395&lt;&gt;0),6,AND(Z1395=7,P1395&lt;&gt;0),25,AND(Z1395=7,R1395&lt;&gt;0),23,AND(Z1395=7,U1395="ALTO"),16,AND(Z1395=7,U1395="BAJO"),11,AND(Z1395=7,V1395&lt;&gt;0),7,AND(Z1395=8,P1395&lt;&gt;0),25,AND(Z1395=8,R1395&lt;&gt;0),21,AND(Z1395=8,U1395="ALTO"),16,AND(Z1395=8,U1395="BAJO"),12,AND(Z1395=8,V1395&lt;&gt;0),8,AND(Z1395=9,P1395&lt;&gt;0),25,AND(Z1395=9,R1395&lt;&gt;0),21,AND(Z1395=9,U1395="ALTO"),20,AND(Z1395=9,U1395="BAJO"),17,AND(Z1395=9,V1395&lt;&gt;0),13,AND(Z1395=10,P1395&lt;&gt;0),25,AND(Z1395=10,R1395&lt;&gt;0),22,AND(Z1395=10,U1395="ALTO"),21,AND(Z1395=10,U1395="BAJO"),18,AND(Z1395=10,V1395&lt;&gt;0),18,AND(Z1395=11,P1395&lt;&gt;0),25,AND(Z1395=11,R1395&lt;&gt;0),23,AND(Z1395=11,U1395="ALTO"),20,AND(Z1395=11,U1395="BAJO"),16,AND(Z1395=11,V1395&lt;&gt;0),11,AND(Z1395=12,P1395&lt;&gt;0),25,AND(Z1395=12,R1395&lt;&gt;0),23,AND(Z1395=12,U1395="ALTO"),20,AND(Z1395=12,U1395="BAJO"),16,AND(Z1395=12,V1395&lt;&gt;0),12,AND(Z1395=13,P1395&lt;&gt;0),25,AND(Z1395=13,R1395&lt;&gt;0),21,AND(Z1395=13,U1395="ALTO"),20,AND(Z1395=13,U1395="BAJO"),17,AND(Z1395=13,V1395&lt;&gt;0),17,AND(Z1395=14,P1395&lt;&gt;0),25,AND(Z1395=14,R1395&lt;&gt;0),24,AND(Z1395=14,U1395="ALTO"),23,AND(Z1395=14,U1395="BAJO"),21,AND(Z1395=14,V1395&lt;&gt;0),18,AND(Z1395=15,P1395&lt;&gt;0),25,AND(Z1395=15,R1395&lt;&gt;0),24,AND(Z1395=15,U1395="ALTO"),22,AND(Z1395=15,U1395="BAJO"),19,AND(Z1395=15,V1395&lt;&gt;0),19,AND(Z1395=16,P1395&lt;&gt;0),25,AND(Z1395=16,R1395&lt;&gt;0),23,AND(Z1395=16,U1395="ALTO"),23,AND(Z1395=16,U1395="BAJO"),23,AND(Z1395=16,V1395&lt;&gt;0),20,AND(Z1395=17,P1395&lt;&gt;0),25,AND(Z1395=17,R1395&lt;&gt;0),24,AND(Z1395=17,U1395="ALTO"),23,AND(Z1395=17,U1395="BAJO"),21,AND(Z1395=17,V1395&lt;&gt;0),20,AND(Z1395=18,P1395&lt;&gt;0),25,AND(Z1395=18,R1395&lt;&gt;0),24,AND(Z1395=18,U1395="ALTO"),23,AND(Z1395=18,U1395="BAJO"),22,AND(Z1395=18,V1395&lt;&gt;0),21,AND(Z1395=19,P1395&lt;&gt;0),25,AND(Z1395=19,R1395&lt;&gt;0),25,AND(Z1395=19,U1395="ALTO"),24,AND(Z1395=19,U1395="BAJO"),22,AND(Z1395=19,V1395&lt;&gt;0),22,AND(Z1395&lt;&gt;0,X1395&lt;&gt;0),Z1395,TRUE,"FALSO")</f>
        <v>FALSO</v>
      </c>
      <c r="AC1395" s="222"/>
      <c r="AD1395" s="222"/>
      <c r="AE1395" s="36"/>
      <c r="AF1395" s="37"/>
      <c r="AG1395" s="37"/>
      <c r="AH1395" s="25"/>
      <c r="AI1395" s="25"/>
      <c r="AJ1395" s="25"/>
      <c r="AK1395" s="25"/>
      <c r="AL1395" s="25"/>
      <c r="AM1395" s="25"/>
      <c r="AN1395" s="25"/>
      <c r="AO1395" s="35"/>
      <c r="AP1395" s="25"/>
      <c r="AQ1395" s="35"/>
      <c r="AR1395" s="25"/>
      <c r="AS1395" s="35"/>
      <c r="AT1395" s="25"/>
      <c r="AU1395" s="35"/>
      <c r="AV1395" s="25"/>
      <c r="AW1395" s="35"/>
      <c r="AX1395" s="25"/>
    </row>
    <row r="1396" spans="1:50" ht="26.25">
      <c r="A1396" s="285"/>
      <c r="B1396" s="381"/>
      <c r="C1396" s="379"/>
      <c r="D1396" s="378"/>
      <c r="E1396" s="252"/>
      <c r="F1396" s="253"/>
      <c r="G1396" s="225"/>
      <c r="H1396" s="227"/>
      <c r="I1396" s="254"/>
      <c r="J1396" s="255" t="e">
        <f>+VLOOKUP(I1396,Peligros_Aspectos!A:D,4,0)</f>
        <v>#N/A</v>
      </c>
      <c r="K1396" s="256" t="e">
        <f>+VLOOKUP(I1396,Peligros_Aspectos!A:D,2,0)</f>
        <v>#N/A</v>
      </c>
      <c r="L1396" s="257" t="e">
        <f>+VLOOKUP(I1396,Peligros_Aspectos!A:C,3,0)</f>
        <v>#N/A</v>
      </c>
      <c r="M1396" s="232"/>
      <c r="N1396" s="258"/>
      <c r="O1396" s="245" t="str">
        <f t="shared" si="105"/>
        <v/>
      </c>
      <c r="P1396" s="260"/>
      <c r="Q1396" s="260"/>
      <c r="R1396" s="260"/>
      <c r="S1396" s="260"/>
      <c r="T1396" s="260"/>
      <c r="U1396" s="258"/>
      <c r="V1396" s="265"/>
      <c r="W1396" s="264"/>
      <c r="X1396" s="260"/>
      <c r="Y1396" s="266"/>
      <c r="Z1396" s="245" t="str">
        <f t="shared" si="107"/>
        <v/>
      </c>
      <c r="AA1396" s="267"/>
      <c r="AB1396" s="245" t="str">
        <f t="array" ref="AB1396">_xlfn.IFS(AND(Z1396=1,P1396&lt;&gt;0),25,AND(Z1396=1,R1396&lt;&gt;0),21,AND(Z1396=1,U1396="ALTO"),16,AND(Z1396=1,U1396="BAJO"),11,AND(Z1396=1,V1396&lt;&gt;0),2,AND(Z1396=2,P1396&lt;&gt;0),25,AND(Z1396=2,R1396&lt;&gt;0),21,AND(Z1396=2,U1396="ALTO"),16,AND(Z1396=2,U1396="BAJO"),11,AND(Z1396=2,V1396&lt;&gt;0),4,AND(Z1396=3,P1396&lt;&gt;0),25,AND(Z1396=3,R1396&lt;&gt;0),21,AND(Z1396=3,U1396="ALTO"),16,AND(Z1396=3,U1396="BAJO"),12,AND(Z1396=3,V1396&lt;&gt;0),5,AND(Z1396=4,P1396&lt;&gt;0),25,AND(Z1396=4,R1396&lt;&gt;0),13,AND(Z1396=4,U1396="ALTO"),16,AND(Z1396=4,U1396="BAJO"),14,AND(Z1396=4,V1396&lt;&gt;0),7,AND(Z1396=5,P1396&lt;&gt;0),25,AND(Z1396=5,R1396&lt;&gt;0),21,AND(Z1396=5,U1396="ALTO"),16,AND(Z1396=5,U1396="BAJO"),12,AND(Z1396=5,V1396&lt;&gt;0),8,AND(Z1396=6,P1396&lt;&gt;0),25,AND(Z1396=6,R1396&lt;&gt;0),21,AND(Z1396=6,U1396="ALTO"),20,AND(Z1396=6,U1396="BAJO"),17,AND(Z1396=6,V1396&lt;&gt;0),6,AND(Z1396=7,P1396&lt;&gt;0),25,AND(Z1396=7,R1396&lt;&gt;0),23,AND(Z1396=7,U1396="ALTO"),16,AND(Z1396=7,U1396="BAJO"),11,AND(Z1396=7,V1396&lt;&gt;0),7,AND(Z1396=8,P1396&lt;&gt;0),25,AND(Z1396=8,R1396&lt;&gt;0),21,AND(Z1396=8,U1396="ALTO"),16,AND(Z1396=8,U1396="BAJO"),12,AND(Z1396=8,V1396&lt;&gt;0),8,AND(Z1396=9,P1396&lt;&gt;0),25,AND(Z1396=9,R1396&lt;&gt;0),21,AND(Z1396=9,U1396="ALTO"),20,AND(Z1396=9,U1396="BAJO"),17,AND(Z1396=9,V1396&lt;&gt;0),13,AND(Z1396=10,P1396&lt;&gt;0),25,AND(Z1396=10,R1396&lt;&gt;0),22,AND(Z1396=10,U1396="ALTO"),21,AND(Z1396=10,U1396="BAJO"),18,AND(Z1396=10,V1396&lt;&gt;0),18,AND(Z1396=11,P1396&lt;&gt;0),25,AND(Z1396=11,R1396&lt;&gt;0),23,AND(Z1396=11,U1396="ALTO"),20,AND(Z1396=11,U1396="BAJO"),16,AND(Z1396=11,V1396&lt;&gt;0),11,AND(Z1396=12,P1396&lt;&gt;0),25,AND(Z1396=12,R1396&lt;&gt;0),23,AND(Z1396=12,U1396="ALTO"),20,AND(Z1396=12,U1396="BAJO"),16,AND(Z1396=12,V1396&lt;&gt;0),12,AND(Z1396=13,P1396&lt;&gt;0),25,AND(Z1396=13,R1396&lt;&gt;0),21,AND(Z1396=13,U1396="ALTO"),20,AND(Z1396=13,U1396="BAJO"),17,AND(Z1396=13,V1396&lt;&gt;0),17,AND(Z1396=14,P1396&lt;&gt;0),25,AND(Z1396=14,R1396&lt;&gt;0),24,AND(Z1396=14,U1396="ALTO"),23,AND(Z1396=14,U1396="BAJO"),21,AND(Z1396=14,V1396&lt;&gt;0),18,AND(Z1396=15,P1396&lt;&gt;0),25,AND(Z1396=15,R1396&lt;&gt;0),24,AND(Z1396=15,U1396="ALTO"),22,AND(Z1396=15,U1396="BAJO"),19,AND(Z1396=15,V1396&lt;&gt;0),19,AND(Z1396=16,P1396&lt;&gt;0),25,AND(Z1396=16,R1396&lt;&gt;0),23,AND(Z1396=16,U1396="ALTO"),23,AND(Z1396=16,U1396="BAJO"),23,AND(Z1396=16,V1396&lt;&gt;0),20,AND(Z1396=17,P1396&lt;&gt;0),25,AND(Z1396=17,R1396&lt;&gt;0),24,AND(Z1396=17,U1396="ALTO"),23,AND(Z1396=17,U1396="BAJO"),21,AND(Z1396=17,V1396&lt;&gt;0),20,AND(Z1396=18,P1396&lt;&gt;0),25,AND(Z1396=18,R1396&lt;&gt;0),24,AND(Z1396=18,U1396="ALTO"),23,AND(Z1396=18,U1396="BAJO"),22,AND(Z1396=18,V1396&lt;&gt;0),21,AND(Z1396=19,P1396&lt;&gt;0),25,AND(Z1396=19,R1396&lt;&gt;0),25,AND(Z1396=19,U1396="ALTO"),24,AND(Z1396=19,U1396="BAJO"),22,AND(Z1396=19,V1396&lt;&gt;0),22,AND(Z1396&lt;&gt;0,X1396&lt;&gt;0),Z1396,TRUE,"FALSO")</f>
        <v>FALSO</v>
      </c>
      <c r="AC1396" s="222"/>
      <c r="AD1396" s="222"/>
      <c r="AE1396" s="36"/>
      <c r="AF1396" s="37"/>
      <c r="AG1396" s="37"/>
      <c r="AH1396" s="25"/>
      <c r="AI1396" s="25"/>
      <c r="AJ1396" s="25"/>
      <c r="AK1396" s="25"/>
      <c r="AL1396" s="25"/>
      <c r="AM1396" s="25"/>
      <c r="AN1396" s="25"/>
      <c r="AO1396" s="35"/>
      <c r="AP1396" s="25"/>
      <c r="AQ1396" s="35"/>
      <c r="AR1396" s="25"/>
      <c r="AS1396" s="35"/>
      <c r="AT1396" s="25"/>
      <c r="AU1396" s="35"/>
      <c r="AV1396" s="25"/>
      <c r="AW1396" s="35"/>
      <c r="AX1396" s="25"/>
    </row>
    <row r="1397" spans="1:50" ht="26.25">
      <c r="A1397" s="285"/>
      <c r="B1397" s="381"/>
      <c r="C1397" s="379"/>
      <c r="D1397" s="378"/>
      <c r="E1397" s="252"/>
      <c r="F1397" s="253"/>
      <c r="G1397" s="225"/>
      <c r="H1397" s="227"/>
      <c r="I1397" s="254"/>
      <c r="J1397" s="255" t="e">
        <f>+VLOOKUP(I1397,Peligros_Aspectos!A:D,4,0)</f>
        <v>#N/A</v>
      </c>
      <c r="K1397" s="256" t="e">
        <f>+VLOOKUP(I1397,Peligros_Aspectos!A:D,2,0)</f>
        <v>#N/A</v>
      </c>
      <c r="L1397" s="257" t="e">
        <f>+VLOOKUP(I1397,Peligros_Aspectos!A:C,3,0)</f>
        <v>#N/A</v>
      </c>
      <c r="M1397" s="232"/>
      <c r="N1397" s="258"/>
      <c r="O1397" s="245" t="str">
        <f t="shared" si="105"/>
        <v/>
      </c>
      <c r="P1397" s="260"/>
      <c r="Q1397" s="260"/>
      <c r="R1397" s="260"/>
      <c r="S1397" s="260"/>
      <c r="T1397" s="260"/>
      <c r="U1397" s="258"/>
      <c r="V1397" s="265"/>
      <c r="W1397" s="264"/>
      <c r="X1397" s="260"/>
      <c r="Y1397" s="266"/>
      <c r="Z1397" s="245" t="str">
        <f t="shared" si="107"/>
        <v/>
      </c>
      <c r="AA1397" s="267"/>
      <c r="AB1397" s="245" t="str">
        <f t="array" ref="AB1397">_xlfn.IFS(AND(Z1397=1,P1397&lt;&gt;0),25,AND(Z1397=1,R1397&lt;&gt;0),21,AND(Z1397=1,U1397="ALTO"),16,AND(Z1397=1,U1397="BAJO"),11,AND(Z1397=1,V1397&lt;&gt;0),2,AND(Z1397=2,P1397&lt;&gt;0),25,AND(Z1397=2,R1397&lt;&gt;0),21,AND(Z1397=2,U1397="ALTO"),16,AND(Z1397=2,U1397="BAJO"),11,AND(Z1397=2,V1397&lt;&gt;0),4,AND(Z1397=3,P1397&lt;&gt;0),25,AND(Z1397=3,R1397&lt;&gt;0),21,AND(Z1397=3,U1397="ALTO"),16,AND(Z1397=3,U1397="BAJO"),12,AND(Z1397=3,V1397&lt;&gt;0),5,AND(Z1397=4,P1397&lt;&gt;0),25,AND(Z1397=4,R1397&lt;&gt;0),13,AND(Z1397=4,U1397="ALTO"),16,AND(Z1397=4,U1397="BAJO"),14,AND(Z1397=4,V1397&lt;&gt;0),7,AND(Z1397=5,P1397&lt;&gt;0),25,AND(Z1397=5,R1397&lt;&gt;0),21,AND(Z1397=5,U1397="ALTO"),16,AND(Z1397=5,U1397="BAJO"),12,AND(Z1397=5,V1397&lt;&gt;0),8,AND(Z1397=6,P1397&lt;&gt;0),25,AND(Z1397=6,R1397&lt;&gt;0),21,AND(Z1397=6,U1397="ALTO"),20,AND(Z1397=6,U1397="BAJO"),17,AND(Z1397=6,V1397&lt;&gt;0),6,AND(Z1397=7,P1397&lt;&gt;0),25,AND(Z1397=7,R1397&lt;&gt;0),23,AND(Z1397=7,U1397="ALTO"),16,AND(Z1397=7,U1397="BAJO"),11,AND(Z1397=7,V1397&lt;&gt;0),7,AND(Z1397=8,P1397&lt;&gt;0),25,AND(Z1397=8,R1397&lt;&gt;0),21,AND(Z1397=8,U1397="ALTO"),16,AND(Z1397=8,U1397="BAJO"),12,AND(Z1397=8,V1397&lt;&gt;0),8,AND(Z1397=9,P1397&lt;&gt;0),25,AND(Z1397=9,R1397&lt;&gt;0),21,AND(Z1397=9,U1397="ALTO"),20,AND(Z1397=9,U1397="BAJO"),17,AND(Z1397=9,V1397&lt;&gt;0),13,AND(Z1397=10,P1397&lt;&gt;0),25,AND(Z1397=10,R1397&lt;&gt;0),22,AND(Z1397=10,U1397="ALTO"),21,AND(Z1397=10,U1397="BAJO"),18,AND(Z1397=10,V1397&lt;&gt;0),18,AND(Z1397=11,P1397&lt;&gt;0),25,AND(Z1397=11,R1397&lt;&gt;0),23,AND(Z1397=11,U1397="ALTO"),20,AND(Z1397=11,U1397="BAJO"),16,AND(Z1397=11,V1397&lt;&gt;0),11,AND(Z1397=12,P1397&lt;&gt;0),25,AND(Z1397=12,R1397&lt;&gt;0),23,AND(Z1397=12,U1397="ALTO"),20,AND(Z1397=12,U1397="BAJO"),16,AND(Z1397=12,V1397&lt;&gt;0),12,AND(Z1397=13,P1397&lt;&gt;0),25,AND(Z1397=13,R1397&lt;&gt;0),21,AND(Z1397=13,U1397="ALTO"),20,AND(Z1397=13,U1397="BAJO"),17,AND(Z1397=13,V1397&lt;&gt;0),17,AND(Z1397=14,P1397&lt;&gt;0),25,AND(Z1397=14,R1397&lt;&gt;0),24,AND(Z1397=14,U1397="ALTO"),23,AND(Z1397=14,U1397="BAJO"),21,AND(Z1397=14,V1397&lt;&gt;0),18,AND(Z1397=15,P1397&lt;&gt;0),25,AND(Z1397=15,R1397&lt;&gt;0),24,AND(Z1397=15,U1397="ALTO"),22,AND(Z1397=15,U1397="BAJO"),19,AND(Z1397=15,V1397&lt;&gt;0),19,AND(Z1397=16,P1397&lt;&gt;0),25,AND(Z1397=16,R1397&lt;&gt;0),23,AND(Z1397=16,U1397="ALTO"),23,AND(Z1397=16,U1397="BAJO"),23,AND(Z1397=16,V1397&lt;&gt;0),20,AND(Z1397=17,P1397&lt;&gt;0),25,AND(Z1397=17,R1397&lt;&gt;0),24,AND(Z1397=17,U1397="ALTO"),23,AND(Z1397=17,U1397="BAJO"),21,AND(Z1397=17,V1397&lt;&gt;0),20,AND(Z1397=18,P1397&lt;&gt;0),25,AND(Z1397=18,R1397&lt;&gt;0),24,AND(Z1397=18,U1397="ALTO"),23,AND(Z1397=18,U1397="BAJO"),22,AND(Z1397=18,V1397&lt;&gt;0),21,AND(Z1397=19,P1397&lt;&gt;0),25,AND(Z1397=19,R1397&lt;&gt;0),25,AND(Z1397=19,U1397="ALTO"),24,AND(Z1397=19,U1397="BAJO"),22,AND(Z1397=19,V1397&lt;&gt;0),22,AND(Z1397&lt;&gt;0,X1397&lt;&gt;0),Z1397,TRUE,"FALSO")</f>
        <v>FALSO</v>
      </c>
      <c r="AC1397" s="222"/>
      <c r="AD1397" s="222"/>
      <c r="AE1397" s="36"/>
      <c r="AF1397" s="37"/>
      <c r="AG1397" s="37"/>
      <c r="AH1397" s="25"/>
      <c r="AI1397" s="25"/>
      <c r="AJ1397" s="25"/>
      <c r="AK1397" s="25"/>
      <c r="AL1397" s="25"/>
      <c r="AM1397" s="25"/>
      <c r="AN1397" s="25"/>
      <c r="AO1397" s="35"/>
      <c r="AP1397" s="25"/>
      <c r="AQ1397" s="35"/>
      <c r="AR1397" s="25"/>
      <c r="AS1397" s="35"/>
      <c r="AT1397" s="25"/>
      <c r="AU1397" s="35"/>
      <c r="AV1397" s="25"/>
      <c r="AW1397" s="35"/>
      <c r="AX1397" s="25"/>
    </row>
    <row r="1398" spans="1:50" ht="26.25">
      <c r="A1398" s="286"/>
      <c r="B1398" s="381"/>
      <c r="C1398" s="379"/>
      <c r="D1398" s="378"/>
      <c r="E1398" s="252"/>
      <c r="F1398" s="253"/>
      <c r="G1398" s="225"/>
      <c r="H1398" s="227"/>
      <c r="I1398" s="254"/>
      <c r="J1398" s="255" t="e">
        <f>+VLOOKUP(I1398,Peligros_Aspectos!A:D,4,0)</f>
        <v>#N/A</v>
      </c>
      <c r="K1398" s="256" t="e">
        <f>+VLOOKUP(I1398,Peligros_Aspectos!A:D,2,0)</f>
        <v>#N/A</v>
      </c>
      <c r="L1398" s="257" t="e">
        <f>+VLOOKUP(I1398,Peligros_Aspectos!A:C,3,0)</f>
        <v>#N/A</v>
      </c>
      <c r="M1398" s="232"/>
      <c r="N1398" s="258"/>
      <c r="O1398" s="245" t="str">
        <f t="shared" si="105"/>
        <v/>
      </c>
      <c r="P1398" s="260"/>
      <c r="Q1398" s="260"/>
      <c r="R1398" s="260"/>
      <c r="S1398" s="260"/>
      <c r="T1398" s="260"/>
      <c r="U1398" s="258"/>
      <c r="V1398" s="265"/>
      <c r="W1398" s="264"/>
      <c r="X1398" s="260"/>
      <c r="Y1398" s="266"/>
      <c r="Z1398" s="245" t="str">
        <f t="shared" si="107"/>
        <v/>
      </c>
      <c r="AA1398" s="267"/>
      <c r="AB1398" s="245" t="str">
        <f t="array" ref="AB1398">_xlfn.IFS(AND(Z1398=1,P1398&lt;&gt;0),25,AND(Z1398=1,R1398&lt;&gt;0),21,AND(Z1398=1,U1398="ALTO"),16,AND(Z1398=1,U1398="BAJO"),11,AND(Z1398=1,V1398&lt;&gt;0),2,AND(Z1398=2,P1398&lt;&gt;0),25,AND(Z1398=2,R1398&lt;&gt;0),21,AND(Z1398=2,U1398="ALTO"),16,AND(Z1398=2,U1398="BAJO"),11,AND(Z1398=2,V1398&lt;&gt;0),4,AND(Z1398=3,P1398&lt;&gt;0),25,AND(Z1398=3,R1398&lt;&gt;0),21,AND(Z1398=3,U1398="ALTO"),16,AND(Z1398=3,U1398="BAJO"),12,AND(Z1398=3,V1398&lt;&gt;0),5,AND(Z1398=4,P1398&lt;&gt;0),25,AND(Z1398=4,R1398&lt;&gt;0),13,AND(Z1398=4,U1398="ALTO"),16,AND(Z1398=4,U1398="BAJO"),14,AND(Z1398=4,V1398&lt;&gt;0),7,AND(Z1398=5,P1398&lt;&gt;0),25,AND(Z1398=5,R1398&lt;&gt;0),21,AND(Z1398=5,U1398="ALTO"),16,AND(Z1398=5,U1398="BAJO"),12,AND(Z1398=5,V1398&lt;&gt;0),8,AND(Z1398=6,P1398&lt;&gt;0),25,AND(Z1398=6,R1398&lt;&gt;0),21,AND(Z1398=6,U1398="ALTO"),20,AND(Z1398=6,U1398="BAJO"),17,AND(Z1398=6,V1398&lt;&gt;0),6,AND(Z1398=7,P1398&lt;&gt;0),25,AND(Z1398=7,R1398&lt;&gt;0),23,AND(Z1398=7,U1398="ALTO"),16,AND(Z1398=7,U1398="BAJO"),11,AND(Z1398=7,V1398&lt;&gt;0),7,AND(Z1398=8,P1398&lt;&gt;0),25,AND(Z1398=8,R1398&lt;&gt;0),21,AND(Z1398=8,U1398="ALTO"),16,AND(Z1398=8,U1398="BAJO"),12,AND(Z1398=8,V1398&lt;&gt;0),8,AND(Z1398=9,P1398&lt;&gt;0),25,AND(Z1398=9,R1398&lt;&gt;0),21,AND(Z1398=9,U1398="ALTO"),20,AND(Z1398=9,U1398="BAJO"),17,AND(Z1398=9,V1398&lt;&gt;0),13,AND(Z1398=10,P1398&lt;&gt;0),25,AND(Z1398=10,R1398&lt;&gt;0),22,AND(Z1398=10,U1398="ALTO"),21,AND(Z1398=10,U1398="BAJO"),18,AND(Z1398=10,V1398&lt;&gt;0),18,AND(Z1398=11,P1398&lt;&gt;0),25,AND(Z1398=11,R1398&lt;&gt;0),23,AND(Z1398=11,U1398="ALTO"),20,AND(Z1398=11,U1398="BAJO"),16,AND(Z1398=11,V1398&lt;&gt;0),11,AND(Z1398=12,P1398&lt;&gt;0),25,AND(Z1398=12,R1398&lt;&gt;0),23,AND(Z1398=12,U1398="ALTO"),20,AND(Z1398=12,U1398="BAJO"),16,AND(Z1398=12,V1398&lt;&gt;0),12,AND(Z1398=13,P1398&lt;&gt;0),25,AND(Z1398=13,R1398&lt;&gt;0),21,AND(Z1398=13,U1398="ALTO"),20,AND(Z1398=13,U1398="BAJO"),17,AND(Z1398=13,V1398&lt;&gt;0),17,AND(Z1398=14,P1398&lt;&gt;0),25,AND(Z1398=14,R1398&lt;&gt;0),24,AND(Z1398=14,U1398="ALTO"),23,AND(Z1398=14,U1398="BAJO"),21,AND(Z1398=14,V1398&lt;&gt;0),18,AND(Z1398=15,P1398&lt;&gt;0),25,AND(Z1398=15,R1398&lt;&gt;0),24,AND(Z1398=15,U1398="ALTO"),22,AND(Z1398=15,U1398="BAJO"),19,AND(Z1398=15,V1398&lt;&gt;0),19,AND(Z1398=16,P1398&lt;&gt;0),25,AND(Z1398=16,R1398&lt;&gt;0),23,AND(Z1398=16,U1398="ALTO"),23,AND(Z1398=16,U1398="BAJO"),23,AND(Z1398=16,V1398&lt;&gt;0),20,AND(Z1398=17,P1398&lt;&gt;0),25,AND(Z1398=17,R1398&lt;&gt;0),24,AND(Z1398=17,U1398="ALTO"),23,AND(Z1398=17,U1398="BAJO"),21,AND(Z1398=17,V1398&lt;&gt;0),20,AND(Z1398=18,P1398&lt;&gt;0),25,AND(Z1398=18,R1398&lt;&gt;0),24,AND(Z1398=18,U1398="ALTO"),23,AND(Z1398=18,U1398="BAJO"),22,AND(Z1398=18,V1398&lt;&gt;0),21,AND(Z1398=19,P1398&lt;&gt;0),25,AND(Z1398=19,R1398&lt;&gt;0),25,AND(Z1398=19,U1398="ALTO"),24,AND(Z1398=19,U1398="BAJO"),22,AND(Z1398=19,V1398&lt;&gt;0),22,AND(Z1398&lt;&gt;0,X1398&lt;&gt;0),Z1398,TRUE,"FALSO")</f>
        <v>FALSO</v>
      </c>
      <c r="AC1398" s="222"/>
      <c r="AD1398" s="222"/>
      <c r="AE1398" s="36"/>
      <c r="AF1398" s="37"/>
      <c r="AG1398" s="37"/>
      <c r="AH1398" s="25"/>
      <c r="AI1398" s="25"/>
      <c r="AJ1398" s="25"/>
      <c r="AK1398" s="25"/>
      <c r="AL1398" s="25"/>
      <c r="AM1398" s="25"/>
      <c r="AN1398" s="25"/>
      <c r="AO1398" s="35"/>
      <c r="AP1398" s="25"/>
      <c r="AQ1398" s="35"/>
      <c r="AR1398" s="25"/>
      <c r="AS1398" s="35"/>
      <c r="AT1398" s="25"/>
      <c r="AU1398" s="35"/>
      <c r="AV1398" s="25"/>
      <c r="AW1398" s="35"/>
      <c r="AX1398" s="25"/>
    </row>
    <row r="1399" spans="1:50" ht="26.25">
      <c r="A1399" s="284">
        <v>3</v>
      </c>
      <c r="B1399" s="380"/>
      <c r="C1399" s="379"/>
      <c r="D1399" s="378"/>
      <c r="E1399" s="252"/>
      <c r="F1399" s="253"/>
      <c r="G1399" s="225"/>
      <c r="H1399" s="227"/>
      <c r="I1399" s="254"/>
      <c r="J1399" s="255" t="e">
        <f>+VLOOKUP(I1399,Peligros_Aspectos!A:D,4,0)</f>
        <v>#N/A</v>
      </c>
      <c r="K1399" s="256" t="e">
        <f>+VLOOKUP(I1399,Peligros_Aspectos!A:D,2,0)</f>
        <v>#N/A</v>
      </c>
      <c r="L1399" s="257" t="e">
        <f>+VLOOKUP(I1399,Peligros_Aspectos!A:C,3,0)</f>
        <v>#N/A</v>
      </c>
      <c r="M1399" s="232"/>
      <c r="N1399" s="258"/>
      <c r="O1399" s="245" t="str">
        <f t="shared" si="105"/>
        <v/>
      </c>
      <c r="P1399" s="260"/>
      <c r="Q1399" s="260"/>
      <c r="R1399" s="260"/>
      <c r="S1399" s="260"/>
      <c r="T1399" s="260"/>
      <c r="U1399" s="258"/>
      <c r="V1399" s="264"/>
      <c r="W1399" s="264"/>
      <c r="X1399" s="260"/>
      <c r="Y1399" s="266"/>
      <c r="Z1399" s="245" t="str">
        <f t="shared" si="107"/>
        <v/>
      </c>
      <c r="AA1399" s="267"/>
      <c r="AB1399" s="245" t="str">
        <f t="array" ref="AB1399">_xlfn.IFS(AND(Z1399=1,P1399&lt;&gt;0),25,AND(Z1399=1,R1399&lt;&gt;0),21,AND(Z1399=1,U1399="ALTO"),16,AND(Z1399=1,U1399="BAJO"),11,AND(Z1399=1,V1399&lt;&gt;0),2,AND(Z1399=2,P1399&lt;&gt;0),25,AND(Z1399=2,R1399&lt;&gt;0),21,AND(Z1399=2,U1399="ALTO"),16,AND(Z1399=2,U1399="BAJO"),11,AND(Z1399=2,V1399&lt;&gt;0),4,AND(Z1399=3,P1399&lt;&gt;0),25,AND(Z1399=3,R1399&lt;&gt;0),21,AND(Z1399=3,U1399="ALTO"),16,AND(Z1399=3,U1399="BAJO"),12,AND(Z1399=3,V1399&lt;&gt;0),5,AND(Z1399=4,P1399&lt;&gt;0),25,AND(Z1399=4,R1399&lt;&gt;0),13,AND(Z1399=4,U1399="ALTO"),16,AND(Z1399=4,U1399="BAJO"),14,AND(Z1399=4,V1399&lt;&gt;0),7,AND(Z1399=5,P1399&lt;&gt;0),25,AND(Z1399=5,R1399&lt;&gt;0),21,AND(Z1399=5,U1399="ALTO"),16,AND(Z1399=5,U1399="BAJO"),12,AND(Z1399=5,V1399&lt;&gt;0),8,AND(Z1399=6,P1399&lt;&gt;0),25,AND(Z1399=6,R1399&lt;&gt;0),21,AND(Z1399=6,U1399="ALTO"),20,AND(Z1399=6,U1399="BAJO"),17,AND(Z1399=6,V1399&lt;&gt;0),6,AND(Z1399=7,P1399&lt;&gt;0),25,AND(Z1399=7,R1399&lt;&gt;0),23,AND(Z1399=7,U1399="ALTO"),16,AND(Z1399=7,U1399="BAJO"),11,AND(Z1399=7,V1399&lt;&gt;0),7,AND(Z1399=8,P1399&lt;&gt;0),25,AND(Z1399=8,R1399&lt;&gt;0),21,AND(Z1399=8,U1399="ALTO"),16,AND(Z1399=8,U1399="BAJO"),12,AND(Z1399=8,V1399&lt;&gt;0),8,AND(Z1399=9,P1399&lt;&gt;0),25,AND(Z1399=9,R1399&lt;&gt;0),21,AND(Z1399=9,U1399="ALTO"),20,AND(Z1399=9,U1399="BAJO"),17,AND(Z1399=9,V1399&lt;&gt;0),13,AND(Z1399=10,P1399&lt;&gt;0),25,AND(Z1399=10,R1399&lt;&gt;0),22,AND(Z1399=10,U1399="ALTO"),21,AND(Z1399=10,U1399="BAJO"),18,AND(Z1399=10,V1399&lt;&gt;0),18,AND(Z1399=11,P1399&lt;&gt;0),25,AND(Z1399=11,R1399&lt;&gt;0),23,AND(Z1399=11,U1399="ALTO"),20,AND(Z1399=11,U1399="BAJO"),16,AND(Z1399=11,V1399&lt;&gt;0),11,AND(Z1399=12,P1399&lt;&gt;0),25,AND(Z1399=12,R1399&lt;&gt;0),23,AND(Z1399=12,U1399="ALTO"),20,AND(Z1399=12,U1399="BAJO"),16,AND(Z1399=12,V1399&lt;&gt;0),12,AND(Z1399=13,P1399&lt;&gt;0),25,AND(Z1399=13,R1399&lt;&gt;0),21,AND(Z1399=13,U1399="ALTO"),20,AND(Z1399=13,U1399="BAJO"),17,AND(Z1399=13,V1399&lt;&gt;0),17,AND(Z1399=14,P1399&lt;&gt;0),25,AND(Z1399=14,R1399&lt;&gt;0),24,AND(Z1399=14,U1399="ALTO"),23,AND(Z1399=14,U1399="BAJO"),21,AND(Z1399=14,V1399&lt;&gt;0),18,AND(Z1399=15,P1399&lt;&gt;0),25,AND(Z1399=15,R1399&lt;&gt;0),24,AND(Z1399=15,U1399="ALTO"),22,AND(Z1399=15,U1399="BAJO"),19,AND(Z1399=15,V1399&lt;&gt;0),19,AND(Z1399=16,P1399&lt;&gt;0),25,AND(Z1399=16,R1399&lt;&gt;0),23,AND(Z1399=16,U1399="ALTO"),23,AND(Z1399=16,U1399="BAJO"),23,AND(Z1399=16,V1399&lt;&gt;0),20,AND(Z1399=17,P1399&lt;&gt;0),25,AND(Z1399=17,R1399&lt;&gt;0),24,AND(Z1399=17,U1399="ALTO"),23,AND(Z1399=17,U1399="BAJO"),21,AND(Z1399=17,V1399&lt;&gt;0),20,AND(Z1399=18,P1399&lt;&gt;0),25,AND(Z1399=18,R1399&lt;&gt;0),24,AND(Z1399=18,U1399="ALTO"),23,AND(Z1399=18,U1399="BAJO"),22,AND(Z1399=18,V1399&lt;&gt;0),21,AND(Z1399=19,P1399&lt;&gt;0),25,AND(Z1399=19,R1399&lt;&gt;0),25,AND(Z1399=19,U1399="ALTO"),24,AND(Z1399=19,U1399="BAJO"),22,AND(Z1399=19,V1399&lt;&gt;0),22,AND(Z1399&lt;&gt;0,X1399&lt;&gt;0),Z1399,TRUE,"FALSO")</f>
        <v>FALSO</v>
      </c>
      <c r="AC1399" s="222"/>
      <c r="AD1399" s="222"/>
      <c r="AE1399" s="36"/>
      <c r="AF1399" s="37"/>
      <c r="AG1399" s="37"/>
      <c r="AH1399" s="25"/>
      <c r="AI1399" s="25"/>
      <c r="AJ1399" s="25"/>
      <c r="AK1399" s="25"/>
      <c r="AL1399" s="25"/>
      <c r="AM1399" s="25"/>
      <c r="AN1399" s="25"/>
      <c r="AO1399" s="35"/>
      <c r="AP1399" s="25"/>
      <c r="AQ1399" s="35"/>
      <c r="AR1399" s="25"/>
      <c r="AS1399" s="35"/>
      <c r="AT1399" s="25"/>
      <c r="AU1399" s="35"/>
      <c r="AV1399" s="25"/>
      <c r="AW1399" s="35"/>
      <c r="AX1399" s="25"/>
    </row>
    <row r="1400" spans="1:50" ht="26.25">
      <c r="A1400" s="285"/>
      <c r="B1400" s="380"/>
      <c r="C1400" s="379"/>
      <c r="D1400" s="378"/>
      <c r="E1400" s="252"/>
      <c r="F1400" s="253"/>
      <c r="G1400" s="225"/>
      <c r="H1400" s="227"/>
      <c r="I1400" s="254"/>
      <c r="J1400" s="255" t="e">
        <f>+VLOOKUP(I1400,Peligros_Aspectos!A:D,4,0)</f>
        <v>#N/A</v>
      </c>
      <c r="K1400" s="256" t="e">
        <f>+VLOOKUP(I1400,Peligros_Aspectos!A:D,2,0)</f>
        <v>#N/A</v>
      </c>
      <c r="L1400" s="257" t="e">
        <f>+VLOOKUP(I1400,Peligros_Aspectos!A:C,3,0)</f>
        <v>#N/A</v>
      </c>
      <c r="M1400" s="232"/>
      <c r="N1400" s="258"/>
      <c r="O1400" s="245" t="str">
        <f t="shared" si="105"/>
        <v/>
      </c>
      <c r="P1400" s="260"/>
      <c r="Q1400" s="260"/>
      <c r="R1400" s="260"/>
      <c r="S1400" s="260"/>
      <c r="T1400" s="264"/>
      <c r="U1400" s="258"/>
      <c r="V1400" s="264"/>
      <c r="W1400" s="264"/>
      <c r="X1400" s="260"/>
      <c r="Y1400" s="266"/>
      <c r="Z1400" s="245" t="str">
        <f t="shared" si="107"/>
        <v/>
      </c>
      <c r="AA1400" s="267"/>
      <c r="AB1400" s="245" t="str">
        <f t="array" ref="AB1400">_xlfn.IFS(AND(Z1400=1,P1400&lt;&gt;0),25,AND(Z1400=1,R1400&lt;&gt;0),21,AND(Z1400=1,U1400="ALTO"),16,AND(Z1400=1,U1400="BAJO"),11,AND(Z1400=1,V1400&lt;&gt;0),2,AND(Z1400=2,P1400&lt;&gt;0),25,AND(Z1400=2,R1400&lt;&gt;0),21,AND(Z1400=2,U1400="ALTO"),16,AND(Z1400=2,U1400="BAJO"),11,AND(Z1400=2,V1400&lt;&gt;0),4,AND(Z1400=3,P1400&lt;&gt;0),25,AND(Z1400=3,R1400&lt;&gt;0),21,AND(Z1400=3,U1400="ALTO"),16,AND(Z1400=3,U1400="BAJO"),12,AND(Z1400=3,V1400&lt;&gt;0),5,AND(Z1400=4,P1400&lt;&gt;0),25,AND(Z1400=4,R1400&lt;&gt;0),13,AND(Z1400=4,U1400="ALTO"),16,AND(Z1400=4,U1400="BAJO"),14,AND(Z1400=4,V1400&lt;&gt;0),7,AND(Z1400=5,P1400&lt;&gt;0),25,AND(Z1400=5,R1400&lt;&gt;0),21,AND(Z1400=5,U1400="ALTO"),16,AND(Z1400=5,U1400="BAJO"),12,AND(Z1400=5,V1400&lt;&gt;0),8,AND(Z1400=6,P1400&lt;&gt;0),25,AND(Z1400=6,R1400&lt;&gt;0),21,AND(Z1400=6,U1400="ALTO"),20,AND(Z1400=6,U1400="BAJO"),17,AND(Z1400=6,V1400&lt;&gt;0),6,AND(Z1400=7,P1400&lt;&gt;0),25,AND(Z1400=7,R1400&lt;&gt;0),23,AND(Z1400=7,U1400="ALTO"),16,AND(Z1400=7,U1400="BAJO"),11,AND(Z1400=7,V1400&lt;&gt;0),7,AND(Z1400=8,P1400&lt;&gt;0),25,AND(Z1400=8,R1400&lt;&gt;0),21,AND(Z1400=8,U1400="ALTO"),16,AND(Z1400=8,U1400="BAJO"),12,AND(Z1400=8,V1400&lt;&gt;0),8,AND(Z1400=9,P1400&lt;&gt;0),25,AND(Z1400=9,R1400&lt;&gt;0),21,AND(Z1400=9,U1400="ALTO"),20,AND(Z1400=9,U1400="BAJO"),17,AND(Z1400=9,V1400&lt;&gt;0),13,AND(Z1400=10,P1400&lt;&gt;0),25,AND(Z1400=10,R1400&lt;&gt;0),22,AND(Z1400=10,U1400="ALTO"),21,AND(Z1400=10,U1400="BAJO"),18,AND(Z1400=10,V1400&lt;&gt;0),18,AND(Z1400=11,P1400&lt;&gt;0),25,AND(Z1400=11,R1400&lt;&gt;0),23,AND(Z1400=11,U1400="ALTO"),20,AND(Z1400=11,U1400="BAJO"),16,AND(Z1400=11,V1400&lt;&gt;0),11,AND(Z1400=12,P1400&lt;&gt;0),25,AND(Z1400=12,R1400&lt;&gt;0),23,AND(Z1400=12,U1400="ALTO"),20,AND(Z1400=12,U1400="BAJO"),16,AND(Z1400=12,V1400&lt;&gt;0),12,AND(Z1400=13,P1400&lt;&gt;0),25,AND(Z1400=13,R1400&lt;&gt;0),21,AND(Z1400=13,U1400="ALTO"),20,AND(Z1400=13,U1400="BAJO"),17,AND(Z1400=13,V1400&lt;&gt;0),17,AND(Z1400=14,P1400&lt;&gt;0),25,AND(Z1400=14,R1400&lt;&gt;0),24,AND(Z1400=14,U1400="ALTO"),23,AND(Z1400=14,U1400="BAJO"),21,AND(Z1400=14,V1400&lt;&gt;0),18,AND(Z1400=15,P1400&lt;&gt;0),25,AND(Z1400=15,R1400&lt;&gt;0),24,AND(Z1400=15,U1400="ALTO"),22,AND(Z1400=15,U1400="BAJO"),19,AND(Z1400=15,V1400&lt;&gt;0),19,AND(Z1400=16,P1400&lt;&gt;0),25,AND(Z1400=16,R1400&lt;&gt;0),23,AND(Z1400=16,U1400="ALTO"),23,AND(Z1400=16,U1400="BAJO"),23,AND(Z1400=16,V1400&lt;&gt;0),20,AND(Z1400=17,P1400&lt;&gt;0),25,AND(Z1400=17,R1400&lt;&gt;0),24,AND(Z1400=17,U1400="ALTO"),23,AND(Z1400=17,U1400="BAJO"),21,AND(Z1400=17,V1400&lt;&gt;0),20,AND(Z1400=18,P1400&lt;&gt;0),25,AND(Z1400=18,R1400&lt;&gt;0),24,AND(Z1400=18,U1400="ALTO"),23,AND(Z1400=18,U1400="BAJO"),22,AND(Z1400=18,V1400&lt;&gt;0),21,AND(Z1400=19,P1400&lt;&gt;0),25,AND(Z1400=19,R1400&lt;&gt;0),25,AND(Z1400=19,U1400="ALTO"),24,AND(Z1400=19,U1400="BAJO"),22,AND(Z1400=19,V1400&lt;&gt;0),22,AND(Z1400&lt;&gt;0,X1400&lt;&gt;0),Z1400,TRUE,"FALSO")</f>
        <v>FALSO</v>
      </c>
      <c r="AC1400" s="222"/>
      <c r="AD1400" s="222"/>
      <c r="AE1400" s="36"/>
      <c r="AF1400" s="37"/>
      <c r="AG1400" s="37"/>
      <c r="AH1400" s="25"/>
      <c r="AI1400" s="25"/>
      <c r="AJ1400" s="25"/>
      <c r="AK1400" s="25"/>
      <c r="AL1400" s="25"/>
      <c r="AM1400" s="25"/>
      <c r="AN1400" s="25"/>
      <c r="AO1400" s="35"/>
      <c r="AP1400" s="25"/>
      <c r="AQ1400" s="35"/>
      <c r="AR1400" s="25"/>
      <c r="AS1400" s="35"/>
      <c r="AT1400" s="25"/>
      <c r="AU1400" s="35"/>
      <c r="AV1400" s="25"/>
      <c r="AW1400" s="35"/>
      <c r="AX1400" s="25"/>
    </row>
    <row r="1401" spans="1:50" ht="26.25">
      <c r="A1401" s="285"/>
      <c r="B1401" s="380"/>
      <c r="C1401" s="379"/>
      <c r="D1401" s="378"/>
      <c r="E1401" s="252"/>
      <c r="F1401" s="253"/>
      <c r="G1401" s="225"/>
      <c r="H1401" s="227"/>
      <c r="I1401" s="254"/>
      <c r="J1401" s="255" t="e">
        <f>+VLOOKUP(I1401,Peligros_Aspectos!A:D,4,0)</f>
        <v>#N/A</v>
      </c>
      <c r="K1401" s="256" t="e">
        <f>+VLOOKUP(I1401,Peligros_Aspectos!A:D,2,0)</f>
        <v>#N/A</v>
      </c>
      <c r="L1401" s="257" t="e">
        <f>+VLOOKUP(I1401,Peligros_Aspectos!A:C,3,0)</f>
        <v>#N/A</v>
      </c>
      <c r="M1401" s="232"/>
      <c r="N1401" s="258"/>
      <c r="O1401" s="245" t="str">
        <f t="shared" si="105"/>
        <v/>
      </c>
      <c r="P1401" s="260"/>
      <c r="Q1401" s="260"/>
      <c r="R1401" s="260"/>
      <c r="S1401" s="260"/>
      <c r="T1401" s="260"/>
      <c r="U1401" s="258"/>
      <c r="V1401" s="264"/>
      <c r="W1401" s="264"/>
      <c r="X1401" s="260"/>
      <c r="Y1401" s="266"/>
      <c r="Z1401" s="245" t="str">
        <f t="shared" si="107"/>
        <v/>
      </c>
      <c r="AA1401" s="267"/>
      <c r="AB1401" s="245" t="str">
        <f t="array" ref="AB1401">_xlfn.IFS(AND(Z1401=1,P1401&lt;&gt;0),25,AND(Z1401=1,R1401&lt;&gt;0),21,AND(Z1401=1,U1401="ALTO"),16,AND(Z1401=1,U1401="BAJO"),11,AND(Z1401=1,V1401&lt;&gt;0),2,AND(Z1401=2,P1401&lt;&gt;0),25,AND(Z1401=2,R1401&lt;&gt;0),21,AND(Z1401=2,U1401="ALTO"),16,AND(Z1401=2,U1401="BAJO"),11,AND(Z1401=2,V1401&lt;&gt;0),4,AND(Z1401=3,P1401&lt;&gt;0),25,AND(Z1401=3,R1401&lt;&gt;0),21,AND(Z1401=3,U1401="ALTO"),16,AND(Z1401=3,U1401="BAJO"),12,AND(Z1401=3,V1401&lt;&gt;0),5,AND(Z1401=4,P1401&lt;&gt;0),25,AND(Z1401=4,R1401&lt;&gt;0),13,AND(Z1401=4,U1401="ALTO"),16,AND(Z1401=4,U1401="BAJO"),14,AND(Z1401=4,V1401&lt;&gt;0),7,AND(Z1401=5,P1401&lt;&gt;0),25,AND(Z1401=5,R1401&lt;&gt;0),21,AND(Z1401=5,U1401="ALTO"),16,AND(Z1401=5,U1401="BAJO"),12,AND(Z1401=5,V1401&lt;&gt;0),8,AND(Z1401=6,P1401&lt;&gt;0),25,AND(Z1401=6,R1401&lt;&gt;0),21,AND(Z1401=6,U1401="ALTO"),20,AND(Z1401=6,U1401="BAJO"),17,AND(Z1401=6,V1401&lt;&gt;0),6,AND(Z1401=7,P1401&lt;&gt;0),25,AND(Z1401=7,R1401&lt;&gt;0),23,AND(Z1401=7,U1401="ALTO"),16,AND(Z1401=7,U1401="BAJO"),11,AND(Z1401=7,V1401&lt;&gt;0),7,AND(Z1401=8,P1401&lt;&gt;0),25,AND(Z1401=8,R1401&lt;&gt;0),21,AND(Z1401=8,U1401="ALTO"),16,AND(Z1401=8,U1401="BAJO"),12,AND(Z1401=8,V1401&lt;&gt;0),8,AND(Z1401=9,P1401&lt;&gt;0),25,AND(Z1401=9,R1401&lt;&gt;0),21,AND(Z1401=9,U1401="ALTO"),20,AND(Z1401=9,U1401="BAJO"),17,AND(Z1401=9,V1401&lt;&gt;0),13,AND(Z1401=10,P1401&lt;&gt;0),25,AND(Z1401=10,R1401&lt;&gt;0),22,AND(Z1401=10,U1401="ALTO"),21,AND(Z1401=10,U1401="BAJO"),18,AND(Z1401=10,V1401&lt;&gt;0),18,AND(Z1401=11,P1401&lt;&gt;0),25,AND(Z1401=11,R1401&lt;&gt;0),23,AND(Z1401=11,U1401="ALTO"),20,AND(Z1401=11,U1401="BAJO"),16,AND(Z1401=11,V1401&lt;&gt;0),11,AND(Z1401=12,P1401&lt;&gt;0),25,AND(Z1401=12,R1401&lt;&gt;0),23,AND(Z1401=12,U1401="ALTO"),20,AND(Z1401=12,U1401="BAJO"),16,AND(Z1401=12,V1401&lt;&gt;0),12,AND(Z1401=13,P1401&lt;&gt;0),25,AND(Z1401=13,R1401&lt;&gt;0),21,AND(Z1401=13,U1401="ALTO"),20,AND(Z1401=13,U1401="BAJO"),17,AND(Z1401=13,V1401&lt;&gt;0),17,AND(Z1401=14,P1401&lt;&gt;0),25,AND(Z1401=14,R1401&lt;&gt;0),24,AND(Z1401=14,U1401="ALTO"),23,AND(Z1401=14,U1401="BAJO"),21,AND(Z1401=14,V1401&lt;&gt;0),18,AND(Z1401=15,P1401&lt;&gt;0),25,AND(Z1401=15,R1401&lt;&gt;0),24,AND(Z1401=15,U1401="ALTO"),22,AND(Z1401=15,U1401="BAJO"),19,AND(Z1401=15,V1401&lt;&gt;0),19,AND(Z1401=16,P1401&lt;&gt;0),25,AND(Z1401=16,R1401&lt;&gt;0),23,AND(Z1401=16,U1401="ALTO"),23,AND(Z1401=16,U1401="BAJO"),23,AND(Z1401=16,V1401&lt;&gt;0),20,AND(Z1401=17,P1401&lt;&gt;0),25,AND(Z1401=17,R1401&lt;&gt;0),24,AND(Z1401=17,U1401="ALTO"),23,AND(Z1401=17,U1401="BAJO"),21,AND(Z1401=17,V1401&lt;&gt;0),20,AND(Z1401=18,P1401&lt;&gt;0),25,AND(Z1401=18,R1401&lt;&gt;0),24,AND(Z1401=18,U1401="ALTO"),23,AND(Z1401=18,U1401="BAJO"),22,AND(Z1401=18,V1401&lt;&gt;0),21,AND(Z1401=19,P1401&lt;&gt;0),25,AND(Z1401=19,R1401&lt;&gt;0),25,AND(Z1401=19,U1401="ALTO"),24,AND(Z1401=19,U1401="BAJO"),22,AND(Z1401=19,V1401&lt;&gt;0),22,AND(Z1401&lt;&gt;0,X1401&lt;&gt;0),Z1401,TRUE,"FALSO")</f>
        <v>FALSO</v>
      </c>
      <c r="AC1401" s="222"/>
      <c r="AD1401" s="222"/>
      <c r="AE1401" s="36"/>
      <c r="AF1401" s="37"/>
      <c r="AG1401" s="37"/>
      <c r="AH1401" s="25"/>
      <c r="AI1401" s="25"/>
      <c r="AJ1401" s="25"/>
      <c r="AK1401" s="25"/>
      <c r="AL1401" s="25"/>
      <c r="AM1401" s="25"/>
      <c r="AN1401" s="25"/>
      <c r="AO1401" s="35"/>
      <c r="AP1401" s="25"/>
      <c r="AQ1401" s="35"/>
      <c r="AR1401" s="25"/>
      <c r="AS1401" s="35"/>
      <c r="AT1401" s="25"/>
      <c r="AU1401" s="35"/>
      <c r="AV1401" s="25"/>
      <c r="AW1401" s="35"/>
      <c r="AX1401" s="25"/>
    </row>
    <row r="1402" spans="1:50" ht="26.25">
      <c r="A1402" s="285"/>
      <c r="B1402" s="380"/>
      <c r="C1402" s="379"/>
      <c r="D1402" s="378"/>
      <c r="E1402" s="252"/>
      <c r="F1402" s="253"/>
      <c r="G1402" s="225"/>
      <c r="H1402" s="227"/>
      <c r="I1402" s="254"/>
      <c r="J1402" s="255" t="e">
        <f>+VLOOKUP(I1402,Peligros_Aspectos!A:D,4,0)</f>
        <v>#N/A</v>
      </c>
      <c r="K1402" s="256" t="e">
        <f>+VLOOKUP(I1402,Peligros_Aspectos!A:D,2,0)</f>
        <v>#N/A</v>
      </c>
      <c r="L1402" s="257" t="e">
        <f>+VLOOKUP(I1402,Peligros_Aspectos!A:C,3,0)</f>
        <v>#N/A</v>
      </c>
      <c r="M1402" s="232"/>
      <c r="N1402" s="258"/>
      <c r="O1402" s="245" t="str">
        <f t="shared" si="105"/>
        <v/>
      </c>
      <c r="P1402" s="260"/>
      <c r="Q1402" s="260"/>
      <c r="R1402" s="260"/>
      <c r="S1402" s="260"/>
      <c r="T1402" s="260"/>
      <c r="U1402" s="258"/>
      <c r="V1402" s="264"/>
      <c r="W1402" s="264"/>
      <c r="X1402" s="260"/>
      <c r="Y1402" s="266"/>
      <c r="Z1402" s="245" t="str">
        <f t="shared" ref="Z1402:Z1403" si="108">O1402</f>
        <v/>
      </c>
      <c r="AA1402" s="267"/>
      <c r="AB1402" s="245" t="str">
        <f t="array" ref="AB1402">_xlfn.IFS(AND(Z1402=1,P1402&lt;&gt;0),25,AND(Z1402=1,R1402&lt;&gt;0),21,AND(Z1402=1,U1402="ALTO"),16,AND(Z1402=1,U1402="BAJO"),11,AND(Z1402=1,V1402&lt;&gt;0),2,AND(Z1402=2,P1402&lt;&gt;0),25,AND(Z1402=2,R1402&lt;&gt;0),21,AND(Z1402=2,U1402="ALTO"),16,AND(Z1402=2,U1402="BAJO"),11,AND(Z1402=2,V1402&lt;&gt;0),4,AND(Z1402=3,P1402&lt;&gt;0),25,AND(Z1402=3,R1402&lt;&gt;0),21,AND(Z1402=3,U1402="ALTO"),16,AND(Z1402=3,U1402="BAJO"),12,AND(Z1402=3,V1402&lt;&gt;0),5,AND(Z1402=4,P1402&lt;&gt;0),25,AND(Z1402=4,R1402&lt;&gt;0),13,AND(Z1402=4,U1402="ALTO"),16,AND(Z1402=4,U1402="BAJO"),14,AND(Z1402=4,V1402&lt;&gt;0),7,AND(Z1402=5,P1402&lt;&gt;0),25,AND(Z1402=5,R1402&lt;&gt;0),21,AND(Z1402=5,U1402="ALTO"),16,AND(Z1402=5,U1402="BAJO"),12,AND(Z1402=5,V1402&lt;&gt;0),8,AND(Z1402=6,P1402&lt;&gt;0),25,AND(Z1402=6,R1402&lt;&gt;0),21,AND(Z1402=6,U1402="ALTO"),20,AND(Z1402=6,U1402="BAJO"),17,AND(Z1402=6,V1402&lt;&gt;0),6,AND(Z1402=7,P1402&lt;&gt;0),25,AND(Z1402=7,R1402&lt;&gt;0),23,AND(Z1402=7,U1402="ALTO"),16,AND(Z1402=7,U1402="BAJO"),11,AND(Z1402=7,V1402&lt;&gt;0),7,AND(Z1402=8,P1402&lt;&gt;0),25,AND(Z1402=8,R1402&lt;&gt;0),21,AND(Z1402=8,U1402="ALTO"),16,AND(Z1402=8,U1402="BAJO"),12,AND(Z1402=8,V1402&lt;&gt;0),8,AND(Z1402=9,P1402&lt;&gt;0),25,AND(Z1402=9,R1402&lt;&gt;0),21,AND(Z1402=9,U1402="ALTO"),20,AND(Z1402=9,U1402="BAJO"),17,AND(Z1402=9,V1402&lt;&gt;0),13,AND(Z1402=10,P1402&lt;&gt;0),25,AND(Z1402=10,R1402&lt;&gt;0),22,AND(Z1402=10,U1402="ALTO"),21,AND(Z1402=10,U1402="BAJO"),18,AND(Z1402=10,V1402&lt;&gt;0),18,AND(Z1402=11,P1402&lt;&gt;0),25,AND(Z1402=11,R1402&lt;&gt;0),23,AND(Z1402=11,U1402="ALTO"),20,AND(Z1402=11,U1402="BAJO"),16,AND(Z1402=11,V1402&lt;&gt;0),11,AND(Z1402=12,P1402&lt;&gt;0),25,AND(Z1402=12,R1402&lt;&gt;0),23,AND(Z1402=12,U1402="ALTO"),20,AND(Z1402=12,U1402="BAJO"),16,AND(Z1402=12,V1402&lt;&gt;0),12,AND(Z1402=13,P1402&lt;&gt;0),25,AND(Z1402=13,R1402&lt;&gt;0),21,AND(Z1402=13,U1402="ALTO"),20,AND(Z1402=13,U1402="BAJO"),17,AND(Z1402=13,V1402&lt;&gt;0),17,AND(Z1402=14,P1402&lt;&gt;0),25,AND(Z1402=14,R1402&lt;&gt;0),24,AND(Z1402=14,U1402="ALTO"),23,AND(Z1402=14,U1402="BAJO"),21,AND(Z1402=14,V1402&lt;&gt;0),18,AND(Z1402=15,P1402&lt;&gt;0),25,AND(Z1402=15,R1402&lt;&gt;0),24,AND(Z1402=15,U1402="ALTO"),22,AND(Z1402=15,U1402="BAJO"),19,AND(Z1402=15,V1402&lt;&gt;0),19,AND(Z1402=16,P1402&lt;&gt;0),25,AND(Z1402=16,R1402&lt;&gt;0),23,AND(Z1402=16,U1402="ALTO"),23,AND(Z1402=16,U1402="BAJO"),23,AND(Z1402=16,V1402&lt;&gt;0),20,AND(Z1402=17,P1402&lt;&gt;0),25,AND(Z1402=17,R1402&lt;&gt;0),24,AND(Z1402=17,U1402="ALTO"),23,AND(Z1402=17,U1402="BAJO"),21,AND(Z1402=17,V1402&lt;&gt;0),20,AND(Z1402=18,P1402&lt;&gt;0),25,AND(Z1402=18,R1402&lt;&gt;0),24,AND(Z1402=18,U1402="ALTO"),23,AND(Z1402=18,U1402="BAJO"),22,AND(Z1402=18,V1402&lt;&gt;0),21,AND(Z1402=19,P1402&lt;&gt;0),25,AND(Z1402=19,R1402&lt;&gt;0),25,AND(Z1402=19,U1402="ALTO"),24,AND(Z1402=19,U1402="BAJO"),22,AND(Z1402=19,V1402&lt;&gt;0),22,AND(Z1402&lt;&gt;0,X1402&lt;&gt;0),Z1402,TRUE,"FALSO")</f>
        <v>FALSO</v>
      </c>
      <c r="AC1402" s="222"/>
      <c r="AD1402" s="222"/>
      <c r="AE1402" s="36"/>
      <c r="AF1402" s="37"/>
      <c r="AG1402" s="37"/>
      <c r="AH1402" s="25"/>
      <c r="AI1402" s="25"/>
      <c r="AJ1402" s="25"/>
      <c r="AK1402" s="25"/>
      <c r="AL1402" s="25"/>
      <c r="AM1402" s="25"/>
      <c r="AN1402" s="25"/>
      <c r="AO1402" s="35"/>
      <c r="AP1402" s="25"/>
      <c r="AQ1402" s="35"/>
      <c r="AR1402" s="25"/>
      <c r="AS1402" s="35"/>
      <c r="AT1402" s="25"/>
      <c r="AU1402" s="35"/>
      <c r="AV1402" s="25"/>
      <c r="AW1402" s="35"/>
      <c r="AX1402" s="25"/>
    </row>
    <row r="1403" spans="1:50" ht="26.25">
      <c r="A1403" s="285"/>
      <c r="B1403" s="380"/>
      <c r="C1403" s="379"/>
      <c r="D1403" s="378"/>
      <c r="E1403" s="252"/>
      <c r="F1403" s="253"/>
      <c r="G1403" s="225"/>
      <c r="H1403" s="227"/>
      <c r="I1403" s="254"/>
      <c r="J1403" s="255" t="e">
        <f>+VLOOKUP(I1403,Peligros_Aspectos!A:D,4,0)</f>
        <v>#N/A</v>
      </c>
      <c r="K1403" s="256" t="e">
        <f>+VLOOKUP(I1403,Peligros_Aspectos!A:D,2,0)</f>
        <v>#N/A</v>
      </c>
      <c r="L1403" s="257" t="e">
        <f>+VLOOKUP(I1403,Peligros_Aspectos!A:C,3,0)</f>
        <v>#N/A</v>
      </c>
      <c r="M1403" s="232"/>
      <c r="N1403" s="258"/>
      <c r="O1403" s="245" t="str">
        <f t="shared" si="105"/>
        <v/>
      </c>
      <c r="P1403" s="260"/>
      <c r="Q1403" s="260"/>
      <c r="R1403" s="260"/>
      <c r="S1403" s="260"/>
      <c r="T1403" s="260"/>
      <c r="U1403" s="255"/>
      <c r="V1403" s="264"/>
      <c r="W1403" s="264"/>
      <c r="X1403" s="260"/>
      <c r="Y1403" s="266"/>
      <c r="Z1403" s="245" t="str">
        <f t="shared" si="108"/>
        <v/>
      </c>
      <c r="AA1403" s="267"/>
      <c r="AB1403" s="245" t="str">
        <f t="array" ref="AB1403">_xlfn.IFS(AND(Z1403=1,P1403&lt;&gt;0),25,AND(Z1403=1,R1403&lt;&gt;0),21,AND(Z1403=1,U1403="ALTO"),16,AND(Z1403=1,U1403="BAJO"),11,AND(Z1403=1,V1403&lt;&gt;0),2,AND(Z1403=2,P1403&lt;&gt;0),25,AND(Z1403=2,R1403&lt;&gt;0),21,AND(Z1403=2,U1403="ALTO"),16,AND(Z1403=2,U1403="BAJO"),11,AND(Z1403=2,V1403&lt;&gt;0),4,AND(Z1403=3,P1403&lt;&gt;0),25,AND(Z1403=3,R1403&lt;&gt;0),21,AND(Z1403=3,U1403="ALTO"),16,AND(Z1403=3,U1403="BAJO"),12,AND(Z1403=3,V1403&lt;&gt;0),5,AND(Z1403=4,P1403&lt;&gt;0),25,AND(Z1403=4,R1403&lt;&gt;0),13,AND(Z1403=4,U1403="ALTO"),16,AND(Z1403=4,U1403="BAJO"),14,AND(Z1403=4,V1403&lt;&gt;0),7,AND(Z1403=5,P1403&lt;&gt;0),25,AND(Z1403=5,R1403&lt;&gt;0),21,AND(Z1403=5,U1403="ALTO"),16,AND(Z1403=5,U1403="BAJO"),12,AND(Z1403=5,V1403&lt;&gt;0),8,AND(Z1403=6,P1403&lt;&gt;0),25,AND(Z1403=6,R1403&lt;&gt;0),21,AND(Z1403=6,U1403="ALTO"),20,AND(Z1403=6,U1403="BAJO"),17,AND(Z1403=6,V1403&lt;&gt;0),6,AND(Z1403=7,P1403&lt;&gt;0),25,AND(Z1403=7,R1403&lt;&gt;0),23,AND(Z1403=7,U1403="ALTO"),16,AND(Z1403=7,U1403="BAJO"),11,AND(Z1403=7,V1403&lt;&gt;0),7,AND(Z1403=8,P1403&lt;&gt;0),25,AND(Z1403=8,R1403&lt;&gt;0),21,AND(Z1403=8,U1403="ALTO"),16,AND(Z1403=8,U1403="BAJO"),12,AND(Z1403=8,V1403&lt;&gt;0),8,AND(Z1403=9,P1403&lt;&gt;0),25,AND(Z1403=9,R1403&lt;&gt;0),21,AND(Z1403=9,U1403="ALTO"),20,AND(Z1403=9,U1403="BAJO"),17,AND(Z1403=9,V1403&lt;&gt;0),13,AND(Z1403=10,P1403&lt;&gt;0),25,AND(Z1403=10,R1403&lt;&gt;0),22,AND(Z1403=10,U1403="ALTO"),21,AND(Z1403=10,U1403="BAJO"),18,AND(Z1403=10,V1403&lt;&gt;0),18,AND(Z1403=11,P1403&lt;&gt;0),25,AND(Z1403=11,R1403&lt;&gt;0),23,AND(Z1403=11,U1403="ALTO"),20,AND(Z1403=11,U1403="BAJO"),16,AND(Z1403=11,V1403&lt;&gt;0),11,AND(Z1403=12,P1403&lt;&gt;0),25,AND(Z1403=12,R1403&lt;&gt;0),23,AND(Z1403=12,U1403="ALTO"),20,AND(Z1403=12,U1403="BAJO"),16,AND(Z1403=12,V1403&lt;&gt;0),12,AND(Z1403=13,P1403&lt;&gt;0),25,AND(Z1403=13,R1403&lt;&gt;0),21,AND(Z1403=13,U1403="ALTO"),20,AND(Z1403=13,U1403="BAJO"),17,AND(Z1403=13,V1403&lt;&gt;0),17,AND(Z1403=14,P1403&lt;&gt;0),25,AND(Z1403=14,R1403&lt;&gt;0),24,AND(Z1403=14,U1403="ALTO"),23,AND(Z1403=14,U1403="BAJO"),21,AND(Z1403=14,V1403&lt;&gt;0),18,AND(Z1403=15,P1403&lt;&gt;0),25,AND(Z1403=15,R1403&lt;&gt;0),24,AND(Z1403=15,U1403="ALTO"),22,AND(Z1403=15,U1403="BAJO"),19,AND(Z1403=15,V1403&lt;&gt;0),19,AND(Z1403=16,P1403&lt;&gt;0),25,AND(Z1403=16,R1403&lt;&gt;0),23,AND(Z1403=16,U1403="ALTO"),23,AND(Z1403=16,U1403="BAJO"),23,AND(Z1403=16,V1403&lt;&gt;0),20,AND(Z1403=17,P1403&lt;&gt;0),25,AND(Z1403=17,R1403&lt;&gt;0),24,AND(Z1403=17,U1403="ALTO"),23,AND(Z1403=17,U1403="BAJO"),21,AND(Z1403=17,V1403&lt;&gt;0),20,AND(Z1403=18,P1403&lt;&gt;0),25,AND(Z1403=18,R1403&lt;&gt;0),24,AND(Z1403=18,U1403="ALTO"),23,AND(Z1403=18,U1403="BAJO"),22,AND(Z1403=18,V1403&lt;&gt;0),21,AND(Z1403=19,P1403&lt;&gt;0),25,AND(Z1403=19,R1403&lt;&gt;0),25,AND(Z1403=19,U1403="ALTO"),24,AND(Z1403=19,U1403="BAJO"),22,AND(Z1403=19,V1403&lt;&gt;0),22,AND(Z1403&lt;&gt;0,X1403&lt;&gt;0),Z1403,TRUE,"FALSO")</f>
        <v>FALSO</v>
      </c>
      <c r="AC1403" s="222"/>
      <c r="AD1403" s="222"/>
      <c r="AE1403" s="36"/>
      <c r="AF1403" s="37"/>
      <c r="AG1403" s="37"/>
      <c r="AH1403" s="25"/>
      <c r="AI1403" s="25"/>
      <c r="AJ1403" s="25"/>
      <c r="AK1403" s="25"/>
      <c r="AL1403" s="25"/>
      <c r="AM1403" s="25"/>
      <c r="AN1403" s="25"/>
      <c r="AO1403" s="35"/>
      <c r="AP1403" s="25"/>
      <c r="AQ1403" s="35"/>
      <c r="AR1403" s="25"/>
      <c r="AS1403" s="35"/>
      <c r="AT1403" s="25"/>
      <c r="AU1403" s="35"/>
      <c r="AV1403" s="25"/>
      <c r="AW1403" s="35"/>
      <c r="AX1403" s="25"/>
    </row>
    <row r="1404" spans="1:50" ht="26.25">
      <c r="A1404" s="285"/>
      <c r="B1404" s="380"/>
      <c r="C1404" s="379"/>
      <c r="D1404" s="378"/>
      <c r="E1404" s="252"/>
      <c r="F1404" s="253"/>
      <c r="G1404" s="225"/>
      <c r="H1404" s="227"/>
      <c r="I1404" s="254"/>
      <c r="J1404" s="255" t="e">
        <f>+VLOOKUP(I1404,Peligros_Aspectos!A:D,4,0)</f>
        <v>#N/A</v>
      </c>
      <c r="K1404" s="256" t="e">
        <f>+VLOOKUP(I1404,Peligros_Aspectos!A:D,2,0)</f>
        <v>#N/A</v>
      </c>
      <c r="L1404" s="257" t="e">
        <f>+VLOOKUP(I1404,Peligros_Aspectos!A:C,3,0)</f>
        <v>#N/A</v>
      </c>
      <c r="M1404" s="232"/>
      <c r="N1404" s="258"/>
      <c r="O1404" s="245" t="str">
        <f t="shared" si="105"/>
        <v/>
      </c>
      <c r="P1404" s="260"/>
      <c r="Q1404" s="260"/>
      <c r="R1404" s="260"/>
      <c r="S1404" s="260"/>
      <c r="T1404" s="260"/>
      <c r="U1404" s="258"/>
      <c r="V1404" s="264"/>
      <c r="W1404" s="264"/>
      <c r="X1404" s="260"/>
      <c r="Y1404" s="266"/>
      <c r="Z1404" s="245" t="str">
        <f t="shared" si="107"/>
        <v/>
      </c>
      <c r="AA1404" s="267"/>
      <c r="AB1404" s="245" t="str">
        <f t="array" ref="AB1404">_xlfn.IFS(AND(Z1404=1,P1404&lt;&gt;0),25,AND(Z1404=1,R1404&lt;&gt;0),21,AND(Z1404=1,U1404="ALTO"),16,AND(Z1404=1,U1404="BAJO"),11,AND(Z1404=1,V1404&lt;&gt;0),2,AND(Z1404=2,P1404&lt;&gt;0),25,AND(Z1404=2,R1404&lt;&gt;0),21,AND(Z1404=2,U1404="ALTO"),16,AND(Z1404=2,U1404="BAJO"),11,AND(Z1404=2,V1404&lt;&gt;0),4,AND(Z1404=3,P1404&lt;&gt;0),25,AND(Z1404=3,R1404&lt;&gt;0),21,AND(Z1404=3,U1404="ALTO"),16,AND(Z1404=3,U1404="BAJO"),12,AND(Z1404=3,V1404&lt;&gt;0),5,AND(Z1404=4,P1404&lt;&gt;0),25,AND(Z1404=4,R1404&lt;&gt;0),13,AND(Z1404=4,U1404="ALTO"),16,AND(Z1404=4,U1404="BAJO"),14,AND(Z1404=4,V1404&lt;&gt;0),7,AND(Z1404=5,P1404&lt;&gt;0),25,AND(Z1404=5,R1404&lt;&gt;0),21,AND(Z1404=5,U1404="ALTO"),16,AND(Z1404=5,U1404="BAJO"),12,AND(Z1404=5,V1404&lt;&gt;0),8,AND(Z1404=6,P1404&lt;&gt;0),25,AND(Z1404=6,R1404&lt;&gt;0),21,AND(Z1404=6,U1404="ALTO"),20,AND(Z1404=6,U1404="BAJO"),17,AND(Z1404=6,V1404&lt;&gt;0),6,AND(Z1404=7,P1404&lt;&gt;0),25,AND(Z1404=7,R1404&lt;&gt;0),23,AND(Z1404=7,U1404="ALTO"),16,AND(Z1404=7,U1404="BAJO"),11,AND(Z1404=7,V1404&lt;&gt;0),7,AND(Z1404=8,P1404&lt;&gt;0),25,AND(Z1404=8,R1404&lt;&gt;0),21,AND(Z1404=8,U1404="ALTO"),16,AND(Z1404=8,U1404="BAJO"),12,AND(Z1404=8,V1404&lt;&gt;0),8,AND(Z1404=9,P1404&lt;&gt;0),25,AND(Z1404=9,R1404&lt;&gt;0),21,AND(Z1404=9,U1404="ALTO"),20,AND(Z1404=9,U1404="BAJO"),17,AND(Z1404=9,V1404&lt;&gt;0),13,AND(Z1404=10,P1404&lt;&gt;0),25,AND(Z1404=10,R1404&lt;&gt;0),22,AND(Z1404=10,U1404="ALTO"),21,AND(Z1404=10,U1404="BAJO"),18,AND(Z1404=10,V1404&lt;&gt;0),18,AND(Z1404=11,P1404&lt;&gt;0),25,AND(Z1404=11,R1404&lt;&gt;0),23,AND(Z1404=11,U1404="ALTO"),20,AND(Z1404=11,U1404="BAJO"),16,AND(Z1404=11,V1404&lt;&gt;0),11,AND(Z1404=12,P1404&lt;&gt;0),25,AND(Z1404=12,R1404&lt;&gt;0),23,AND(Z1404=12,U1404="ALTO"),20,AND(Z1404=12,U1404="BAJO"),16,AND(Z1404=12,V1404&lt;&gt;0),12,AND(Z1404=13,P1404&lt;&gt;0),25,AND(Z1404=13,R1404&lt;&gt;0),21,AND(Z1404=13,U1404="ALTO"),20,AND(Z1404=13,U1404="BAJO"),17,AND(Z1404=13,V1404&lt;&gt;0),17,AND(Z1404=14,P1404&lt;&gt;0),25,AND(Z1404=14,R1404&lt;&gt;0),24,AND(Z1404=14,U1404="ALTO"),23,AND(Z1404=14,U1404="BAJO"),21,AND(Z1404=14,V1404&lt;&gt;0),18,AND(Z1404=15,P1404&lt;&gt;0),25,AND(Z1404=15,R1404&lt;&gt;0),24,AND(Z1404=15,U1404="ALTO"),22,AND(Z1404=15,U1404="BAJO"),19,AND(Z1404=15,V1404&lt;&gt;0),19,AND(Z1404=16,P1404&lt;&gt;0),25,AND(Z1404=16,R1404&lt;&gt;0),23,AND(Z1404=16,U1404="ALTO"),23,AND(Z1404=16,U1404="BAJO"),23,AND(Z1404=16,V1404&lt;&gt;0),20,AND(Z1404=17,P1404&lt;&gt;0),25,AND(Z1404=17,R1404&lt;&gt;0),24,AND(Z1404=17,U1404="ALTO"),23,AND(Z1404=17,U1404="BAJO"),21,AND(Z1404=17,V1404&lt;&gt;0),20,AND(Z1404=18,P1404&lt;&gt;0),25,AND(Z1404=18,R1404&lt;&gt;0),24,AND(Z1404=18,U1404="ALTO"),23,AND(Z1404=18,U1404="BAJO"),22,AND(Z1404=18,V1404&lt;&gt;0),21,AND(Z1404=19,P1404&lt;&gt;0),25,AND(Z1404=19,R1404&lt;&gt;0),25,AND(Z1404=19,U1404="ALTO"),24,AND(Z1404=19,U1404="BAJO"),22,AND(Z1404=19,V1404&lt;&gt;0),22,AND(Z1404&lt;&gt;0,X1404&lt;&gt;0),Z1404,TRUE,"FALSO")</f>
        <v>FALSO</v>
      </c>
      <c r="AC1404" s="222"/>
      <c r="AD1404" s="222"/>
      <c r="AE1404" s="36"/>
      <c r="AF1404" s="37"/>
      <c r="AG1404" s="37"/>
      <c r="AH1404" s="25"/>
      <c r="AI1404" s="25"/>
      <c r="AJ1404" s="25"/>
      <c r="AK1404" s="25"/>
      <c r="AL1404" s="25"/>
      <c r="AM1404" s="25"/>
      <c r="AN1404" s="25"/>
      <c r="AO1404" s="35"/>
      <c r="AP1404" s="25"/>
      <c r="AQ1404" s="35"/>
      <c r="AR1404" s="25"/>
      <c r="AS1404" s="35"/>
      <c r="AT1404" s="25"/>
      <c r="AU1404" s="35"/>
      <c r="AV1404" s="25"/>
      <c r="AW1404" s="35"/>
      <c r="AX1404" s="25"/>
    </row>
    <row r="1405" spans="1:50" ht="26.25">
      <c r="A1405" s="285"/>
      <c r="B1405" s="380"/>
      <c r="C1405" s="379"/>
      <c r="D1405" s="378"/>
      <c r="E1405" s="252"/>
      <c r="F1405" s="253"/>
      <c r="G1405" s="225"/>
      <c r="H1405" s="227"/>
      <c r="I1405" s="254"/>
      <c r="J1405" s="255" t="e">
        <f>+VLOOKUP(I1405,Peligros_Aspectos!A:D,4,0)</f>
        <v>#N/A</v>
      </c>
      <c r="K1405" s="256" t="e">
        <f>+VLOOKUP(I1405,Peligros_Aspectos!A:D,2,0)</f>
        <v>#N/A</v>
      </c>
      <c r="L1405" s="257" t="e">
        <f>+VLOOKUP(I1405,Peligros_Aspectos!A:C,3,0)</f>
        <v>#N/A</v>
      </c>
      <c r="M1405" s="232"/>
      <c r="N1405" s="258"/>
      <c r="O1405" s="245" t="str">
        <f t="shared" si="105"/>
        <v/>
      </c>
      <c r="P1405" s="260"/>
      <c r="Q1405" s="260"/>
      <c r="R1405" s="260"/>
      <c r="S1405" s="260"/>
      <c r="T1405" s="260"/>
      <c r="U1405" s="258"/>
      <c r="V1405" s="256"/>
      <c r="W1405" s="264"/>
      <c r="X1405" s="260"/>
      <c r="Y1405" s="266"/>
      <c r="Z1405" s="245" t="str">
        <f t="shared" si="107"/>
        <v/>
      </c>
      <c r="AA1405" s="267"/>
      <c r="AB1405" s="245" t="str">
        <f t="array" ref="AB1405">_xlfn.IFS(AND(Z1405=1,P1405&lt;&gt;0),25,AND(Z1405=1,R1405&lt;&gt;0),21,AND(Z1405=1,U1405="ALTO"),16,AND(Z1405=1,U1405="BAJO"),11,AND(Z1405=1,V1405&lt;&gt;0),2,AND(Z1405=2,P1405&lt;&gt;0),25,AND(Z1405=2,R1405&lt;&gt;0),21,AND(Z1405=2,U1405="ALTO"),16,AND(Z1405=2,U1405="BAJO"),11,AND(Z1405=2,V1405&lt;&gt;0),4,AND(Z1405=3,P1405&lt;&gt;0),25,AND(Z1405=3,R1405&lt;&gt;0),21,AND(Z1405=3,U1405="ALTO"),16,AND(Z1405=3,U1405="BAJO"),12,AND(Z1405=3,V1405&lt;&gt;0),5,AND(Z1405=4,P1405&lt;&gt;0),25,AND(Z1405=4,R1405&lt;&gt;0),13,AND(Z1405=4,U1405="ALTO"),16,AND(Z1405=4,U1405="BAJO"),14,AND(Z1405=4,V1405&lt;&gt;0),7,AND(Z1405=5,P1405&lt;&gt;0),25,AND(Z1405=5,R1405&lt;&gt;0),21,AND(Z1405=5,U1405="ALTO"),16,AND(Z1405=5,U1405="BAJO"),12,AND(Z1405=5,V1405&lt;&gt;0),8,AND(Z1405=6,P1405&lt;&gt;0),25,AND(Z1405=6,R1405&lt;&gt;0),21,AND(Z1405=6,U1405="ALTO"),20,AND(Z1405=6,U1405="BAJO"),17,AND(Z1405=6,V1405&lt;&gt;0),6,AND(Z1405=7,P1405&lt;&gt;0),25,AND(Z1405=7,R1405&lt;&gt;0),23,AND(Z1405=7,U1405="ALTO"),16,AND(Z1405=7,U1405="BAJO"),11,AND(Z1405=7,V1405&lt;&gt;0),7,AND(Z1405=8,P1405&lt;&gt;0),25,AND(Z1405=8,R1405&lt;&gt;0),21,AND(Z1405=8,U1405="ALTO"),16,AND(Z1405=8,U1405="BAJO"),12,AND(Z1405=8,V1405&lt;&gt;0),8,AND(Z1405=9,P1405&lt;&gt;0),25,AND(Z1405=9,R1405&lt;&gt;0),21,AND(Z1405=9,U1405="ALTO"),20,AND(Z1405=9,U1405="BAJO"),17,AND(Z1405=9,V1405&lt;&gt;0),13,AND(Z1405=10,P1405&lt;&gt;0),25,AND(Z1405=10,R1405&lt;&gt;0),22,AND(Z1405=10,U1405="ALTO"),21,AND(Z1405=10,U1405="BAJO"),18,AND(Z1405=10,V1405&lt;&gt;0),18,AND(Z1405=11,P1405&lt;&gt;0),25,AND(Z1405=11,R1405&lt;&gt;0),23,AND(Z1405=11,U1405="ALTO"),20,AND(Z1405=11,U1405="BAJO"),16,AND(Z1405=11,V1405&lt;&gt;0),11,AND(Z1405=12,P1405&lt;&gt;0),25,AND(Z1405=12,R1405&lt;&gt;0),23,AND(Z1405=12,U1405="ALTO"),20,AND(Z1405=12,U1405="BAJO"),16,AND(Z1405=12,V1405&lt;&gt;0),12,AND(Z1405=13,P1405&lt;&gt;0),25,AND(Z1405=13,R1405&lt;&gt;0),21,AND(Z1405=13,U1405="ALTO"),20,AND(Z1405=13,U1405="BAJO"),17,AND(Z1405=13,V1405&lt;&gt;0),17,AND(Z1405=14,P1405&lt;&gt;0),25,AND(Z1405=14,R1405&lt;&gt;0),24,AND(Z1405=14,U1405="ALTO"),23,AND(Z1405=14,U1405="BAJO"),21,AND(Z1405=14,V1405&lt;&gt;0),18,AND(Z1405=15,P1405&lt;&gt;0),25,AND(Z1405=15,R1405&lt;&gt;0),24,AND(Z1405=15,U1405="ALTO"),22,AND(Z1405=15,U1405="BAJO"),19,AND(Z1405=15,V1405&lt;&gt;0),19,AND(Z1405=16,P1405&lt;&gt;0),25,AND(Z1405=16,R1405&lt;&gt;0),23,AND(Z1405=16,U1405="ALTO"),23,AND(Z1405=16,U1405="BAJO"),23,AND(Z1405=16,V1405&lt;&gt;0),20,AND(Z1405=17,P1405&lt;&gt;0),25,AND(Z1405=17,R1405&lt;&gt;0),24,AND(Z1405=17,U1405="ALTO"),23,AND(Z1405=17,U1405="BAJO"),21,AND(Z1405=17,V1405&lt;&gt;0),20,AND(Z1405=18,P1405&lt;&gt;0),25,AND(Z1405=18,R1405&lt;&gt;0),24,AND(Z1405=18,U1405="ALTO"),23,AND(Z1405=18,U1405="BAJO"),22,AND(Z1405=18,V1405&lt;&gt;0),21,AND(Z1405=19,P1405&lt;&gt;0),25,AND(Z1405=19,R1405&lt;&gt;0),25,AND(Z1405=19,U1405="ALTO"),24,AND(Z1405=19,U1405="BAJO"),22,AND(Z1405=19,V1405&lt;&gt;0),22,AND(Z1405&lt;&gt;0,X1405&lt;&gt;0),Z1405,TRUE,"FALSO")</f>
        <v>FALSO</v>
      </c>
      <c r="AC1405" s="222"/>
      <c r="AD1405" s="222"/>
      <c r="AE1405" s="36"/>
      <c r="AF1405" s="37"/>
      <c r="AG1405" s="37"/>
      <c r="AH1405" s="25"/>
      <c r="AI1405" s="25"/>
      <c r="AJ1405" s="25"/>
      <c r="AK1405" s="25"/>
      <c r="AL1405" s="25"/>
      <c r="AM1405" s="25"/>
      <c r="AN1405" s="25"/>
      <c r="AO1405" s="35"/>
      <c r="AP1405" s="25"/>
      <c r="AQ1405" s="35"/>
      <c r="AR1405" s="25"/>
      <c r="AS1405" s="35"/>
      <c r="AT1405" s="25"/>
      <c r="AU1405" s="35"/>
      <c r="AV1405" s="25"/>
      <c r="AW1405" s="35"/>
      <c r="AX1405" s="25"/>
    </row>
    <row r="1406" spans="1:50" ht="26.25">
      <c r="A1406" s="285"/>
      <c r="B1406" s="380"/>
      <c r="C1406" s="379"/>
      <c r="D1406" s="378"/>
      <c r="E1406" s="252"/>
      <c r="F1406" s="253"/>
      <c r="G1406" s="225"/>
      <c r="H1406" s="227"/>
      <c r="I1406" s="254"/>
      <c r="J1406" s="255" t="e">
        <f>+VLOOKUP(I1406,Peligros_Aspectos!A:D,4,0)</f>
        <v>#N/A</v>
      </c>
      <c r="K1406" s="256" t="e">
        <f>+VLOOKUP(I1406,Peligros_Aspectos!A:D,2,0)</f>
        <v>#N/A</v>
      </c>
      <c r="L1406" s="257" t="e">
        <f>+VLOOKUP(I1406,Peligros_Aspectos!A:C,3,0)</f>
        <v>#N/A</v>
      </c>
      <c r="M1406" s="232"/>
      <c r="N1406" s="258"/>
      <c r="O1406" s="245" t="str">
        <f t="shared" si="105"/>
        <v/>
      </c>
      <c r="P1406" s="260"/>
      <c r="Q1406" s="260"/>
      <c r="R1406" s="260"/>
      <c r="S1406" s="260"/>
      <c r="T1406" s="260"/>
      <c r="U1406" s="258"/>
      <c r="V1406" s="264"/>
      <c r="W1406" s="264"/>
      <c r="X1406" s="260"/>
      <c r="Y1406" s="266"/>
      <c r="Z1406" s="245" t="str">
        <f t="shared" si="107"/>
        <v/>
      </c>
      <c r="AA1406" s="267"/>
      <c r="AB1406" s="245" t="str">
        <f t="array" ref="AB1406">_xlfn.IFS(AND(Z1406=1,P1406&lt;&gt;0),25,AND(Z1406=1,R1406&lt;&gt;0),21,AND(Z1406=1,U1406="ALTO"),16,AND(Z1406=1,U1406="BAJO"),11,AND(Z1406=1,V1406&lt;&gt;0),2,AND(Z1406=2,P1406&lt;&gt;0),25,AND(Z1406=2,R1406&lt;&gt;0),21,AND(Z1406=2,U1406="ALTO"),16,AND(Z1406=2,U1406="BAJO"),11,AND(Z1406=2,V1406&lt;&gt;0),4,AND(Z1406=3,P1406&lt;&gt;0),25,AND(Z1406=3,R1406&lt;&gt;0),21,AND(Z1406=3,U1406="ALTO"),16,AND(Z1406=3,U1406="BAJO"),12,AND(Z1406=3,V1406&lt;&gt;0),5,AND(Z1406=4,P1406&lt;&gt;0),25,AND(Z1406=4,R1406&lt;&gt;0),13,AND(Z1406=4,U1406="ALTO"),16,AND(Z1406=4,U1406="BAJO"),14,AND(Z1406=4,V1406&lt;&gt;0),7,AND(Z1406=5,P1406&lt;&gt;0),25,AND(Z1406=5,R1406&lt;&gt;0),21,AND(Z1406=5,U1406="ALTO"),16,AND(Z1406=5,U1406="BAJO"),12,AND(Z1406=5,V1406&lt;&gt;0),8,AND(Z1406=6,P1406&lt;&gt;0),25,AND(Z1406=6,R1406&lt;&gt;0),21,AND(Z1406=6,U1406="ALTO"),20,AND(Z1406=6,U1406="BAJO"),17,AND(Z1406=6,V1406&lt;&gt;0),6,AND(Z1406=7,P1406&lt;&gt;0),25,AND(Z1406=7,R1406&lt;&gt;0),23,AND(Z1406=7,U1406="ALTO"),16,AND(Z1406=7,U1406="BAJO"),11,AND(Z1406=7,V1406&lt;&gt;0),7,AND(Z1406=8,P1406&lt;&gt;0),25,AND(Z1406=8,R1406&lt;&gt;0),21,AND(Z1406=8,U1406="ALTO"),16,AND(Z1406=8,U1406="BAJO"),12,AND(Z1406=8,V1406&lt;&gt;0),8,AND(Z1406=9,P1406&lt;&gt;0),25,AND(Z1406=9,R1406&lt;&gt;0),21,AND(Z1406=9,U1406="ALTO"),20,AND(Z1406=9,U1406="BAJO"),17,AND(Z1406=9,V1406&lt;&gt;0),13,AND(Z1406=10,P1406&lt;&gt;0),25,AND(Z1406=10,R1406&lt;&gt;0),22,AND(Z1406=10,U1406="ALTO"),21,AND(Z1406=10,U1406="BAJO"),18,AND(Z1406=10,V1406&lt;&gt;0),18,AND(Z1406=11,P1406&lt;&gt;0),25,AND(Z1406=11,R1406&lt;&gt;0),23,AND(Z1406=11,U1406="ALTO"),20,AND(Z1406=11,U1406="BAJO"),16,AND(Z1406=11,V1406&lt;&gt;0),11,AND(Z1406=12,P1406&lt;&gt;0),25,AND(Z1406=12,R1406&lt;&gt;0),23,AND(Z1406=12,U1406="ALTO"),20,AND(Z1406=12,U1406="BAJO"),16,AND(Z1406=12,V1406&lt;&gt;0),12,AND(Z1406=13,P1406&lt;&gt;0),25,AND(Z1406=13,R1406&lt;&gt;0),21,AND(Z1406=13,U1406="ALTO"),20,AND(Z1406=13,U1406="BAJO"),17,AND(Z1406=13,V1406&lt;&gt;0),17,AND(Z1406=14,P1406&lt;&gt;0),25,AND(Z1406=14,R1406&lt;&gt;0),24,AND(Z1406=14,U1406="ALTO"),23,AND(Z1406=14,U1406="BAJO"),21,AND(Z1406=14,V1406&lt;&gt;0),18,AND(Z1406=15,P1406&lt;&gt;0),25,AND(Z1406=15,R1406&lt;&gt;0),24,AND(Z1406=15,U1406="ALTO"),22,AND(Z1406=15,U1406="BAJO"),19,AND(Z1406=15,V1406&lt;&gt;0),19,AND(Z1406=16,P1406&lt;&gt;0),25,AND(Z1406=16,R1406&lt;&gt;0),23,AND(Z1406=16,U1406="ALTO"),23,AND(Z1406=16,U1406="BAJO"),23,AND(Z1406=16,V1406&lt;&gt;0),20,AND(Z1406=17,P1406&lt;&gt;0),25,AND(Z1406=17,R1406&lt;&gt;0),24,AND(Z1406=17,U1406="ALTO"),23,AND(Z1406=17,U1406="BAJO"),21,AND(Z1406=17,V1406&lt;&gt;0),20,AND(Z1406=18,P1406&lt;&gt;0),25,AND(Z1406=18,R1406&lt;&gt;0),24,AND(Z1406=18,U1406="ALTO"),23,AND(Z1406=18,U1406="BAJO"),22,AND(Z1406=18,V1406&lt;&gt;0),21,AND(Z1406=19,P1406&lt;&gt;0),25,AND(Z1406=19,R1406&lt;&gt;0),25,AND(Z1406=19,U1406="ALTO"),24,AND(Z1406=19,U1406="BAJO"),22,AND(Z1406=19,V1406&lt;&gt;0),22,AND(Z1406&lt;&gt;0,X1406&lt;&gt;0),Z1406,TRUE,"FALSO")</f>
        <v>FALSO</v>
      </c>
      <c r="AC1406" s="222"/>
      <c r="AD1406" s="222"/>
      <c r="AE1406" s="36"/>
      <c r="AF1406" s="37"/>
      <c r="AG1406" s="37"/>
      <c r="AH1406" s="25"/>
      <c r="AI1406" s="25"/>
      <c r="AJ1406" s="25"/>
      <c r="AK1406" s="25"/>
      <c r="AL1406" s="25"/>
      <c r="AM1406" s="25"/>
      <c r="AN1406" s="25"/>
      <c r="AO1406" s="35"/>
      <c r="AP1406" s="25"/>
      <c r="AQ1406" s="35"/>
      <c r="AR1406" s="25"/>
      <c r="AS1406" s="35"/>
      <c r="AT1406" s="25"/>
      <c r="AU1406" s="35"/>
      <c r="AV1406" s="25"/>
      <c r="AW1406" s="35"/>
      <c r="AX1406" s="25"/>
    </row>
    <row r="1407" spans="1:50" ht="26.25">
      <c r="A1407" s="285"/>
      <c r="B1407" s="380"/>
      <c r="C1407" s="379"/>
      <c r="D1407" s="378"/>
      <c r="E1407" s="252"/>
      <c r="F1407" s="253"/>
      <c r="G1407" s="225"/>
      <c r="H1407" s="227"/>
      <c r="I1407" s="254"/>
      <c r="J1407" s="255" t="e">
        <f>+VLOOKUP(I1407,Peligros_Aspectos!A:D,4,0)</f>
        <v>#N/A</v>
      </c>
      <c r="K1407" s="256" t="e">
        <f>+VLOOKUP(I1407,Peligros_Aspectos!A:D,2,0)</f>
        <v>#N/A</v>
      </c>
      <c r="L1407" s="257" t="e">
        <f>+VLOOKUP(I1407,Peligros_Aspectos!A:C,3,0)</f>
        <v>#N/A</v>
      </c>
      <c r="M1407" s="232"/>
      <c r="N1407" s="258"/>
      <c r="O1407" s="245" t="str">
        <f t="shared" si="105"/>
        <v/>
      </c>
      <c r="P1407" s="260"/>
      <c r="Q1407" s="260"/>
      <c r="R1407" s="260"/>
      <c r="S1407" s="260"/>
      <c r="T1407" s="260"/>
      <c r="U1407" s="258"/>
      <c r="V1407" s="264"/>
      <c r="W1407" s="264"/>
      <c r="X1407" s="260"/>
      <c r="Y1407" s="266"/>
      <c r="Z1407" s="245" t="str">
        <f t="shared" si="107"/>
        <v/>
      </c>
      <c r="AA1407" s="267"/>
      <c r="AB1407" s="245" t="str">
        <f t="array" ref="AB1407">_xlfn.IFS(AND(Z1407=1,P1407&lt;&gt;0),25,AND(Z1407=1,R1407&lt;&gt;0),21,AND(Z1407=1,U1407="ALTO"),16,AND(Z1407=1,U1407="BAJO"),11,AND(Z1407=1,V1407&lt;&gt;0),2,AND(Z1407=2,P1407&lt;&gt;0),25,AND(Z1407=2,R1407&lt;&gt;0),21,AND(Z1407=2,U1407="ALTO"),16,AND(Z1407=2,U1407="BAJO"),11,AND(Z1407=2,V1407&lt;&gt;0),4,AND(Z1407=3,P1407&lt;&gt;0),25,AND(Z1407=3,R1407&lt;&gt;0),21,AND(Z1407=3,U1407="ALTO"),16,AND(Z1407=3,U1407="BAJO"),12,AND(Z1407=3,V1407&lt;&gt;0),5,AND(Z1407=4,P1407&lt;&gt;0),25,AND(Z1407=4,R1407&lt;&gt;0),13,AND(Z1407=4,U1407="ALTO"),16,AND(Z1407=4,U1407="BAJO"),14,AND(Z1407=4,V1407&lt;&gt;0),7,AND(Z1407=5,P1407&lt;&gt;0),25,AND(Z1407=5,R1407&lt;&gt;0),21,AND(Z1407=5,U1407="ALTO"),16,AND(Z1407=5,U1407="BAJO"),12,AND(Z1407=5,V1407&lt;&gt;0),8,AND(Z1407=6,P1407&lt;&gt;0),25,AND(Z1407=6,R1407&lt;&gt;0),21,AND(Z1407=6,U1407="ALTO"),20,AND(Z1407=6,U1407="BAJO"),17,AND(Z1407=6,V1407&lt;&gt;0),6,AND(Z1407=7,P1407&lt;&gt;0),25,AND(Z1407=7,R1407&lt;&gt;0),23,AND(Z1407=7,U1407="ALTO"),16,AND(Z1407=7,U1407="BAJO"),11,AND(Z1407=7,V1407&lt;&gt;0),7,AND(Z1407=8,P1407&lt;&gt;0),25,AND(Z1407=8,R1407&lt;&gt;0),21,AND(Z1407=8,U1407="ALTO"),16,AND(Z1407=8,U1407="BAJO"),12,AND(Z1407=8,V1407&lt;&gt;0),8,AND(Z1407=9,P1407&lt;&gt;0),25,AND(Z1407=9,R1407&lt;&gt;0),21,AND(Z1407=9,U1407="ALTO"),20,AND(Z1407=9,U1407="BAJO"),17,AND(Z1407=9,V1407&lt;&gt;0),13,AND(Z1407=10,P1407&lt;&gt;0),25,AND(Z1407=10,R1407&lt;&gt;0),22,AND(Z1407=10,U1407="ALTO"),21,AND(Z1407=10,U1407="BAJO"),18,AND(Z1407=10,V1407&lt;&gt;0),18,AND(Z1407=11,P1407&lt;&gt;0),25,AND(Z1407=11,R1407&lt;&gt;0),23,AND(Z1407=11,U1407="ALTO"),20,AND(Z1407=11,U1407="BAJO"),16,AND(Z1407=11,V1407&lt;&gt;0),11,AND(Z1407=12,P1407&lt;&gt;0),25,AND(Z1407=12,R1407&lt;&gt;0),23,AND(Z1407=12,U1407="ALTO"),20,AND(Z1407=12,U1407="BAJO"),16,AND(Z1407=12,V1407&lt;&gt;0),12,AND(Z1407=13,P1407&lt;&gt;0),25,AND(Z1407=13,R1407&lt;&gt;0),21,AND(Z1407=13,U1407="ALTO"),20,AND(Z1407=13,U1407="BAJO"),17,AND(Z1407=13,V1407&lt;&gt;0),17,AND(Z1407=14,P1407&lt;&gt;0),25,AND(Z1407=14,R1407&lt;&gt;0),24,AND(Z1407=14,U1407="ALTO"),23,AND(Z1407=14,U1407="BAJO"),21,AND(Z1407=14,V1407&lt;&gt;0),18,AND(Z1407=15,P1407&lt;&gt;0),25,AND(Z1407=15,R1407&lt;&gt;0),24,AND(Z1407=15,U1407="ALTO"),22,AND(Z1407=15,U1407="BAJO"),19,AND(Z1407=15,V1407&lt;&gt;0),19,AND(Z1407=16,P1407&lt;&gt;0),25,AND(Z1407=16,R1407&lt;&gt;0),23,AND(Z1407=16,U1407="ALTO"),23,AND(Z1407=16,U1407="BAJO"),23,AND(Z1407=16,V1407&lt;&gt;0),20,AND(Z1407=17,P1407&lt;&gt;0),25,AND(Z1407=17,R1407&lt;&gt;0),24,AND(Z1407=17,U1407="ALTO"),23,AND(Z1407=17,U1407="BAJO"),21,AND(Z1407=17,V1407&lt;&gt;0),20,AND(Z1407=18,P1407&lt;&gt;0),25,AND(Z1407=18,R1407&lt;&gt;0),24,AND(Z1407=18,U1407="ALTO"),23,AND(Z1407=18,U1407="BAJO"),22,AND(Z1407=18,V1407&lt;&gt;0),21,AND(Z1407=19,P1407&lt;&gt;0),25,AND(Z1407=19,R1407&lt;&gt;0),25,AND(Z1407=19,U1407="ALTO"),24,AND(Z1407=19,U1407="BAJO"),22,AND(Z1407=19,V1407&lt;&gt;0),22,AND(Z1407&lt;&gt;0,X1407&lt;&gt;0),Z1407,TRUE,"FALSO")</f>
        <v>FALSO</v>
      </c>
      <c r="AC1407" s="222"/>
      <c r="AD1407" s="222"/>
      <c r="AE1407" s="36"/>
      <c r="AF1407" s="37"/>
      <c r="AG1407" s="37"/>
      <c r="AH1407" s="25"/>
      <c r="AI1407" s="25"/>
      <c r="AJ1407" s="25"/>
      <c r="AK1407" s="25"/>
      <c r="AL1407" s="25"/>
      <c r="AM1407" s="25"/>
      <c r="AN1407" s="25"/>
      <c r="AO1407" s="35"/>
      <c r="AP1407" s="25"/>
      <c r="AQ1407" s="35"/>
      <c r="AR1407" s="25"/>
      <c r="AS1407" s="35"/>
      <c r="AT1407" s="25"/>
      <c r="AU1407" s="35"/>
      <c r="AV1407" s="25"/>
      <c r="AW1407" s="35"/>
      <c r="AX1407" s="25"/>
    </row>
    <row r="1408" spans="1:50" ht="26.25">
      <c r="A1408" s="285"/>
      <c r="B1408" s="380"/>
      <c r="C1408" s="379"/>
      <c r="D1408" s="378"/>
      <c r="E1408" s="252"/>
      <c r="F1408" s="253"/>
      <c r="G1408" s="225"/>
      <c r="H1408" s="227"/>
      <c r="I1408" s="254"/>
      <c r="J1408" s="255" t="e">
        <f>+VLOOKUP(I1408,Peligros_Aspectos!A:D,4,0)</f>
        <v>#N/A</v>
      </c>
      <c r="K1408" s="256" t="e">
        <f>+VLOOKUP(I1408,Peligros_Aspectos!A:D,2,0)</f>
        <v>#N/A</v>
      </c>
      <c r="L1408" s="257" t="e">
        <f>+VLOOKUP(I1408,Peligros_Aspectos!A:C,3,0)</f>
        <v>#N/A</v>
      </c>
      <c r="M1408" s="232"/>
      <c r="N1408" s="258"/>
      <c r="O1408" s="245" t="str">
        <f t="shared" si="105"/>
        <v/>
      </c>
      <c r="P1408" s="260"/>
      <c r="Q1408" s="260"/>
      <c r="R1408" s="260"/>
      <c r="S1408" s="260"/>
      <c r="T1408" s="260"/>
      <c r="U1408" s="258"/>
      <c r="V1408" s="264"/>
      <c r="W1408" s="264"/>
      <c r="X1408" s="260"/>
      <c r="Y1408" s="266"/>
      <c r="Z1408" s="245" t="str">
        <f t="shared" si="107"/>
        <v/>
      </c>
      <c r="AA1408" s="267"/>
      <c r="AB1408" s="245" t="str">
        <f t="array" ref="AB1408">_xlfn.IFS(AND(Z1408=1,P1408&lt;&gt;0),25,AND(Z1408=1,R1408&lt;&gt;0),21,AND(Z1408=1,U1408="ALTO"),16,AND(Z1408=1,U1408="BAJO"),11,AND(Z1408=1,V1408&lt;&gt;0),2,AND(Z1408=2,P1408&lt;&gt;0),25,AND(Z1408=2,R1408&lt;&gt;0),21,AND(Z1408=2,U1408="ALTO"),16,AND(Z1408=2,U1408="BAJO"),11,AND(Z1408=2,V1408&lt;&gt;0),4,AND(Z1408=3,P1408&lt;&gt;0),25,AND(Z1408=3,R1408&lt;&gt;0),21,AND(Z1408=3,U1408="ALTO"),16,AND(Z1408=3,U1408="BAJO"),12,AND(Z1408=3,V1408&lt;&gt;0),5,AND(Z1408=4,P1408&lt;&gt;0),25,AND(Z1408=4,R1408&lt;&gt;0),13,AND(Z1408=4,U1408="ALTO"),16,AND(Z1408=4,U1408="BAJO"),14,AND(Z1408=4,V1408&lt;&gt;0),7,AND(Z1408=5,P1408&lt;&gt;0),25,AND(Z1408=5,R1408&lt;&gt;0),21,AND(Z1408=5,U1408="ALTO"),16,AND(Z1408=5,U1408="BAJO"),12,AND(Z1408=5,V1408&lt;&gt;0),8,AND(Z1408=6,P1408&lt;&gt;0),25,AND(Z1408=6,R1408&lt;&gt;0),21,AND(Z1408=6,U1408="ALTO"),20,AND(Z1408=6,U1408="BAJO"),17,AND(Z1408=6,V1408&lt;&gt;0),6,AND(Z1408=7,P1408&lt;&gt;0),25,AND(Z1408=7,R1408&lt;&gt;0),23,AND(Z1408=7,U1408="ALTO"),16,AND(Z1408=7,U1408="BAJO"),11,AND(Z1408=7,V1408&lt;&gt;0),7,AND(Z1408=8,P1408&lt;&gt;0),25,AND(Z1408=8,R1408&lt;&gt;0),21,AND(Z1408=8,U1408="ALTO"),16,AND(Z1408=8,U1408="BAJO"),12,AND(Z1408=8,V1408&lt;&gt;0),8,AND(Z1408=9,P1408&lt;&gt;0),25,AND(Z1408=9,R1408&lt;&gt;0),21,AND(Z1408=9,U1408="ALTO"),20,AND(Z1408=9,U1408="BAJO"),17,AND(Z1408=9,V1408&lt;&gt;0),13,AND(Z1408=10,P1408&lt;&gt;0),25,AND(Z1408=10,R1408&lt;&gt;0),22,AND(Z1408=10,U1408="ALTO"),21,AND(Z1408=10,U1408="BAJO"),18,AND(Z1408=10,V1408&lt;&gt;0),18,AND(Z1408=11,P1408&lt;&gt;0),25,AND(Z1408=11,R1408&lt;&gt;0),23,AND(Z1408=11,U1408="ALTO"),20,AND(Z1408=11,U1408="BAJO"),16,AND(Z1408=11,V1408&lt;&gt;0),11,AND(Z1408=12,P1408&lt;&gt;0),25,AND(Z1408=12,R1408&lt;&gt;0),23,AND(Z1408=12,U1408="ALTO"),20,AND(Z1408=12,U1408="BAJO"),16,AND(Z1408=12,V1408&lt;&gt;0),12,AND(Z1408=13,P1408&lt;&gt;0),25,AND(Z1408=13,R1408&lt;&gt;0),21,AND(Z1408=13,U1408="ALTO"),20,AND(Z1408=13,U1408="BAJO"),17,AND(Z1408=13,V1408&lt;&gt;0),17,AND(Z1408=14,P1408&lt;&gt;0),25,AND(Z1408=14,R1408&lt;&gt;0),24,AND(Z1408=14,U1408="ALTO"),23,AND(Z1408=14,U1408="BAJO"),21,AND(Z1408=14,V1408&lt;&gt;0),18,AND(Z1408=15,P1408&lt;&gt;0),25,AND(Z1408=15,R1408&lt;&gt;0),24,AND(Z1408=15,U1408="ALTO"),22,AND(Z1408=15,U1408="BAJO"),19,AND(Z1408=15,V1408&lt;&gt;0),19,AND(Z1408=16,P1408&lt;&gt;0),25,AND(Z1408=16,R1408&lt;&gt;0),23,AND(Z1408=16,U1408="ALTO"),23,AND(Z1408=16,U1408="BAJO"),23,AND(Z1408=16,V1408&lt;&gt;0),20,AND(Z1408=17,P1408&lt;&gt;0),25,AND(Z1408=17,R1408&lt;&gt;0),24,AND(Z1408=17,U1408="ALTO"),23,AND(Z1408=17,U1408="BAJO"),21,AND(Z1408=17,V1408&lt;&gt;0),20,AND(Z1408=18,P1408&lt;&gt;0),25,AND(Z1408=18,R1408&lt;&gt;0),24,AND(Z1408=18,U1408="ALTO"),23,AND(Z1408=18,U1408="BAJO"),22,AND(Z1408=18,V1408&lt;&gt;0),21,AND(Z1408=19,P1408&lt;&gt;0),25,AND(Z1408=19,R1408&lt;&gt;0),25,AND(Z1408=19,U1408="ALTO"),24,AND(Z1408=19,U1408="BAJO"),22,AND(Z1408=19,V1408&lt;&gt;0),22,AND(Z1408&lt;&gt;0,X1408&lt;&gt;0),Z1408,TRUE,"FALSO")</f>
        <v>FALSO</v>
      </c>
      <c r="AC1408" s="222"/>
      <c r="AD1408" s="222"/>
      <c r="AE1408" s="36"/>
      <c r="AF1408" s="37"/>
      <c r="AG1408" s="37"/>
      <c r="AH1408" s="25"/>
      <c r="AI1408" s="25"/>
      <c r="AJ1408" s="25"/>
      <c r="AK1408" s="25"/>
      <c r="AL1408" s="25"/>
      <c r="AM1408" s="25"/>
      <c r="AN1408" s="25"/>
      <c r="AO1408" s="35"/>
      <c r="AP1408" s="25"/>
      <c r="AQ1408" s="35"/>
      <c r="AR1408" s="25"/>
      <c r="AS1408" s="35"/>
      <c r="AT1408" s="25"/>
      <c r="AU1408" s="35"/>
      <c r="AV1408" s="25"/>
      <c r="AW1408" s="35"/>
      <c r="AX1408" s="25"/>
    </row>
    <row r="1409" spans="1:50" ht="26.25">
      <c r="A1409" s="285"/>
      <c r="B1409" s="380"/>
      <c r="C1409" s="379"/>
      <c r="D1409" s="378"/>
      <c r="E1409" s="252"/>
      <c r="F1409" s="253"/>
      <c r="G1409" s="225"/>
      <c r="H1409" s="227"/>
      <c r="I1409" s="254"/>
      <c r="J1409" s="255" t="e">
        <f>+VLOOKUP(I1409,Peligros_Aspectos!A:D,4,0)</f>
        <v>#N/A</v>
      </c>
      <c r="K1409" s="256" t="e">
        <f>+VLOOKUP(I1409,Peligros_Aspectos!A:D,2,0)</f>
        <v>#N/A</v>
      </c>
      <c r="L1409" s="257" t="e">
        <f>+VLOOKUP(I1409,Peligros_Aspectos!A:C,3,0)</f>
        <v>#N/A</v>
      </c>
      <c r="M1409" s="232"/>
      <c r="N1409" s="258"/>
      <c r="O1409" s="245" t="str">
        <f t="shared" si="105"/>
        <v/>
      </c>
      <c r="P1409" s="260"/>
      <c r="Q1409" s="260"/>
      <c r="R1409" s="260"/>
      <c r="S1409" s="260"/>
      <c r="T1409" s="260"/>
      <c r="U1409" s="258"/>
      <c r="V1409" s="264"/>
      <c r="W1409" s="264"/>
      <c r="X1409" s="260"/>
      <c r="Y1409" s="266"/>
      <c r="Z1409" s="245" t="str">
        <f t="shared" si="107"/>
        <v/>
      </c>
      <c r="AA1409" s="267"/>
      <c r="AB1409" s="245" t="str">
        <f t="array" ref="AB1409">_xlfn.IFS(AND(Z1409=1,P1409&lt;&gt;0),25,AND(Z1409=1,R1409&lt;&gt;0),21,AND(Z1409=1,U1409="ALTO"),16,AND(Z1409=1,U1409="BAJO"),11,AND(Z1409=1,V1409&lt;&gt;0),2,AND(Z1409=2,P1409&lt;&gt;0),25,AND(Z1409=2,R1409&lt;&gt;0),21,AND(Z1409=2,U1409="ALTO"),16,AND(Z1409=2,U1409="BAJO"),11,AND(Z1409=2,V1409&lt;&gt;0),4,AND(Z1409=3,P1409&lt;&gt;0),25,AND(Z1409=3,R1409&lt;&gt;0),21,AND(Z1409=3,U1409="ALTO"),16,AND(Z1409=3,U1409="BAJO"),12,AND(Z1409=3,V1409&lt;&gt;0),5,AND(Z1409=4,P1409&lt;&gt;0),25,AND(Z1409=4,R1409&lt;&gt;0),13,AND(Z1409=4,U1409="ALTO"),16,AND(Z1409=4,U1409="BAJO"),14,AND(Z1409=4,V1409&lt;&gt;0),7,AND(Z1409=5,P1409&lt;&gt;0),25,AND(Z1409=5,R1409&lt;&gt;0),21,AND(Z1409=5,U1409="ALTO"),16,AND(Z1409=5,U1409="BAJO"),12,AND(Z1409=5,V1409&lt;&gt;0),8,AND(Z1409=6,P1409&lt;&gt;0),25,AND(Z1409=6,R1409&lt;&gt;0),21,AND(Z1409=6,U1409="ALTO"),20,AND(Z1409=6,U1409="BAJO"),17,AND(Z1409=6,V1409&lt;&gt;0),6,AND(Z1409=7,P1409&lt;&gt;0),25,AND(Z1409=7,R1409&lt;&gt;0),23,AND(Z1409=7,U1409="ALTO"),16,AND(Z1409=7,U1409="BAJO"),11,AND(Z1409=7,V1409&lt;&gt;0),7,AND(Z1409=8,P1409&lt;&gt;0),25,AND(Z1409=8,R1409&lt;&gt;0),21,AND(Z1409=8,U1409="ALTO"),16,AND(Z1409=8,U1409="BAJO"),12,AND(Z1409=8,V1409&lt;&gt;0),8,AND(Z1409=9,P1409&lt;&gt;0),25,AND(Z1409=9,R1409&lt;&gt;0),21,AND(Z1409=9,U1409="ALTO"),20,AND(Z1409=9,U1409="BAJO"),17,AND(Z1409=9,V1409&lt;&gt;0),13,AND(Z1409=10,P1409&lt;&gt;0),25,AND(Z1409=10,R1409&lt;&gt;0),22,AND(Z1409=10,U1409="ALTO"),21,AND(Z1409=10,U1409="BAJO"),18,AND(Z1409=10,V1409&lt;&gt;0),18,AND(Z1409=11,P1409&lt;&gt;0),25,AND(Z1409=11,R1409&lt;&gt;0),23,AND(Z1409=11,U1409="ALTO"),20,AND(Z1409=11,U1409="BAJO"),16,AND(Z1409=11,V1409&lt;&gt;0),11,AND(Z1409=12,P1409&lt;&gt;0),25,AND(Z1409=12,R1409&lt;&gt;0),23,AND(Z1409=12,U1409="ALTO"),20,AND(Z1409=12,U1409="BAJO"),16,AND(Z1409=12,V1409&lt;&gt;0),12,AND(Z1409=13,P1409&lt;&gt;0),25,AND(Z1409=13,R1409&lt;&gt;0),21,AND(Z1409=13,U1409="ALTO"),20,AND(Z1409=13,U1409="BAJO"),17,AND(Z1409=13,V1409&lt;&gt;0),17,AND(Z1409=14,P1409&lt;&gt;0),25,AND(Z1409=14,R1409&lt;&gt;0),24,AND(Z1409=14,U1409="ALTO"),23,AND(Z1409=14,U1409="BAJO"),21,AND(Z1409=14,V1409&lt;&gt;0),18,AND(Z1409=15,P1409&lt;&gt;0),25,AND(Z1409=15,R1409&lt;&gt;0),24,AND(Z1409=15,U1409="ALTO"),22,AND(Z1409=15,U1409="BAJO"),19,AND(Z1409=15,V1409&lt;&gt;0),19,AND(Z1409=16,P1409&lt;&gt;0),25,AND(Z1409=16,R1409&lt;&gt;0),23,AND(Z1409=16,U1409="ALTO"),23,AND(Z1409=16,U1409="BAJO"),23,AND(Z1409=16,V1409&lt;&gt;0),20,AND(Z1409=17,P1409&lt;&gt;0),25,AND(Z1409=17,R1409&lt;&gt;0),24,AND(Z1409=17,U1409="ALTO"),23,AND(Z1409=17,U1409="BAJO"),21,AND(Z1409=17,V1409&lt;&gt;0),20,AND(Z1409=18,P1409&lt;&gt;0),25,AND(Z1409=18,R1409&lt;&gt;0),24,AND(Z1409=18,U1409="ALTO"),23,AND(Z1409=18,U1409="BAJO"),22,AND(Z1409=18,V1409&lt;&gt;0),21,AND(Z1409=19,P1409&lt;&gt;0),25,AND(Z1409=19,R1409&lt;&gt;0),25,AND(Z1409=19,U1409="ALTO"),24,AND(Z1409=19,U1409="BAJO"),22,AND(Z1409=19,V1409&lt;&gt;0),22,AND(Z1409&lt;&gt;0,X1409&lt;&gt;0),Z1409,TRUE,"FALSO")</f>
        <v>FALSO</v>
      </c>
      <c r="AC1409" s="222"/>
      <c r="AD1409" s="222"/>
      <c r="AE1409" s="36"/>
      <c r="AF1409" s="37"/>
      <c r="AG1409" s="37"/>
      <c r="AH1409" s="25"/>
      <c r="AI1409" s="25"/>
      <c r="AJ1409" s="25"/>
      <c r="AK1409" s="25"/>
      <c r="AL1409" s="25"/>
      <c r="AM1409" s="25"/>
      <c r="AN1409" s="25"/>
      <c r="AO1409" s="35"/>
      <c r="AP1409" s="25"/>
      <c r="AQ1409" s="35"/>
      <c r="AR1409" s="25"/>
      <c r="AS1409" s="35"/>
      <c r="AT1409" s="25"/>
      <c r="AU1409" s="35"/>
      <c r="AV1409" s="25"/>
      <c r="AW1409" s="35"/>
      <c r="AX1409" s="25"/>
    </row>
    <row r="1410" spans="1:50" ht="26.25">
      <c r="A1410" s="285"/>
      <c r="B1410" s="380"/>
      <c r="C1410" s="379"/>
      <c r="D1410" s="378"/>
      <c r="E1410" s="252"/>
      <c r="F1410" s="253"/>
      <c r="G1410" s="225"/>
      <c r="H1410" s="227"/>
      <c r="I1410" s="254"/>
      <c r="J1410" s="255" t="e">
        <f>+VLOOKUP(I1410,Peligros_Aspectos!A:D,4,0)</f>
        <v>#N/A</v>
      </c>
      <c r="K1410" s="256" t="e">
        <f>+VLOOKUP(I1410,Peligros_Aspectos!A:D,2,0)</f>
        <v>#N/A</v>
      </c>
      <c r="L1410" s="257" t="e">
        <f>+VLOOKUP(I1410,Peligros_Aspectos!A:C,3,0)</f>
        <v>#N/A</v>
      </c>
      <c r="M1410" s="232"/>
      <c r="N1410" s="258"/>
      <c r="O1410" s="245" t="str">
        <f t="shared" si="105"/>
        <v/>
      </c>
      <c r="P1410" s="260"/>
      <c r="Q1410" s="260"/>
      <c r="R1410" s="260"/>
      <c r="S1410" s="260"/>
      <c r="T1410" s="260"/>
      <c r="U1410" s="258"/>
      <c r="V1410" s="264"/>
      <c r="W1410" s="264"/>
      <c r="X1410" s="260"/>
      <c r="Y1410" s="266"/>
      <c r="Z1410" s="245" t="str">
        <f t="shared" si="107"/>
        <v/>
      </c>
      <c r="AA1410" s="267"/>
      <c r="AB1410" s="245" t="str">
        <f t="array" ref="AB1410">_xlfn.IFS(AND(Z1410=1,P1410&lt;&gt;0),25,AND(Z1410=1,R1410&lt;&gt;0),21,AND(Z1410=1,U1410="ALTO"),16,AND(Z1410=1,U1410="BAJO"),11,AND(Z1410=1,V1410&lt;&gt;0),2,AND(Z1410=2,P1410&lt;&gt;0),25,AND(Z1410=2,R1410&lt;&gt;0),21,AND(Z1410=2,U1410="ALTO"),16,AND(Z1410=2,U1410="BAJO"),11,AND(Z1410=2,V1410&lt;&gt;0),4,AND(Z1410=3,P1410&lt;&gt;0),25,AND(Z1410=3,R1410&lt;&gt;0),21,AND(Z1410=3,U1410="ALTO"),16,AND(Z1410=3,U1410="BAJO"),12,AND(Z1410=3,V1410&lt;&gt;0),5,AND(Z1410=4,P1410&lt;&gt;0),25,AND(Z1410=4,R1410&lt;&gt;0),13,AND(Z1410=4,U1410="ALTO"),16,AND(Z1410=4,U1410="BAJO"),14,AND(Z1410=4,V1410&lt;&gt;0),7,AND(Z1410=5,P1410&lt;&gt;0),25,AND(Z1410=5,R1410&lt;&gt;0),21,AND(Z1410=5,U1410="ALTO"),16,AND(Z1410=5,U1410="BAJO"),12,AND(Z1410=5,V1410&lt;&gt;0),8,AND(Z1410=6,P1410&lt;&gt;0),25,AND(Z1410=6,R1410&lt;&gt;0),21,AND(Z1410=6,U1410="ALTO"),20,AND(Z1410=6,U1410="BAJO"),17,AND(Z1410=6,V1410&lt;&gt;0),6,AND(Z1410=7,P1410&lt;&gt;0),25,AND(Z1410=7,R1410&lt;&gt;0),23,AND(Z1410=7,U1410="ALTO"),16,AND(Z1410=7,U1410="BAJO"),11,AND(Z1410=7,V1410&lt;&gt;0),7,AND(Z1410=8,P1410&lt;&gt;0),25,AND(Z1410=8,R1410&lt;&gt;0),21,AND(Z1410=8,U1410="ALTO"),16,AND(Z1410=8,U1410="BAJO"),12,AND(Z1410=8,V1410&lt;&gt;0),8,AND(Z1410=9,P1410&lt;&gt;0),25,AND(Z1410=9,R1410&lt;&gt;0),21,AND(Z1410=9,U1410="ALTO"),20,AND(Z1410=9,U1410="BAJO"),17,AND(Z1410=9,V1410&lt;&gt;0),13,AND(Z1410=10,P1410&lt;&gt;0),25,AND(Z1410=10,R1410&lt;&gt;0),22,AND(Z1410=10,U1410="ALTO"),21,AND(Z1410=10,U1410="BAJO"),18,AND(Z1410=10,V1410&lt;&gt;0),18,AND(Z1410=11,P1410&lt;&gt;0),25,AND(Z1410=11,R1410&lt;&gt;0),23,AND(Z1410=11,U1410="ALTO"),20,AND(Z1410=11,U1410="BAJO"),16,AND(Z1410=11,V1410&lt;&gt;0),11,AND(Z1410=12,P1410&lt;&gt;0),25,AND(Z1410=12,R1410&lt;&gt;0),23,AND(Z1410=12,U1410="ALTO"),20,AND(Z1410=12,U1410="BAJO"),16,AND(Z1410=12,V1410&lt;&gt;0),12,AND(Z1410=13,P1410&lt;&gt;0),25,AND(Z1410=13,R1410&lt;&gt;0),21,AND(Z1410=13,U1410="ALTO"),20,AND(Z1410=13,U1410="BAJO"),17,AND(Z1410=13,V1410&lt;&gt;0),17,AND(Z1410=14,P1410&lt;&gt;0),25,AND(Z1410=14,R1410&lt;&gt;0),24,AND(Z1410=14,U1410="ALTO"),23,AND(Z1410=14,U1410="BAJO"),21,AND(Z1410=14,V1410&lt;&gt;0),18,AND(Z1410=15,P1410&lt;&gt;0),25,AND(Z1410=15,R1410&lt;&gt;0),24,AND(Z1410=15,U1410="ALTO"),22,AND(Z1410=15,U1410="BAJO"),19,AND(Z1410=15,V1410&lt;&gt;0),19,AND(Z1410=16,P1410&lt;&gt;0),25,AND(Z1410=16,R1410&lt;&gt;0),23,AND(Z1410=16,U1410="ALTO"),23,AND(Z1410=16,U1410="BAJO"),23,AND(Z1410=16,V1410&lt;&gt;0),20,AND(Z1410=17,P1410&lt;&gt;0),25,AND(Z1410=17,R1410&lt;&gt;0),24,AND(Z1410=17,U1410="ALTO"),23,AND(Z1410=17,U1410="BAJO"),21,AND(Z1410=17,V1410&lt;&gt;0),20,AND(Z1410=18,P1410&lt;&gt;0),25,AND(Z1410=18,R1410&lt;&gt;0),24,AND(Z1410=18,U1410="ALTO"),23,AND(Z1410=18,U1410="BAJO"),22,AND(Z1410=18,V1410&lt;&gt;0),21,AND(Z1410=19,P1410&lt;&gt;0),25,AND(Z1410=19,R1410&lt;&gt;0),25,AND(Z1410=19,U1410="ALTO"),24,AND(Z1410=19,U1410="BAJO"),22,AND(Z1410=19,V1410&lt;&gt;0),22,AND(Z1410&lt;&gt;0,X1410&lt;&gt;0),Z1410,TRUE,"FALSO")</f>
        <v>FALSO</v>
      </c>
      <c r="AC1410" s="222"/>
      <c r="AD1410" s="222"/>
      <c r="AE1410" s="36"/>
      <c r="AF1410" s="37"/>
      <c r="AG1410" s="37"/>
      <c r="AH1410" s="25"/>
      <c r="AI1410" s="25"/>
      <c r="AJ1410" s="25"/>
      <c r="AK1410" s="25"/>
      <c r="AL1410" s="25"/>
      <c r="AM1410" s="25"/>
      <c r="AN1410" s="25"/>
      <c r="AO1410" s="35"/>
      <c r="AP1410" s="25"/>
      <c r="AQ1410" s="35"/>
      <c r="AR1410" s="25"/>
      <c r="AS1410" s="35"/>
      <c r="AT1410" s="25"/>
      <c r="AU1410" s="35"/>
      <c r="AV1410" s="25"/>
      <c r="AW1410" s="35"/>
      <c r="AX1410" s="25"/>
    </row>
    <row r="1411" spans="1:50" ht="26.25">
      <c r="A1411" s="285"/>
      <c r="B1411" s="380"/>
      <c r="C1411" s="379"/>
      <c r="D1411" s="378"/>
      <c r="E1411" s="252"/>
      <c r="F1411" s="253"/>
      <c r="G1411" s="225"/>
      <c r="H1411" s="227"/>
      <c r="I1411" s="254"/>
      <c r="J1411" s="255" t="e">
        <f>+VLOOKUP(I1411,Peligros_Aspectos!A:D,4,0)</f>
        <v>#N/A</v>
      </c>
      <c r="K1411" s="256" t="e">
        <f>+VLOOKUP(I1411,Peligros_Aspectos!A:D,2,0)</f>
        <v>#N/A</v>
      </c>
      <c r="L1411" s="257" t="e">
        <f>+VLOOKUP(I1411,Peligros_Aspectos!A:C,3,0)</f>
        <v>#N/A</v>
      </c>
      <c r="M1411" s="232"/>
      <c r="N1411" s="258"/>
      <c r="O1411" s="245" t="str">
        <f t="shared" si="105"/>
        <v/>
      </c>
      <c r="P1411" s="260"/>
      <c r="Q1411" s="260"/>
      <c r="R1411" s="260"/>
      <c r="S1411" s="260"/>
      <c r="T1411" s="260"/>
      <c r="U1411" s="258"/>
      <c r="V1411" s="264"/>
      <c r="W1411" s="264"/>
      <c r="X1411" s="260"/>
      <c r="Y1411" s="266"/>
      <c r="Z1411" s="245" t="str">
        <f t="shared" si="107"/>
        <v/>
      </c>
      <c r="AA1411" s="267"/>
      <c r="AB1411" s="245" t="str">
        <f t="array" ref="AB1411">_xlfn.IFS(AND(Z1411=1,P1411&lt;&gt;0),25,AND(Z1411=1,R1411&lt;&gt;0),21,AND(Z1411=1,U1411="ALTO"),16,AND(Z1411=1,U1411="BAJO"),11,AND(Z1411=1,V1411&lt;&gt;0),2,AND(Z1411=2,P1411&lt;&gt;0),25,AND(Z1411=2,R1411&lt;&gt;0),21,AND(Z1411=2,U1411="ALTO"),16,AND(Z1411=2,U1411="BAJO"),11,AND(Z1411=2,V1411&lt;&gt;0),4,AND(Z1411=3,P1411&lt;&gt;0),25,AND(Z1411=3,R1411&lt;&gt;0),21,AND(Z1411=3,U1411="ALTO"),16,AND(Z1411=3,U1411="BAJO"),12,AND(Z1411=3,V1411&lt;&gt;0),5,AND(Z1411=4,P1411&lt;&gt;0),25,AND(Z1411=4,R1411&lt;&gt;0),13,AND(Z1411=4,U1411="ALTO"),16,AND(Z1411=4,U1411="BAJO"),14,AND(Z1411=4,V1411&lt;&gt;0),7,AND(Z1411=5,P1411&lt;&gt;0),25,AND(Z1411=5,R1411&lt;&gt;0),21,AND(Z1411=5,U1411="ALTO"),16,AND(Z1411=5,U1411="BAJO"),12,AND(Z1411=5,V1411&lt;&gt;0),8,AND(Z1411=6,P1411&lt;&gt;0),25,AND(Z1411=6,R1411&lt;&gt;0),21,AND(Z1411=6,U1411="ALTO"),20,AND(Z1411=6,U1411="BAJO"),17,AND(Z1411=6,V1411&lt;&gt;0),6,AND(Z1411=7,P1411&lt;&gt;0),25,AND(Z1411=7,R1411&lt;&gt;0),23,AND(Z1411=7,U1411="ALTO"),16,AND(Z1411=7,U1411="BAJO"),11,AND(Z1411=7,V1411&lt;&gt;0),7,AND(Z1411=8,P1411&lt;&gt;0),25,AND(Z1411=8,R1411&lt;&gt;0),21,AND(Z1411=8,U1411="ALTO"),16,AND(Z1411=8,U1411="BAJO"),12,AND(Z1411=8,V1411&lt;&gt;0),8,AND(Z1411=9,P1411&lt;&gt;0),25,AND(Z1411=9,R1411&lt;&gt;0),21,AND(Z1411=9,U1411="ALTO"),20,AND(Z1411=9,U1411="BAJO"),17,AND(Z1411=9,V1411&lt;&gt;0),13,AND(Z1411=10,P1411&lt;&gt;0),25,AND(Z1411=10,R1411&lt;&gt;0),22,AND(Z1411=10,U1411="ALTO"),21,AND(Z1411=10,U1411="BAJO"),18,AND(Z1411=10,V1411&lt;&gt;0),18,AND(Z1411=11,P1411&lt;&gt;0),25,AND(Z1411=11,R1411&lt;&gt;0),23,AND(Z1411=11,U1411="ALTO"),20,AND(Z1411=11,U1411="BAJO"),16,AND(Z1411=11,V1411&lt;&gt;0),11,AND(Z1411=12,P1411&lt;&gt;0),25,AND(Z1411=12,R1411&lt;&gt;0),23,AND(Z1411=12,U1411="ALTO"),20,AND(Z1411=12,U1411="BAJO"),16,AND(Z1411=12,V1411&lt;&gt;0),12,AND(Z1411=13,P1411&lt;&gt;0),25,AND(Z1411=13,R1411&lt;&gt;0),21,AND(Z1411=13,U1411="ALTO"),20,AND(Z1411=13,U1411="BAJO"),17,AND(Z1411=13,V1411&lt;&gt;0),17,AND(Z1411=14,P1411&lt;&gt;0),25,AND(Z1411=14,R1411&lt;&gt;0),24,AND(Z1411=14,U1411="ALTO"),23,AND(Z1411=14,U1411="BAJO"),21,AND(Z1411=14,V1411&lt;&gt;0),18,AND(Z1411=15,P1411&lt;&gt;0),25,AND(Z1411=15,R1411&lt;&gt;0),24,AND(Z1411=15,U1411="ALTO"),22,AND(Z1411=15,U1411="BAJO"),19,AND(Z1411=15,V1411&lt;&gt;0),19,AND(Z1411=16,P1411&lt;&gt;0),25,AND(Z1411=16,R1411&lt;&gt;0),23,AND(Z1411=16,U1411="ALTO"),23,AND(Z1411=16,U1411="BAJO"),23,AND(Z1411=16,V1411&lt;&gt;0),20,AND(Z1411=17,P1411&lt;&gt;0),25,AND(Z1411=17,R1411&lt;&gt;0),24,AND(Z1411=17,U1411="ALTO"),23,AND(Z1411=17,U1411="BAJO"),21,AND(Z1411=17,V1411&lt;&gt;0),20,AND(Z1411=18,P1411&lt;&gt;0),25,AND(Z1411=18,R1411&lt;&gt;0),24,AND(Z1411=18,U1411="ALTO"),23,AND(Z1411=18,U1411="BAJO"),22,AND(Z1411=18,V1411&lt;&gt;0),21,AND(Z1411=19,P1411&lt;&gt;0),25,AND(Z1411=19,R1411&lt;&gt;0),25,AND(Z1411=19,U1411="ALTO"),24,AND(Z1411=19,U1411="BAJO"),22,AND(Z1411=19,V1411&lt;&gt;0),22,AND(Z1411&lt;&gt;0,X1411&lt;&gt;0),Z1411,TRUE,"FALSO")</f>
        <v>FALSO</v>
      </c>
      <c r="AC1411" s="222"/>
      <c r="AD1411" s="222"/>
      <c r="AE1411" s="36"/>
      <c r="AF1411" s="37"/>
      <c r="AG1411" s="37"/>
      <c r="AH1411" s="25"/>
      <c r="AI1411" s="25"/>
      <c r="AJ1411" s="25"/>
      <c r="AK1411" s="25"/>
      <c r="AL1411" s="25"/>
      <c r="AM1411" s="25"/>
      <c r="AN1411" s="25"/>
      <c r="AO1411" s="35"/>
      <c r="AP1411" s="25"/>
      <c r="AQ1411" s="35"/>
      <c r="AR1411" s="25"/>
      <c r="AS1411" s="35"/>
      <c r="AT1411" s="25"/>
      <c r="AU1411" s="35"/>
      <c r="AV1411" s="25"/>
      <c r="AW1411" s="35"/>
      <c r="AX1411" s="25"/>
    </row>
    <row r="1412" spans="1:50" ht="26.25">
      <c r="A1412" s="285"/>
      <c r="B1412" s="380"/>
      <c r="C1412" s="379"/>
      <c r="D1412" s="378"/>
      <c r="E1412" s="252"/>
      <c r="F1412" s="253"/>
      <c r="G1412" s="225"/>
      <c r="H1412" s="227"/>
      <c r="I1412" s="254"/>
      <c r="J1412" s="255" t="e">
        <f>+VLOOKUP(I1412,Peligros_Aspectos!A:D,4,0)</f>
        <v>#N/A</v>
      </c>
      <c r="K1412" s="256" t="e">
        <f>+VLOOKUP(I1412,Peligros_Aspectos!A:D,2,0)</f>
        <v>#N/A</v>
      </c>
      <c r="L1412" s="257" t="e">
        <f>+VLOOKUP(I1412,Peligros_Aspectos!A:C,3,0)</f>
        <v>#N/A</v>
      </c>
      <c r="M1412" s="232"/>
      <c r="N1412" s="258"/>
      <c r="O1412" s="245" t="str">
        <f t="shared" si="105"/>
        <v/>
      </c>
      <c r="P1412" s="260"/>
      <c r="Q1412" s="260"/>
      <c r="R1412" s="260"/>
      <c r="S1412" s="260"/>
      <c r="T1412" s="264"/>
      <c r="U1412" s="258"/>
      <c r="V1412" s="264"/>
      <c r="W1412" s="264"/>
      <c r="X1412" s="260"/>
      <c r="Y1412" s="266"/>
      <c r="Z1412" s="245" t="str">
        <f t="shared" si="107"/>
        <v/>
      </c>
      <c r="AA1412" s="267"/>
      <c r="AB1412" s="245" t="str">
        <f t="array" ref="AB1412">_xlfn.IFS(AND(Z1412=1,P1412&lt;&gt;0),25,AND(Z1412=1,R1412&lt;&gt;0),21,AND(Z1412=1,U1412="ALTO"),16,AND(Z1412=1,U1412="BAJO"),11,AND(Z1412=1,V1412&lt;&gt;0),2,AND(Z1412=2,P1412&lt;&gt;0),25,AND(Z1412=2,R1412&lt;&gt;0),21,AND(Z1412=2,U1412="ALTO"),16,AND(Z1412=2,U1412="BAJO"),11,AND(Z1412=2,V1412&lt;&gt;0),4,AND(Z1412=3,P1412&lt;&gt;0),25,AND(Z1412=3,R1412&lt;&gt;0),21,AND(Z1412=3,U1412="ALTO"),16,AND(Z1412=3,U1412="BAJO"),12,AND(Z1412=3,V1412&lt;&gt;0),5,AND(Z1412=4,P1412&lt;&gt;0),25,AND(Z1412=4,R1412&lt;&gt;0),13,AND(Z1412=4,U1412="ALTO"),16,AND(Z1412=4,U1412="BAJO"),14,AND(Z1412=4,V1412&lt;&gt;0),7,AND(Z1412=5,P1412&lt;&gt;0),25,AND(Z1412=5,R1412&lt;&gt;0),21,AND(Z1412=5,U1412="ALTO"),16,AND(Z1412=5,U1412="BAJO"),12,AND(Z1412=5,V1412&lt;&gt;0),8,AND(Z1412=6,P1412&lt;&gt;0),25,AND(Z1412=6,R1412&lt;&gt;0),21,AND(Z1412=6,U1412="ALTO"),20,AND(Z1412=6,U1412="BAJO"),17,AND(Z1412=6,V1412&lt;&gt;0),6,AND(Z1412=7,P1412&lt;&gt;0),25,AND(Z1412=7,R1412&lt;&gt;0),23,AND(Z1412=7,U1412="ALTO"),16,AND(Z1412=7,U1412="BAJO"),11,AND(Z1412=7,V1412&lt;&gt;0),7,AND(Z1412=8,P1412&lt;&gt;0),25,AND(Z1412=8,R1412&lt;&gt;0),21,AND(Z1412=8,U1412="ALTO"),16,AND(Z1412=8,U1412="BAJO"),12,AND(Z1412=8,V1412&lt;&gt;0),8,AND(Z1412=9,P1412&lt;&gt;0),25,AND(Z1412=9,R1412&lt;&gt;0),21,AND(Z1412=9,U1412="ALTO"),20,AND(Z1412=9,U1412="BAJO"),17,AND(Z1412=9,V1412&lt;&gt;0),13,AND(Z1412=10,P1412&lt;&gt;0),25,AND(Z1412=10,R1412&lt;&gt;0),22,AND(Z1412=10,U1412="ALTO"),21,AND(Z1412=10,U1412="BAJO"),18,AND(Z1412=10,V1412&lt;&gt;0),18,AND(Z1412=11,P1412&lt;&gt;0),25,AND(Z1412=11,R1412&lt;&gt;0),23,AND(Z1412=11,U1412="ALTO"),20,AND(Z1412=11,U1412="BAJO"),16,AND(Z1412=11,V1412&lt;&gt;0),11,AND(Z1412=12,P1412&lt;&gt;0),25,AND(Z1412=12,R1412&lt;&gt;0),23,AND(Z1412=12,U1412="ALTO"),20,AND(Z1412=12,U1412="BAJO"),16,AND(Z1412=12,V1412&lt;&gt;0),12,AND(Z1412=13,P1412&lt;&gt;0),25,AND(Z1412=13,R1412&lt;&gt;0),21,AND(Z1412=13,U1412="ALTO"),20,AND(Z1412=13,U1412="BAJO"),17,AND(Z1412=13,V1412&lt;&gt;0),17,AND(Z1412=14,P1412&lt;&gt;0),25,AND(Z1412=14,R1412&lt;&gt;0),24,AND(Z1412=14,U1412="ALTO"),23,AND(Z1412=14,U1412="BAJO"),21,AND(Z1412=14,V1412&lt;&gt;0),18,AND(Z1412=15,P1412&lt;&gt;0),25,AND(Z1412=15,R1412&lt;&gt;0),24,AND(Z1412=15,U1412="ALTO"),22,AND(Z1412=15,U1412="BAJO"),19,AND(Z1412=15,V1412&lt;&gt;0),19,AND(Z1412=16,P1412&lt;&gt;0),25,AND(Z1412=16,R1412&lt;&gt;0),23,AND(Z1412=16,U1412="ALTO"),23,AND(Z1412=16,U1412="BAJO"),23,AND(Z1412=16,V1412&lt;&gt;0),20,AND(Z1412=17,P1412&lt;&gt;0),25,AND(Z1412=17,R1412&lt;&gt;0),24,AND(Z1412=17,U1412="ALTO"),23,AND(Z1412=17,U1412="BAJO"),21,AND(Z1412=17,V1412&lt;&gt;0),20,AND(Z1412=18,P1412&lt;&gt;0),25,AND(Z1412=18,R1412&lt;&gt;0),24,AND(Z1412=18,U1412="ALTO"),23,AND(Z1412=18,U1412="BAJO"),22,AND(Z1412=18,V1412&lt;&gt;0),21,AND(Z1412=19,P1412&lt;&gt;0),25,AND(Z1412=19,R1412&lt;&gt;0),25,AND(Z1412=19,U1412="ALTO"),24,AND(Z1412=19,U1412="BAJO"),22,AND(Z1412=19,V1412&lt;&gt;0),22,AND(Z1412&lt;&gt;0,X1412&lt;&gt;0),Z1412,TRUE,"FALSO")</f>
        <v>FALSO</v>
      </c>
      <c r="AC1412" s="222"/>
      <c r="AD1412" s="222"/>
      <c r="AE1412" s="36"/>
      <c r="AF1412" s="37"/>
      <c r="AG1412" s="37"/>
      <c r="AH1412" s="25"/>
      <c r="AI1412" s="25"/>
      <c r="AJ1412" s="25"/>
      <c r="AK1412" s="25"/>
      <c r="AL1412" s="25"/>
      <c r="AM1412" s="25"/>
      <c r="AN1412" s="25"/>
      <c r="AO1412" s="35"/>
      <c r="AP1412" s="25"/>
      <c r="AQ1412" s="35"/>
      <c r="AR1412" s="25"/>
      <c r="AS1412" s="35"/>
      <c r="AT1412" s="25"/>
      <c r="AU1412" s="35"/>
      <c r="AV1412" s="25"/>
      <c r="AW1412" s="35"/>
      <c r="AX1412" s="25"/>
    </row>
    <row r="1413" spans="1:50" ht="26.25">
      <c r="A1413" s="285"/>
      <c r="B1413" s="380"/>
      <c r="C1413" s="379"/>
      <c r="D1413" s="378"/>
      <c r="E1413" s="252"/>
      <c r="F1413" s="253"/>
      <c r="G1413" s="225"/>
      <c r="H1413" s="227"/>
      <c r="I1413" s="254"/>
      <c r="J1413" s="255" t="e">
        <f>+VLOOKUP(I1413,Peligros_Aspectos!A:D,4,0)</f>
        <v>#N/A</v>
      </c>
      <c r="K1413" s="256" t="e">
        <f>+VLOOKUP(I1413,Peligros_Aspectos!A:D,2,0)</f>
        <v>#N/A</v>
      </c>
      <c r="L1413" s="257" t="e">
        <f>+VLOOKUP(I1413,Peligros_Aspectos!A:C,3,0)</f>
        <v>#N/A</v>
      </c>
      <c r="M1413" s="232"/>
      <c r="N1413" s="258"/>
      <c r="O1413" s="245" t="str">
        <f t="shared" si="105"/>
        <v/>
      </c>
      <c r="P1413" s="260"/>
      <c r="Q1413" s="260"/>
      <c r="R1413" s="260"/>
      <c r="S1413" s="260"/>
      <c r="T1413" s="260"/>
      <c r="U1413" s="258"/>
      <c r="V1413" s="264"/>
      <c r="W1413" s="264"/>
      <c r="X1413" s="260"/>
      <c r="Y1413" s="266"/>
      <c r="Z1413" s="245" t="str">
        <f t="shared" si="107"/>
        <v/>
      </c>
      <c r="AA1413" s="267"/>
      <c r="AB1413" s="245" t="str">
        <f t="array" ref="AB1413">_xlfn.IFS(AND(Z1413=1,P1413&lt;&gt;0),25,AND(Z1413=1,R1413&lt;&gt;0),21,AND(Z1413=1,U1413="ALTO"),16,AND(Z1413=1,U1413="BAJO"),11,AND(Z1413=1,V1413&lt;&gt;0),2,AND(Z1413=2,P1413&lt;&gt;0),25,AND(Z1413=2,R1413&lt;&gt;0),21,AND(Z1413=2,U1413="ALTO"),16,AND(Z1413=2,U1413="BAJO"),11,AND(Z1413=2,V1413&lt;&gt;0),4,AND(Z1413=3,P1413&lt;&gt;0),25,AND(Z1413=3,R1413&lt;&gt;0),21,AND(Z1413=3,U1413="ALTO"),16,AND(Z1413=3,U1413="BAJO"),12,AND(Z1413=3,V1413&lt;&gt;0),5,AND(Z1413=4,P1413&lt;&gt;0),25,AND(Z1413=4,R1413&lt;&gt;0),13,AND(Z1413=4,U1413="ALTO"),16,AND(Z1413=4,U1413="BAJO"),14,AND(Z1413=4,V1413&lt;&gt;0),7,AND(Z1413=5,P1413&lt;&gt;0),25,AND(Z1413=5,R1413&lt;&gt;0),21,AND(Z1413=5,U1413="ALTO"),16,AND(Z1413=5,U1413="BAJO"),12,AND(Z1413=5,V1413&lt;&gt;0),8,AND(Z1413=6,P1413&lt;&gt;0),25,AND(Z1413=6,R1413&lt;&gt;0),21,AND(Z1413=6,U1413="ALTO"),20,AND(Z1413=6,U1413="BAJO"),17,AND(Z1413=6,V1413&lt;&gt;0),6,AND(Z1413=7,P1413&lt;&gt;0),25,AND(Z1413=7,R1413&lt;&gt;0),23,AND(Z1413=7,U1413="ALTO"),16,AND(Z1413=7,U1413="BAJO"),11,AND(Z1413=7,V1413&lt;&gt;0),7,AND(Z1413=8,P1413&lt;&gt;0),25,AND(Z1413=8,R1413&lt;&gt;0),21,AND(Z1413=8,U1413="ALTO"),16,AND(Z1413=8,U1413="BAJO"),12,AND(Z1413=8,V1413&lt;&gt;0),8,AND(Z1413=9,P1413&lt;&gt;0),25,AND(Z1413=9,R1413&lt;&gt;0),21,AND(Z1413=9,U1413="ALTO"),20,AND(Z1413=9,U1413="BAJO"),17,AND(Z1413=9,V1413&lt;&gt;0),13,AND(Z1413=10,P1413&lt;&gt;0),25,AND(Z1413=10,R1413&lt;&gt;0),22,AND(Z1413=10,U1413="ALTO"),21,AND(Z1413=10,U1413="BAJO"),18,AND(Z1413=10,V1413&lt;&gt;0),18,AND(Z1413=11,P1413&lt;&gt;0),25,AND(Z1413=11,R1413&lt;&gt;0),23,AND(Z1413=11,U1413="ALTO"),20,AND(Z1413=11,U1413="BAJO"),16,AND(Z1413=11,V1413&lt;&gt;0),11,AND(Z1413=12,P1413&lt;&gt;0),25,AND(Z1413=12,R1413&lt;&gt;0),23,AND(Z1413=12,U1413="ALTO"),20,AND(Z1413=12,U1413="BAJO"),16,AND(Z1413=12,V1413&lt;&gt;0),12,AND(Z1413=13,P1413&lt;&gt;0),25,AND(Z1413=13,R1413&lt;&gt;0),21,AND(Z1413=13,U1413="ALTO"),20,AND(Z1413=13,U1413="BAJO"),17,AND(Z1413=13,V1413&lt;&gt;0),17,AND(Z1413=14,P1413&lt;&gt;0),25,AND(Z1413=14,R1413&lt;&gt;0),24,AND(Z1413=14,U1413="ALTO"),23,AND(Z1413=14,U1413="BAJO"),21,AND(Z1413=14,V1413&lt;&gt;0),18,AND(Z1413=15,P1413&lt;&gt;0),25,AND(Z1413=15,R1413&lt;&gt;0),24,AND(Z1413=15,U1413="ALTO"),22,AND(Z1413=15,U1413="BAJO"),19,AND(Z1413=15,V1413&lt;&gt;0),19,AND(Z1413=16,P1413&lt;&gt;0),25,AND(Z1413=16,R1413&lt;&gt;0),23,AND(Z1413=16,U1413="ALTO"),23,AND(Z1413=16,U1413="BAJO"),23,AND(Z1413=16,V1413&lt;&gt;0),20,AND(Z1413=17,P1413&lt;&gt;0),25,AND(Z1413=17,R1413&lt;&gt;0),24,AND(Z1413=17,U1413="ALTO"),23,AND(Z1413=17,U1413="BAJO"),21,AND(Z1413=17,V1413&lt;&gt;0),20,AND(Z1413=18,P1413&lt;&gt;0),25,AND(Z1413=18,R1413&lt;&gt;0),24,AND(Z1413=18,U1413="ALTO"),23,AND(Z1413=18,U1413="BAJO"),22,AND(Z1413=18,V1413&lt;&gt;0),21,AND(Z1413=19,P1413&lt;&gt;0),25,AND(Z1413=19,R1413&lt;&gt;0),25,AND(Z1413=19,U1413="ALTO"),24,AND(Z1413=19,U1413="BAJO"),22,AND(Z1413=19,V1413&lt;&gt;0),22,AND(Z1413&lt;&gt;0,X1413&lt;&gt;0),Z1413,TRUE,"FALSO")</f>
        <v>FALSO</v>
      </c>
      <c r="AC1413" s="222"/>
      <c r="AD1413" s="222"/>
      <c r="AE1413" s="36"/>
      <c r="AF1413" s="37"/>
      <c r="AG1413" s="37"/>
      <c r="AH1413" s="25"/>
      <c r="AI1413" s="25"/>
      <c r="AJ1413" s="25"/>
      <c r="AK1413" s="25"/>
      <c r="AL1413" s="25"/>
      <c r="AM1413" s="25"/>
      <c r="AN1413" s="25"/>
      <c r="AO1413" s="35"/>
      <c r="AP1413" s="25"/>
      <c r="AQ1413" s="35"/>
      <c r="AR1413" s="25"/>
      <c r="AS1413" s="35"/>
      <c r="AT1413" s="25"/>
      <c r="AU1413" s="35"/>
      <c r="AV1413" s="25"/>
      <c r="AW1413" s="35"/>
      <c r="AX1413" s="25"/>
    </row>
    <row r="1414" spans="1:50" ht="26.25">
      <c r="A1414" s="285"/>
      <c r="B1414" s="380"/>
      <c r="C1414" s="379"/>
      <c r="D1414" s="378"/>
      <c r="E1414" s="252"/>
      <c r="F1414" s="253"/>
      <c r="G1414" s="225"/>
      <c r="H1414" s="227"/>
      <c r="I1414" s="254"/>
      <c r="J1414" s="255" t="e">
        <f>+VLOOKUP(I1414,Peligros_Aspectos!A:D,4,0)</f>
        <v>#N/A</v>
      </c>
      <c r="K1414" s="256" t="e">
        <f>+VLOOKUP(I1414,Peligros_Aspectos!A:D,2,0)</f>
        <v>#N/A</v>
      </c>
      <c r="L1414" s="257" t="e">
        <f>+VLOOKUP(I1414,Peligros_Aspectos!A:C,3,0)</f>
        <v>#N/A</v>
      </c>
      <c r="M1414" s="232"/>
      <c r="N1414" s="258"/>
      <c r="O1414" s="245" t="str">
        <f t="shared" si="105"/>
        <v/>
      </c>
      <c r="P1414" s="260"/>
      <c r="Q1414" s="260"/>
      <c r="R1414" s="260"/>
      <c r="S1414" s="260"/>
      <c r="T1414" s="260"/>
      <c r="U1414" s="258"/>
      <c r="V1414" s="264"/>
      <c r="W1414" s="264"/>
      <c r="X1414" s="260"/>
      <c r="Y1414" s="266"/>
      <c r="Z1414" s="245" t="str">
        <f t="shared" si="107"/>
        <v/>
      </c>
      <c r="AA1414" s="267"/>
      <c r="AB1414" s="245" t="str">
        <f t="array" ref="AB1414">_xlfn.IFS(AND(Z1414=1,P1414&lt;&gt;0),25,AND(Z1414=1,R1414&lt;&gt;0),21,AND(Z1414=1,U1414="ALTO"),16,AND(Z1414=1,U1414="BAJO"),11,AND(Z1414=1,V1414&lt;&gt;0),2,AND(Z1414=2,P1414&lt;&gt;0),25,AND(Z1414=2,R1414&lt;&gt;0),21,AND(Z1414=2,U1414="ALTO"),16,AND(Z1414=2,U1414="BAJO"),11,AND(Z1414=2,V1414&lt;&gt;0),4,AND(Z1414=3,P1414&lt;&gt;0),25,AND(Z1414=3,R1414&lt;&gt;0),21,AND(Z1414=3,U1414="ALTO"),16,AND(Z1414=3,U1414="BAJO"),12,AND(Z1414=3,V1414&lt;&gt;0),5,AND(Z1414=4,P1414&lt;&gt;0),25,AND(Z1414=4,R1414&lt;&gt;0),13,AND(Z1414=4,U1414="ALTO"),16,AND(Z1414=4,U1414="BAJO"),14,AND(Z1414=4,V1414&lt;&gt;0),7,AND(Z1414=5,P1414&lt;&gt;0),25,AND(Z1414=5,R1414&lt;&gt;0),21,AND(Z1414=5,U1414="ALTO"),16,AND(Z1414=5,U1414="BAJO"),12,AND(Z1414=5,V1414&lt;&gt;0),8,AND(Z1414=6,P1414&lt;&gt;0),25,AND(Z1414=6,R1414&lt;&gt;0),21,AND(Z1414=6,U1414="ALTO"),20,AND(Z1414=6,U1414="BAJO"),17,AND(Z1414=6,V1414&lt;&gt;0),6,AND(Z1414=7,P1414&lt;&gt;0),25,AND(Z1414=7,R1414&lt;&gt;0),23,AND(Z1414=7,U1414="ALTO"),16,AND(Z1414=7,U1414="BAJO"),11,AND(Z1414=7,V1414&lt;&gt;0),7,AND(Z1414=8,P1414&lt;&gt;0),25,AND(Z1414=8,R1414&lt;&gt;0),21,AND(Z1414=8,U1414="ALTO"),16,AND(Z1414=8,U1414="BAJO"),12,AND(Z1414=8,V1414&lt;&gt;0),8,AND(Z1414=9,P1414&lt;&gt;0),25,AND(Z1414=9,R1414&lt;&gt;0),21,AND(Z1414=9,U1414="ALTO"),20,AND(Z1414=9,U1414="BAJO"),17,AND(Z1414=9,V1414&lt;&gt;0),13,AND(Z1414=10,P1414&lt;&gt;0),25,AND(Z1414=10,R1414&lt;&gt;0),22,AND(Z1414=10,U1414="ALTO"),21,AND(Z1414=10,U1414="BAJO"),18,AND(Z1414=10,V1414&lt;&gt;0),18,AND(Z1414=11,P1414&lt;&gt;0),25,AND(Z1414=11,R1414&lt;&gt;0),23,AND(Z1414=11,U1414="ALTO"),20,AND(Z1414=11,U1414="BAJO"),16,AND(Z1414=11,V1414&lt;&gt;0),11,AND(Z1414=12,P1414&lt;&gt;0),25,AND(Z1414=12,R1414&lt;&gt;0),23,AND(Z1414=12,U1414="ALTO"),20,AND(Z1414=12,U1414="BAJO"),16,AND(Z1414=12,V1414&lt;&gt;0),12,AND(Z1414=13,P1414&lt;&gt;0),25,AND(Z1414=13,R1414&lt;&gt;0),21,AND(Z1414=13,U1414="ALTO"),20,AND(Z1414=13,U1414="BAJO"),17,AND(Z1414=13,V1414&lt;&gt;0),17,AND(Z1414=14,P1414&lt;&gt;0),25,AND(Z1414=14,R1414&lt;&gt;0),24,AND(Z1414=14,U1414="ALTO"),23,AND(Z1414=14,U1414="BAJO"),21,AND(Z1414=14,V1414&lt;&gt;0),18,AND(Z1414=15,P1414&lt;&gt;0),25,AND(Z1414=15,R1414&lt;&gt;0),24,AND(Z1414=15,U1414="ALTO"),22,AND(Z1414=15,U1414="BAJO"),19,AND(Z1414=15,V1414&lt;&gt;0),19,AND(Z1414=16,P1414&lt;&gt;0),25,AND(Z1414=16,R1414&lt;&gt;0),23,AND(Z1414=16,U1414="ALTO"),23,AND(Z1414=16,U1414="BAJO"),23,AND(Z1414=16,V1414&lt;&gt;0),20,AND(Z1414=17,P1414&lt;&gt;0),25,AND(Z1414=17,R1414&lt;&gt;0),24,AND(Z1414=17,U1414="ALTO"),23,AND(Z1414=17,U1414="BAJO"),21,AND(Z1414=17,V1414&lt;&gt;0),20,AND(Z1414=18,P1414&lt;&gt;0),25,AND(Z1414=18,R1414&lt;&gt;0),24,AND(Z1414=18,U1414="ALTO"),23,AND(Z1414=18,U1414="BAJO"),22,AND(Z1414=18,V1414&lt;&gt;0),21,AND(Z1414=19,P1414&lt;&gt;0),25,AND(Z1414=19,R1414&lt;&gt;0),25,AND(Z1414=19,U1414="ALTO"),24,AND(Z1414=19,U1414="BAJO"),22,AND(Z1414=19,V1414&lt;&gt;0),22,AND(Z1414&lt;&gt;0,X1414&lt;&gt;0),Z1414,TRUE,"FALSO")</f>
        <v>FALSO</v>
      </c>
      <c r="AC1414" s="222"/>
      <c r="AD1414" s="222"/>
      <c r="AE1414" s="36"/>
      <c r="AF1414" s="37"/>
      <c r="AG1414" s="37"/>
      <c r="AH1414" s="25"/>
      <c r="AI1414" s="25"/>
      <c r="AJ1414" s="25"/>
      <c r="AK1414" s="25"/>
      <c r="AL1414" s="25"/>
      <c r="AM1414" s="25"/>
      <c r="AN1414" s="25"/>
      <c r="AO1414" s="35"/>
      <c r="AP1414" s="25"/>
      <c r="AQ1414" s="35"/>
      <c r="AR1414" s="25"/>
      <c r="AS1414" s="35"/>
      <c r="AT1414" s="25"/>
      <c r="AU1414" s="35"/>
      <c r="AV1414" s="25"/>
      <c r="AW1414" s="35"/>
      <c r="AX1414" s="25"/>
    </row>
    <row r="1415" spans="1:50" ht="26.25">
      <c r="A1415" s="285"/>
      <c r="B1415" s="380"/>
      <c r="C1415" s="379"/>
      <c r="D1415" s="378"/>
      <c r="E1415" s="252"/>
      <c r="F1415" s="253"/>
      <c r="G1415" s="225"/>
      <c r="H1415" s="227"/>
      <c r="I1415" s="254"/>
      <c r="J1415" s="255" t="e">
        <f>+VLOOKUP(I1415,Peligros_Aspectos!A:D,4,0)</f>
        <v>#N/A</v>
      </c>
      <c r="K1415" s="256" t="e">
        <f>+VLOOKUP(I1415,Peligros_Aspectos!A:D,2,0)</f>
        <v>#N/A</v>
      </c>
      <c r="L1415" s="257" t="e">
        <f>+VLOOKUP(I1415,Peligros_Aspectos!A:C,3,0)</f>
        <v>#N/A</v>
      </c>
      <c r="M1415" s="232"/>
      <c r="N1415" s="258"/>
      <c r="O1415" s="245" t="str">
        <f t="shared" si="105"/>
        <v/>
      </c>
      <c r="P1415" s="260"/>
      <c r="Q1415" s="260"/>
      <c r="R1415" s="260"/>
      <c r="S1415" s="260"/>
      <c r="T1415" s="260"/>
      <c r="U1415" s="258"/>
      <c r="V1415" s="264"/>
      <c r="W1415" s="264"/>
      <c r="X1415" s="260"/>
      <c r="Y1415" s="266"/>
      <c r="Z1415" s="245" t="str">
        <f t="shared" si="107"/>
        <v/>
      </c>
      <c r="AA1415" s="267"/>
      <c r="AB1415" s="245" t="str">
        <f t="array" ref="AB1415">_xlfn.IFS(AND(Z1415=1,P1415&lt;&gt;0),25,AND(Z1415=1,R1415&lt;&gt;0),21,AND(Z1415=1,U1415="ALTO"),16,AND(Z1415=1,U1415="BAJO"),11,AND(Z1415=1,V1415&lt;&gt;0),2,AND(Z1415=2,P1415&lt;&gt;0),25,AND(Z1415=2,R1415&lt;&gt;0),21,AND(Z1415=2,U1415="ALTO"),16,AND(Z1415=2,U1415="BAJO"),11,AND(Z1415=2,V1415&lt;&gt;0),4,AND(Z1415=3,P1415&lt;&gt;0),25,AND(Z1415=3,R1415&lt;&gt;0),21,AND(Z1415=3,U1415="ALTO"),16,AND(Z1415=3,U1415="BAJO"),12,AND(Z1415=3,V1415&lt;&gt;0),5,AND(Z1415=4,P1415&lt;&gt;0),25,AND(Z1415=4,R1415&lt;&gt;0),13,AND(Z1415=4,U1415="ALTO"),16,AND(Z1415=4,U1415="BAJO"),14,AND(Z1415=4,V1415&lt;&gt;0),7,AND(Z1415=5,P1415&lt;&gt;0),25,AND(Z1415=5,R1415&lt;&gt;0),21,AND(Z1415=5,U1415="ALTO"),16,AND(Z1415=5,U1415="BAJO"),12,AND(Z1415=5,V1415&lt;&gt;0),8,AND(Z1415=6,P1415&lt;&gt;0),25,AND(Z1415=6,R1415&lt;&gt;0),21,AND(Z1415=6,U1415="ALTO"),20,AND(Z1415=6,U1415="BAJO"),17,AND(Z1415=6,V1415&lt;&gt;0),6,AND(Z1415=7,P1415&lt;&gt;0),25,AND(Z1415=7,R1415&lt;&gt;0),23,AND(Z1415=7,U1415="ALTO"),16,AND(Z1415=7,U1415="BAJO"),11,AND(Z1415=7,V1415&lt;&gt;0),7,AND(Z1415=8,P1415&lt;&gt;0),25,AND(Z1415=8,R1415&lt;&gt;0),21,AND(Z1415=8,U1415="ALTO"),16,AND(Z1415=8,U1415="BAJO"),12,AND(Z1415=8,V1415&lt;&gt;0),8,AND(Z1415=9,P1415&lt;&gt;0),25,AND(Z1415=9,R1415&lt;&gt;0),21,AND(Z1415=9,U1415="ALTO"),20,AND(Z1415=9,U1415="BAJO"),17,AND(Z1415=9,V1415&lt;&gt;0),13,AND(Z1415=10,P1415&lt;&gt;0),25,AND(Z1415=10,R1415&lt;&gt;0),22,AND(Z1415=10,U1415="ALTO"),21,AND(Z1415=10,U1415="BAJO"),18,AND(Z1415=10,V1415&lt;&gt;0),18,AND(Z1415=11,P1415&lt;&gt;0),25,AND(Z1415=11,R1415&lt;&gt;0),23,AND(Z1415=11,U1415="ALTO"),20,AND(Z1415=11,U1415="BAJO"),16,AND(Z1415=11,V1415&lt;&gt;0),11,AND(Z1415=12,P1415&lt;&gt;0),25,AND(Z1415=12,R1415&lt;&gt;0),23,AND(Z1415=12,U1415="ALTO"),20,AND(Z1415=12,U1415="BAJO"),16,AND(Z1415=12,V1415&lt;&gt;0),12,AND(Z1415=13,P1415&lt;&gt;0),25,AND(Z1415=13,R1415&lt;&gt;0),21,AND(Z1415=13,U1415="ALTO"),20,AND(Z1415=13,U1415="BAJO"),17,AND(Z1415=13,V1415&lt;&gt;0),17,AND(Z1415=14,P1415&lt;&gt;0),25,AND(Z1415=14,R1415&lt;&gt;0),24,AND(Z1415=14,U1415="ALTO"),23,AND(Z1415=14,U1415="BAJO"),21,AND(Z1415=14,V1415&lt;&gt;0),18,AND(Z1415=15,P1415&lt;&gt;0),25,AND(Z1415=15,R1415&lt;&gt;0),24,AND(Z1415=15,U1415="ALTO"),22,AND(Z1415=15,U1415="BAJO"),19,AND(Z1415=15,V1415&lt;&gt;0),19,AND(Z1415=16,P1415&lt;&gt;0),25,AND(Z1415=16,R1415&lt;&gt;0),23,AND(Z1415=16,U1415="ALTO"),23,AND(Z1415=16,U1415="BAJO"),23,AND(Z1415=16,V1415&lt;&gt;0),20,AND(Z1415=17,P1415&lt;&gt;0),25,AND(Z1415=17,R1415&lt;&gt;0),24,AND(Z1415=17,U1415="ALTO"),23,AND(Z1415=17,U1415="BAJO"),21,AND(Z1415=17,V1415&lt;&gt;0),20,AND(Z1415=18,P1415&lt;&gt;0),25,AND(Z1415=18,R1415&lt;&gt;0),24,AND(Z1415=18,U1415="ALTO"),23,AND(Z1415=18,U1415="BAJO"),22,AND(Z1415=18,V1415&lt;&gt;0),21,AND(Z1415=19,P1415&lt;&gt;0),25,AND(Z1415=19,R1415&lt;&gt;0),25,AND(Z1415=19,U1415="ALTO"),24,AND(Z1415=19,U1415="BAJO"),22,AND(Z1415=19,V1415&lt;&gt;0),22,AND(Z1415&lt;&gt;0,X1415&lt;&gt;0),Z1415,TRUE,"FALSO")</f>
        <v>FALSO</v>
      </c>
      <c r="AC1415" s="222"/>
      <c r="AD1415" s="222"/>
      <c r="AE1415" s="36"/>
      <c r="AF1415" s="37"/>
      <c r="AG1415" s="37"/>
      <c r="AH1415" s="25"/>
      <c r="AI1415" s="25"/>
      <c r="AJ1415" s="25"/>
      <c r="AK1415" s="25"/>
      <c r="AL1415" s="25"/>
      <c r="AM1415" s="25"/>
      <c r="AN1415" s="25"/>
      <c r="AO1415" s="35"/>
      <c r="AP1415" s="25"/>
      <c r="AQ1415" s="35"/>
      <c r="AR1415" s="25"/>
      <c r="AS1415" s="35"/>
      <c r="AT1415" s="25"/>
      <c r="AU1415" s="35"/>
      <c r="AV1415" s="25"/>
      <c r="AW1415" s="35"/>
      <c r="AX1415" s="25"/>
    </row>
    <row r="1416" spans="1:50" ht="26.25">
      <c r="A1416" s="285"/>
      <c r="B1416" s="380"/>
      <c r="C1416" s="379"/>
      <c r="D1416" s="378"/>
      <c r="E1416" s="252"/>
      <c r="F1416" s="253"/>
      <c r="G1416" s="225"/>
      <c r="H1416" s="227"/>
      <c r="I1416" s="254"/>
      <c r="J1416" s="255" t="e">
        <f>+VLOOKUP(I1416,Peligros_Aspectos!A:D,4,0)</f>
        <v>#N/A</v>
      </c>
      <c r="K1416" s="256" t="e">
        <f>+VLOOKUP(I1416,Peligros_Aspectos!A:D,2,0)</f>
        <v>#N/A</v>
      </c>
      <c r="L1416" s="257" t="e">
        <f>+VLOOKUP(I1416,Peligros_Aspectos!A:C,3,0)</f>
        <v>#N/A</v>
      </c>
      <c r="M1416" s="232"/>
      <c r="N1416" s="258"/>
      <c r="O1416" s="245" t="str">
        <f t="shared" si="105"/>
        <v/>
      </c>
      <c r="P1416" s="260"/>
      <c r="Q1416" s="260"/>
      <c r="R1416" s="260"/>
      <c r="S1416" s="260"/>
      <c r="T1416" s="260"/>
      <c r="U1416" s="255"/>
      <c r="V1416" s="264"/>
      <c r="W1416" s="264"/>
      <c r="X1416" s="260"/>
      <c r="Y1416" s="266"/>
      <c r="Z1416" s="245" t="str">
        <f t="shared" ref="Z1416" si="109">O1416</f>
        <v/>
      </c>
      <c r="AA1416" s="267"/>
      <c r="AB1416" s="245" t="str">
        <f t="array" ref="AB1416">_xlfn.IFS(AND(Z1416=1,P1416&lt;&gt;0),25,AND(Z1416=1,R1416&lt;&gt;0),21,AND(Z1416=1,U1416="ALTO"),16,AND(Z1416=1,U1416="BAJO"),11,AND(Z1416=1,V1416&lt;&gt;0),2,AND(Z1416=2,P1416&lt;&gt;0),25,AND(Z1416=2,R1416&lt;&gt;0),21,AND(Z1416=2,U1416="ALTO"),16,AND(Z1416=2,U1416="BAJO"),11,AND(Z1416=2,V1416&lt;&gt;0),4,AND(Z1416=3,P1416&lt;&gt;0),25,AND(Z1416=3,R1416&lt;&gt;0),21,AND(Z1416=3,U1416="ALTO"),16,AND(Z1416=3,U1416="BAJO"),12,AND(Z1416=3,V1416&lt;&gt;0),5,AND(Z1416=4,P1416&lt;&gt;0),25,AND(Z1416=4,R1416&lt;&gt;0),13,AND(Z1416=4,U1416="ALTO"),16,AND(Z1416=4,U1416="BAJO"),14,AND(Z1416=4,V1416&lt;&gt;0),7,AND(Z1416=5,P1416&lt;&gt;0),25,AND(Z1416=5,R1416&lt;&gt;0),21,AND(Z1416=5,U1416="ALTO"),16,AND(Z1416=5,U1416="BAJO"),12,AND(Z1416=5,V1416&lt;&gt;0),8,AND(Z1416=6,P1416&lt;&gt;0),25,AND(Z1416=6,R1416&lt;&gt;0),21,AND(Z1416=6,U1416="ALTO"),20,AND(Z1416=6,U1416="BAJO"),17,AND(Z1416=6,V1416&lt;&gt;0),6,AND(Z1416=7,P1416&lt;&gt;0),25,AND(Z1416=7,R1416&lt;&gt;0),23,AND(Z1416=7,U1416="ALTO"),16,AND(Z1416=7,U1416="BAJO"),11,AND(Z1416=7,V1416&lt;&gt;0),7,AND(Z1416=8,P1416&lt;&gt;0),25,AND(Z1416=8,R1416&lt;&gt;0),21,AND(Z1416=8,U1416="ALTO"),16,AND(Z1416=8,U1416="BAJO"),12,AND(Z1416=8,V1416&lt;&gt;0),8,AND(Z1416=9,P1416&lt;&gt;0),25,AND(Z1416=9,R1416&lt;&gt;0),21,AND(Z1416=9,U1416="ALTO"),20,AND(Z1416=9,U1416="BAJO"),17,AND(Z1416=9,V1416&lt;&gt;0),13,AND(Z1416=10,P1416&lt;&gt;0),25,AND(Z1416=10,R1416&lt;&gt;0),22,AND(Z1416=10,U1416="ALTO"),21,AND(Z1416=10,U1416="BAJO"),18,AND(Z1416=10,V1416&lt;&gt;0),18,AND(Z1416=11,P1416&lt;&gt;0),25,AND(Z1416=11,R1416&lt;&gt;0),23,AND(Z1416=11,U1416="ALTO"),20,AND(Z1416=11,U1416="BAJO"),16,AND(Z1416=11,V1416&lt;&gt;0),11,AND(Z1416=12,P1416&lt;&gt;0),25,AND(Z1416=12,R1416&lt;&gt;0),23,AND(Z1416=12,U1416="ALTO"),20,AND(Z1416=12,U1416="BAJO"),16,AND(Z1416=12,V1416&lt;&gt;0),12,AND(Z1416=13,P1416&lt;&gt;0),25,AND(Z1416=13,R1416&lt;&gt;0),21,AND(Z1416=13,U1416="ALTO"),20,AND(Z1416=13,U1416="BAJO"),17,AND(Z1416=13,V1416&lt;&gt;0),17,AND(Z1416=14,P1416&lt;&gt;0),25,AND(Z1416=14,R1416&lt;&gt;0),24,AND(Z1416=14,U1416="ALTO"),23,AND(Z1416=14,U1416="BAJO"),21,AND(Z1416=14,V1416&lt;&gt;0),18,AND(Z1416=15,P1416&lt;&gt;0),25,AND(Z1416=15,R1416&lt;&gt;0),24,AND(Z1416=15,U1416="ALTO"),22,AND(Z1416=15,U1416="BAJO"),19,AND(Z1416=15,V1416&lt;&gt;0),19,AND(Z1416=16,P1416&lt;&gt;0),25,AND(Z1416=16,R1416&lt;&gt;0),23,AND(Z1416=16,U1416="ALTO"),23,AND(Z1416=16,U1416="BAJO"),23,AND(Z1416=16,V1416&lt;&gt;0),20,AND(Z1416=17,P1416&lt;&gt;0),25,AND(Z1416=17,R1416&lt;&gt;0),24,AND(Z1416=17,U1416="ALTO"),23,AND(Z1416=17,U1416="BAJO"),21,AND(Z1416=17,V1416&lt;&gt;0),20,AND(Z1416=18,P1416&lt;&gt;0),25,AND(Z1416=18,R1416&lt;&gt;0),24,AND(Z1416=18,U1416="ALTO"),23,AND(Z1416=18,U1416="BAJO"),22,AND(Z1416=18,V1416&lt;&gt;0),21,AND(Z1416=19,P1416&lt;&gt;0),25,AND(Z1416=19,R1416&lt;&gt;0),25,AND(Z1416=19,U1416="ALTO"),24,AND(Z1416=19,U1416="BAJO"),22,AND(Z1416=19,V1416&lt;&gt;0),22,AND(Z1416&lt;&gt;0,X1416&lt;&gt;0),Z1416,TRUE,"FALSO")</f>
        <v>FALSO</v>
      </c>
      <c r="AC1416" s="222"/>
      <c r="AD1416" s="222"/>
      <c r="AE1416" s="36"/>
      <c r="AF1416" s="37"/>
      <c r="AG1416" s="37"/>
      <c r="AH1416" s="25"/>
      <c r="AI1416" s="25"/>
      <c r="AJ1416" s="25"/>
      <c r="AK1416" s="25"/>
      <c r="AL1416" s="25"/>
      <c r="AM1416" s="25"/>
      <c r="AN1416" s="25"/>
      <c r="AO1416" s="35"/>
      <c r="AP1416" s="25"/>
      <c r="AQ1416" s="35"/>
      <c r="AR1416" s="25"/>
      <c r="AS1416" s="35"/>
      <c r="AT1416" s="25"/>
      <c r="AU1416" s="35"/>
      <c r="AV1416" s="25"/>
      <c r="AW1416" s="35"/>
      <c r="AX1416" s="25"/>
    </row>
    <row r="1417" spans="1:50" ht="26.25">
      <c r="A1417" s="285"/>
      <c r="B1417" s="380"/>
      <c r="C1417" s="379"/>
      <c r="D1417" s="378"/>
      <c r="E1417" s="252"/>
      <c r="F1417" s="253"/>
      <c r="G1417" s="225"/>
      <c r="H1417" s="227"/>
      <c r="I1417" s="254"/>
      <c r="J1417" s="255" t="e">
        <f>+VLOOKUP(I1417,Peligros_Aspectos!A:D,4,0)</f>
        <v>#N/A</v>
      </c>
      <c r="K1417" s="256" t="e">
        <f>+VLOOKUP(I1417,Peligros_Aspectos!A:D,2,0)</f>
        <v>#N/A</v>
      </c>
      <c r="L1417" s="257" t="e">
        <f>+VLOOKUP(I1417,Peligros_Aspectos!A:C,3,0)</f>
        <v>#N/A</v>
      </c>
      <c r="M1417" s="232"/>
      <c r="N1417" s="258"/>
      <c r="O1417" s="245" t="str">
        <f t="shared" si="105"/>
        <v/>
      </c>
      <c r="P1417" s="260"/>
      <c r="Q1417" s="260"/>
      <c r="R1417" s="260"/>
      <c r="S1417" s="260"/>
      <c r="T1417" s="264"/>
      <c r="U1417" s="255"/>
      <c r="V1417" s="264"/>
      <c r="W1417" s="264"/>
      <c r="X1417" s="260"/>
      <c r="Y1417" s="266"/>
      <c r="Z1417" s="245" t="str">
        <f t="shared" si="107"/>
        <v/>
      </c>
      <c r="AA1417" s="267"/>
      <c r="AB1417" s="245" t="str">
        <f t="array" ref="AB1417">_xlfn.IFS(AND(Z1417=1,P1417&lt;&gt;0),25,AND(Z1417=1,R1417&lt;&gt;0),21,AND(Z1417=1,U1417="ALTO"),16,AND(Z1417=1,U1417="BAJO"),11,AND(Z1417=1,V1417&lt;&gt;0),2,AND(Z1417=2,P1417&lt;&gt;0),25,AND(Z1417=2,R1417&lt;&gt;0),21,AND(Z1417=2,U1417="ALTO"),16,AND(Z1417=2,U1417="BAJO"),11,AND(Z1417=2,V1417&lt;&gt;0),4,AND(Z1417=3,P1417&lt;&gt;0),25,AND(Z1417=3,R1417&lt;&gt;0),21,AND(Z1417=3,U1417="ALTO"),16,AND(Z1417=3,U1417="BAJO"),12,AND(Z1417=3,V1417&lt;&gt;0),5,AND(Z1417=4,P1417&lt;&gt;0),25,AND(Z1417=4,R1417&lt;&gt;0),13,AND(Z1417=4,U1417="ALTO"),16,AND(Z1417=4,U1417="BAJO"),14,AND(Z1417=4,V1417&lt;&gt;0),7,AND(Z1417=5,P1417&lt;&gt;0),25,AND(Z1417=5,R1417&lt;&gt;0),21,AND(Z1417=5,U1417="ALTO"),16,AND(Z1417=5,U1417="BAJO"),12,AND(Z1417=5,V1417&lt;&gt;0),8,AND(Z1417=6,P1417&lt;&gt;0),25,AND(Z1417=6,R1417&lt;&gt;0),21,AND(Z1417=6,U1417="ALTO"),20,AND(Z1417=6,U1417="BAJO"),17,AND(Z1417=6,V1417&lt;&gt;0),6,AND(Z1417=7,P1417&lt;&gt;0),25,AND(Z1417=7,R1417&lt;&gt;0),23,AND(Z1417=7,U1417="ALTO"),16,AND(Z1417=7,U1417="BAJO"),11,AND(Z1417=7,V1417&lt;&gt;0),7,AND(Z1417=8,P1417&lt;&gt;0),25,AND(Z1417=8,R1417&lt;&gt;0),21,AND(Z1417=8,U1417="ALTO"),16,AND(Z1417=8,U1417="BAJO"),12,AND(Z1417=8,V1417&lt;&gt;0),8,AND(Z1417=9,P1417&lt;&gt;0),25,AND(Z1417=9,R1417&lt;&gt;0),21,AND(Z1417=9,U1417="ALTO"),20,AND(Z1417=9,U1417="BAJO"),17,AND(Z1417=9,V1417&lt;&gt;0),13,AND(Z1417=10,P1417&lt;&gt;0),25,AND(Z1417=10,R1417&lt;&gt;0),22,AND(Z1417=10,U1417="ALTO"),21,AND(Z1417=10,U1417="BAJO"),18,AND(Z1417=10,V1417&lt;&gt;0),18,AND(Z1417=11,P1417&lt;&gt;0),25,AND(Z1417=11,R1417&lt;&gt;0),23,AND(Z1417=11,U1417="ALTO"),20,AND(Z1417=11,U1417="BAJO"),16,AND(Z1417=11,V1417&lt;&gt;0),11,AND(Z1417=12,P1417&lt;&gt;0),25,AND(Z1417=12,R1417&lt;&gt;0),23,AND(Z1417=12,U1417="ALTO"),20,AND(Z1417=12,U1417="BAJO"),16,AND(Z1417=12,V1417&lt;&gt;0),12,AND(Z1417=13,P1417&lt;&gt;0),25,AND(Z1417=13,R1417&lt;&gt;0),21,AND(Z1417=13,U1417="ALTO"),20,AND(Z1417=13,U1417="BAJO"),17,AND(Z1417=13,V1417&lt;&gt;0),17,AND(Z1417=14,P1417&lt;&gt;0),25,AND(Z1417=14,R1417&lt;&gt;0),24,AND(Z1417=14,U1417="ALTO"),23,AND(Z1417=14,U1417="BAJO"),21,AND(Z1417=14,V1417&lt;&gt;0),18,AND(Z1417=15,P1417&lt;&gt;0),25,AND(Z1417=15,R1417&lt;&gt;0),24,AND(Z1417=15,U1417="ALTO"),22,AND(Z1417=15,U1417="BAJO"),19,AND(Z1417=15,V1417&lt;&gt;0),19,AND(Z1417=16,P1417&lt;&gt;0),25,AND(Z1417=16,R1417&lt;&gt;0),23,AND(Z1417=16,U1417="ALTO"),23,AND(Z1417=16,U1417="BAJO"),23,AND(Z1417=16,V1417&lt;&gt;0),20,AND(Z1417=17,P1417&lt;&gt;0),25,AND(Z1417=17,R1417&lt;&gt;0),24,AND(Z1417=17,U1417="ALTO"),23,AND(Z1417=17,U1417="BAJO"),21,AND(Z1417=17,V1417&lt;&gt;0),20,AND(Z1417=18,P1417&lt;&gt;0),25,AND(Z1417=18,R1417&lt;&gt;0),24,AND(Z1417=18,U1417="ALTO"),23,AND(Z1417=18,U1417="BAJO"),22,AND(Z1417=18,V1417&lt;&gt;0),21,AND(Z1417=19,P1417&lt;&gt;0),25,AND(Z1417=19,R1417&lt;&gt;0),25,AND(Z1417=19,U1417="ALTO"),24,AND(Z1417=19,U1417="BAJO"),22,AND(Z1417=19,V1417&lt;&gt;0),22,AND(Z1417&lt;&gt;0,X1417&lt;&gt;0),Z1417,TRUE,"FALSO")</f>
        <v>FALSO</v>
      </c>
      <c r="AC1417" s="222"/>
      <c r="AD1417" s="222"/>
      <c r="AE1417" s="36"/>
      <c r="AF1417" s="37"/>
      <c r="AG1417" s="37"/>
      <c r="AH1417" s="25"/>
      <c r="AI1417" s="25"/>
      <c r="AJ1417" s="25"/>
      <c r="AK1417" s="25"/>
      <c r="AL1417" s="25"/>
      <c r="AM1417" s="25"/>
      <c r="AN1417" s="25"/>
      <c r="AO1417" s="35"/>
      <c r="AP1417" s="25"/>
      <c r="AQ1417" s="35"/>
      <c r="AR1417" s="25"/>
      <c r="AS1417" s="35"/>
      <c r="AT1417" s="25"/>
      <c r="AU1417" s="35"/>
      <c r="AV1417" s="25"/>
      <c r="AW1417" s="35"/>
      <c r="AX1417" s="25"/>
    </row>
    <row r="1418" spans="1:50" ht="26.25">
      <c r="A1418" s="285"/>
      <c r="B1418" s="380"/>
      <c r="C1418" s="379"/>
      <c r="D1418" s="378"/>
      <c r="E1418" s="252"/>
      <c r="F1418" s="253"/>
      <c r="G1418" s="225"/>
      <c r="H1418" s="227"/>
      <c r="I1418" s="254"/>
      <c r="J1418" s="255" t="e">
        <f>+VLOOKUP(I1418,Peligros_Aspectos!A:D,4,0)</f>
        <v>#N/A</v>
      </c>
      <c r="K1418" s="256" t="e">
        <f>+VLOOKUP(I1418,Peligros_Aspectos!A:D,2,0)</f>
        <v>#N/A</v>
      </c>
      <c r="L1418" s="257" t="e">
        <f>+VLOOKUP(I1418,Peligros_Aspectos!A:C,3,0)</f>
        <v>#N/A</v>
      </c>
      <c r="M1418" s="232"/>
      <c r="N1418" s="258"/>
      <c r="O1418" s="245" t="str">
        <f t="shared" si="105"/>
        <v/>
      </c>
      <c r="P1418" s="260"/>
      <c r="Q1418" s="260"/>
      <c r="R1418" s="260"/>
      <c r="S1418" s="260"/>
      <c r="T1418" s="260"/>
      <c r="U1418" s="255"/>
      <c r="V1418" s="265"/>
      <c r="W1418" s="264"/>
      <c r="X1418" s="260"/>
      <c r="Y1418" s="266"/>
      <c r="Z1418" s="245" t="str">
        <f t="shared" si="107"/>
        <v/>
      </c>
      <c r="AA1418" s="267"/>
      <c r="AB1418" s="245" t="str">
        <f t="array" ref="AB1418">_xlfn.IFS(AND(Z1418=1,P1418&lt;&gt;0),25,AND(Z1418=1,R1418&lt;&gt;0),21,AND(Z1418=1,U1418="ALTO"),16,AND(Z1418=1,U1418="BAJO"),11,AND(Z1418=1,V1418&lt;&gt;0),2,AND(Z1418=2,P1418&lt;&gt;0),25,AND(Z1418=2,R1418&lt;&gt;0),21,AND(Z1418=2,U1418="ALTO"),16,AND(Z1418=2,U1418="BAJO"),11,AND(Z1418=2,V1418&lt;&gt;0),4,AND(Z1418=3,P1418&lt;&gt;0),25,AND(Z1418=3,R1418&lt;&gt;0),21,AND(Z1418=3,U1418="ALTO"),16,AND(Z1418=3,U1418="BAJO"),12,AND(Z1418=3,V1418&lt;&gt;0),5,AND(Z1418=4,P1418&lt;&gt;0),25,AND(Z1418=4,R1418&lt;&gt;0),13,AND(Z1418=4,U1418="ALTO"),16,AND(Z1418=4,U1418="BAJO"),14,AND(Z1418=4,V1418&lt;&gt;0),7,AND(Z1418=5,P1418&lt;&gt;0),25,AND(Z1418=5,R1418&lt;&gt;0),21,AND(Z1418=5,U1418="ALTO"),16,AND(Z1418=5,U1418="BAJO"),12,AND(Z1418=5,V1418&lt;&gt;0),8,AND(Z1418=6,P1418&lt;&gt;0),25,AND(Z1418=6,R1418&lt;&gt;0),21,AND(Z1418=6,U1418="ALTO"),20,AND(Z1418=6,U1418="BAJO"),17,AND(Z1418=6,V1418&lt;&gt;0),6,AND(Z1418=7,P1418&lt;&gt;0),25,AND(Z1418=7,R1418&lt;&gt;0),23,AND(Z1418=7,U1418="ALTO"),16,AND(Z1418=7,U1418="BAJO"),11,AND(Z1418=7,V1418&lt;&gt;0),7,AND(Z1418=8,P1418&lt;&gt;0),25,AND(Z1418=8,R1418&lt;&gt;0),21,AND(Z1418=8,U1418="ALTO"),16,AND(Z1418=8,U1418="BAJO"),12,AND(Z1418=8,V1418&lt;&gt;0),8,AND(Z1418=9,P1418&lt;&gt;0),25,AND(Z1418=9,R1418&lt;&gt;0),21,AND(Z1418=9,U1418="ALTO"),20,AND(Z1418=9,U1418="BAJO"),17,AND(Z1418=9,V1418&lt;&gt;0),13,AND(Z1418=10,P1418&lt;&gt;0),25,AND(Z1418=10,R1418&lt;&gt;0),22,AND(Z1418=10,U1418="ALTO"),21,AND(Z1418=10,U1418="BAJO"),18,AND(Z1418=10,V1418&lt;&gt;0),18,AND(Z1418=11,P1418&lt;&gt;0),25,AND(Z1418=11,R1418&lt;&gt;0),23,AND(Z1418=11,U1418="ALTO"),20,AND(Z1418=11,U1418="BAJO"),16,AND(Z1418=11,V1418&lt;&gt;0),11,AND(Z1418=12,P1418&lt;&gt;0),25,AND(Z1418=12,R1418&lt;&gt;0),23,AND(Z1418=12,U1418="ALTO"),20,AND(Z1418=12,U1418="BAJO"),16,AND(Z1418=12,V1418&lt;&gt;0),12,AND(Z1418=13,P1418&lt;&gt;0),25,AND(Z1418=13,R1418&lt;&gt;0),21,AND(Z1418=13,U1418="ALTO"),20,AND(Z1418=13,U1418="BAJO"),17,AND(Z1418=13,V1418&lt;&gt;0),17,AND(Z1418=14,P1418&lt;&gt;0),25,AND(Z1418=14,R1418&lt;&gt;0),24,AND(Z1418=14,U1418="ALTO"),23,AND(Z1418=14,U1418="BAJO"),21,AND(Z1418=14,V1418&lt;&gt;0),18,AND(Z1418=15,P1418&lt;&gt;0),25,AND(Z1418=15,R1418&lt;&gt;0),24,AND(Z1418=15,U1418="ALTO"),22,AND(Z1418=15,U1418="BAJO"),19,AND(Z1418=15,V1418&lt;&gt;0),19,AND(Z1418=16,P1418&lt;&gt;0),25,AND(Z1418=16,R1418&lt;&gt;0),23,AND(Z1418=16,U1418="ALTO"),23,AND(Z1418=16,U1418="BAJO"),23,AND(Z1418=16,V1418&lt;&gt;0),20,AND(Z1418=17,P1418&lt;&gt;0),25,AND(Z1418=17,R1418&lt;&gt;0),24,AND(Z1418=17,U1418="ALTO"),23,AND(Z1418=17,U1418="BAJO"),21,AND(Z1418=17,V1418&lt;&gt;0),20,AND(Z1418=18,P1418&lt;&gt;0),25,AND(Z1418=18,R1418&lt;&gt;0),24,AND(Z1418=18,U1418="ALTO"),23,AND(Z1418=18,U1418="BAJO"),22,AND(Z1418=18,V1418&lt;&gt;0),21,AND(Z1418=19,P1418&lt;&gt;0),25,AND(Z1418=19,R1418&lt;&gt;0),25,AND(Z1418=19,U1418="ALTO"),24,AND(Z1418=19,U1418="BAJO"),22,AND(Z1418=19,V1418&lt;&gt;0),22,AND(Z1418&lt;&gt;0,X1418&lt;&gt;0),Z1418,TRUE,"FALSO")</f>
        <v>FALSO</v>
      </c>
      <c r="AC1418" s="222"/>
      <c r="AD1418" s="222"/>
      <c r="AE1418" s="36"/>
      <c r="AF1418" s="37"/>
      <c r="AG1418" s="37"/>
      <c r="AH1418" s="25"/>
      <c r="AI1418" s="25"/>
      <c r="AJ1418" s="25"/>
      <c r="AK1418" s="25"/>
      <c r="AL1418" s="25"/>
      <c r="AM1418" s="25"/>
      <c r="AN1418" s="25"/>
      <c r="AO1418" s="35"/>
      <c r="AP1418" s="25"/>
      <c r="AQ1418" s="35"/>
      <c r="AR1418" s="25"/>
      <c r="AS1418" s="35"/>
      <c r="AT1418" s="25"/>
      <c r="AU1418" s="35"/>
      <c r="AV1418" s="25"/>
      <c r="AW1418" s="35"/>
      <c r="AX1418" s="25"/>
    </row>
    <row r="1419" spans="1:50" ht="26.25">
      <c r="A1419" s="285"/>
      <c r="B1419" s="380"/>
      <c r="C1419" s="379"/>
      <c r="D1419" s="378"/>
      <c r="E1419" s="252"/>
      <c r="F1419" s="253"/>
      <c r="G1419" s="225"/>
      <c r="H1419" s="227"/>
      <c r="I1419" s="254"/>
      <c r="J1419" s="255" t="e">
        <f>+VLOOKUP(I1419,Peligros_Aspectos!A:D,4,0)</f>
        <v>#N/A</v>
      </c>
      <c r="K1419" s="256" t="e">
        <f>+VLOOKUP(I1419,Peligros_Aspectos!A:D,2,0)</f>
        <v>#N/A</v>
      </c>
      <c r="L1419" s="257" t="e">
        <f>+VLOOKUP(I1419,Peligros_Aspectos!A:C,3,0)</f>
        <v>#N/A</v>
      </c>
      <c r="M1419" s="232"/>
      <c r="N1419" s="258"/>
      <c r="O1419" s="245" t="str">
        <f t="shared" si="105"/>
        <v/>
      </c>
      <c r="P1419" s="260"/>
      <c r="Q1419" s="260"/>
      <c r="R1419" s="260"/>
      <c r="S1419" s="260"/>
      <c r="T1419" s="260"/>
      <c r="U1419" s="258"/>
      <c r="V1419" s="264"/>
      <c r="W1419" s="264"/>
      <c r="X1419" s="260"/>
      <c r="Y1419" s="266"/>
      <c r="Z1419" s="245" t="str">
        <f t="shared" si="107"/>
        <v/>
      </c>
      <c r="AA1419" s="267"/>
      <c r="AB1419" s="245" t="str">
        <f t="array" ref="AB1419">_xlfn.IFS(AND(Z1419=1,P1419&lt;&gt;0),25,AND(Z1419=1,R1419&lt;&gt;0),21,AND(Z1419=1,U1419="ALTO"),16,AND(Z1419=1,U1419="BAJO"),11,AND(Z1419=1,V1419&lt;&gt;0),2,AND(Z1419=2,P1419&lt;&gt;0),25,AND(Z1419=2,R1419&lt;&gt;0),21,AND(Z1419=2,U1419="ALTO"),16,AND(Z1419=2,U1419="BAJO"),11,AND(Z1419=2,V1419&lt;&gt;0),4,AND(Z1419=3,P1419&lt;&gt;0),25,AND(Z1419=3,R1419&lt;&gt;0),21,AND(Z1419=3,U1419="ALTO"),16,AND(Z1419=3,U1419="BAJO"),12,AND(Z1419=3,V1419&lt;&gt;0),5,AND(Z1419=4,P1419&lt;&gt;0),25,AND(Z1419=4,R1419&lt;&gt;0),13,AND(Z1419=4,U1419="ALTO"),16,AND(Z1419=4,U1419="BAJO"),14,AND(Z1419=4,V1419&lt;&gt;0),7,AND(Z1419=5,P1419&lt;&gt;0),25,AND(Z1419=5,R1419&lt;&gt;0),21,AND(Z1419=5,U1419="ALTO"),16,AND(Z1419=5,U1419="BAJO"),12,AND(Z1419=5,V1419&lt;&gt;0),8,AND(Z1419=6,P1419&lt;&gt;0),25,AND(Z1419=6,R1419&lt;&gt;0),21,AND(Z1419=6,U1419="ALTO"),20,AND(Z1419=6,U1419="BAJO"),17,AND(Z1419=6,V1419&lt;&gt;0),6,AND(Z1419=7,P1419&lt;&gt;0),25,AND(Z1419=7,R1419&lt;&gt;0),23,AND(Z1419=7,U1419="ALTO"),16,AND(Z1419=7,U1419="BAJO"),11,AND(Z1419=7,V1419&lt;&gt;0),7,AND(Z1419=8,P1419&lt;&gt;0),25,AND(Z1419=8,R1419&lt;&gt;0),21,AND(Z1419=8,U1419="ALTO"),16,AND(Z1419=8,U1419="BAJO"),12,AND(Z1419=8,V1419&lt;&gt;0),8,AND(Z1419=9,P1419&lt;&gt;0),25,AND(Z1419=9,R1419&lt;&gt;0),21,AND(Z1419=9,U1419="ALTO"),20,AND(Z1419=9,U1419="BAJO"),17,AND(Z1419=9,V1419&lt;&gt;0),13,AND(Z1419=10,P1419&lt;&gt;0),25,AND(Z1419=10,R1419&lt;&gt;0),22,AND(Z1419=10,U1419="ALTO"),21,AND(Z1419=10,U1419="BAJO"),18,AND(Z1419=10,V1419&lt;&gt;0),18,AND(Z1419=11,P1419&lt;&gt;0),25,AND(Z1419=11,R1419&lt;&gt;0),23,AND(Z1419=11,U1419="ALTO"),20,AND(Z1419=11,U1419="BAJO"),16,AND(Z1419=11,V1419&lt;&gt;0),11,AND(Z1419=12,P1419&lt;&gt;0),25,AND(Z1419=12,R1419&lt;&gt;0),23,AND(Z1419=12,U1419="ALTO"),20,AND(Z1419=12,U1419="BAJO"),16,AND(Z1419=12,V1419&lt;&gt;0),12,AND(Z1419=13,P1419&lt;&gt;0),25,AND(Z1419=13,R1419&lt;&gt;0),21,AND(Z1419=13,U1419="ALTO"),20,AND(Z1419=13,U1419="BAJO"),17,AND(Z1419=13,V1419&lt;&gt;0),17,AND(Z1419=14,P1419&lt;&gt;0),25,AND(Z1419=14,R1419&lt;&gt;0),24,AND(Z1419=14,U1419="ALTO"),23,AND(Z1419=14,U1419="BAJO"),21,AND(Z1419=14,V1419&lt;&gt;0),18,AND(Z1419=15,P1419&lt;&gt;0),25,AND(Z1419=15,R1419&lt;&gt;0),24,AND(Z1419=15,U1419="ALTO"),22,AND(Z1419=15,U1419="BAJO"),19,AND(Z1419=15,V1419&lt;&gt;0),19,AND(Z1419=16,P1419&lt;&gt;0),25,AND(Z1419=16,R1419&lt;&gt;0),23,AND(Z1419=16,U1419="ALTO"),23,AND(Z1419=16,U1419="BAJO"),23,AND(Z1419=16,V1419&lt;&gt;0),20,AND(Z1419=17,P1419&lt;&gt;0),25,AND(Z1419=17,R1419&lt;&gt;0),24,AND(Z1419=17,U1419="ALTO"),23,AND(Z1419=17,U1419="BAJO"),21,AND(Z1419=17,V1419&lt;&gt;0),20,AND(Z1419=18,P1419&lt;&gt;0),25,AND(Z1419=18,R1419&lt;&gt;0),24,AND(Z1419=18,U1419="ALTO"),23,AND(Z1419=18,U1419="BAJO"),22,AND(Z1419=18,V1419&lt;&gt;0),21,AND(Z1419=19,P1419&lt;&gt;0),25,AND(Z1419=19,R1419&lt;&gt;0),25,AND(Z1419=19,U1419="ALTO"),24,AND(Z1419=19,U1419="BAJO"),22,AND(Z1419=19,V1419&lt;&gt;0),22,AND(Z1419&lt;&gt;0,X1419&lt;&gt;0),Z1419,TRUE,"FALSO")</f>
        <v>FALSO</v>
      </c>
      <c r="AC1419" s="222"/>
      <c r="AD1419" s="222"/>
      <c r="AE1419" s="36"/>
      <c r="AF1419" s="37"/>
      <c r="AG1419" s="37"/>
      <c r="AH1419" s="25"/>
      <c r="AI1419" s="25"/>
      <c r="AJ1419" s="25"/>
      <c r="AK1419" s="25"/>
      <c r="AL1419" s="25"/>
      <c r="AM1419" s="25"/>
      <c r="AN1419" s="25"/>
      <c r="AO1419" s="35"/>
      <c r="AP1419" s="25"/>
      <c r="AQ1419" s="35"/>
      <c r="AR1419" s="25"/>
      <c r="AS1419" s="35"/>
      <c r="AT1419" s="25"/>
      <c r="AU1419" s="35"/>
      <c r="AV1419" s="25"/>
      <c r="AW1419" s="35"/>
      <c r="AX1419" s="25"/>
    </row>
    <row r="1420" spans="1:50" ht="26.25">
      <c r="A1420" s="285"/>
      <c r="B1420" s="380"/>
      <c r="C1420" s="379"/>
      <c r="D1420" s="378"/>
      <c r="E1420" s="252"/>
      <c r="F1420" s="253"/>
      <c r="G1420" s="225"/>
      <c r="H1420" s="227"/>
      <c r="I1420" s="254"/>
      <c r="J1420" s="255" t="e">
        <f>+VLOOKUP(I1420,Peligros_Aspectos!A:D,4,0)</f>
        <v>#N/A</v>
      </c>
      <c r="K1420" s="256" t="e">
        <f>+VLOOKUP(I1420,Peligros_Aspectos!A:D,2,0)</f>
        <v>#N/A</v>
      </c>
      <c r="L1420" s="257" t="e">
        <f>+VLOOKUP(I1420,Peligros_Aspectos!A:C,3,0)</f>
        <v>#N/A</v>
      </c>
      <c r="M1420" s="232"/>
      <c r="N1420" s="258"/>
      <c r="O1420" s="245" t="str">
        <f t="shared" si="105"/>
        <v/>
      </c>
      <c r="P1420" s="260"/>
      <c r="Q1420" s="260"/>
      <c r="R1420" s="260"/>
      <c r="S1420" s="260"/>
      <c r="T1420" s="260"/>
      <c r="U1420" s="255"/>
      <c r="V1420" s="264"/>
      <c r="W1420" s="264"/>
      <c r="X1420" s="260"/>
      <c r="Y1420" s="266"/>
      <c r="Z1420" s="245" t="str">
        <f t="shared" si="107"/>
        <v/>
      </c>
      <c r="AA1420" s="267"/>
      <c r="AB1420" s="245" t="str">
        <f t="array" ref="AB1420">_xlfn.IFS(AND(Z1420=1,P1420&lt;&gt;0),25,AND(Z1420=1,R1420&lt;&gt;0),21,AND(Z1420=1,U1420="ALTO"),16,AND(Z1420=1,U1420="BAJO"),11,AND(Z1420=1,V1420&lt;&gt;0),2,AND(Z1420=2,P1420&lt;&gt;0),25,AND(Z1420=2,R1420&lt;&gt;0),21,AND(Z1420=2,U1420="ALTO"),16,AND(Z1420=2,U1420="BAJO"),11,AND(Z1420=2,V1420&lt;&gt;0),4,AND(Z1420=3,P1420&lt;&gt;0),25,AND(Z1420=3,R1420&lt;&gt;0),21,AND(Z1420=3,U1420="ALTO"),16,AND(Z1420=3,U1420="BAJO"),12,AND(Z1420=3,V1420&lt;&gt;0),5,AND(Z1420=4,P1420&lt;&gt;0),25,AND(Z1420=4,R1420&lt;&gt;0),13,AND(Z1420=4,U1420="ALTO"),16,AND(Z1420=4,U1420="BAJO"),14,AND(Z1420=4,V1420&lt;&gt;0),7,AND(Z1420=5,P1420&lt;&gt;0),25,AND(Z1420=5,R1420&lt;&gt;0),21,AND(Z1420=5,U1420="ALTO"),16,AND(Z1420=5,U1420="BAJO"),12,AND(Z1420=5,V1420&lt;&gt;0),8,AND(Z1420=6,P1420&lt;&gt;0),25,AND(Z1420=6,R1420&lt;&gt;0),21,AND(Z1420=6,U1420="ALTO"),20,AND(Z1420=6,U1420="BAJO"),17,AND(Z1420=6,V1420&lt;&gt;0),6,AND(Z1420=7,P1420&lt;&gt;0),25,AND(Z1420=7,R1420&lt;&gt;0),23,AND(Z1420=7,U1420="ALTO"),16,AND(Z1420=7,U1420="BAJO"),11,AND(Z1420=7,V1420&lt;&gt;0),7,AND(Z1420=8,P1420&lt;&gt;0),25,AND(Z1420=8,R1420&lt;&gt;0),21,AND(Z1420=8,U1420="ALTO"),16,AND(Z1420=8,U1420="BAJO"),12,AND(Z1420=8,V1420&lt;&gt;0),8,AND(Z1420=9,P1420&lt;&gt;0),25,AND(Z1420=9,R1420&lt;&gt;0),21,AND(Z1420=9,U1420="ALTO"),20,AND(Z1420=9,U1420="BAJO"),17,AND(Z1420=9,V1420&lt;&gt;0),13,AND(Z1420=10,P1420&lt;&gt;0),25,AND(Z1420=10,R1420&lt;&gt;0),22,AND(Z1420=10,U1420="ALTO"),21,AND(Z1420=10,U1420="BAJO"),18,AND(Z1420=10,V1420&lt;&gt;0),18,AND(Z1420=11,P1420&lt;&gt;0),25,AND(Z1420=11,R1420&lt;&gt;0),23,AND(Z1420=11,U1420="ALTO"),20,AND(Z1420=11,U1420="BAJO"),16,AND(Z1420=11,V1420&lt;&gt;0),11,AND(Z1420=12,P1420&lt;&gt;0),25,AND(Z1420=12,R1420&lt;&gt;0),23,AND(Z1420=12,U1420="ALTO"),20,AND(Z1420=12,U1420="BAJO"),16,AND(Z1420=12,V1420&lt;&gt;0),12,AND(Z1420=13,P1420&lt;&gt;0),25,AND(Z1420=13,R1420&lt;&gt;0),21,AND(Z1420=13,U1420="ALTO"),20,AND(Z1420=13,U1420="BAJO"),17,AND(Z1420=13,V1420&lt;&gt;0),17,AND(Z1420=14,P1420&lt;&gt;0),25,AND(Z1420=14,R1420&lt;&gt;0),24,AND(Z1420=14,U1420="ALTO"),23,AND(Z1420=14,U1420="BAJO"),21,AND(Z1420=14,V1420&lt;&gt;0),18,AND(Z1420=15,P1420&lt;&gt;0),25,AND(Z1420=15,R1420&lt;&gt;0),24,AND(Z1420=15,U1420="ALTO"),22,AND(Z1420=15,U1420="BAJO"),19,AND(Z1420=15,V1420&lt;&gt;0),19,AND(Z1420=16,P1420&lt;&gt;0),25,AND(Z1420=16,R1420&lt;&gt;0),23,AND(Z1420=16,U1420="ALTO"),23,AND(Z1420=16,U1420="BAJO"),23,AND(Z1420=16,V1420&lt;&gt;0),20,AND(Z1420=17,P1420&lt;&gt;0),25,AND(Z1420=17,R1420&lt;&gt;0),24,AND(Z1420=17,U1420="ALTO"),23,AND(Z1420=17,U1420="BAJO"),21,AND(Z1420=17,V1420&lt;&gt;0),20,AND(Z1420=18,P1420&lt;&gt;0),25,AND(Z1420=18,R1420&lt;&gt;0),24,AND(Z1420=18,U1420="ALTO"),23,AND(Z1420=18,U1420="BAJO"),22,AND(Z1420=18,V1420&lt;&gt;0),21,AND(Z1420=19,P1420&lt;&gt;0),25,AND(Z1420=19,R1420&lt;&gt;0),25,AND(Z1420=19,U1420="ALTO"),24,AND(Z1420=19,U1420="BAJO"),22,AND(Z1420=19,V1420&lt;&gt;0),22,AND(Z1420&lt;&gt;0,X1420&lt;&gt;0),Z1420,TRUE,"FALSO")</f>
        <v>FALSO</v>
      </c>
      <c r="AC1420" s="222"/>
      <c r="AD1420" s="222"/>
      <c r="AE1420" s="36"/>
      <c r="AF1420" s="37"/>
      <c r="AG1420" s="37"/>
      <c r="AH1420" s="25"/>
      <c r="AI1420" s="25"/>
      <c r="AJ1420" s="25"/>
      <c r="AK1420" s="25"/>
      <c r="AL1420" s="25"/>
      <c r="AM1420" s="25"/>
      <c r="AN1420" s="25"/>
      <c r="AO1420" s="35"/>
      <c r="AP1420" s="25"/>
      <c r="AQ1420" s="35"/>
      <c r="AR1420" s="25"/>
      <c r="AS1420" s="35"/>
      <c r="AT1420" s="25"/>
      <c r="AU1420" s="35"/>
      <c r="AV1420" s="25"/>
      <c r="AW1420" s="35"/>
      <c r="AX1420" s="25"/>
    </row>
    <row r="1421" spans="1:50" ht="26.25">
      <c r="A1421" s="285"/>
      <c r="B1421" s="380"/>
      <c r="C1421" s="379"/>
      <c r="D1421" s="378"/>
      <c r="E1421" s="252"/>
      <c r="F1421" s="253"/>
      <c r="G1421" s="225"/>
      <c r="H1421" s="227"/>
      <c r="I1421" s="254"/>
      <c r="J1421" s="255" t="e">
        <f>+VLOOKUP(I1421,Peligros_Aspectos!A:D,4,0)</f>
        <v>#N/A</v>
      </c>
      <c r="K1421" s="256" t="e">
        <f>+VLOOKUP(I1421,Peligros_Aspectos!A:D,2,0)</f>
        <v>#N/A</v>
      </c>
      <c r="L1421" s="257" t="e">
        <f>+VLOOKUP(I1421,Peligros_Aspectos!A:C,3,0)</f>
        <v>#N/A</v>
      </c>
      <c r="M1421" s="232"/>
      <c r="N1421" s="258"/>
      <c r="O1421" s="245" t="str">
        <f t="shared" si="105"/>
        <v/>
      </c>
      <c r="P1421" s="260"/>
      <c r="Q1421" s="260"/>
      <c r="R1421" s="260"/>
      <c r="S1421" s="260"/>
      <c r="T1421" s="260"/>
      <c r="U1421" s="258"/>
      <c r="V1421" s="265"/>
      <c r="W1421" s="264"/>
      <c r="X1421" s="260"/>
      <c r="Y1421" s="266"/>
      <c r="Z1421" s="245" t="str">
        <f t="shared" si="107"/>
        <v/>
      </c>
      <c r="AA1421" s="267"/>
      <c r="AB1421" s="245" t="str">
        <f t="array" ref="AB1421">_xlfn.IFS(AND(Z1421=1,P1421&lt;&gt;0),25,AND(Z1421=1,R1421&lt;&gt;0),21,AND(Z1421=1,U1421="ALTO"),16,AND(Z1421=1,U1421="BAJO"),11,AND(Z1421=1,V1421&lt;&gt;0),2,AND(Z1421=2,P1421&lt;&gt;0),25,AND(Z1421=2,R1421&lt;&gt;0),21,AND(Z1421=2,U1421="ALTO"),16,AND(Z1421=2,U1421="BAJO"),11,AND(Z1421=2,V1421&lt;&gt;0),4,AND(Z1421=3,P1421&lt;&gt;0),25,AND(Z1421=3,R1421&lt;&gt;0),21,AND(Z1421=3,U1421="ALTO"),16,AND(Z1421=3,U1421="BAJO"),12,AND(Z1421=3,V1421&lt;&gt;0),5,AND(Z1421=4,P1421&lt;&gt;0),25,AND(Z1421=4,R1421&lt;&gt;0),13,AND(Z1421=4,U1421="ALTO"),16,AND(Z1421=4,U1421="BAJO"),14,AND(Z1421=4,V1421&lt;&gt;0),7,AND(Z1421=5,P1421&lt;&gt;0),25,AND(Z1421=5,R1421&lt;&gt;0),21,AND(Z1421=5,U1421="ALTO"),16,AND(Z1421=5,U1421="BAJO"),12,AND(Z1421=5,V1421&lt;&gt;0),8,AND(Z1421=6,P1421&lt;&gt;0),25,AND(Z1421=6,R1421&lt;&gt;0),21,AND(Z1421=6,U1421="ALTO"),20,AND(Z1421=6,U1421="BAJO"),17,AND(Z1421=6,V1421&lt;&gt;0),6,AND(Z1421=7,P1421&lt;&gt;0),25,AND(Z1421=7,R1421&lt;&gt;0),23,AND(Z1421=7,U1421="ALTO"),16,AND(Z1421=7,U1421="BAJO"),11,AND(Z1421=7,V1421&lt;&gt;0),7,AND(Z1421=8,P1421&lt;&gt;0),25,AND(Z1421=8,R1421&lt;&gt;0),21,AND(Z1421=8,U1421="ALTO"),16,AND(Z1421=8,U1421="BAJO"),12,AND(Z1421=8,V1421&lt;&gt;0),8,AND(Z1421=9,P1421&lt;&gt;0),25,AND(Z1421=9,R1421&lt;&gt;0),21,AND(Z1421=9,U1421="ALTO"),20,AND(Z1421=9,U1421="BAJO"),17,AND(Z1421=9,V1421&lt;&gt;0),13,AND(Z1421=10,P1421&lt;&gt;0),25,AND(Z1421=10,R1421&lt;&gt;0),22,AND(Z1421=10,U1421="ALTO"),21,AND(Z1421=10,U1421="BAJO"),18,AND(Z1421=10,V1421&lt;&gt;0),18,AND(Z1421=11,P1421&lt;&gt;0),25,AND(Z1421=11,R1421&lt;&gt;0),23,AND(Z1421=11,U1421="ALTO"),20,AND(Z1421=11,U1421="BAJO"),16,AND(Z1421=11,V1421&lt;&gt;0),11,AND(Z1421=12,P1421&lt;&gt;0),25,AND(Z1421=12,R1421&lt;&gt;0),23,AND(Z1421=12,U1421="ALTO"),20,AND(Z1421=12,U1421="BAJO"),16,AND(Z1421=12,V1421&lt;&gt;0),12,AND(Z1421=13,P1421&lt;&gt;0),25,AND(Z1421=13,R1421&lt;&gt;0),21,AND(Z1421=13,U1421="ALTO"),20,AND(Z1421=13,U1421="BAJO"),17,AND(Z1421=13,V1421&lt;&gt;0),17,AND(Z1421=14,P1421&lt;&gt;0),25,AND(Z1421=14,R1421&lt;&gt;0),24,AND(Z1421=14,U1421="ALTO"),23,AND(Z1421=14,U1421="BAJO"),21,AND(Z1421=14,V1421&lt;&gt;0),18,AND(Z1421=15,P1421&lt;&gt;0),25,AND(Z1421=15,R1421&lt;&gt;0),24,AND(Z1421=15,U1421="ALTO"),22,AND(Z1421=15,U1421="BAJO"),19,AND(Z1421=15,V1421&lt;&gt;0),19,AND(Z1421=16,P1421&lt;&gt;0),25,AND(Z1421=16,R1421&lt;&gt;0),23,AND(Z1421=16,U1421="ALTO"),23,AND(Z1421=16,U1421="BAJO"),23,AND(Z1421=16,V1421&lt;&gt;0),20,AND(Z1421=17,P1421&lt;&gt;0),25,AND(Z1421=17,R1421&lt;&gt;0),24,AND(Z1421=17,U1421="ALTO"),23,AND(Z1421=17,U1421="BAJO"),21,AND(Z1421=17,V1421&lt;&gt;0),20,AND(Z1421=18,P1421&lt;&gt;0),25,AND(Z1421=18,R1421&lt;&gt;0),24,AND(Z1421=18,U1421="ALTO"),23,AND(Z1421=18,U1421="BAJO"),22,AND(Z1421=18,V1421&lt;&gt;0),21,AND(Z1421=19,P1421&lt;&gt;0),25,AND(Z1421=19,R1421&lt;&gt;0),25,AND(Z1421=19,U1421="ALTO"),24,AND(Z1421=19,U1421="BAJO"),22,AND(Z1421=19,V1421&lt;&gt;0),22,AND(Z1421&lt;&gt;0,X1421&lt;&gt;0),Z1421,TRUE,"FALSO")</f>
        <v>FALSO</v>
      </c>
      <c r="AC1421" s="222"/>
      <c r="AD1421" s="222"/>
      <c r="AE1421" s="36"/>
      <c r="AF1421" s="37"/>
      <c r="AG1421" s="37"/>
      <c r="AH1421" s="25"/>
      <c r="AI1421" s="25"/>
      <c r="AJ1421" s="25"/>
      <c r="AK1421" s="25"/>
      <c r="AL1421" s="25"/>
      <c r="AM1421" s="25"/>
      <c r="AN1421" s="25"/>
      <c r="AO1421" s="35"/>
      <c r="AP1421" s="25"/>
      <c r="AQ1421" s="35"/>
      <c r="AR1421" s="25"/>
      <c r="AS1421" s="35"/>
      <c r="AT1421" s="25"/>
      <c r="AU1421" s="35"/>
      <c r="AV1421" s="25"/>
      <c r="AW1421" s="35"/>
      <c r="AX1421" s="25"/>
    </row>
    <row r="1422" spans="1:50" ht="26.25">
      <c r="A1422" s="285"/>
      <c r="B1422" s="380"/>
      <c r="C1422" s="379"/>
      <c r="D1422" s="378"/>
      <c r="E1422" s="252"/>
      <c r="F1422" s="253"/>
      <c r="G1422" s="225"/>
      <c r="H1422" s="227"/>
      <c r="I1422" s="254"/>
      <c r="J1422" s="255" t="e">
        <f>+VLOOKUP(I1422,Peligros_Aspectos!A:D,4,0)</f>
        <v>#N/A</v>
      </c>
      <c r="K1422" s="256" t="e">
        <f>+VLOOKUP(I1422,Peligros_Aspectos!A:D,2,0)</f>
        <v>#N/A</v>
      </c>
      <c r="L1422" s="257" t="e">
        <f>+VLOOKUP(I1422,Peligros_Aspectos!A:C,3,0)</f>
        <v>#N/A</v>
      </c>
      <c r="M1422" s="232"/>
      <c r="N1422" s="258"/>
      <c r="O1422" s="245" t="str">
        <f t="shared" si="105"/>
        <v/>
      </c>
      <c r="P1422" s="260"/>
      <c r="Q1422" s="260"/>
      <c r="R1422" s="260"/>
      <c r="S1422" s="260"/>
      <c r="T1422" s="260"/>
      <c r="U1422" s="258"/>
      <c r="V1422" s="264"/>
      <c r="W1422" s="264"/>
      <c r="X1422" s="260"/>
      <c r="Y1422" s="266"/>
      <c r="Z1422" s="245" t="str">
        <f t="shared" si="107"/>
        <v/>
      </c>
      <c r="AA1422" s="267"/>
      <c r="AB1422" s="245" t="str">
        <f t="array" ref="AB1422">_xlfn.IFS(AND(Z1422=1,P1422&lt;&gt;0),25,AND(Z1422=1,R1422&lt;&gt;0),21,AND(Z1422=1,U1422="ALTO"),16,AND(Z1422=1,U1422="BAJO"),11,AND(Z1422=1,V1422&lt;&gt;0),2,AND(Z1422=2,P1422&lt;&gt;0),25,AND(Z1422=2,R1422&lt;&gt;0),21,AND(Z1422=2,U1422="ALTO"),16,AND(Z1422=2,U1422="BAJO"),11,AND(Z1422=2,V1422&lt;&gt;0),4,AND(Z1422=3,P1422&lt;&gt;0),25,AND(Z1422=3,R1422&lt;&gt;0),21,AND(Z1422=3,U1422="ALTO"),16,AND(Z1422=3,U1422="BAJO"),12,AND(Z1422=3,V1422&lt;&gt;0),5,AND(Z1422=4,P1422&lt;&gt;0),25,AND(Z1422=4,R1422&lt;&gt;0),13,AND(Z1422=4,U1422="ALTO"),16,AND(Z1422=4,U1422="BAJO"),14,AND(Z1422=4,V1422&lt;&gt;0),7,AND(Z1422=5,P1422&lt;&gt;0),25,AND(Z1422=5,R1422&lt;&gt;0),21,AND(Z1422=5,U1422="ALTO"),16,AND(Z1422=5,U1422="BAJO"),12,AND(Z1422=5,V1422&lt;&gt;0),8,AND(Z1422=6,P1422&lt;&gt;0),25,AND(Z1422=6,R1422&lt;&gt;0),21,AND(Z1422=6,U1422="ALTO"),20,AND(Z1422=6,U1422="BAJO"),17,AND(Z1422=6,V1422&lt;&gt;0),6,AND(Z1422=7,P1422&lt;&gt;0),25,AND(Z1422=7,R1422&lt;&gt;0),23,AND(Z1422=7,U1422="ALTO"),16,AND(Z1422=7,U1422="BAJO"),11,AND(Z1422=7,V1422&lt;&gt;0),7,AND(Z1422=8,P1422&lt;&gt;0),25,AND(Z1422=8,R1422&lt;&gt;0),21,AND(Z1422=8,U1422="ALTO"),16,AND(Z1422=8,U1422="BAJO"),12,AND(Z1422=8,V1422&lt;&gt;0),8,AND(Z1422=9,P1422&lt;&gt;0),25,AND(Z1422=9,R1422&lt;&gt;0),21,AND(Z1422=9,U1422="ALTO"),20,AND(Z1422=9,U1422="BAJO"),17,AND(Z1422=9,V1422&lt;&gt;0),13,AND(Z1422=10,P1422&lt;&gt;0),25,AND(Z1422=10,R1422&lt;&gt;0),22,AND(Z1422=10,U1422="ALTO"),21,AND(Z1422=10,U1422="BAJO"),18,AND(Z1422=10,V1422&lt;&gt;0),18,AND(Z1422=11,P1422&lt;&gt;0),25,AND(Z1422=11,R1422&lt;&gt;0),23,AND(Z1422=11,U1422="ALTO"),20,AND(Z1422=11,U1422="BAJO"),16,AND(Z1422=11,V1422&lt;&gt;0),11,AND(Z1422=12,P1422&lt;&gt;0),25,AND(Z1422=12,R1422&lt;&gt;0),23,AND(Z1422=12,U1422="ALTO"),20,AND(Z1422=12,U1422="BAJO"),16,AND(Z1422=12,V1422&lt;&gt;0),12,AND(Z1422=13,P1422&lt;&gt;0),25,AND(Z1422=13,R1422&lt;&gt;0),21,AND(Z1422=13,U1422="ALTO"),20,AND(Z1422=13,U1422="BAJO"),17,AND(Z1422=13,V1422&lt;&gt;0),17,AND(Z1422=14,P1422&lt;&gt;0),25,AND(Z1422=14,R1422&lt;&gt;0),24,AND(Z1422=14,U1422="ALTO"),23,AND(Z1422=14,U1422="BAJO"),21,AND(Z1422=14,V1422&lt;&gt;0),18,AND(Z1422=15,P1422&lt;&gt;0),25,AND(Z1422=15,R1422&lt;&gt;0),24,AND(Z1422=15,U1422="ALTO"),22,AND(Z1422=15,U1422="BAJO"),19,AND(Z1422=15,V1422&lt;&gt;0),19,AND(Z1422=16,P1422&lt;&gt;0),25,AND(Z1422=16,R1422&lt;&gt;0),23,AND(Z1422=16,U1422="ALTO"),23,AND(Z1422=16,U1422="BAJO"),23,AND(Z1422=16,V1422&lt;&gt;0),20,AND(Z1422=17,P1422&lt;&gt;0),25,AND(Z1422=17,R1422&lt;&gt;0),24,AND(Z1422=17,U1422="ALTO"),23,AND(Z1422=17,U1422="BAJO"),21,AND(Z1422=17,V1422&lt;&gt;0),20,AND(Z1422=18,P1422&lt;&gt;0),25,AND(Z1422=18,R1422&lt;&gt;0),24,AND(Z1422=18,U1422="ALTO"),23,AND(Z1422=18,U1422="BAJO"),22,AND(Z1422=18,V1422&lt;&gt;0),21,AND(Z1422=19,P1422&lt;&gt;0),25,AND(Z1422=19,R1422&lt;&gt;0),25,AND(Z1422=19,U1422="ALTO"),24,AND(Z1422=19,U1422="BAJO"),22,AND(Z1422=19,V1422&lt;&gt;0),22,AND(Z1422&lt;&gt;0,X1422&lt;&gt;0),Z1422,TRUE,"FALSO")</f>
        <v>FALSO</v>
      </c>
      <c r="AC1422" s="222"/>
      <c r="AD1422" s="222"/>
      <c r="AE1422" s="36"/>
      <c r="AF1422" s="37"/>
      <c r="AG1422" s="37"/>
      <c r="AH1422" s="25"/>
      <c r="AI1422" s="25"/>
      <c r="AJ1422" s="25"/>
      <c r="AK1422" s="25"/>
      <c r="AL1422" s="25"/>
      <c r="AM1422" s="25"/>
      <c r="AN1422" s="25"/>
      <c r="AO1422" s="35"/>
      <c r="AP1422" s="25"/>
      <c r="AQ1422" s="35"/>
      <c r="AR1422" s="25"/>
      <c r="AS1422" s="35"/>
      <c r="AT1422" s="25"/>
      <c r="AU1422" s="35"/>
      <c r="AV1422" s="25"/>
      <c r="AW1422" s="35"/>
      <c r="AX1422" s="25"/>
    </row>
    <row r="1423" spans="1:50" ht="26.25">
      <c r="A1423" s="285"/>
      <c r="B1423" s="380"/>
      <c r="C1423" s="379"/>
      <c r="D1423" s="378"/>
      <c r="E1423" s="252"/>
      <c r="F1423" s="253"/>
      <c r="G1423" s="225"/>
      <c r="H1423" s="227"/>
      <c r="I1423" s="254"/>
      <c r="J1423" s="255" t="e">
        <f>+VLOOKUP(I1423,Peligros_Aspectos!A:D,4,0)</f>
        <v>#N/A</v>
      </c>
      <c r="K1423" s="256" t="e">
        <f>+VLOOKUP(I1423,Peligros_Aspectos!A:D,2,0)</f>
        <v>#N/A</v>
      </c>
      <c r="L1423" s="257" t="e">
        <f>+VLOOKUP(I1423,Peligros_Aspectos!A:C,3,0)</f>
        <v>#N/A</v>
      </c>
      <c r="M1423" s="232"/>
      <c r="N1423" s="258"/>
      <c r="O1423" s="245" t="str">
        <f t="shared" si="105"/>
        <v/>
      </c>
      <c r="P1423" s="260"/>
      <c r="Q1423" s="260"/>
      <c r="R1423" s="260"/>
      <c r="S1423" s="260"/>
      <c r="T1423" s="260"/>
      <c r="U1423" s="258"/>
      <c r="V1423" s="265"/>
      <c r="W1423" s="264"/>
      <c r="X1423" s="260"/>
      <c r="Y1423" s="266"/>
      <c r="Z1423" s="245" t="str">
        <f t="shared" si="107"/>
        <v/>
      </c>
      <c r="AA1423" s="267"/>
      <c r="AB1423" s="245" t="str">
        <f t="array" ref="AB1423">_xlfn.IFS(AND(Z1423=1,P1423&lt;&gt;0),25,AND(Z1423=1,R1423&lt;&gt;0),21,AND(Z1423=1,U1423="ALTO"),16,AND(Z1423=1,U1423="BAJO"),11,AND(Z1423=1,V1423&lt;&gt;0),2,AND(Z1423=2,P1423&lt;&gt;0),25,AND(Z1423=2,R1423&lt;&gt;0),21,AND(Z1423=2,U1423="ALTO"),16,AND(Z1423=2,U1423="BAJO"),11,AND(Z1423=2,V1423&lt;&gt;0),4,AND(Z1423=3,P1423&lt;&gt;0),25,AND(Z1423=3,R1423&lt;&gt;0),21,AND(Z1423=3,U1423="ALTO"),16,AND(Z1423=3,U1423="BAJO"),12,AND(Z1423=3,V1423&lt;&gt;0),5,AND(Z1423=4,P1423&lt;&gt;0),25,AND(Z1423=4,R1423&lt;&gt;0),13,AND(Z1423=4,U1423="ALTO"),16,AND(Z1423=4,U1423="BAJO"),14,AND(Z1423=4,V1423&lt;&gt;0),7,AND(Z1423=5,P1423&lt;&gt;0),25,AND(Z1423=5,R1423&lt;&gt;0),21,AND(Z1423=5,U1423="ALTO"),16,AND(Z1423=5,U1423="BAJO"),12,AND(Z1423=5,V1423&lt;&gt;0),8,AND(Z1423=6,P1423&lt;&gt;0),25,AND(Z1423=6,R1423&lt;&gt;0),21,AND(Z1423=6,U1423="ALTO"),20,AND(Z1423=6,U1423="BAJO"),17,AND(Z1423=6,V1423&lt;&gt;0),6,AND(Z1423=7,P1423&lt;&gt;0),25,AND(Z1423=7,R1423&lt;&gt;0),23,AND(Z1423=7,U1423="ALTO"),16,AND(Z1423=7,U1423="BAJO"),11,AND(Z1423=7,V1423&lt;&gt;0),7,AND(Z1423=8,P1423&lt;&gt;0),25,AND(Z1423=8,R1423&lt;&gt;0),21,AND(Z1423=8,U1423="ALTO"),16,AND(Z1423=8,U1423="BAJO"),12,AND(Z1423=8,V1423&lt;&gt;0),8,AND(Z1423=9,P1423&lt;&gt;0),25,AND(Z1423=9,R1423&lt;&gt;0),21,AND(Z1423=9,U1423="ALTO"),20,AND(Z1423=9,U1423="BAJO"),17,AND(Z1423=9,V1423&lt;&gt;0),13,AND(Z1423=10,P1423&lt;&gt;0),25,AND(Z1423=10,R1423&lt;&gt;0),22,AND(Z1423=10,U1423="ALTO"),21,AND(Z1423=10,U1423="BAJO"),18,AND(Z1423=10,V1423&lt;&gt;0),18,AND(Z1423=11,P1423&lt;&gt;0),25,AND(Z1423=11,R1423&lt;&gt;0),23,AND(Z1423=11,U1423="ALTO"),20,AND(Z1423=11,U1423="BAJO"),16,AND(Z1423=11,V1423&lt;&gt;0),11,AND(Z1423=12,P1423&lt;&gt;0),25,AND(Z1423=12,R1423&lt;&gt;0),23,AND(Z1423=12,U1423="ALTO"),20,AND(Z1423=12,U1423="BAJO"),16,AND(Z1423=12,V1423&lt;&gt;0),12,AND(Z1423=13,P1423&lt;&gt;0),25,AND(Z1423=13,R1423&lt;&gt;0),21,AND(Z1423=13,U1423="ALTO"),20,AND(Z1423=13,U1423="BAJO"),17,AND(Z1423=13,V1423&lt;&gt;0),17,AND(Z1423=14,P1423&lt;&gt;0),25,AND(Z1423=14,R1423&lt;&gt;0),24,AND(Z1423=14,U1423="ALTO"),23,AND(Z1423=14,U1423="BAJO"),21,AND(Z1423=14,V1423&lt;&gt;0),18,AND(Z1423=15,P1423&lt;&gt;0),25,AND(Z1423=15,R1423&lt;&gt;0),24,AND(Z1423=15,U1423="ALTO"),22,AND(Z1423=15,U1423="BAJO"),19,AND(Z1423=15,V1423&lt;&gt;0),19,AND(Z1423=16,P1423&lt;&gt;0),25,AND(Z1423=16,R1423&lt;&gt;0),23,AND(Z1423=16,U1423="ALTO"),23,AND(Z1423=16,U1423="BAJO"),23,AND(Z1423=16,V1423&lt;&gt;0),20,AND(Z1423=17,P1423&lt;&gt;0),25,AND(Z1423=17,R1423&lt;&gt;0),24,AND(Z1423=17,U1423="ALTO"),23,AND(Z1423=17,U1423="BAJO"),21,AND(Z1423=17,V1423&lt;&gt;0),20,AND(Z1423=18,P1423&lt;&gt;0),25,AND(Z1423=18,R1423&lt;&gt;0),24,AND(Z1423=18,U1423="ALTO"),23,AND(Z1423=18,U1423="BAJO"),22,AND(Z1423=18,V1423&lt;&gt;0),21,AND(Z1423=19,P1423&lt;&gt;0),25,AND(Z1423=19,R1423&lt;&gt;0),25,AND(Z1423=19,U1423="ALTO"),24,AND(Z1423=19,U1423="BAJO"),22,AND(Z1423=19,V1423&lt;&gt;0),22,AND(Z1423&lt;&gt;0,X1423&lt;&gt;0),Z1423,TRUE,"FALSO")</f>
        <v>FALSO</v>
      </c>
      <c r="AC1423" s="222"/>
      <c r="AD1423" s="222"/>
      <c r="AE1423" s="36"/>
      <c r="AF1423" s="37"/>
      <c r="AG1423" s="37"/>
      <c r="AH1423" s="25"/>
      <c r="AI1423" s="25"/>
      <c r="AJ1423" s="25"/>
      <c r="AK1423" s="25"/>
      <c r="AL1423" s="25"/>
      <c r="AM1423" s="25"/>
      <c r="AN1423" s="25"/>
      <c r="AO1423" s="35"/>
      <c r="AP1423" s="25"/>
      <c r="AQ1423" s="35"/>
      <c r="AR1423" s="25"/>
      <c r="AS1423" s="35"/>
      <c r="AT1423" s="25"/>
      <c r="AU1423" s="35"/>
      <c r="AV1423" s="25"/>
      <c r="AW1423" s="35"/>
      <c r="AX1423" s="25"/>
    </row>
    <row r="1424" spans="1:50" ht="26.25">
      <c r="A1424" s="285"/>
      <c r="B1424" s="380"/>
      <c r="C1424" s="379"/>
      <c r="D1424" s="378"/>
      <c r="E1424" s="252"/>
      <c r="F1424" s="253"/>
      <c r="G1424" s="225"/>
      <c r="H1424" s="227"/>
      <c r="I1424" s="254"/>
      <c r="J1424" s="255" t="e">
        <f>+VLOOKUP(I1424,Peligros_Aspectos!A:D,4,0)</f>
        <v>#N/A</v>
      </c>
      <c r="K1424" s="256" t="e">
        <f>+VLOOKUP(I1424,Peligros_Aspectos!A:D,2,0)</f>
        <v>#N/A</v>
      </c>
      <c r="L1424" s="257" t="e">
        <f>+VLOOKUP(I1424,Peligros_Aspectos!A:C,3,0)</f>
        <v>#N/A</v>
      </c>
      <c r="M1424" s="232"/>
      <c r="N1424" s="258"/>
      <c r="O1424" s="245" t="str">
        <f t="shared" si="105"/>
        <v/>
      </c>
      <c r="P1424" s="260"/>
      <c r="Q1424" s="260"/>
      <c r="R1424" s="260"/>
      <c r="S1424" s="260"/>
      <c r="T1424" s="260"/>
      <c r="U1424" s="258"/>
      <c r="V1424" s="265"/>
      <c r="W1424" s="264"/>
      <c r="X1424" s="260"/>
      <c r="Y1424" s="266"/>
      <c r="Z1424" s="245" t="str">
        <f t="shared" si="107"/>
        <v/>
      </c>
      <c r="AA1424" s="267"/>
      <c r="AB1424" s="245" t="str">
        <f t="array" ref="AB1424">_xlfn.IFS(AND(Z1424=1,P1424&lt;&gt;0),25,AND(Z1424=1,R1424&lt;&gt;0),21,AND(Z1424=1,U1424="ALTO"),16,AND(Z1424=1,U1424="BAJO"),11,AND(Z1424=1,V1424&lt;&gt;0),2,AND(Z1424=2,P1424&lt;&gt;0),25,AND(Z1424=2,R1424&lt;&gt;0),21,AND(Z1424=2,U1424="ALTO"),16,AND(Z1424=2,U1424="BAJO"),11,AND(Z1424=2,V1424&lt;&gt;0),4,AND(Z1424=3,P1424&lt;&gt;0),25,AND(Z1424=3,R1424&lt;&gt;0),21,AND(Z1424=3,U1424="ALTO"),16,AND(Z1424=3,U1424="BAJO"),12,AND(Z1424=3,V1424&lt;&gt;0),5,AND(Z1424=4,P1424&lt;&gt;0),25,AND(Z1424=4,R1424&lt;&gt;0),13,AND(Z1424=4,U1424="ALTO"),16,AND(Z1424=4,U1424="BAJO"),14,AND(Z1424=4,V1424&lt;&gt;0),7,AND(Z1424=5,P1424&lt;&gt;0),25,AND(Z1424=5,R1424&lt;&gt;0),21,AND(Z1424=5,U1424="ALTO"),16,AND(Z1424=5,U1424="BAJO"),12,AND(Z1424=5,V1424&lt;&gt;0),8,AND(Z1424=6,P1424&lt;&gt;0),25,AND(Z1424=6,R1424&lt;&gt;0),21,AND(Z1424=6,U1424="ALTO"),20,AND(Z1424=6,U1424="BAJO"),17,AND(Z1424=6,V1424&lt;&gt;0),6,AND(Z1424=7,P1424&lt;&gt;0),25,AND(Z1424=7,R1424&lt;&gt;0),23,AND(Z1424=7,U1424="ALTO"),16,AND(Z1424=7,U1424="BAJO"),11,AND(Z1424=7,V1424&lt;&gt;0),7,AND(Z1424=8,P1424&lt;&gt;0),25,AND(Z1424=8,R1424&lt;&gt;0),21,AND(Z1424=8,U1424="ALTO"),16,AND(Z1424=8,U1424="BAJO"),12,AND(Z1424=8,V1424&lt;&gt;0),8,AND(Z1424=9,P1424&lt;&gt;0),25,AND(Z1424=9,R1424&lt;&gt;0),21,AND(Z1424=9,U1424="ALTO"),20,AND(Z1424=9,U1424="BAJO"),17,AND(Z1424=9,V1424&lt;&gt;0),13,AND(Z1424=10,P1424&lt;&gt;0),25,AND(Z1424=10,R1424&lt;&gt;0),22,AND(Z1424=10,U1424="ALTO"),21,AND(Z1424=10,U1424="BAJO"),18,AND(Z1424=10,V1424&lt;&gt;0),18,AND(Z1424=11,P1424&lt;&gt;0),25,AND(Z1424=11,R1424&lt;&gt;0),23,AND(Z1424=11,U1424="ALTO"),20,AND(Z1424=11,U1424="BAJO"),16,AND(Z1424=11,V1424&lt;&gt;0),11,AND(Z1424=12,P1424&lt;&gt;0),25,AND(Z1424=12,R1424&lt;&gt;0),23,AND(Z1424=12,U1424="ALTO"),20,AND(Z1424=12,U1424="BAJO"),16,AND(Z1424=12,V1424&lt;&gt;0),12,AND(Z1424=13,P1424&lt;&gt;0),25,AND(Z1424=13,R1424&lt;&gt;0),21,AND(Z1424=13,U1424="ALTO"),20,AND(Z1424=13,U1424="BAJO"),17,AND(Z1424=13,V1424&lt;&gt;0),17,AND(Z1424=14,P1424&lt;&gt;0),25,AND(Z1424=14,R1424&lt;&gt;0),24,AND(Z1424=14,U1424="ALTO"),23,AND(Z1424=14,U1424="BAJO"),21,AND(Z1424=14,V1424&lt;&gt;0),18,AND(Z1424=15,P1424&lt;&gt;0),25,AND(Z1424=15,R1424&lt;&gt;0),24,AND(Z1424=15,U1424="ALTO"),22,AND(Z1424=15,U1424="BAJO"),19,AND(Z1424=15,V1424&lt;&gt;0),19,AND(Z1424=16,P1424&lt;&gt;0),25,AND(Z1424=16,R1424&lt;&gt;0),23,AND(Z1424=16,U1424="ALTO"),23,AND(Z1424=16,U1424="BAJO"),23,AND(Z1424=16,V1424&lt;&gt;0),20,AND(Z1424=17,P1424&lt;&gt;0),25,AND(Z1424=17,R1424&lt;&gt;0),24,AND(Z1424=17,U1424="ALTO"),23,AND(Z1424=17,U1424="BAJO"),21,AND(Z1424=17,V1424&lt;&gt;0),20,AND(Z1424=18,P1424&lt;&gt;0),25,AND(Z1424=18,R1424&lt;&gt;0),24,AND(Z1424=18,U1424="ALTO"),23,AND(Z1424=18,U1424="BAJO"),22,AND(Z1424=18,V1424&lt;&gt;0),21,AND(Z1424=19,P1424&lt;&gt;0),25,AND(Z1424=19,R1424&lt;&gt;0),25,AND(Z1424=19,U1424="ALTO"),24,AND(Z1424=19,U1424="BAJO"),22,AND(Z1424=19,V1424&lt;&gt;0),22,AND(Z1424&lt;&gt;0,X1424&lt;&gt;0),Z1424,TRUE,"FALSO")</f>
        <v>FALSO</v>
      </c>
      <c r="AC1424" s="222"/>
      <c r="AD1424" s="222"/>
      <c r="AE1424" s="36"/>
      <c r="AF1424" s="37"/>
      <c r="AG1424" s="37"/>
      <c r="AH1424" s="25"/>
      <c r="AI1424" s="25"/>
      <c r="AJ1424" s="25"/>
      <c r="AK1424" s="25"/>
      <c r="AL1424" s="25"/>
      <c r="AM1424" s="25"/>
      <c r="AN1424" s="25"/>
      <c r="AO1424" s="35"/>
      <c r="AP1424" s="25"/>
      <c r="AQ1424" s="35"/>
      <c r="AR1424" s="25"/>
      <c r="AS1424" s="35"/>
      <c r="AT1424" s="25"/>
      <c r="AU1424" s="35"/>
      <c r="AV1424" s="25"/>
      <c r="AW1424" s="35"/>
      <c r="AX1424" s="25"/>
    </row>
    <row r="1425" spans="1:50" ht="26.25">
      <c r="A1425" s="285"/>
      <c r="B1425" s="380"/>
      <c r="C1425" s="379"/>
      <c r="D1425" s="378"/>
      <c r="E1425" s="252"/>
      <c r="F1425" s="253"/>
      <c r="G1425" s="225"/>
      <c r="H1425" s="227"/>
      <c r="I1425" s="254"/>
      <c r="J1425" s="255" t="e">
        <f>+VLOOKUP(I1425,Peligros_Aspectos!A:D,4,0)</f>
        <v>#N/A</v>
      </c>
      <c r="K1425" s="256" t="e">
        <f>+VLOOKUP(I1425,Peligros_Aspectos!A:D,2,0)</f>
        <v>#N/A</v>
      </c>
      <c r="L1425" s="257" t="e">
        <f>+VLOOKUP(I1425,Peligros_Aspectos!A:C,3,0)</f>
        <v>#N/A</v>
      </c>
      <c r="M1425" s="232"/>
      <c r="N1425" s="258"/>
      <c r="O1425" s="245" t="str">
        <f t="shared" si="105"/>
        <v/>
      </c>
      <c r="P1425" s="260"/>
      <c r="Q1425" s="260"/>
      <c r="R1425" s="260"/>
      <c r="S1425" s="260"/>
      <c r="T1425" s="260"/>
      <c r="U1425" s="258"/>
      <c r="V1425" s="265"/>
      <c r="W1425" s="264"/>
      <c r="X1425" s="260"/>
      <c r="Y1425" s="266"/>
      <c r="Z1425" s="245" t="str">
        <f t="shared" si="107"/>
        <v/>
      </c>
      <c r="AA1425" s="267"/>
      <c r="AB1425" s="245" t="str">
        <f t="array" ref="AB1425">_xlfn.IFS(AND(Z1425=1,P1425&lt;&gt;0),25,AND(Z1425=1,R1425&lt;&gt;0),21,AND(Z1425=1,U1425="ALTO"),16,AND(Z1425=1,U1425="BAJO"),11,AND(Z1425=1,V1425&lt;&gt;0),2,AND(Z1425=2,P1425&lt;&gt;0),25,AND(Z1425=2,R1425&lt;&gt;0),21,AND(Z1425=2,U1425="ALTO"),16,AND(Z1425=2,U1425="BAJO"),11,AND(Z1425=2,V1425&lt;&gt;0),4,AND(Z1425=3,P1425&lt;&gt;0),25,AND(Z1425=3,R1425&lt;&gt;0),21,AND(Z1425=3,U1425="ALTO"),16,AND(Z1425=3,U1425="BAJO"),12,AND(Z1425=3,V1425&lt;&gt;0),5,AND(Z1425=4,P1425&lt;&gt;0),25,AND(Z1425=4,R1425&lt;&gt;0),13,AND(Z1425=4,U1425="ALTO"),16,AND(Z1425=4,U1425="BAJO"),14,AND(Z1425=4,V1425&lt;&gt;0),7,AND(Z1425=5,P1425&lt;&gt;0),25,AND(Z1425=5,R1425&lt;&gt;0),21,AND(Z1425=5,U1425="ALTO"),16,AND(Z1425=5,U1425="BAJO"),12,AND(Z1425=5,V1425&lt;&gt;0),8,AND(Z1425=6,P1425&lt;&gt;0),25,AND(Z1425=6,R1425&lt;&gt;0),21,AND(Z1425=6,U1425="ALTO"),20,AND(Z1425=6,U1425="BAJO"),17,AND(Z1425=6,V1425&lt;&gt;0),6,AND(Z1425=7,P1425&lt;&gt;0),25,AND(Z1425=7,R1425&lt;&gt;0),23,AND(Z1425=7,U1425="ALTO"),16,AND(Z1425=7,U1425="BAJO"),11,AND(Z1425=7,V1425&lt;&gt;0),7,AND(Z1425=8,P1425&lt;&gt;0),25,AND(Z1425=8,R1425&lt;&gt;0),21,AND(Z1425=8,U1425="ALTO"),16,AND(Z1425=8,U1425="BAJO"),12,AND(Z1425=8,V1425&lt;&gt;0),8,AND(Z1425=9,P1425&lt;&gt;0),25,AND(Z1425=9,R1425&lt;&gt;0),21,AND(Z1425=9,U1425="ALTO"),20,AND(Z1425=9,U1425="BAJO"),17,AND(Z1425=9,V1425&lt;&gt;0),13,AND(Z1425=10,P1425&lt;&gt;0),25,AND(Z1425=10,R1425&lt;&gt;0),22,AND(Z1425=10,U1425="ALTO"),21,AND(Z1425=10,U1425="BAJO"),18,AND(Z1425=10,V1425&lt;&gt;0),18,AND(Z1425=11,P1425&lt;&gt;0),25,AND(Z1425=11,R1425&lt;&gt;0),23,AND(Z1425=11,U1425="ALTO"),20,AND(Z1425=11,U1425="BAJO"),16,AND(Z1425=11,V1425&lt;&gt;0),11,AND(Z1425=12,P1425&lt;&gt;0),25,AND(Z1425=12,R1425&lt;&gt;0),23,AND(Z1425=12,U1425="ALTO"),20,AND(Z1425=12,U1425="BAJO"),16,AND(Z1425=12,V1425&lt;&gt;0),12,AND(Z1425=13,P1425&lt;&gt;0),25,AND(Z1425=13,R1425&lt;&gt;0),21,AND(Z1425=13,U1425="ALTO"),20,AND(Z1425=13,U1425="BAJO"),17,AND(Z1425=13,V1425&lt;&gt;0),17,AND(Z1425=14,P1425&lt;&gt;0),25,AND(Z1425=14,R1425&lt;&gt;0),24,AND(Z1425=14,U1425="ALTO"),23,AND(Z1425=14,U1425="BAJO"),21,AND(Z1425=14,V1425&lt;&gt;0),18,AND(Z1425=15,P1425&lt;&gt;0),25,AND(Z1425=15,R1425&lt;&gt;0),24,AND(Z1425=15,U1425="ALTO"),22,AND(Z1425=15,U1425="BAJO"),19,AND(Z1425=15,V1425&lt;&gt;0),19,AND(Z1425=16,P1425&lt;&gt;0),25,AND(Z1425=16,R1425&lt;&gt;0),23,AND(Z1425=16,U1425="ALTO"),23,AND(Z1425=16,U1425="BAJO"),23,AND(Z1425=16,V1425&lt;&gt;0),20,AND(Z1425=17,P1425&lt;&gt;0),25,AND(Z1425=17,R1425&lt;&gt;0),24,AND(Z1425=17,U1425="ALTO"),23,AND(Z1425=17,U1425="BAJO"),21,AND(Z1425=17,V1425&lt;&gt;0),20,AND(Z1425=18,P1425&lt;&gt;0),25,AND(Z1425=18,R1425&lt;&gt;0),24,AND(Z1425=18,U1425="ALTO"),23,AND(Z1425=18,U1425="BAJO"),22,AND(Z1425=18,V1425&lt;&gt;0),21,AND(Z1425=19,P1425&lt;&gt;0),25,AND(Z1425=19,R1425&lt;&gt;0),25,AND(Z1425=19,U1425="ALTO"),24,AND(Z1425=19,U1425="BAJO"),22,AND(Z1425=19,V1425&lt;&gt;0),22,AND(Z1425&lt;&gt;0,X1425&lt;&gt;0),Z1425,TRUE,"FALSO")</f>
        <v>FALSO</v>
      </c>
      <c r="AC1425" s="222"/>
      <c r="AD1425" s="222"/>
      <c r="AE1425" s="36"/>
      <c r="AF1425" s="37"/>
      <c r="AG1425" s="37"/>
      <c r="AH1425" s="25"/>
      <c r="AI1425" s="25"/>
      <c r="AJ1425" s="25"/>
      <c r="AK1425" s="25"/>
      <c r="AL1425" s="25"/>
      <c r="AM1425" s="25"/>
      <c r="AN1425" s="25"/>
      <c r="AO1425" s="35"/>
      <c r="AP1425" s="25"/>
      <c r="AQ1425" s="35"/>
      <c r="AR1425" s="25"/>
      <c r="AS1425" s="35"/>
      <c r="AT1425" s="25"/>
      <c r="AU1425" s="35"/>
      <c r="AV1425" s="25"/>
      <c r="AW1425" s="35"/>
      <c r="AX1425" s="25"/>
    </row>
    <row r="1426" spans="1:50" ht="26.25">
      <c r="A1426" s="286"/>
      <c r="B1426" s="380"/>
      <c r="C1426" s="379"/>
      <c r="D1426" s="378"/>
      <c r="E1426" s="252"/>
      <c r="F1426" s="253"/>
      <c r="G1426" s="225"/>
      <c r="H1426" s="227"/>
      <c r="I1426" s="254"/>
      <c r="J1426" s="255" t="e">
        <f>+VLOOKUP(I1426,Peligros_Aspectos!A:D,4,0)</f>
        <v>#N/A</v>
      </c>
      <c r="K1426" s="256" t="e">
        <f>+VLOOKUP(I1426,Peligros_Aspectos!A:D,2,0)</f>
        <v>#N/A</v>
      </c>
      <c r="L1426" s="257" t="e">
        <f>+VLOOKUP(I1426,Peligros_Aspectos!A:C,3,0)</f>
        <v>#N/A</v>
      </c>
      <c r="M1426" s="232"/>
      <c r="N1426" s="258"/>
      <c r="O1426" s="245" t="str">
        <f t="shared" si="105"/>
        <v/>
      </c>
      <c r="P1426" s="260"/>
      <c r="Q1426" s="260"/>
      <c r="R1426" s="260"/>
      <c r="S1426" s="260"/>
      <c r="T1426" s="260"/>
      <c r="U1426" s="258"/>
      <c r="V1426" s="265"/>
      <c r="W1426" s="264"/>
      <c r="X1426" s="260"/>
      <c r="Y1426" s="266"/>
      <c r="Z1426" s="245" t="str">
        <f t="shared" si="107"/>
        <v/>
      </c>
      <c r="AA1426" s="267"/>
      <c r="AB1426" s="245" t="str">
        <f t="array" ref="AB1426">_xlfn.IFS(AND(Z1426=1,P1426&lt;&gt;0),25,AND(Z1426=1,R1426&lt;&gt;0),21,AND(Z1426=1,U1426="ALTO"),16,AND(Z1426=1,U1426="BAJO"),11,AND(Z1426=1,V1426&lt;&gt;0),2,AND(Z1426=2,P1426&lt;&gt;0),25,AND(Z1426=2,R1426&lt;&gt;0),21,AND(Z1426=2,U1426="ALTO"),16,AND(Z1426=2,U1426="BAJO"),11,AND(Z1426=2,V1426&lt;&gt;0),4,AND(Z1426=3,P1426&lt;&gt;0),25,AND(Z1426=3,R1426&lt;&gt;0),21,AND(Z1426=3,U1426="ALTO"),16,AND(Z1426=3,U1426="BAJO"),12,AND(Z1426=3,V1426&lt;&gt;0),5,AND(Z1426=4,P1426&lt;&gt;0),25,AND(Z1426=4,R1426&lt;&gt;0),13,AND(Z1426=4,U1426="ALTO"),16,AND(Z1426=4,U1426="BAJO"),14,AND(Z1426=4,V1426&lt;&gt;0),7,AND(Z1426=5,P1426&lt;&gt;0),25,AND(Z1426=5,R1426&lt;&gt;0),21,AND(Z1426=5,U1426="ALTO"),16,AND(Z1426=5,U1426="BAJO"),12,AND(Z1426=5,V1426&lt;&gt;0),8,AND(Z1426=6,P1426&lt;&gt;0),25,AND(Z1426=6,R1426&lt;&gt;0),21,AND(Z1426=6,U1426="ALTO"),20,AND(Z1426=6,U1426="BAJO"),17,AND(Z1426=6,V1426&lt;&gt;0),6,AND(Z1426=7,P1426&lt;&gt;0),25,AND(Z1426=7,R1426&lt;&gt;0),23,AND(Z1426=7,U1426="ALTO"),16,AND(Z1426=7,U1426="BAJO"),11,AND(Z1426=7,V1426&lt;&gt;0),7,AND(Z1426=8,P1426&lt;&gt;0),25,AND(Z1426=8,R1426&lt;&gt;0),21,AND(Z1426=8,U1426="ALTO"),16,AND(Z1426=8,U1426="BAJO"),12,AND(Z1426=8,V1426&lt;&gt;0),8,AND(Z1426=9,P1426&lt;&gt;0),25,AND(Z1426=9,R1426&lt;&gt;0),21,AND(Z1426=9,U1426="ALTO"),20,AND(Z1426=9,U1426="BAJO"),17,AND(Z1426=9,V1426&lt;&gt;0),13,AND(Z1426=10,P1426&lt;&gt;0),25,AND(Z1426=10,R1426&lt;&gt;0),22,AND(Z1426=10,U1426="ALTO"),21,AND(Z1426=10,U1426="BAJO"),18,AND(Z1426=10,V1426&lt;&gt;0),18,AND(Z1426=11,P1426&lt;&gt;0),25,AND(Z1426=11,R1426&lt;&gt;0),23,AND(Z1426=11,U1426="ALTO"),20,AND(Z1426=11,U1426="BAJO"),16,AND(Z1426=11,V1426&lt;&gt;0),11,AND(Z1426=12,P1426&lt;&gt;0),25,AND(Z1426=12,R1426&lt;&gt;0),23,AND(Z1426=12,U1426="ALTO"),20,AND(Z1426=12,U1426="BAJO"),16,AND(Z1426=12,V1426&lt;&gt;0),12,AND(Z1426=13,P1426&lt;&gt;0),25,AND(Z1426=13,R1426&lt;&gt;0),21,AND(Z1426=13,U1426="ALTO"),20,AND(Z1426=13,U1426="BAJO"),17,AND(Z1426=13,V1426&lt;&gt;0),17,AND(Z1426=14,P1426&lt;&gt;0),25,AND(Z1426=14,R1426&lt;&gt;0),24,AND(Z1426=14,U1426="ALTO"),23,AND(Z1426=14,U1426="BAJO"),21,AND(Z1426=14,V1426&lt;&gt;0),18,AND(Z1426=15,P1426&lt;&gt;0),25,AND(Z1426=15,R1426&lt;&gt;0),24,AND(Z1426=15,U1426="ALTO"),22,AND(Z1426=15,U1426="BAJO"),19,AND(Z1426=15,V1426&lt;&gt;0),19,AND(Z1426=16,P1426&lt;&gt;0),25,AND(Z1426=16,R1426&lt;&gt;0),23,AND(Z1426=16,U1426="ALTO"),23,AND(Z1426=16,U1426="BAJO"),23,AND(Z1426=16,V1426&lt;&gt;0),20,AND(Z1426=17,P1426&lt;&gt;0),25,AND(Z1426=17,R1426&lt;&gt;0),24,AND(Z1426=17,U1426="ALTO"),23,AND(Z1426=17,U1426="BAJO"),21,AND(Z1426=17,V1426&lt;&gt;0),20,AND(Z1426=18,P1426&lt;&gt;0),25,AND(Z1426=18,R1426&lt;&gt;0),24,AND(Z1426=18,U1426="ALTO"),23,AND(Z1426=18,U1426="BAJO"),22,AND(Z1426=18,V1426&lt;&gt;0),21,AND(Z1426=19,P1426&lt;&gt;0),25,AND(Z1426=19,R1426&lt;&gt;0),25,AND(Z1426=19,U1426="ALTO"),24,AND(Z1426=19,U1426="BAJO"),22,AND(Z1426=19,V1426&lt;&gt;0),22,AND(Z1426&lt;&gt;0,X1426&lt;&gt;0),Z1426,TRUE,"FALSO")</f>
        <v>FALSO</v>
      </c>
      <c r="AC1426" s="222"/>
      <c r="AD1426" s="222"/>
      <c r="AE1426" s="36"/>
      <c r="AF1426" s="37"/>
      <c r="AG1426" s="37"/>
      <c r="AH1426" s="25"/>
      <c r="AI1426" s="25"/>
      <c r="AJ1426" s="25"/>
      <c r="AK1426" s="25"/>
      <c r="AL1426" s="25"/>
      <c r="AM1426" s="25"/>
      <c r="AN1426" s="25"/>
      <c r="AO1426" s="35"/>
      <c r="AP1426" s="25"/>
      <c r="AQ1426" s="35"/>
      <c r="AR1426" s="25"/>
      <c r="AS1426" s="35"/>
      <c r="AT1426" s="25"/>
      <c r="AU1426" s="35"/>
      <c r="AV1426" s="25"/>
      <c r="AW1426" s="35"/>
      <c r="AX1426" s="25"/>
    </row>
    <row r="1429" spans="1:50" ht="36" hidden="1" customHeight="1">
      <c r="B1429" s="216" t="s">
        <v>177</v>
      </c>
    </row>
    <row r="1430" spans="1:50" ht="36" hidden="1" customHeight="1">
      <c r="B1430" s="216" t="s">
        <v>178</v>
      </c>
    </row>
    <row r="1431" spans="1:50" ht="52.5" customHeight="1"/>
    <row r="1432" spans="1:50" ht="51" customHeight="1">
      <c r="A1432" s="241"/>
      <c r="B1432" s="287" t="s">
        <v>1074</v>
      </c>
      <c r="C1432" s="287"/>
      <c r="D1432" s="287"/>
      <c r="E1432" s="287" t="s">
        <v>1075</v>
      </c>
      <c r="F1432" s="287"/>
      <c r="G1432" s="287"/>
      <c r="H1432" s="287"/>
      <c r="I1432" s="287" t="s">
        <v>1075</v>
      </c>
      <c r="J1432" s="287"/>
      <c r="K1432" s="287"/>
      <c r="L1432" s="287" t="s">
        <v>1076</v>
      </c>
      <c r="M1432" s="287"/>
      <c r="N1432" s="287"/>
      <c r="O1432" s="287"/>
      <c r="P1432" s="242"/>
      <c r="Q1432" s="242"/>
      <c r="R1432" s="242"/>
      <c r="S1432" s="242"/>
      <c r="T1432" s="243"/>
      <c r="U1432" s="242"/>
      <c r="V1432" s="242"/>
      <c r="W1432" s="242"/>
      <c r="X1432" s="243"/>
      <c r="Y1432" s="242"/>
      <c r="Z1432" s="242"/>
      <c r="AA1432" s="242"/>
      <c r="AB1432" s="242"/>
      <c r="AC1432" s="242"/>
      <c r="AD1432" s="242"/>
      <c r="AE1432" s="37"/>
      <c r="AF1432" s="37"/>
      <c r="AG1432" s="37"/>
      <c r="AH1432" s="25"/>
      <c r="AI1432" s="25"/>
      <c r="AJ1432" s="25"/>
      <c r="AK1432" s="25"/>
      <c r="AL1432" s="25"/>
      <c r="AM1432" s="25"/>
      <c r="AN1432" s="25"/>
      <c r="AO1432" s="35"/>
      <c r="AP1432" s="25"/>
      <c r="AQ1432" s="35"/>
      <c r="AR1432" s="25"/>
      <c r="AS1432" s="35"/>
      <c r="AT1432" s="25"/>
      <c r="AU1432" s="35"/>
      <c r="AV1432" s="25"/>
      <c r="AW1432" s="35"/>
      <c r="AX1432" s="25"/>
    </row>
    <row r="1433" spans="1:50" s="236" customFormat="1" ht="208.5" customHeight="1">
      <c r="B1433" s="281"/>
      <c r="C1433" s="282"/>
      <c r="D1433" s="283"/>
      <c r="E1433" s="281"/>
      <c r="F1433" s="282"/>
      <c r="G1433" s="282"/>
      <c r="H1433" s="283"/>
      <c r="I1433" s="281"/>
      <c r="J1433" s="282"/>
      <c r="K1433" s="283"/>
      <c r="L1433" s="281"/>
      <c r="M1433" s="282"/>
      <c r="N1433" s="282"/>
      <c r="O1433" s="283"/>
      <c r="T1433" s="247"/>
      <c r="U1433" s="237"/>
      <c r="V1433" s="237"/>
      <c r="X1433" s="244"/>
    </row>
    <row r="1434" spans="1:50" s="236" customFormat="1" ht="84.75" customHeight="1">
      <c r="B1434" s="288" t="s">
        <v>1077</v>
      </c>
      <c r="C1434" s="288"/>
      <c r="D1434" s="288"/>
      <c r="E1434" s="289" t="s">
        <v>1078</v>
      </c>
      <c r="F1434" s="290"/>
      <c r="G1434" s="290"/>
      <c r="H1434" s="290"/>
      <c r="I1434" s="288" t="s">
        <v>1079</v>
      </c>
      <c r="J1434" s="280"/>
      <c r="K1434" s="280"/>
      <c r="L1434" s="288" t="s">
        <v>1080</v>
      </c>
      <c r="M1434" s="280"/>
      <c r="N1434" s="280"/>
      <c r="O1434" s="280"/>
      <c r="T1434" s="247"/>
      <c r="U1434" s="237"/>
      <c r="V1434" s="237"/>
      <c r="X1434" s="244"/>
    </row>
    <row r="1435" spans="1:50" s="236" customFormat="1" ht="52.5" customHeight="1">
      <c r="B1435" s="280" t="s">
        <v>1081</v>
      </c>
      <c r="C1435" s="280"/>
      <c r="D1435" s="280"/>
      <c r="E1435" s="281" t="s">
        <v>1081</v>
      </c>
      <c r="F1435" s="282"/>
      <c r="G1435" s="282"/>
      <c r="H1435" s="283"/>
      <c r="I1435" s="280" t="s">
        <v>1081</v>
      </c>
      <c r="J1435" s="280"/>
      <c r="K1435" s="280"/>
      <c r="L1435" s="281" t="s">
        <v>1081</v>
      </c>
      <c r="M1435" s="282"/>
      <c r="N1435" s="282"/>
      <c r="O1435" s="283"/>
      <c r="T1435" s="247"/>
      <c r="U1435" s="237"/>
      <c r="V1435" s="237"/>
      <c r="X1435" s="244"/>
    </row>
  </sheetData>
  <sheetProtection formatColumns="0" formatRows="0" insertRows="0"/>
  <autoFilter ref="A25:BC1426" xr:uid="{BDEDCEF7-ACBC-477F-ABDE-84A6380F2BA5}"/>
  <dataConsolidate/>
  <mergeCells count="72">
    <mergeCell ref="AE53:AG53"/>
    <mergeCell ref="AE47:AG47"/>
    <mergeCell ref="AE48:AG48"/>
    <mergeCell ref="AE51:AG51"/>
    <mergeCell ref="AC10:AD10"/>
    <mergeCell ref="M11:O11"/>
    <mergeCell ref="AC11:AD11"/>
    <mergeCell ref="F9:H9"/>
    <mergeCell ref="I9:O9"/>
    <mergeCell ref="AB9:AD9"/>
    <mergeCell ref="AE40:AG40"/>
    <mergeCell ref="AC12:AD12"/>
    <mergeCell ref="L13:N13"/>
    <mergeCell ref="AC13:AD13"/>
    <mergeCell ref="J14:K14"/>
    <mergeCell ref="M14:O14"/>
    <mergeCell ref="AC14:AD14"/>
    <mergeCell ref="J12:K12"/>
    <mergeCell ref="J13:K13"/>
    <mergeCell ref="M24:O24"/>
    <mergeCell ref="AC24:AD24"/>
    <mergeCell ref="AC23:AD23"/>
    <mergeCell ref="I14:I17"/>
    <mergeCell ref="I1:O1"/>
    <mergeCell ref="E2:AB2"/>
    <mergeCell ref="E3:AB4"/>
    <mergeCell ref="D6:E6"/>
    <mergeCell ref="F10:H11"/>
    <mergeCell ref="I10:I13"/>
    <mergeCell ref="M10:O10"/>
    <mergeCell ref="F12:H12"/>
    <mergeCell ref="M12:O12"/>
    <mergeCell ref="C9:E9"/>
    <mergeCell ref="C10:E10"/>
    <mergeCell ref="C11:E11"/>
    <mergeCell ref="C12:E12"/>
    <mergeCell ref="C13:E13"/>
    <mergeCell ref="J10:K10"/>
    <mergeCell ref="J11:K11"/>
    <mergeCell ref="A24:B24"/>
    <mergeCell ref="C14:E14"/>
    <mergeCell ref="C15:E15"/>
    <mergeCell ref="C16:E16"/>
    <mergeCell ref="C17:E17"/>
    <mergeCell ref="C24:G24"/>
    <mergeCell ref="H24:L24"/>
    <mergeCell ref="J15:K15"/>
    <mergeCell ref="J16:K16"/>
    <mergeCell ref="J17:K17"/>
    <mergeCell ref="H23:AB23"/>
    <mergeCell ref="P24:X24"/>
    <mergeCell ref="Z24:AB24"/>
    <mergeCell ref="I1434:K1434"/>
    <mergeCell ref="L1434:O1434"/>
    <mergeCell ref="B1435:D1435"/>
    <mergeCell ref="E1435:H1435"/>
    <mergeCell ref="I1435:K1435"/>
    <mergeCell ref="L1435:O1435"/>
    <mergeCell ref="A26:A332"/>
    <mergeCell ref="A333:A473"/>
    <mergeCell ref="A474:A1398"/>
    <mergeCell ref="A1399:A1426"/>
    <mergeCell ref="B1432:D1432"/>
    <mergeCell ref="E1432:H1432"/>
    <mergeCell ref="I1432:K1432"/>
    <mergeCell ref="L1432:O1432"/>
    <mergeCell ref="B1433:D1433"/>
    <mergeCell ref="E1433:H1433"/>
    <mergeCell ref="I1433:K1433"/>
    <mergeCell ref="L1433:O1433"/>
    <mergeCell ref="B1434:D1434"/>
    <mergeCell ref="E1434:H1434"/>
  </mergeCells>
  <conditionalFormatting sqref="G26:G1426">
    <cfRule type="cellIs" dxfId="174" priority="171" stopIfTrue="1" operator="equal">
      <formula>"R"</formula>
    </cfRule>
    <cfRule type="cellIs" dxfId="173" priority="170" stopIfTrue="1" operator="equal">
      <formula>"NR"</formula>
    </cfRule>
    <cfRule type="cellIs" dxfId="172" priority="169" operator="equal">
      <formula>"EM"</formula>
    </cfRule>
  </conditionalFormatting>
  <conditionalFormatting sqref="H26:H1426">
    <cfRule type="containsText" dxfId="171" priority="168" operator="containsText" text="MA">
      <formula>NOT(ISERROR(SEARCH("MA",H26)))</formula>
    </cfRule>
    <cfRule type="containsText" dxfId="170" priority="167" operator="containsText" text="SA">
      <formula>NOT(ISERROR(SEARCH("SA",H26)))</formula>
    </cfRule>
    <cfRule type="containsText" dxfId="169" priority="166" operator="containsText" text="SE">
      <formula>NOT(ISERROR(SEARCH("SE",H26)))</formula>
    </cfRule>
  </conditionalFormatting>
  <conditionalFormatting sqref="O26:O1426">
    <cfRule type="cellIs" dxfId="168" priority="1" operator="between">
      <formula>16</formula>
      <formula>25</formula>
    </cfRule>
    <cfRule type="cellIs" dxfId="167" priority="2" operator="between">
      <formula>9</formula>
      <formula>15</formula>
    </cfRule>
    <cfRule type="cellIs" dxfId="166" priority="3" operator="between">
      <formula>1</formula>
      <formula>8</formula>
    </cfRule>
    <cfRule type="cellIs" dxfId="165" priority="4" operator="equal">
      <formula>16</formula>
    </cfRule>
    <cfRule type="cellIs" dxfId="164" priority="5" operator="between">
      <formula>1</formula>
      <formula>10</formula>
    </cfRule>
    <cfRule type="cellIs" dxfId="163" priority="6" operator="between">
      <formula>11</formula>
      <formula>17</formula>
    </cfRule>
    <cfRule type="cellIs" dxfId="162" priority="7" operator="between">
      <formula>18</formula>
      <formula>25</formula>
    </cfRule>
    <cfRule type="cellIs" dxfId="161" priority="8" operator="between">
      <formula>1</formula>
      <formula>6</formula>
    </cfRule>
    <cfRule type="cellIs" dxfId="160" priority="9" operator="between">
      <formula>17</formula>
      <formula>25</formula>
    </cfRule>
    <cfRule type="cellIs" dxfId="159" priority="10" operator="between">
      <formula>7</formula>
      <formula>16</formula>
    </cfRule>
    <cfRule type="cellIs" dxfId="158" priority="11" operator="between">
      <formula>1</formula>
      <formula>6</formula>
    </cfRule>
  </conditionalFormatting>
  <conditionalFormatting sqref="V681">
    <cfRule type="cellIs" dxfId="157" priority="993" operator="between">
      <formula>1</formula>
      <formula>6</formula>
    </cfRule>
    <cfRule type="cellIs" dxfId="156" priority="992" operator="between">
      <formula>18</formula>
      <formula>25</formula>
    </cfRule>
    <cfRule type="cellIs" dxfId="155" priority="991" operator="between">
      <formula>11</formula>
      <formula>17</formula>
    </cfRule>
    <cfRule type="cellIs" dxfId="154" priority="990" operator="between">
      <formula>1</formula>
      <formula>10</formula>
    </cfRule>
    <cfRule type="cellIs" dxfId="153" priority="989" operator="equal">
      <formula>16</formula>
    </cfRule>
    <cfRule type="cellIs" dxfId="152" priority="988" operator="between">
      <formula>1</formula>
      <formula>8</formula>
    </cfRule>
    <cfRule type="cellIs" dxfId="151" priority="994" operator="between">
      <formula>17</formula>
      <formula>25</formula>
    </cfRule>
    <cfRule type="cellIs" dxfId="150" priority="987" operator="between">
      <formula>9</formula>
      <formula>15</formula>
    </cfRule>
    <cfRule type="cellIs" dxfId="149" priority="986" operator="between">
      <formula>16</formula>
      <formula>25</formula>
    </cfRule>
    <cfRule type="cellIs" dxfId="148" priority="995" operator="between">
      <formula>7</formula>
      <formula>16</formula>
    </cfRule>
    <cfRule type="cellIs" dxfId="147" priority="996" operator="between">
      <formula>1</formula>
      <formula>6</formula>
    </cfRule>
  </conditionalFormatting>
  <conditionalFormatting sqref="V695">
    <cfRule type="cellIs" dxfId="146" priority="983" operator="between">
      <formula>17</formula>
      <formula>25</formula>
    </cfRule>
    <cfRule type="cellIs" dxfId="145" priority="982" operator="between">
      <formula>1</formula>
      <formula>6</formula>
    </cfRule>
    <cfRule type="cellIs" dxfId="144" priority="981" operator="between">
      <formula>18</formula>
      <formula>25</formula>
    </cfRule>
    <cfRule type="cellIs" dxfId="143" priority="980" operator="between">
      <formula>11</formula>
      <formula>17</formula>
    </cfRule>
    <cfRule type="cellIs" dxfId="142" priority="979" operator="between">
      <formula>1</formula>
      <formula>10</formula>
    </cfRule>
    <cfRule type="cellIs" dxfId="141" priority="977" operator="between">
      <formula>1</formula>
      <formula>8</formula>
    </cfRule>
    <cfRule type="cellIs" dxfId="140" priority="976" operator="between">
      <formula>9</formula>
      <formula>15</formula>
    </cfRule>
    <cfRule type="cellIs" dxfId="139" priority="975" operator="between">
      <formula>16</formula>
      <formula>25</formula>
    </cfRule>
    <cfRule type="cellIs" dxfId="138" priority="978" operator="equal">
      <formula>16</formula>
    </cfRule>
    <cfRule type="cellIs" dxfId="137" priority="985" operator="between">
      <formula>1</formula>
      <formula>6</formula>
    </cfRule>
    <cfRule type="cellIs" dxfId="136" priority="984" operator="between">
      <formula>7</formula>
      <formula>16</formula>
    </cfRule>
  </conditionalFormatting>
  <conditionalFormatting sqref="V709">
    <cfRule type="cellIs" dxfId="135" priority="965" operator="between">
      <formula>9</formula>
      <formula>15</formula>
    </cfRule>
    <cfRule type="cellIs" dxfId="134" priority="964" operator="between">
      <formula>16</formula>
      <formula>25</formula>
    </cfRule>
    <cfRule type="cellIs" dxfId="133" priority="973" operator="between">
      <formula>7</formula>
      <formula>16</formula>
    </cfRule>
    <cfRule type="cellIs" dxfId="132" priority="974" operator="between">
      <formula>1</formula>
      <formula>6</formula>
    </cfRule>
    <cfRule type="cellIs" dxfId="131" priority="967" operator="equal">
      <formula>16</formula>
    </cfRule>
    <cfRule type="cellIs" dxfId="130" priority="970" operator="between">
      <formula>18</formula>
      <formula>25</formula>
    </cfRule>
    <cfRule type="cellIs" dxfId="129" priority="969" operator="between">
      <formula>11</formula>
      <formula>17</formula>
    </cfRule>
    <cfRule type="cellIs" dxfId="128" priority="968" operator="between">
      <formula>1</formula>
      <formula>10</formula>
    </cfRule>
    <cfRule type="cellIs" dxfId="127" priority="966" operator="between">
      <formula>1</formula>
      <formula>8</formula>
    </cfRule>
    <cfRule type="cellIs" dxfId="126" priority="971" operator="between">
      <formula>1</formula>
      <formula>6</formula>
    </cfRule>
    <cfRule type="cellIs" dxfId="125" priority="972" operator="between">
      <formula>17</formula>
      <formula>25</formula>
    </cfRule>
  </conditionalFormatting>
  <conditionalFormatting sqref="V723">
    <cfRule type="cellIs" dxfId="124" priority="963" operator="between">
      <formula>1</formula>
      <formula>6</formula>
    </cfRule>
    <cfRule type="cellIs" dxfId="123" priority="962" operator="between">
      <formula>7</formula>
      <formula>16</formula>
    </cfRule>
    <cfRule type="cellIs" dxfId="122" priority="961" operator="between">
      <formula>17</formula>
      <formula>25</formula>
    </cfRule>
    <cfRule type="cellIs" dxfId="121" priority="960" operator="between">
      <formula>1</formula>
      <formula>6</formula>
    </cfRule>
    <cfRule type="cellIs" dxfId="120" priority="959" operator="between">
      <formula>18</formula>
      <formula>25</formula>
    </cfRule>
    <cfRule type="cellIs" dxfId="119" priority="958" operator="between">
      <formula>11</formula>
      <formula>17</formula>
    </cfRule>
    <cfRule type="cellIs" dxfId="118" priority="957" operator="between">
      <formula>1</formula>
      <formula>10</formula>
    </cfRule>
    <cfRule type="cellIs" dxfId="117" priority="956" operator="equal">
      <formula>16</formula>
    </cfRule>
    <cfRule type="cellIs" dxfId="116" priority="955" operator="between">
      <formula>1</formula>
      <formula>8</formula>
    </cfRule>
    <cfRule type="cellIs" dxfId="115" priority="954" operator="between">
      <formula>9</formula>
      <formula>15</formula>
    </cfRule>
    <cfRule type="cellIs" dxfId="114" priority="953" operator="between">
      <formula>16</formula>
      <formula>25</formula>
    </cfRule>
  </conditionalFormatting>
  <conditionalFormatting sqref="V612:W615 W616 V617:W617 W618 V619:W622">
    <cfRule type="cellIs" dxfId="113" priority="1001" operator="between">
      <formula>1</formula>
      <formula>10</formula>
    </cfRule>
    <cfRule type="cellIs" dxfId="112" priority="997" operator="between">
      <formula>16</formula>
      <formula>25</formula>
    </cfRule>
    <cfRule type="cellIs" dxfId="111" priority="998" operator="between">
      <formula>9</formula>
      <formula>15</formula>
    </cfRule>
    <cfRule type="cellIs" dxfId="110" priority="999" operator="between">
      <formula>1</formula>
      <formula>8</formula>
    </cfRule>
    <cfRule type="cellIs" dxfId="109" priority="1000" operator="equal">
      <formula>16</formula>
    </cfRule>
    <cfRule type="cellIs" dxfId="108" priority="1002" operator="between">
      <formula>11</formula>
      <formula>17</formula>
    </cfRule>
    <cfRule type="cellIs" dxfId="107" priority="1003" operator="between">
      <formula>18</formula>
      <formula>25</formula>
    </cfRule>
    <cfRule type="cellIs" dxfId="106" priority="1004" operator="between">
      <formula>1</formula>
      <formula>6</formula>
    </cfRule>
    <cfRule type="cellIs" dxfId="105" priority="1005" operator="between">
      <formula>17</formula>
      <formula>25</formula>
    </cfRule>
    <cfRule type="cellIs" dxfId="104" priority="1006" operator="between">
      <formula>7</formula>
      <formula>16</formula>
    </cfRule>
    <cfRule type="cellIs" dxfId="103" priority="1007" operator="between">
      <formula>1</formula>
      <formula>6</formula>
    </cfRule>
  </conditionalFormatting>
  <conditionalFormatting sqref="W35">
    <cfRule type="cellIs" dxfId="102" priority="157" operator="between">
      <formula>1</formula>
      <formula>8</formula>
    </cfRule>
    <cfRule type="cellIs" dxfId="101" priority="158" operator="equal">
      <formula>16</formula>
    </cfRule>
    <cfRule type="cellIs" dxfId="100" priority="159" operator="between">
      <formula>1</formula>
      <formula>10</formula>
    </cfRule>
    <cfRule type="cellIs" dxfId="99" priority="160" operator="between">
      <formula>11</formula>
      <formula>17</formula>
    </cfRule>
    <cfRule type="cellIs" dxfId="98" priority="161" operator="between">
      <formula>18</formula>
      <formula>25</formula>
    </cfRule>
    <cfRule type="cellIs" dxfId="97" priority="162" operator="between">
      <formula>1</formula>
      <formula>6</formula>
    </cfRule>
    <cfRule type="cellIs" dxfId="96" priority="164" operator="between">
      <formula>7</formula>
      <formula>16</formula>
    </cfRule>
    <cfRule type="cellIs" dxfId="95" priority="165" operator="between">
      <formula>1</formula>
      <formula>6</formula>
    </cfRule>
    <cfRule type="cellIs" dxfId="94" priority="163" operator="between">
      <formula>17</formula>
      <formula>25</formula>
    </cfRule>
    <cfRule type="cellIs" dxfId="93" priority="155" operator="between">
      <formula>16</formula>
      <formula>25</formula>
    </cfRule>
    <cfRule type="cellIs" dxfId="92" priority="156" operator="between">
      <formula>9</formula>
      <formula>15</formula>
    </cfRule>
  </conditionalFormatting>
  <conditionalFormatting sqref="W362">
    <cfRule type="cellIs" dxfId="91" priority="129" operator="between">
      <formula>1</formula>
      <formula>6</formula>
    </cfRule>
    <cfRule type="cellIs" dxfId="90" priority="128" operator="between">
      <formula>18</formula>
      <formula>25</formula>
    </cfRule>
    <cfRule type="cellIs" dxfId="89" priority="127" operator="between">
      <formula>11</formula>
      <formula>17</formula>
    </cfRule>
    <cfRule type="cellIs" dxfId="88" priority="123" operator="between">
      <formula>9</formula>
      <formula>15</formula>
    </cfRule>
    <cfRule type="cellIs" dxfId="87" priority="126" operator="between">
      <formula>1</formula>
      <formula>10</formula>
    </cfRule>
    <cfRule type="cellIs" dxfId="86" priority="125" operator="equal">
      <formula>16</formula>
    </cfRule>
    <cfRule type="cellIs" dxfId="85" priority="124" operator="between">
      <formula>1</formula>
      <formula>8</formula>
    </cfRule>
    <cfRule type="cellIs" dxfId="84" priority="130" operator="between">
      <formula>17</formula>
      <formula>25</formula>
    </cfRule>
    <cfRule type="cellIs" dxfId="83" priority="122" operator="between">
      <formula>16</formula>
      <formula>25</formula>
    </cfRule>
    <cfRule type="cellIs" dxfId="82" priority="131" operator="between">
      <formula>7</formula>
      <formula>16</formula>
    </cfRule>
    <cfRule type="cellIs" dxfId="81" priority="132" operator="between">
      <formula>1</formula>
      <formula>6</formula>
    </cfRule>
  </conditionalFormatting>
  <conditionalFormatting sqref="W550 W566 W581">
    <cfRule type="cellIs" dxfId="80" priority="75" operator="between">
      <formula>17</formula>
      <formula>25</formula>
    </cfRule>
    <cfRule type="cellIs" dxfId="79" priority="73" operator="between">
      <formula>18</formula>
      <formula>25</formula>
    </cfRule>
    <cfRule type="cellIs" dxfId="78" priority="74" operator="between">
      <formula>1</formula>
      <formula>6</formula>
    </cfRule>
    <cfRule type="cellIs" dxfId="77" priority="72" operator="between">
      <formula>11</formula>
      <formula>17</formula>
    </cfRule>
    <cfRule type="cellIs" dxfId="76" priority="71" operator="between">
      <formula>1</formula>
      <formula>10</formula>
    </cfRule>
    <cfRule type="cellIs" dxfId="75" priority="70" operator="equal">
      <formula>16</formula>
    </cfRule>
    <cfRule type="cellIs" dxfId="74" priority="69" operator="between">
      <formula>1</formula>
      <formula>8</formula>
    </cfRule>
    <cfRule type="cellIs" dxfId="73" priority="68" operator="between">
      <formula>9</formula>
      <formula>15</formula>
    </cfRule>
    <cfRule type="cellIs" dxfId="72" priority="67" operator="between">
      <formula>16</formula>
      <formula>25</formula>
    </cfRule>
    <cfRule type="cellIs" dxfId="71" priority="77" operator="between">
      <formula>1</formula>
      <formula>6</formula>
    </cfRule>
    <cfRule type="cellIs" dxfId="70" priority="76" operator="between">
      <formula>7</formula>
      <formula>16</formula>
    </cfRule>
  </conditionalFormatting>
  <conditionalFormatting sqref="Y422">
    <cfRule type="cellIs" dxfId="69" priority="110" operator="between">
      <formula>1</formula>
      <formula>6</formula>
    </cfRule>
    <cfRule type="cellIs" dxfId="68" priority="109" operator="between">
      <formula>7</formula>
      <formula>16</formula>
    </cfRule>
    <cfRule type="cellIs" dxfId="67" priority="108" operator="between">
      <formula>17</formula>
      <formula>25</formula>
    </cfRule>
    <cfRule type="cellIs" dxfId="66" priority="107" operator="between">
      <formula>1</formula>
      <formula>6</formula>
    </cfRule>
    <cfRule type="cellIs" dxfId="65" priority="106" operator="between">
      <formula>18</formula>
      <formula>25</formula>
    </cfRule>
    <cfRule type="cellIs" dxfId="64" priority="105" operator="between">
      <formula>11</formula>
      <formula>17</formula>
    </cfRule>
    <cfRule type="cellIs" dxfId="63" priority="104" operator="between">
      <formula>1</formula>
      <formula>10</formula>
    </cfRule>
    <cfRule type="cellIs" dxfId="62" priority="100" operator="between">
      <formula>16</formula>
      <formula>25</formula>
    </cfRule>
    <cfRule type="cellIs" dxfId="61" priority="101" operator="between">
      <formula>9</formula>
      <formula>15</formula>
    </cfRule>
    <cfRule type="cellIs" dxfId="60" priority="102" operator="between">
      <formula>1</formula>
      <formula>8</formula>
    </cfRule>
    <cfRule type="cellIs" dxfId="59" priority="103" operator="equal">
      <formula>16</formula>
    </cfRule>
  </conditionalFormatting>
  <conditionalFormatting sqref="Z26:Z1426 AB26:AB1426">
    <cfRule type="cellIs" dxfId="58" priority="1030" operator="between">
      <formula>1</formula>
      <formula>6</formula>
    </cfRule>
    <cfRule type="cellIs" dxfId="57" priority="1019" operator="between">
      <formula>16</formula>
      <formula>25</formula>
    </cfRule>
    <cfRule type="cellIs" dxfId="56" priority="1020" operator="between">
      <formula>9</formula>
      <formula>15</formula>
    </cfRule>
    <cfRule type="cellIs" dxfId="55" priority="1021" operator="between">
      <formula>1</formula>
      <formula>8</formula>
    </cfRule>
    <cfRule type="cellIs" dxfId="54" priority="1023" operator="equal">
      <formula>16</formula>
    </cfRule>
    <cfRule type="cellIs" dxfId="53" priority="1024" operator="between">
      <formula>1</formula>
      <formula>10</formula>
    </cfRule>
    <cfRule type="cellIs" dxfId="52" priority="1025" operator="between">
      <formula>11</formula>
      <formula>17</formula>
    </cfRule>
    <cfRule type="cellIs" dxfId="51" priority="1026" operator="between">
      <formula>18</formula>
      <formula>25</formula>
    </cfRule>
    <cfRule type="cellIs" dxfId="50" priority="1027" operator="between">
      <formula>1</formula>
      <formula>6</formula>
    </cfRule>
    <cfRule type="cellIs" dxfId="49" priority="1028" operator="between">
      <formula>17</formula>
      <formula>25</formula>
    </cfRule>
    <cfRule type="cellIs" dxfId="48" priority="1029" operator="between">
      <formula>7</formula>
      <formula>16</formula>
    </cfRule>
  </conditionalFormatting>
  <conditionalFormatting sqref="AA757:AA758">
    <cfRule type="cellIs" dxfId="47" priority="937" operator="between">
      <formula>18</formula>
      <formula>25</formula>
    </cfRule>
    <cfRule type="cellIs" dxfId="46" priority="936" operator="between">
      <formula>11</formula>
      <formula>17</formula>
    </cfRule>
    <cfRule type="cellIs" dxfId="45" priority="935" operator="between">
      <formula>1</formula>
      <formula>10</formula>
    </cfRule>
    <cfRule type="cellIs" dxfId="44" priority="934" operator="equal">
      <formula>16</formula>
    </cfRule>
    <cfRule type="cellIs" dxfId="43" priority="939" operator="between">
      <formula>17</formula>
      <formula>25</formula>
    </cfRule>
    <cfRule type="cellIs" dxfId="42" priority="932" operator="between">
      <formula>9</formula>
      <formula>15</formula>
    </cfRule>
    <cfRule type="cellIs" dxfId="41" priority="931" operator="between">
      <formula>16</formula>
      <formula>25</formula>
    </cfRule>
    <cfRule type="cellIs" dxfId="40" priority="940" operator="between">
      <formula>7</formula>
      <formula>16</formula>
    </cfRule>
    <cfRule type="cellIs" dxfId="39" priority="941" operator="between">
      <formula>1</formula>
      <formula>6</formula>
    </cfRule>
    <cfRule type="cellIs" dxfId="38" priority="938" operator="between">
      <formula>1</formula>
      <formula>6</formula>
    </cfRule>
    <cfRule type="cellIs" dxfId="37" priority="933" operator="between">
      <formula>1</formula>
      <formula>8</formula>
    </cfRule>
  </conditionalFormatting>
  <dataValidations count="8">
    <dataValidation type="list" allowBlank="1" showInputMessage="1" showErrorMessage="1" sqref="S36:S46 S26:S34" xr:uid="{022EB2FE-7ADE-4539-83A1-9EC13933BD02}">
      <formula1>$AU$25:$AU$36</formula1>
    </dataValidation>
    <dataValidation type="list" allowBlank="1" showInputMessage="1" showErrorMessage="1" sqref="Q36:Q46 Q26:Q34" xr:uid="{CFD4EC98-6830-43EE-A3E7-A970532B372C}">
      <formula1>$AW$25:$AW$25</formula1>
    </dataValidation>
    <dataValidation type="list" allowBlank="1" showInputMessage="1" showErrorMessage="1" sqref="W638:W868 W26:W34 W363:W463 W625:W630 W582:W611 W623 W465:W469 W36:W361 W471:W549 W551:W565 W567:W580 W870:W1426" xr:uid="{E5CCFFFB-A81C-4B82-8E82-380C72FC1A89}">
      <formula1>$AQ$25:$AQ$36</formula1>
    </dataValidation>
    <dataValidation type="list" allowBlank="1" showInputMessage="1" showErrorMessage="1" sqref="Y582:Y611 Y27:Y34 Y363:Y421 Y423:Y549 Y551:Y565 Y567:Y580 Y95:Y268 Y270:Y361 Y36:Y93 Y623:Y1426" xr:uid="{71D82A7F-F437-43CA-8277-F54D9C707C5C}">
      <formula1>$AO$25:$AO$36</formula1>
    </dataValidation>
    <dataValidation type="list" allowBlank="1" showInputMessage="1" showErrorMessage="1" sqref="Q582:Q611 Q623:Q810 Q363:Q421 Q423:Q549 Q552:Q565 Q567:Q580 Q95:Q268 Q270:Q361 Q47:Q93 Q816:Q1426" xr:uid="{00B55DE9-4FD5-480B-BABC-843ACE81835E}">
      <formula1>$AW$26:$AW$36</formula1>
    </dataValidation>
    <dataValidation type="list" allowBlank="1" showInputMessage="1" showErrorMessage="1" sqref="S582:S611 S623:S810 S363:S421 S423:S549 S552:S565 S567:S580 S95:S268 S270:S361 S47:S93 S816:S1426" xr:uid="{2E0E2B5D-93B0-43CA-815E-E7F8152E8121}">
      <formula1>$AU$26:$AU$40</formula1>
    </dataValidation>
    <dataValidation type="list" allowBlank="1" showInputMessage="1" showErrorMessage="1" sqref="M26:M1426" xr:uid="{AA52217F-5FA8-4A74-8A34-9A0E2504EBB8}">
      <formula1>"A, B, C, D, E"</formula1>
    </dataValidation>
    <dataValidation type="list" allowBlank="1" showInputMessage="1" showErrorMessage="1" sqref="N26:N1426" xr:uid="{7D330946-32E4-4CE9-8447-AC32415CAF89}">
      <formula1>"1, 2, 3, 4, 5"</formula1>
    </dataValidation>
  </dataValidations>
  <pageMargins left="0.39370078740157483" right="0.39370078740157483" top="0.39370078740157483" bottom="0.39370078740157483" header="0.98425196850393704" footer="0.98425196850393704"/>
  <pageSetup scale="13" fitToHeight="0" orientation="landscape" horizontalDpi="300" verticalDpi="300" r:id="rId1"/>
  <headerFooter alignWithMargins="0"/>
  <rowBreaks count="2" manualBreakCount="2">
    <brk id="813" max="29" man="1"/>
    <brk id="861" max="29" man="1"/>
  </rowBreaks>
  <colBreaks count="1" manualBreakCount="1">
    <brk id="30" max="1048575" man="1"/>
  </colBreaks>
  <ignoredErrors>
    <ignoredError sqref="J27 K27:L27 J2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E5C0A836-831E-4C96-A3BA-E6F144FC10AB}">
          <x14:formula1>
            <xm:f>DATA!$G$6:$G$7</xm:f>
          </x14:formula1>
          <xm:sqref>J20</xm:sqref>
        </x14:dataValidation>
        <x14:dataValidation type="list" allowBlank="1" showInputMessage="1" showErrorMessage="1" xr:uid="{3058FD99-C767-480E-8B6D-79FC871D102E}">
          <x14:formula1>
            <xm:f>DATA!$I$6:$I$7</xm:f>
          </x14:formula1>
          <xm:sqref>J21</xm:sqref>
        </x14:dataValidation>
        <x14:dataValidation type="list" allowBlank="1" showInputMessage="1" showErrorMessage="1" xr:uid="{6EBD52CB-B363-475C-82A7-B1C5884DF2E8}">
          <x14:formula1>
            <xm:f>DATA!$E$6:$E$7</xm:f>
          </x14:formula1>
          <xm:sqref>S612:S622 S811:S815 W869 S35 U26:U34 S362 S566 S581 S94 S269 U36:U93 U95:U421 S550:S551 U423:U1426</xm:sqref>
        </x14:dataValidation>
        <x14:dataValidation type="list" allowBlank="1" showInputMessage="1" showErrorMessage="1" xr:uid="{91231EA5-8666-46D5-AEFD-1511C4E50082}">
          <x14:formula1>
            <xm:f>Peligros_Aspectos!$A$4:$A$238</xm:f>
          </x14:formula1>
          <xm:sqref>I874:I875 I877:I882 I884:I890 I892:I912 I914:I917 I919:I922 I628:I872 I924:I1061 I425:I626 I1215:I1235 I1246:I1264 I1084:I1091 I1180:I1204 I1275:I1426 I1160:I1161 I1166:I1168 I1171:I1177 I26:I423</xm:sqref>
        </x14:dataValidation>
        <x14:dataValidation type="list" allowBlank="1" showInputMessage="1" showErrorMessage="1" xr:uid="{B739375D-66BC-41E8-BE34-AABEC92F208F}">
          <x14:formula1>
            <xm:f>Peligros_Aspectos!$A$3:$A$249</xm:f>
          </x14:formula1>
          <xm:sqref>I873 I876 I883 I891 I913 I918 I923 I1062:I1083 I1178:I1179 I1205:I1214 I1236:I1245 I1265:I1274 I424 I627 I1092:I1159 I1169:I1170 I1162:I1165</xm:sqref>
        </x14:dataValidation>
        <x14:dataValidation type="list" allowBlank="1" showInputMessage="1" showErrorMessage="1" xr:uid="{E0DA3651-9DF5-4A30-8D58-69B8A3CFC7E8}">
          <x14:formula1>
            <xm:f>DATA!$D$6:$D$8</xm:f>
          </x14:formula1>
          <xm:sqref>H26:H1426</xm:sqref>
        </x14:dataValidation>
        <x14:dataValidation type="list" allowBlank="1" showInputMessage="1" showErrorMessage="1" xr:uid="{C56E97C6-3C2F-4F4B-BD82-1A1E92528613}">
          <x14:formula1>
            <xm:f>DATA!$F$6:$F$10</xm:f>
          </x14:formula1>
          <xm:sqref>G26:G1426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847A-3F1B-4DBC-B43B-643D83573E6D}">
  <sheetPr>
    <tabColor rgb="FFFFB42D"/>
  </sheetPr>
  <dimension ref="A1:V24"/>
  <sheetViews>
    <sheetView zoomScale="80" zoomScaleNormal="80" workbookViewId="0">
      <selection activeCell="E5" sqref="E5"/>
    </sheetView>
  </sheetViews>
  <sheetFormatPr baseColWidth="10" defaultColWidth="11.42578125" defaultRowHeight="15"/>
  <cols>
    <col min="1" max="1" width="9.42578125" style="2" customWidth="1"/>
    <col min="2" max="2" width="5.140625" style="2" customWidth="1"/>
    <col min="3" max="3" width="21.140625" style="2" customWidth="1"/>
    <col min="4" max="4" width="6.5703125" style="2" customWidth="1"/>
    <col min="5" max="8" width="17" style="2" customWidth="1"/>
    <col min="9" max="9" width="18.140625" style="2" customWidth="1"/>
    <col min="10" max="12" width="3.7109375" style="2" customWidth="1"/>
    <col min="13" max="13" width="12.28515625" style="2" hidden="1" customWidth="1"/>
    <col min="14" max="14" width="12.42578125" style="2" hidden="1" customWidth="1"/>
    <col min="15" max="18" width="13.85546875" style="2" hidden="1" customWidth="1"/>
    <col min="19" max="19" width="21.5703125" style="2" hidden="1" customWidth="1"/>
    <col min="20" max="21" width="5.85546875" style="2" customWidth="1"/>
    <col min="22" max="22" width="6.7109375" style="2" customWidth="1"/>
    <col min="23" max="16384" width="11.42578125" style="2"/>
  </cols>
  <sheetData>
    <row r="1" spans="1:22" ht="24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2" ht="31.5" customHeight="1">
      <c r="A2" s="55"/>
      <c r="B2" s="360" t="s">
        <v>179</v>
      </c>
      <c r="C2" s="360"/>
      <c r="D2" s="360"/>
      <c r="E2" s="360"/>
      <c r="F2" s="360"/>
      <c r="G2" s="360"/>
      <c r="H2" s="360"/>
      <c r="I2" s="360"/>
      <c r="J2" s="55"/>
      <c r="K2" s="55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2" ht="34.5" customHeight="1">
      <c r="A3" s="55"/>
      <c r="B3" s="363" t="s">
        <v>180</v>
      </c>
      <c r="C3" s="60" t="s">
        <v>181</v>
      </c>
      <c r="D3" s="61">
        <v>1</v>
      </c>
      <c r="E3" s="63">
        <v>1</v>
      </c>
      <c r="F3" s="63">
        <v>2</v>
      </c>
      <c r="G3" s="63">
        <v>4</v>
      </c>
      <c r="H3" s="63">
        <v>7</v>
      </c>
      <c r="I3" s="64">
        <v>11</v>
      </c>
      <c r="J3" s="55"/>
      <c r="K3" s="56"/>
      <c r="L3" s="3"/>
      <c r="M3" s="71"/>
      <c r="N3" s="4"/>
      <c r="O3" s="4"/>
      <c r="P3" s="4"/>
      <c r="Q3" s="4"/>
      <c r="R3" s="71"/>
      <c r="S3" s="71"/>
      <c r="T3" s="71"/>
      <c r="U3" s="71"/>
      <c r="V3" s="71"/>
    </row>
    <row r="4" spans="1:22" ht="34.5" customHeight="1">
      <c r="A4" s="55"/>
      <c r="B4" s="364"/>
      <c r="C4" s="60" t="s">
        <v>182</v>
      </c>
      <c r="D4" s="61">
        <v>2</v>
      </c>
      <c r="E4" s="63">
        <v>3</v>
      </c>
      <c r="F4" s="63">
        <v>5</v>
      </c>
      <c r="G4" s="63">
        <v>8</v>
      </c>
      <c r="H4" s="64">
        <v>12</v>
      </c>
      <c r="I4" s="65">
        <v>16</v>
      </c>
      <c r="J4" s="55"/>
      <c r="K4" s="57"/>
      <c r="L4" s="5"/>
      <c r="M4" s="71"/>
      <c r="N4" s="6"/>
      <c r="O4" s="6"/>
      <c r="P4" s="7"/>
      <c r="Q4" s="7"/>
      <c r="R4" s="71"/>
      <c r="S4" s="71"/>
      <c r="T4" s="71"/>
      <c r="U4" s="71"/>
      <c r="V4" s="71"/>
    </row>
    <row r="5" spans="1:22" ht="34.5" customHeight="1">
      <c r="A5" s="55"/>
      <c r="B5" s="364"/>
      <c r="C5" s="60" t="s">
        <v>183</v>
      </c>
      <c r="D5" s="61">
        <v>3</v>
      </c>
      <c r="E5" s="63">
        <v>6</v>
      </c>
      <c r="F5" s="64">
        <v>9</v>
      </c>
      <c r="G5" s="64">
        <v>13</v>
      </c>
      <c r="H5" s="65">
        <v>17</v>
      </c>
      <c r="I5" s="65">
        <v>20</v>
      </c>
      <c r="J5" s="55"/>
      <c r="K5" s="57"/>
      <c r="L5" s="362"/>
      <c r="M5" s="71"/>
      <c r="N5" s="6"/>
      <c r="O5" s="6"/>
      <c r="P5" s="7"/>
      <c r="Q5" s="7"/>
      <c r="R5" s="71"/>
      <c r="S5" s="71"/>
      <c r="T5" s="71"/>
      <c r="U5" s="71"/>
      <c r="V5" s="71"/>
    </row>
    <row r="6" spans="1:22" ht="34.5" customHeight="1">
      <c r="A6" s="55"/>
      <c r="B6" s="364"/>
      <c r="C6" s="60" t="s">
        <v>184</v>
      </c>
      <c r="D6" s="61">
        <v>4</v>
      </c>
      <c r="E6" s="64">
        <v>10</v>
      </c>
      <c r="F6" s="64">
        <v>14</v>
      </c>
      <c r="G6" s="65">
        <v>18</v>
      </c>
      <c r="H6" s="65">
        <v>21</v>
      </c>
      <c r="I6" s="65">
        <v>23</v>
      </c>
      <c r="J6" s="55"/>
      <c r="K6" s="58"/>
      <c r="L6" s="362"/>
      <c r="M6" s="71"/>
      <c r="N6" s="6"/>
      <c r="O6" s="6"/>
      <c r="P6" s="7"/>
      <c r="Q6" s="7"/>
      <c r="R6" s="71"/>
      <c r="S6" s="71"/>
      <c r="T6" s="71"/>
      <c r="U6" s="71"/>
      <c r="V6" s="71"/>
    </row>
    <row r="7" spans="1:22" ht="34.5" customHeight="1">
      <c r="A7" s="55"/>
      <c r="B7" s="364"/>
      <c r="C7" s="60" t="s">
        <v>185</v>
      </c>
      <c r="D7" s="61">
        <v>5</v>
      </c>
      <c r="E7" s="64">
        <v>15</v>
      </c>
      <c r="F7" s="65">
        <v>19</v>
      </c>
      <c r="G7" s="65">
        <v>22</v>
      </c>
      <c r="H7" s="65">
        <v>24</v>
      </c>
      <c r="I7" s="65">
        <v>25</v>
      </c>
      <c r="J7" s="55"/>
      <c r="K7" s="55"/>
      <c r="L7" s="71"/>
      <c r="M7" s="71"/>
      <c r="N7" s="6"/>
      <c r="O7" s="6"/>
      <c r="P7" s="7"/>
      <c r="Q7" s="7"/>
      <c r="R7" s="71"/>
      <c r="S7" s="71"/>
      <c r="T7" s="71"/>
      <c r="U7" s="71"/>
      <c r="V7" s="71"/>
    </row>
    <row r="8" spans="1:22" ht="21" customHeight="1">
      <c r="A8" s="55"/>
      <c r="B8" s="55"/>
      <c r="C8" s="59"/>
      <c r="D8" s="59"/>
      <c r="E8" s="61" t="s">
        <v>186</v>
      </c>
      <c r="F8" s="61" t="s">
        <v>88</v>
      </c>
      <c r="G8" s="61" t="s">
        <v>74</v>
      </c>
      <c r="H8" s="61" t="s">
        <v>94</v>
      </c>
      <c r="I8" s="61" t="s">
        <v>187</v>
      </c>
      <c r="J8" s="55"/>
      <c r="K8" s="55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</row>
    <row r="9" spans="1:22" ht="48" customHeight="1">
      <c r="A9" s="55"/>
      <c r="B9" s="55"/>
      <c r="C9" s="59"/>
      <c r="D9" s="59"/>
      <c r="E9" s="66" t="s">
        <v>188</v>
      </c>
      <c r="F9" s="66" t="s">
        <v>189</v>
      </c>
      <c r="G9" s="66" t="s">
        <v>190</v>
      </c>
      <c r="H9" s="66" t="s">
        <v>191</v>
      </c>
      <c r="I9" s="62" t="s">
        <v>192</v>
      </c>
      <c r="J9" s="55"/>
      <c r="K9" s="55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</row>
    <row r="10" spans="1:22" ht="27.75" customHeight="1">
      <c r="A10" s="55"/>
      <c r="B10" s="55"/>
      <c r="C10" s="59"/>
      <c r="D10" s="59"/>
      <c r="E10" s="361" t="s">
        <v>193</v>
      </c>
      <c r="F10" s="361"/>
      <c r="G10" s="361"/>
      <c r="H10" s="361"/>
      <c r="I10" s="361"/>
      <c r="J10" s="55"/>
      <c r="K10" s="55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</row>
    <row r="11" spans="1:2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</row>
    <row r="12" spans="1:2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</row>
    <row r="13" spans="1:2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</row>
    <row r="14" spans="1:22" ht="60" customHeight="1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365" t="s">
        <v>194</v>
      </c>
      <c r="N14" s="366"/>
      <c r="O14" s="354" t="s">
        <v>195</v>
      </c>
      <c r="P14" s="355"/>
      <c r="Q14" s="355"/>
      <c r="R14" s="356"/>
      <c r="S14" s="73" t="s">
        <v>196</v>
      </c>
      <c r="T14" s="71"/>
      <c r="U14" s="71"/>
      <c r="V14" s="71"/>
    </row>
    <row r="15" spans="1:22" ht="60.75" customHeight="1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67"/>
      <c r="N15" s="72" t="s">
        <v>70</v>
      </c>
      <c r="O15" s="357" t="s">
        <v>197</v>
      </c>
      <c r="P15" s="358"/>
      <c r="Q15" s="358"/>
      <c r="R15" s="359"/>
      <c r="S15" s="70" t="s">
        <v>198</v>
      </c>
      <c r="T15" s="71"/>
      <c r="U15" s="71"/>
      <c r="V15" s="71"/>
    </row>
    <row r="16" spans="1:22" ht="54.75" customHeight="1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68"/>
      <c r="N16" s="72" t="s">
        <v>199</v>
      </c>
      <c r="O16" s="357" t="s">
        <v>200</v>
      </c>
      <c r="P16" s="358"/>
      <c r="Q16" s="358"/>
      <c r="R16" s="359"/>
      <c r="S16" s="70" t="s">
        <v>201</v>
      </c>
      <c r="T16" s="71"/>
      <c r="U16" s="71"/>
      <c r="V16" s="71"/>
    </row>
    <row r="17" spans="1:22" ht="54.75" customHeight="1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69"/>
      <c r="N17" s="72" t="s">
        <v>77</v>
      </c>
      <c r="O17" s="357" t="s">
        <v>202</v>
      </c>
      <c r="P17" s="358"/>
      <c r="Q17" s="358"/>
      <c r="R17" s="359"/>
      <c r="S17" s="70" t="s">
        <v>203</v>
      </c>
      <c r="T17" s="71"/>
      <c r="U17" s="71"/>
      <c r="V17" s="71"/>
    </row>
    <row r="18" spans="1:22" ht="54.75" customHeight="1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</row>
    <row r="19" spans="1:2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</row>
    <row r="20" spans="1:22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</row>
    <row r="21" spans="1:22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</row>
    <row r="22" spans="1:22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</row>
    <row r="23" spans="1:22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</row>
    <row r="24" spans="1:22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</row>
  </sheetData>
  <mergeCells count="9">
    <mergeCell ref="O14:R14"/>
    <mergeCell ref="O15:R15"/>
    <mergeCell ref="O16:R16"/>
    <mergeCell ref="O17:R17"/>
    <mergeCell ref="B2:I2"/>
    <mergeCell ref="E10:I10"/>
    <mergeCell ref="L5:L6"/>
    <mergeCell ref="B3:B7"/>
    <mergeCell ref="M14:N14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9393-1D30-493A-AE55-287595925C5D}">
  <sheetPr filterMode="1">
    <tabColor rgb="FF99CCFF"/>
  </sheetPr>
  <dimension ref="A1:J249"/>
  <sheetViews>
    <sheetView zoomScale="115" zoomScaleNormal="115" workbookViewId="0">
      <pane ySplit="2" topLeftCell="A115" activePane="bottomLeft" state="frozen"/>
      <selection pane="bottomLeft" activeCell="A16" sqref="A16"/>
    </sheetView>
  </sheetViews>
  <sheetFormatPr baseColWidth="10" defaultColWidth="9.140625" defaultRowHeight="52.5" customHeight="1"/>
  <cols>
    <col min="1" max="1" width="31.42578125" style="54" customWidth="1"/>
    <col min="2" max="2" width="31.5703125" style="54" customWidth="1"/>
    <col min="3" max="3" width="40.28515625" style="54" customWidth="1"/>
    <col min="4" max="4" width="15.140625" style="54" customWidth="1"/>
    <col min="5" max="5" width="13.5703125" style="198" customWidth="1"/>
    <col min="6" max="6" width="50.7109375" style="50" customWidth="1"/>
    <col min="7" max="16384" width="9.140625" style="50"/>
  </cols>
  <sheetData>
    <row r="1" spans="1:10" ht="8.25" customHeight="1">
      <c r="A1" s="210"/>
      <c r="B1" s="210"/>
      <c r="C1" s="210"/>
      <c r="D1" s="210"/>
      <c r="E1" s="211"/>
      <c r="F1" s="212"/>
      <c r="G1" s="212"/>
      <c r="H1" s="212"/>
      <c r="I1" s="212"/>
      <c r="J1" s="212"/>
    </row>
    <row r="2" spans="1:10" ht="25.5" customHeight="1">
      <c r="A2" s="77" t="s">
        <v>204</v>
      </c>
      <c r="B2" s="77" t="s">
        <v>205</v>
      </c>
      <c r="C2" s="77" t="s">
        <v>55</v>
      </c>
      <c r="D2" s="77" t="s">
        <v>51</v>
      </c>
      <c r="E2" s="199" t="s">
        <v>206</v>
      </c>
      <c r="F2" s="199" t="s">
        <v>207</v>
      </c>
      <c r="G2" s="212"/>
      <c r="H2" s="212"/>
      <c r="I2" s="212"/>
      <c r="J2" s="212"/>
    </row>
    <row r="3" spans="1:10" ht="66.75" hidden="1" customHeight="1">
      <c r="A3" s="51" t="s">
        <v>208</v>
      </c>
      <c r="B3" s="51" t="s">
        <v>209</v>
      </c>
      <c r="C3" s="51" t="s">
        <v>210</v>
      </c>
      <c r="D3" s="51" t="s">
        <v>138</v>
      </c>
      <c r="E3" s="49" t="s">
        <v>86</v>
      </c>
      <c r="F3" s="51" t="s">
        <v>211</v>
      </c>
      <c r="G3" s="212"/>
      <c r="H3" s="212"/>
      <c r="I3" s="212"/>
      <c r="J3" s="212"/>
    </row>
    <row r="4" spans="1:10" ht="55.5" hidden="1" customHeight="1">
      <c r="A4" s="51" t="s">
        <v>212</v>
      </c>
      <c r="B4" s="51" t="s">
        <v>139</v>
      </c>
      <c r="C4" s="51" t="s">
        <v>140</v>
      </c>
      <c r="D4" s="51" t="s">
        <v>138</v>
      </c>
      <c r="E4" s="49" t="s">
        <v>86</v>
      </c>
      <c r="F4" s="51" t="s">
        <v>213</v>
      </c>
      <c r="G4" s="212"/>
      <c r="H4" s="212"/>
      <c r="I4" s="212"/>
      <c r="J4" s="212"/>
    </row>
    <row r="5" spans="1:10" ht="55.5" hidden="1" customHeight="1">
      <c r="A5" s="51" t="s">
        <v>119</v>
      </c>
      <c r="B5" s="51" t="s">
        <v>214</v>
      </c>
      <c r="C5" s="51" t="s">
        <v>140</v>
      </c>
      <c r="D5" s="51" t="s">
        <v>141</v>
      </c>
      <c r="E5" s="49" t="s">
        <v>86</v>
      </c>
      <c r="F5" s="51"/>
      <c r="G5" s="212"/>
      <c r="H5" s="212"/>
      <c r="I5" s="212"/>
      <c r="J5" s="212"/>
    </row>
    <row r="6" spans="1:10" ht="50.25" hidden="1" customHeight="1">
      <c r="A6" s="51" t="s">
        <v>165</v>
      </c>
      <c r="B6" s="51" t="s">
        <v>214</v>
      </c>
      <c r="C6" s="51" t="s">
        <v>140</v>
      </c>
      <c r="D6" s="51" t="s">
        <v>141</v>
      </c>
      <c r="E6" s="49" t="s">
        <v>86</v>
      </c>
      <c r="F6" s="51" t="s">
        <v>119</v>
      </c>
      <c r="G6" s="212"/>
      <c r="H6" s="212"/>
      <c r="I6" s="212"/>
      <c r="J6" s="212"/>
    </row>
    <row r="7" spans="1:10" ht="52.5" hidden="1" customHeight="1">
      <c r="A7" s="51" t="s">
        <v>215</v>
      </c>
      <c r="B7" s="51" t="s">
        <v>139</v>
      </c>
      <c r="C7" s="51" t="s">
        <v>140</v>
      </c>
      <c r="D7" s="51" t="s">
        <v>138</v>
      </c>
      <c r="E7" s="49" t="s">
        <v>86</v>
      </c>
      <c r="F7" s="51"/>
      <c r="G7" s="212"/>
      <c r="H7" s="212"/>
      <c r="I7" s="212"/>
      <c r="J7" s="212"/>
    </row>
    <row r="8" spans="1:10" ht="52.5" hidden="1" customHeight="1">
      <c r="A8" s="51" t="s">
        <v>87</v>
      </c>
      <c r="B8" s="51" t="s">
        <v>139</v>
      </c>
      <c r="C8" s="51" t="s">
        <v>140</v>
      </c>
      <c r="D8" s="51" t="s">
        <v>138</v>
      </c>
      <c r="E8" s="49" t="s">
        <v>86</v>
      </c>
      <c r="F8" s="51"/>
      <c r="G8" s="212"/>
      <c r="H8" s="212"/>
      <c r="I8" s="212"/>
      <c r="J8" s="212"/>
    </row>
    <row r="9" spans="1:10" ht="52.5" hidden="1" customHeight="1">
      <c r="A9" s="51" t="s">
        <v>216</v>
      </c>
      <c r="B9" s="51" t="s">
        <v>217</v>
      </c>
      <c r="C9" s="51" t="s">
        <v>140</v>
      </c>
      <c r="D9" s="51" t="s">
        <v>141</v>
      </c>
      <c r="E9" s="49" t="s">
        <v>86</v>
      </c>
      <c r="F9" s="51"/>
      <c r="G9" s="212"/>
      <c r="H9" s="212"/>
      <c r="I9" s="212"/>
      <c r="J9" s="212"/>
    </row>
    <row r="10" spans="1:10" ht="51" hidden="1" customHeight="1">
      <c r="A10" s="51" t="s">
        <v>218</v>
      </c>
      <c r="B10" s="51" t="s">
        <v>217</v>
      </c>
      <c r="C10" s="51" t="s">
        <v>140</v>
      </c>
      <c r="D10" s="51" t="s">
        <v>141</v>
      </c>
      <c r="E10" s="49" t="s">
        <v>86</v>
      </c>
      <c r="F10" s="51"/>
      <c r="G10" s="212"/>
      <c r="H10" s="212"/>
      <c r="I10" s="212"/>
      <c r="J10" s="212"/>
    </row>
    <row r="11" spans="1:10" ht="51" hidden="1" customHeight="1">
      <c r="A11" s="51" t="s">
        <v>219</v>
      </c>
      <c r="B11" s="51" t="s">
        <v>139</v>
      </c>
      <c r="C11" s="51" t="s">
        <v>140</v>
      </c>
      <c r="D11" s="51" t="s">
        <v>138</v>
      </c>
      <c r="E11" s="49" t="s">
        <v>86</v>
      </c>
      <c r="F11" s="51" t="s">
        <v>220</v>
      </c>
      <c r="G11" s="212"/>
      <c r="H11" s="212"/>
      <c r="I11" s="212"/>
      <c r="J11" s="212"/>
    </row>
    <row r="12" spans="1:10" ht="54" hidden="1" customHeight="1">
      <c r="A12" s="51" t="s">
        <v>221</v>
      </c>
      <c r="B12" s="51" t="s">
        <v>139</v>
      </c>
      <c r="C12" s="51" t="s">
        <v>140</v>
      </c>
      <c r="D12" s="51" t="s">
        <v>138</v>
      </c>
      <c r="E12" s="49" t="s">
        <v>86</v>
      </c>
      <c r="F12" s="51"/>
      <c r="G12" s="212"/>
      <c r="H12" s="212"/>
      <c r="I12" s="212"/>
      <c r="J12" s="212"/>
    </row>
    <row r="13" spans="1:10" ht="54" hidden="1" customHeight="1">
      <c r="A13" s="51" t="s">
        <v>89</v>
      </c>
      <c r="B13" s="51" t="s">
        <v>139</v>
      </c>
      <c r="C13" s="51" t="s">
        <v>140</v>
      </c>
      <c r="D13" s="51" t="s">
        <v>138</v>
      </c>
      <c r="E13" s="49" t="s">
        <v>86</v>
      </c>
      <c r="F13" s="51" t="s">
        <v>220</v>
      </c>
      <c r="G13" s="212"/>
      <c r="H13" s="212"/>
      <c r="I13" s="212"/>
      <c r="J13" s="212"/>
    </row>
    <row r="14" spans="1:10" ht="54" hidden="1" customHeight="1">
      <c r="A14" s="51" t="s">
        <v>222</v>
      </c>
      <c r="B14" s="51" t="s">
        <v>139</v>
      </c>
      <c r="C14" s="51" t="s">
        <v>140</v>
      </c>
      <c r="D14" s="51" t="s">
        <v>138</v>
      </c>
      <c r="E14" s="49" t="s">
        <v>86</v>
      </c>
      <c r="F14" s="51"/>
      <c r="G14" s="212"/>
      <c r="H14" s="212"/>
      <c r="I14" s="212"/>
      <c r="J14" s="212"/>
    </row>
    <row r="15" spans="1:10" ht="83.25" hidden="1" customHeight="1">
      <c r="A15" s="51" t="s">
        <v>223</v>
      </c>
      <c r="B15" s="51" t="s">
        <v>224</v>
      </c>
      <c r="C15" s="51" t="s">
        <v>225</v>
      </c>
      <c r="D15" s="51" t="s">
        <v>141</v>
      </c>
      <c r="E15" s="49" t="s">
        <v>86</v>
      </c>
      <c r="F15" s="51" t="s">
        <v>226</v>
      </c>
      <c r="G15" s="212"/>
      <c r="H15" s="212"/>
      <c r="I15" s="212"/>
      <c r="J15" s="212"/>
    </row>
    <row r="16" spans="1:10" ht="81" hidden="1" customHeight="1">
      <c r="A16" s="51" t="s">
        <v>227</v>
      </c>
      <c r="B16" s="51" t="s">
        <v>224</v>
      </c>
      <c r="C16" s="51" t="s">
        <v>225</v>
      </c>
      <c r="D16" s="51" t="s">
        <v>141</v>
      </c>
      <c r="E16" s="49" t="s">
        <v>86</v>
      </c>
      <c r="F16" s="51" t="s">
        <v>226</v>
      </c>
      <c r="G16" s="212"/>
      <c r="H16" s="212"/>
      <c r="I16" s="212"/>
      <c r="J16" s="212"/>
    </row>
    <row r="17" spans="1:10" ht="60" hidden="1" customHeight="1">
      <c r="A17" s="51" t="s">
        <v>120</v>
      </c>
      <c r="B17" s="51" t="s">
        <v>224</v>
      </c>
      <c r="C17" s="51" t="s">
        <v>225</v>
      </c>
      <c r="D17" s="51" t="s">
        <v>141</v>
      </c>
      <c r="E17" s="49" t="s">
        <v>86</v>
      </c>
      <c r="F17" s="51" t="s">
        <v>226</v>
      </c>
      <c r="G17" s="212"/>
      <c r="H17" s="212"/>
      <c r="I17" s="212"/>
      <c r="J17" s="212"/>
    </row>
    <row r="18" spans="1:10" ht="60" hidden="1" customHeight="1">
      <c r="A18" s="51" t="s">
        <v>228</v>
      </c>
      <c r="B18" s="51" t="s">
        <v>224</v>
      </c>
      <c r="C18" s="51" t="s">
        <v>229</v>
      </c>
      <c r="D18" s="51" t="s">
        <v>141</v>
      </c>
      <c r="E18" s="49" t="s">
        <v>86</v>
      </c>
      <c r="F18" s="51"/>
      <c r="G18" s="212"/>
      <c r="H18" s="212"/>
      <c r="I18" s="212"/>
      <c r="J18" s="212"/>
    </row>
    <row r="19" spans="1:10" ht="63" hidden="1" customHeight="1">
      <c r="A19" s="51" t="s">
        <v>230</v>
      </c>
      <c r="B19" s="51" t="s">
        <v>224</v>
      </c>
      <c r="C19" s="51" t="s">
        <v>225</v>
      </c>
      <c r="D19" s="51" t="s">
        <v>141</v>
      </c>
      <c r="E19" s="49" t="s">
        <v>86</v>
      </c>
      <c r="F19" s="51" t="s">
        <v>226</v>
      </c>
      <c r="G19" s="212"/>
      <c r="H19" s="212"/>
      <c r="I19" s="212"/>
      <c r="J19" s="212"/>
    </row>
    <row r="20" spans="1:10" ht="63" hidden="1" customHeight="1">
      <c r="A20" s="51" t="s">
        <v>231</v>
      </c>
      <c r="B20" s="51" t="s">
        <v>224</v>
      </c>
      <c r="C20" s="51" t="s">
        <v>225</v>
      </c>
      <c r="D20" s="51" t="s">
        <v>141</v>
      </c>
      <c r="E20" s="49" t="s">
        <v>86</v>
      </c>
      <c r="F20" s="51" t="s">
        <v>226</v>
      </c>
      <c r="G20" s="212"/>
      <c r="H20" s="212"/>
      <c r="I20" s="212"/>
      <c r="J20" s="212"/>
    </row>
    <row r="21" spans="1:10" ht="78" hidden="1" customHeight="1">
      <c r="A21" s="51" t="s">
        <v>232</v>
      </c>
      <c r="B21" s="51" t="s">
        <v>224</v>
      </c>
      <c r="C21" s="51" t="s">
        <v>225</v>
      </c>
      <c r="D21" s="51" t="s">
        <v>141</v>
      </c>
      <c r="E21" s="49" t="s">
        <v>86</v>
      </c>
      <c r="F21" s="51" t="s">
        <v>226</v>
      </c>
      <c r="G21" s="212"/>
      <c r="H21" s="212"/>
      <c r="I21" s="212"/>
      <c r="J21" s="212"/>
    </row>
    <row r="22" spans="1:10" ht="96.75" hidden="1" customHeight="1">
      <c r="A22" s="51" t="s">
        <v>233</v>
      </c>
      <c r="B22" s="51" t="s">
        <v>234</v>
      </c>
      <c r="C22" s="51" t="s">
        <v>235</v>
      </c>
      <c r="D22" s="51" t="s">
        <v>138</v>
      </c>
      <c r="E22" s="49" t="s">
        <v>86</v>
      </c>
      <c r="F22" s="51"/>
      <c r="G22" s="212"/>
      <c r="H22" s="212"/>
      <c r="I22" s="212"/>
      <c r="J22" s="212"/>
    </row>
    <row r="23" spans="1:10" ht="96.75" hidden="1" customHeight="1">
      <c r="A23" s="51" t="s">
        <v>236</v>
      </c>
      <c r="B23" s="51" t="s">
        <v>224</v>
      </c>
      <c r="C23" s="51" t="s">
        <v>225</v>
      </c>
      <c r="D23" s="51" t="s">
        <v>141</v>
      </c>
      <c r="E23" s="49" t="s">
        <v>86</v>
      </c>
      <c r="F23" s="51" t="s">
        <v>237</v>
      </c>
      <c r="G23" s="212"/>
      <c r="H23" s="212"/>
      <c r="I23" s="212"/>
      <c r="J23" s="212"/>
    </row>
    <row r="24" spans="1:10" ht="96.75" hidden="1" customHeight="1">
      <c r="A24" s="51" t="s">
        <v>238</v>
      </c>
      <c r="B24" s="51" t="s">
        <v>224</v>
      </c>
      <c r="C24" s="51" t="s">
        <v>225</v>
      </c>
      <c r="D24" s="51" t="s">
        <v>141</v>
      </c>
      <c r="E24" s="49" t="s">
        <v>86</v>
      </c>
      <c r="F24" s="51" t="s">
        <v>237</v>
      </c>
      <c r="G24" s="212"/>
      <c r="H24" s="212"/>
      <c r="I24" s="212"/>
      <c r="J24" s="212"/>
    </row>
    <row r="25" spans="1:10" ht="78" hidden="1" customHeight="1">
      <c r="A25" s="51" t="s">
        <v>239</v>
      </c>
      <c r="B25" s="51" t="s">
        <v>224</v>
      </c>
      <c r="C25" s="51" t="s">
        <v>225</v>
      </c>
      <c r="D25" s="51" t="s">
        <v>138</v>
      </c>
      <c r="E25" s="49" t="s">
        <v>86</v>
      </c>
      <c r="F25" s="51"/>
      <c r="G25" s="212"/>
      <c r="H25" s="212"/>
      <c r="I25" s="212"/>
      <c r="J25" s="212"/>
    </row>
    <row r="26" spans="1:10" ht="50.25" hidden="1" customHeight="1">
      <c r="A26" s="51" t="s">
        <v>240</v>
      </c>
      <c r="B26" s="51" t="s">
        <v>224</v>
      </c>
      <c r="C26" s="51" t="s">
        <v>225</v>
      </c>
      <c r="D26" s="51" t="s">
        <v>138</v>
      </c>
      <c r="E26" s="49" t="s">
        <v>86</v>
      </c>
      <c r="F26" s="51" t="s">
        <v>241</v>
      </c>
      <c r="G26" s="212"/>
      <c r="H26" s="212"/>
      <c r="I26" s="212"/>
      <c r="J26" s="212"/>
    </row>
    <row r="27" spans="1:10" ht="84.75" hidden="1" customHeight="1">
      <c r="A27" s="51" t="s">
        <v>123</v>
      </c>
      <c r="B27" s="51" t="s">
        <v>242</v>
      </c>
      <c r="C27" s="51" t="s">
        <v>243</v>
      </c>
      <c r="D27" s="51" t="s">
        <v>141</v>
      </c>
      <c r="E27" s="49" t="s">
        <v>86</v>
      </c>
      <c r="F27" s="51"/>
      <c r="G27" s="212"/>
      <c r="H27" s="212"/>
      <c r="I27" s="212"/>
      <c r="J27" s="212"/>
    </row>
    <row r="28" spans="1:10" ht="78.75" hidden="1">
      <c r="A28" s="51" t="s">
        <v>244</v>
      </c>
      <c r="B28" s="51" t="s">
        <v>242</v>
      </c>
      <c r="C28" s="51" t="s">
        <v>243</v>
      </c>
      <c r="D28" s="51" t="s">
        <v>141</v>
      </c>
      <c r="E28" s="49" t="s">
        <v>86</v>
      </c>
      <c r="F28" s="51" t="s">
        <v>245</v>
      </c>
      <c r="G28" s="212"/>
      <c r="H28" s="212"/>
      <c r="I28" s="212"/>
      <c r="J28" s="212"/>
    </row>
    <row r="29" spans="1:10" ht="78.75" hidden="1">
      <c r="A29" s="51" t="s">
        <v>246</v>
      </c>
      <c r="B29" s="51" t="s">
        <v>242</v>
      </c>
      <c r="C29" s="51" t="s">
        <v>243</v>
      </c>
      <c r="D29" s="51" t="s">
        <v>138</v>
      </c>
      <c r="E29" s="49" t="s">
        <v>86</v>
      </c>
      <c r="F29" s="51" t="s">
        <v>245</v>
      </c>
      <c r="G29" s="212"/>
      <c r="H29" s="212"/>
      <c r="I29" s="212"/>
      <c r="J29" s="212"/>
    </row>
    <row r="30" spans="1:10" ht="78.75" hidden="1">
      <c r="A30" s="51" t="s">
        <v>247</v>
      </c>
      <c r="B30" s="51" t="s">
        <v>242</v>
      </c>
      <c r="C30" s="51" t="s">
        <v>243</v>
      </c>
      <c r="D30" s="51" t="s">
        <v>141</v>
      </c>
      <c r="E30" s="49" t="s">
        <v>86</v>
      </c>
      <c r="F30" s="51" t="s">
        <v>245</v>
      </c>
      <c r="G30" s="212"/>
      <c r="H30" s="212"/>
      <c r="I30" s="212"/>
      <c r="J30" s="212"/>
    </row>
    <row r="31" spans="1:10" ht="78.75" hidden="1">
      <c r="A31" s="51" t="s">
        <v>248</v>
      </c>
      <c r="B31" s="51" t="s">
        <v>242</v>
      </c>
      <c r="C31" s="51" t="s">
        <v>243</v>
      </c>
      <c r="D31" s="51" t="s">
        <v>141</v>
      </c>
      <c r="E31" s="49" t="s">
        <v>86</v>
      </c>
      <c r="F31" s="51" t="s">
        <v>245</v>
      </c>
      <c r="G31" s="212"/>
      <c r="H31" s="212"/>
      <c r="I31" s="212"/>
      <c r="J31" s="212"/>
    </row>
    <row r="32" spans="1:10" ht="78.75" hidden="1">
      <c r="A32" s="51" t="s">
        <v>108</v>
      </c>
      <c r="B32" s="51" t="s">
        <v>242</v>
      </c>
      <c r="C32" s="51" t="s">
        <v>243</v>
      </c>
      <c r="D32" s="51" t="s">
        <v>141</v>
      </c>
      <c r="E32" s="49" t="s">
        <v>86</v>
      </c>
      <c r="F32" s="51" t="s">
        <v>245</v>
      </c>
      <c r="G32" s="212"/>
      <c r="H32" s="212"/>
      <c r="I32" s="212"/>
      <c r="J32" s="212"/>
    </row>
    <row r="33" spans="1:10" ht="45" hidden="1">
      <c r="A33" s="51" t="s">
        <v>249</v>
      </c>
      <c r="B33" s="51" t="s">
        <v>250</v>
      </c>
      <c r="C33" s="51" t="s">
        <v>251</v>
      </c>
      <c r="D33" s="51" t="s">
        <v>141</v>
      </c>
      <c r="E33" s="49" t="s">
        <v>86</v>
      </c>
      <c r="F33" s="51"/>
      <c r="G33" s="212"/>
      <c r="H33" s="212"/>
      <c r="I33" s="212"/>
      <c r="J33" s="212"/>
    </row>
    <row r="34" spans="1:10" ht="78.75" hidden="1">
      <c r="A34" s="51" t="s">
        <v>252</v>
      </c>
      <c r="B34" s="51" t="s">
        <v>224</v>
      </c>
      <c r="C34" s="51" t="s">
        <v>225</v>
      </c>
      <c r="D34" s="51" t="s">
        <v>141</v>
      </c>
      <c r="E34" s="49" t="s">
        <v>86</v>
      </c>
      <c r="F34" s="51" t="s">
        <v>226</v>
      </c>
      <c r="G34" s="212"/>
      <c r="H34" s="212"/>
      <c r="I34" s="212"/>
      <c r="J34" s="212"/>
    </row>
    <row r="35" spans="1:10" ht="78.75" hidden="1">
      <c r="A35" s="51" t="s">
        <v>253</v>
      </c>
      <c r="B35" s="51" t="s">
        <v>224</v>
      </c>
      <c r="C35" s="51" t="s">
        <v>225</v>
      </c>
      <c r="D35" s="51" t="s">
        <v>141</v>
      </c>
      <c r="E35" s="49" t="s">
        <v>86</v>
      </c>
      <c r="F35" s="51" t="s">
        <v>226</v>
      </c>
      <c r="G35" s="212"/>
      <c r="H35" s="212"/>
      <c r="I35" s="212"/>
      <c r="J35" s="212"/>
    </row>
    <row r="36" spans="1:10" ht="88.5" hidden="1" customHeight="1">
      <c r="A36" s="51" t="s">
        <v>254</v>
      </c>
      <c r="B36" s="51" t="s">
        <v>242</v>
      </c>
      <c r="C36" s="51" t="s">
        <v>243</v>
      </c>
      <c r="D36" s="51" t="s">
        <v>141</v>
      </c>
      <c r="E36" s="49" t="s">
        <v>86</v>
      </c>
      <c r="F36" s="51"/>
      <c r="G36" s="212"/>
      <c r="H36" s="212"/>
      <c r="I36" s="212"/>
      <c r="J36" s="212"/>
    </row>
    <row r="37" spans="1:10" ht="88.5" hidden="1" customHeight="1">
      <c r="A37" s="51" t="s">
        <v>255</v>
      </c>
      <c r="B37" s="51" t="s">
        <v>242</v>
      </c>
      <c r="C37" s="51" t="s">
        <v>243</v>
      </c>
      <c r="D37" s="51" t="s">
        <v>141</v>
      </c>
      <c r="E37" s="49" t="s">
        <v>86</v>
      </c>
      <c r="F37" s="51" t="s">
        <v>256</v>
      </c>
      <c r="G37" s="212"/>
      <c r="H37" s="212"/>
      <c r="I37" s="212"/>
      <c r="J37" s="212"/>
    </row>
    <row r="38" spans="1:10" ht="88.5" hidden="1" customHeight="1">
      <c r="A38" s="51" t="s">
        <v>257</v>
      </c>
      <c r="B38" s="51" t="s">
        <v>242</v>
      </c>
      <c r="C38" s="51" t="s">
        <v>243</v>
      </c>
      <c r="D38" s="51" t="s">
        <v>141</v>
      </c>
      <c r="E38" s="49" t="s">
        <v>86</v>
      </c>
      <c r="F38" s="51" t="s">
        <v>256</v>
      </c>
      <c r="G38" s="212"/>
      <c r="H38" s="212"/>
      <c r="I38" s="212"/>
      <c r="J38" s="212"/>
    </row>
    <row r="39" spans="1:10" ht="87.75" hidden="1" customHeight="1">
      <c r="A39" s="51" t="s">
        <v>258</v>
      </c>
      <c r="B39" s="51" t="s">
        <v>242</v>
      </c>
      <c r="C39" s="51" t="s">
        <v>243</v>
      </c>
      <c r="D39" s="51" t="s">
        <v>141</v>
      </c>
      <c r="E39" s="49" t="s">
        <v>86</v>
      </c>
      <c r="F39" s="51"/>
      <c r="G39" s="212"/>
      <c r="H39" s="212"/>
      <c r="I39" s="212"/>
      <c r="J39" s="212"/>
    </row>
    <row r="40" spans="1:10" ht="87.75" hidden="1" customHeight="1">
      <c r="A40" s="51" t="s">
        <v>259</v>
      </c>
      <c r="B40" s="51" t="s">
        <v>242</v>
      </c>
      <c r="C40" s="51" t="s">
        <v>243</v>
      </c>
      <c r="D40" s="51" t="s">
        <v>138</v>
      </c>
      <c r="E40" s="49" t="s">
        <v>86</v>
      </c>
      <c r="F40" s="51"/>
      <c r="G40" s="212"/>
      <c r="H40" s="212"/>
      <c r="I40" s="212"/>
      <c r="J40" s="212"/>
    </row>
    <row r="41" spans="1:10" ht="87" hidden="1" customHeight="1">
      <c r="A41" s="51" t="s">
        <v>260</v>
      </c>
      <c r="B41" s="51" t="s">
        <v>242</v>
      </c>
      <c r="C41" s="51" t="s">
        <v>243</v>
      </c>
      <c r="D41" s="51" t="s">
        <v>141</v>
      </c>
      <c r="E41" s="49" t="s">
        <v>86</v>
      </c>
      <c r="F41" s="51" t="s">
        <v>261</v>
      </c>
      <c r="G41" s="212"/>
      <c r="H41" s="212"/>
      <c r="I41" s="212"/>
      <c r="J41" s="212"/>
    </row>
    <row r="42" spans="1:10" ht="39.75" hidden="1" customHeight="1">
      <c r="A42" s="51" t="s">
        <v>262</v>
      </c>
      <c r="B42" s="51" t="s">
        <v>142</v>
      </c>
      <c r="C42" s="51" t="s">
        <v>143</v>
      </c>
      <c r="D42" s="51" t="s">
        <v>141</v>
      </c>
      <c r="E42" s="49" t="s">
        <v>86</v>
      </c>
      <c r="F42" s="51"/>
      <c r="G42" s="212"/>
      <c r="H42" s="212"/>
      <c r="I42" s="212"/>
      <c r="J42" s="212"/>
    </row>
    <row r="43" spans="1:10" ht="39.75" hidden="1" customHeight="1">
      <c r="A43" s="51" t="s">
        <v>263</v>
      </c>
      <c r="B43" s="51" t="s">
        <v>142</v>
      </c>
      <c r="C43" s="51" t="s">
        <v>143</v>
      </c>
      <c r="D43" s="51" t="s">
        <v>141</v>
      </c>
      <c r="E43" s="49" t="s">
        <v>86</v>
      </c>
      <c r="F43" s="51" t="s">
        <v>264</v>
      </c>
      <c r="G43" s="212"/>
      <c r="H43" s="212"/>
      <c r="I43" s="212"/>
      <c r="J43" s="212"/>
    </row>
    <row r="44" spans="1:10" ht="47.25" hidden="1" customHeight="1">
      <c r="A44" s="51" t="s">
        <v>265</v>
      </c>
      <c r="B44" s="51" t="s">
        <v>142</v>
      </c>
      <c r="C44" s="51" t="s">
        <v>143</v>
      </c>
      <c r="D44" s="51" t="s">
        <v>141</v>
      </c>
      <c r="E44" s="49" t="s">
        <v>86</v>
      </c>
      <c r="F44" s="51" t="s">
        <v>264</v>
      </c>
      <c r="G44" s="212"/>
      <c r="H44" s="212"/>
      <c r="I44" s="212"/>
      <c r="J44" s="212"/>
    </row>
    <row r="45" spans="1:10" ht="39.75" hidden="1" customHeight="1">
      <c r="A45" s="51" t="s">
        <v>90</v>
      </c>
      <c r="B45" s="51" t="s">
        <v>142</v>
      </c>
      <c r="C45" s="51" t="s">
        <v>143</v>
      </c>
      <c r="D45" s="51" t="s">
        <v>141</v>
      </c>
      <c r="E45" s="49" t="s">
        <v>86</v>
      </c>
      <c r="F45" s="51" t="s">
        <v>264</v>
      </c>
      <c r="G45" s="212"/>
      <c r="H45" s="212"/>
      <c r="I45" s="212"/>
      <c r="J45" s="212"/>
    </row>
    <row r="46" spans="1:10" ht="48.75" hidden="1" customHeight="1">
      <c r="A46" s="51" t="s">
        <v>266</v>
      </c>
      <c r="B46" s="51" t="s">
        <v>142</v>
      </c>
      <c r="C46" s="51" t="s">
        <v>267</v>
      </c>
      <c r="D46" s="51" t="s">
        <v>141</v>
      </c>
      <c r="E46" s="49" t="s">
        <v>86</v>
      </c>
      <c r="F46" s="51"/>
      <c r="G46" s="212"/>
      <c r="H46" s="212"/>
      <c r="I46" s="212"/>
      <c r="J46" s="212"/>
    </row>
    <row r="47" spans="1:10" ht="39.75" hidden="1" customHeight="1">
      <c r="A47" s="51" t="s">
        <v>91</v>
      </c>
      <c r="B47" s="51" t="s">
        <v>142</v>
      </c>
      <c r="C47" s="51" t="s">
        <v>143</v>
      </c>
      <c r="D47" s="51" t="s">
        <v>138</v>
      </c>
      <c r="E47" s="49" t="s">
        <v>86</v>
      </c>
      <c r="F47" s="51"/>
      <c r="G47" s="212"/>
      <c r="H47" s="212"/>
      <c r="I47" s="212"/>
      <c r="J47" s="212"/>
    </row>
    <row r="48" spans="1:10" ht="39.75" hidden="1" customHeight="1">
      <c r="A48" s="51" t="s">
        <v>268</v>
      </c>
      <c r="B48" s="51" t="s">
        <v>142</v>
      </c>
      <c r="C48" s="51" t="s">
        <v>143</v>
      </c>
      <c r="D48" s="51" t="s">
        <v>138</v>
      </c>
      <c r="E48" s="49" t="s">
        <v>86</v>
      </c>
      <c r="F48" s="51" t="s">
        <v>269</v>
      </c>
      <c r="G48" s="212"/>
      <c r="H48" s="212"/>
      <c r="I48" s="212"/>
      <c r="J48" s="212"/>
    </row>
    <row r="49" spans="1:10" ht="39.75" hidden="1" customHeight="1">
      <c r="A49" s="51" t="s">
        <v>270</v>
      </c>
      <c r="B49" s="51" t="s">
        <v>142</v>
      </c>
      <c r="C49" s="51" t="s">
        <v>143</v>
      </c>
      <c r="D49" s="51" t="s">
        <v>138</v>
      </c>
      <c r="E49" s="49" t="s">
        <v>86</v>
      </c>
      <c r="F49" s="51" t="s">
        <v>269</v>
      </c>
      <c r="G49" s="212"/>
      <c r="H49" s="212"/>
      <c r="I49" s="212"/>
      <c r="J49" s="212"/>
    </row>
    <row r="50" spans="1:10" ht="56.25" hidden="1" customHeight="1">
      <c r="A50" s="51" t="s">
        <v>271</v>
      </c>
      <c r="B50" s="51" t="s">
        <v>142</v>
      </c>
      <c r="C50" s="51" t="s">
        <v>143</v>
      </c>
      <c r="D50" s="51" t="s">
        <v>138</v>
      </c>
      <c r="E50" s="49" t="s">
        <v>86</v>
      </c>
      <c r="F50" s="51" t="s">
        <v>220</v>
      </c>
      <c r="G50" s="212"/>
      <c r="H50" s="212"/>
      <c r="I50" s="212"/>
      <c r="J50" s="212"/>
    </row>
    <row r="51" spans="1:10" ht="56.25" hidden="1" customHeight="1">
      <c r="A51" s="51" t="s">
        <v>272</v>
      </c>
      <c r="B51" s="51" t="s">
        <v>142</v>
      </c>
      <c r="C51" s="51" t="s">
        <v>143</v>
      </c>
      <c r="D51" s="51" t="s">
        <v>138</v>
      </c>
      <c r="E51" s="49" t="s">
        <v>86</v>
      </c>
      <c r="F51" s="51" t="s">
        <v>220</v>
      </c>
      <c r="G51" s="212"/>
      <c r="H51" s="212"/>
      <c r="I51" s="212"/>
      <c r="J51" s="212"/>
    </row>
    <row r="52" spans="1:10" ht="39.75" hidden="1" customHeight="1">
      <c r="A52" s="51" t="s">
        <v>273</v>
      </c>
      <c r="B52" s="51" t="s">
        <v>142</v>
      </c>
      <c r="C52" s="51" t="s">
        <v>143</v>
      </c>
      <c r="D52" s="51" t="s">
        <v>138</v>
      </c>
      <c r="E52" s="49" t="s">
        <v>86</v>
      </c>
      <c r="F52" s="51" t="s">
        <v>220</v>
      </c>
      <c r="G52" s="212"/>
      <c r="H52" s="212"/>
      <c r="I52" s="212"/>
      <c r="J52" s="212"/>
    </row>
    <row r="53" spans="1:10" ht="53.25" hidden="1" customHeight="1">
      <c r="A53" s="51" t="s">
        <v>274</v>
      </c>
      <c r="B53" s="51" t="s">
        <v>142</v>
      </c>
      <c r="C53" s="51" t="s">
        <v>143</v>
      </c>
      <c r="D53" s="51" t="s">
        <v>138</v>
      </c>
      <c r="E53" s="49" t="s">
        <v>86</v>
      </c>
      <c r="F53" s="51" t="s">
        <v>220</v>
      </c>
      <c r="G53" s="212"/>
      <c r="H53" s="212"/>
      <c r="I53" s="212"/>
      <c r="J53" s="212"/>
    </row>
    <row r="54" spans="1:10" ht="39" hidden="1" customHeight="1">
      <c r="A54" s="51" t="s">
        <v>275</v>
      </c>
      <c r="B54" s="51" t="s">
        <v>142</v>
      </c>
      <c r="C54" s="51" t="s">
        <v>143</v>
      </c>
      <c r="D54" s="51" t="s">
        <v>141</v>
      </c>
      <c r="E54" s="49" t="s">
        <v>86</v>
      </c>
      <c r="F54" s="51" t="s">
        <v>237</v>
      </c>
      <c r="G54" s="212"/>
      <c r="H54" s="212"/>
      <c r="I54" s="212"/>
      <c r="J54" s="212"/>
    </row>
    <row r="55" spans="1:10" ht="39" hidden="1" customHeight="1">
      <c r="A55" s="51" t="s">
        <v>276</v>
      </c>
      <c r="B55" s="51" t="s">
        <v>142</v>
      </c>
      <c r="C55" s="51" t="s">
        <v>143</v>
      </c>
      <c r="D55" s="51" t="s">
        <v>141</v>
      </c>
      <c r="E55" s="49" t="s">
        <v>86</v>
      </c>
      <c r="F55" s="51" t="s">
        <v>237</v>
      </c>
      <c r="G55" s="212"/>
      <c r="H55" s="212"/>
      <c r="I55" s="212"/>
      <c r="J55" s="212"/>
    </row>
    <row r="56" spans="1:10" ht="39" hidden="1" customHeight="1">
      <c r="A56" s="51" t="s">
        <v>277</v>
      </c>
      <c r="B56" s="51" t="s">
        <v>142</v>
      </c>
      <c r="C56" s="51" t="s">
        <v>143</v>
      </c>
      <c r="D56" s="51" t="s">
        <v>141</v>
      </c>
      <c r="E56" s="49" t="s">
        <v>86</v>
      </c>
      <c r="F56" s="51" t="s">
        <v>237</v>
      </c>
      <c r="G56" s="212"/>
      <c r="H56" s="212"/>
      <c r="I56" s="212"/>
      <c r="J56" s="212"/>
    </row>
    <row r="57" spans="1:10" ht="53.25" hidden="1" customHeight="1">
      <c r="A57" s="51" t="s">
        <v>278</v>
      </c>
      <c r="B57" s="51" t="s">
        <v>142</v>
      </c>
      <c r="C57" s="51" t="s">
        <v>143</v>
      </c>
      <c r="D57" s="51" t="s">
        <v>141</v>
      </c>
      <c r="E57" s="49" t="s">
        <v>86</v>
      </c>
      <c r="F57" s="51" t="s">
        <v>237</v>
      </c>
      <c r="G57" s="212"/>
      <c r="H57" s="212"/>
      <c r="I57" s="212"/>
      <c r="J57" s="212"/>
    </row>
    <row r="58" spans="1:10" ht="53.25" hidden="1" customHeight="1">
      <c r="A58" s="51" t="s">
        <v>279</v>
      </c>
      <c r="B58" s="51" t="s">
        <v>142</v>
      </c>
      <c r="C58" s="51" t="s">
        <v>143</v>
      </c>
      <c r="D58" s="51" t="s">
        <v>141</v>
      </c>
      <c r="E58" s="49" t="s">
        <v>86</v>
      </c>
      <c r="F58" s="51" t="s">
        <v>237</v>
      </c>
      <c r="G58" s="212"/>
      <c r="H58" s="212"/>
      <c r="I58" s="212"/>
      <c r="J58" s="212"/>
    </row>
    <row r="59" spans="1:10" ht="53.25" hidden="1" customHeight="1">
      <c r="A59" s="51" t="s">
        <v>167</v>
      </c>
      <c r="B59" s="51" t="s">
        <v>142</v>
      </c>
      <c r="C59" s="51" t="s">
        <v>143</v>
      </c>
      <c r="D59" s="51" t="s">
        <v>141</v>
      </c>
      <c r="E59" s="49" t="s">
        <v>86</v>
      </c>
      <c r="F59" s="51" t="s">
        <v>280</v>
      </c>
      <c r="G59" s="212"/>
      <c r="H59" s="212"/>
      <c r="I59" s="212"/>
      <c r="J59" s="212"/>
    </row>
    <row r="60" spans="1:10" ht="53.25" hidden="1" customHeight="1">
      <c r="A60" s="51" t="s">
        <v>281</v>
      </c>
      <c r="B60" s="51" t="s">
        <v>142</v>
      </c>
      <c r="C60" s="51" t="s">
        <v>143</v>
      </c>
      <c r="D60" s="51" t="s">
        <v>141</v>
      </c>
      <c r="E60" s="49" t="s">
        <v>86</v>
      </c>
      <c r="F60" s="51" t="s">
        <v>237</v>
      </c>
      <c r="G60" s="212"/>
      <c r="H60" s="212"/>
      <c r="I60" s="212"/>
      <c r="J60" s="212"/>
    </row>
    <row r="61" spans="1:10" ht="53.25" hidden="1" customHeight="1">
      <c r="A61" s="51" t="s">
        <v>282</v>
      </c>
      <c r="B61" s="51" t="s">
        <v>142</v>
      </c>
      <c r="C61" s="51" t="s">
        <v>143</v>
      </c>
      <c r="D61" s="51" t="s">
        <v>141</v>
      </c>
      <c r="E61" s="49" t="s">
        <v>86</v>
      </c>
      <c r="F61" s="51" t="s">
        <v>237</v>
      </c>
      <c r="G61" s="212"/>
      <c r="H61" s="212"/>
      <c r="I61" s="212"/>
      <c r="J61" s="212"/>
    </row>
    <row r="62" spans="1:10" ht="53.25" hidden="1" customHeight="1">
      <c r="A62" s="51" t="s">
        <v>283</v>
      </c>
      <c r="B62" s="51" t="s">
        <v>142</v>
      </c>
      <c r="C62" s="51" t="s">
        <v>143</v>
      </c>
      <c r="D62" s="51" t="s">
        <v>141</v>
      </c>
      <c r="E62" s="49" t="s">
        <v>86</v>
      </c>
      <c r="F62" s="51" t="s">
        <v>280</v>
      </c>
      <c r="G62" s="212"/>
      <c r="H62" s="212"/>
      <c r="I62" s="212"/>
      <c r="J62" s="212"/>
    </row>
    <row r="63" spans="1:10" ht="53.25" hidden="1" customHeight="1">
      <c r="A63" s="51" t="s">
        <v>284</v>
      </c>
      <c r="B63" s="51" t="s">
        <v>142</v>
      </c>
      <c r="C63" s="51" t="s">
        <v>143</v>
      </c>
      <c r="D63" s="51" t="s">
        <v>141</v>
      </c>
      <c r="E63" s="49" t="s">
        <v>86</v>
      </c>
      <c r="F63" s="51" t="s">
        <v>237</v>
      </c>
      <c r="G63" s="212"/>
      <c r="H63" s="212"/>
      <c r="I63" s="212"/>
      <c r="J63" s="212"/>
    </row>
    <row r="64" spans="1:10" ht="53.25" hidden="1" customHeight="1">
      <c r="A64" s="51" t="s">
        <v>155</v>
      </c>
      <c r="B64" s="51" t="s">
        <v>142</v>
      </c>
      <c r="C64" s="51" t="s">
        <v>143</v>
      </c>
      <c r="D64" s="51" t="s">
        <v>141</v>
      </c>
      <c r="E64" s="49" t="s">
        <v>86</v>
      </c>
      <c r="F64" s="51" t="s">
        <v>237</v>
      </c>
      <c r="G64" s="212"/>
      <c r="H64" s="212"/>
      <c r="I64" s="212"/>
      <c r="J64" s="212"/>
    </row>
    <row r="65" spans="1:10" ht="53.25" hidden="1" customHeight="1">
      <c r="A65" s="51" t="s">
        <v>285</v>
      </c>
      <c r="B65" s="51" t="s">
        <v>142</v>
      </c>
      <c r="C65" s="51" t="s">
        <v>143</v>
      </c>
      <c r="D65" s="51" t="s">
        <v>141</v>
      </c>
      <c r="E65" s="49" t="s">
        <v>86</v>
      </c>
      <c r="F65" s="51" t="s">
        <v>237</v>
      </c>
      <c r="G65" s="212"/>
      <c r="H65" s="212"/>
      <c r="I65" s="212"/>
      <c r="J65" s="212"/>
    </row>
    <row r="66" spans="1:10" ht="53.25" hidden="1" customHeight="1">
      <c r="A66" s="51" t="s">
        <v>286</v>
      </c>
      <c r="B66" s="51" t="s">
        <v>142</v>
      </c>
      <c r="C66" s="51" t="s">
        <v>143</v>
      </c>
      <c r="D66" s="51" t="s">
        <v>141</v>
      </c>
      <c r="E66" s="49" t="s">
        <v>86</v>
      </c>
      <c r="F66" s="51" t="s">
        <v>237</v>
      </c>
      <c r="G66" s="212"/>
      <c r="H66" s="212"/>
      <c r="I66" s="212"/>
      <c r="J66" s="212"/>
    </row>
    <row r="67" spans="1:10" ht="30" hidden="1" customHeight="1">
      <c r="A67" s="51" t="s">
        <v>114</v>
      </c>
      <c r="B67" s="51" t="s">
        <v>287</v>
      </c>
      <c r="C67" s="51" t="s">
        <v>288</v>
      </c>
      <c r="D67" s="51" t="s">
        <v>141</v>
      </c>
      <c r="E67" s="49" t="s">
        <v>86</v>
      </c>
      <c r="F67" s="51"/>
      <c r="G67" s="212"/>
      <c r="H67" s="212"/>
      <c r="I67" s="212"/>
      <c r="J67" s="212"/>
    </row>
    <row r="68" spans="1:10" ht="45.75" hidden="1" customHeight="1">
      <c r="A68" s="51" t="s">
        <v>289</v>
      </c>
      <c r="B68" s="51" t="s">
        <v>290</v>
      </c>
      <c r="C68" s="51" t="s">
        <v>291</v>
      </c>
      <c r="D68" s="51" t="s">
        <v>138</v>
      </c>
      <c r="E68" s="49" t="s">
        <v>86</v>
      </c>
      <c r="F68" s="51"/>
      <c r="G68" s="212"/>
      <c r="H68" s="212"/>
      <c r="I68" s="212"/>
      <c r="J68" s="212"/>
    </row>
    <row r="69" spans="1:10" ht="106.5" hidden="1" customHeight="1">
      <c r="A69" s="51" t="s">
        <v>318</v>
      </c>
      <c r="B69" s="51" t="s">
        <v>319</v>
      </c>
      <c r="C69" s="51" t="s">
        <v>320</v>
      </c>
      <c r="D69" s="51" t="s">
        <v>138</v>
      </c>
      <c r="E69" s="49" t="s">
        <v>86</v>
      </c>
      <c r="F69" s="51"/>
      <c r="G69" s="212"/>
      <c r="H69" s="212"/>
      <c r="I69" s="212"/>
      <c r="J69" s="212"/>
    </row>
    <row r="70" spans="1:10" ht="109.5" hidden="1" customHeight="1">
      <c r="A70" s="51" t="s">
        <v>316</v>
      </c>
      <c r="B70" s="51" t="s">
        <v>250</v>
      </c>
      <c r="C70" s="51" t="s">
        <v>317</v>
      </c>
      <c r="D70" s="51" t="s">
        <v>141</v>
      </c>
      <c r="E70" s="49" t="s">
        <v>86</v>
      </c>
      <c r="F70" s="51"/>
      <c r="G70" s="212"/>
      <c r="H70" s="212"/>
      <c r="I70" s="212"/>
      <c r="J70" s="212"/>
    </row>
    <row r="71" spans="1:10" ht="109.5" hidden="1" customHeight="1">
      <c r="A71" s="51" t="s">
        <v>315</v>
      </c>
      <c r="B71" s="51" t="s">
        <v>293</v>
      </c>
      <c r="C71" s="51" t="s">
        <v>294</v>
      </c>
      <c r="D71" s="51" t="s">
        <v>141</v>
      </c>
      <c r="E71" s="49" t="s">
        <v>86</v>
      </c>
      <c r="F71" s="51"/>
      <c r="G71" s="212"/>
      <c r="H71" s="212"/>
      <c r="I71" s="212"/>
      <c r="J71" s="212"/>
    </row>
    <row r="72" spans="1:10" ht="109.5" hidden="1" customHeight="1">
      <c r="A72" s="51" t="s">
        <v>314</v>
      </c>
      <c r="B72" s="51" t="s">
        <v>293</v>
      </c>
      <c r="C72" s="51" t="s">
        <v>294</v>
      </c>
      <c r="D72" s="51" t="s">
        <v>141</v>
      </c>
      <c r="E72" s="49" t="s">
        <v>86</v>
      </c>
      <c r="F72" s="51"/>
      <c r="G72" s="212"/>
      <c r="H72" s="212"/>
      <c r="I72" s="212"/>
      <c r="J72" s="212"/>
    </row>
    <row r="73" spans="1:10" ht="111" hidden="1" customHeight="1">
      <c r="A73" s="51" t="s">
        <v>313</v>
      </c>
      <c r="B73" s="51" t="s">
        <v>293</v>
      </c>
      <c r="C73" s="51" t="s">
        <v>294</v>
      </c>
      <c r="D73" s="51" t="s">
        <v>141</v>
      </c>
      <c r="E73" s="49" t="s">
        <v>86</v>
      </c>
      <c r="F73" s="51"/>
      <c r="G73" s="212"/>
      <c r="H73" s="212"/>
      <c r="I73" s="212"/>
      <c r="J73" s="212"/>
    </row>
    <row r="74" spans="1:10" ht="108.75" hidden="1" customHeight="1">
      <c r="A74" s="51" t="s">
        <v>312</v>
      </c>
      <c r="B74" s="51" t="s">
        <v>293</v>
      </c>
      <c r="C74" s="51" t="s">
        <v>294</v>
      </c>
      <c r="D74" s="51" t="s">
        <v>141</v>
      </c>
      <c r="E74" s="49" t="s">
        <v>86</v>
      </c>
      <c r="F74" s="51"/>
      <c r="G74" s="212"/>
      <c r="H74" s="212"/>
      <c r="I74" s="212"/>
      <c r="J74" s="212"/>
    </row>
    <row r="75" spans="1:10" ht="107.25" hidden="1" customHeight="1">
      <c r="A75" s="51" t="s">
        <v>311</v>
      </c>
      <c r="B75" s="51" t="s">
        <v>293</v>
      </c>
      <c r="C75" s="51" t="s">
        <v>294</v>
      </c>
      <c r="D75" s="51" t="s">
        <v>141</v>
      </c>
      <c r="E75" s="49" t="s">
        <v>86</v>
      </c>
      <c r="F75" s="51"/>
      <c r="G75" s="212"/>
      <c r="H75" s="212"/>
      <c r="I75" s="212"/>
      <c r="J75" s="212"/>
    </row>
    <row r="76" spans="1:10" ht="107.25" hidden="1" customHeight="1">
      <c r="A76" s="51" t="s">
        <v>310</v>
      </c>
      <c r="B76" s="51" t="s">
        <v>293</v>
      </c>
      <c r="C76" s="51" t="s">
        <v>294</v>
      </c>
      <c r="D76" s="51" t="s">
        <v>141</v>
      </c>
      <c r="E76" s="49" t="s">
        <v>86</v>
      </c>
      <c r="F76" s="51"/>
      <c r="G76" s="212"/>
      <c r="H76" s="212"/>
      <c r="I76" s="212"/>
      <c r="J76" s="212"/>
    </row>
    <row r="77" spans="1:10" ht="107.25" hidden="1" customHeight="1">
      <c r="A77" s="51" t="s">
        <v>309</v>
      </c>
      <c r="B77" s="51" t="s">
        <v>293</v>
      </c>
      <c r="C77" s="51" t="s">
        <v>294</v>
      </c>
      <c r="D77" s="51" t="s">
        <v>141</v>
      </c>
      <c r="E77" s="49" t="s">
        <v>86</v>
      </c>
      <c r="F77" s="51"/>
      <c r="G77" s="212"/>
      <c r="H77" s="212"/>
      <c r="I77" s="212"/>
      <c r="J77" s="212"/>
    </row>
    <row r="78" spans="1:10" ht="112.5" hidden="1">
      <c r="A78" s="51" t="s">
        <v>308</v>
      </c>
      <c r="B78" s="51" t="s">
        <v>293</v>
      </c>
      <c r="C78" s="51" t="s">
        <v>294</v>
      </c>
      <c r="D78" s="51" t="s">
        <v>138</v>
      </c>
      <c r="E78" s="49" t="s">
        <v>86</v>
      </c>
      <c r="F78" s="51"/>
      <c r="G78" s="212"/>
      <c r="H78" s="212"/>
      <c r="I78" s="212"/>
      <c r="J78" s="212"/>
    </row>
    <row r="79" spans="1:10" ht="112.5" hidden="1">
      <c r="A79" s="51" t="s">
        <v>112</v>
      </c>
      <c r="B79" s="51" t="s">
        <v>293</v>
      </c>
      <c r="C79" s="51" t="s">
        <v>294</v>
      </c>
      <c r="D79" s="51" t="s">
        <v>138</v>
      </c>
      <c r="E79" s="49" t="s">
        <v>86</v>
      </c>
      <c r="F79" s="51"/>
      <c r="G79" s="212"/>
      <c r="H79" s="212"/>
      <c r="I79" s="212"/>
      <c r="J79" s="212"/>
    </row>
    <row r="80" spans="1:10" ht="112.5" hidden="1">
      <c r="A80" s="51" t="s">
        <v>307</v>
      </c>
      <c r="B80" s="51" t="s">
        <v>293</v>
      </c>
      <c r="C80" s="51" t="s">
        <v>294</v>
      </c>
      <c r="D80" s="51" t="s">
        <v>141</v>
      </c>
      <c r="E80" s="49" t="s">
        <v>86</v>
      </c>
      <c r="F80" s="51"/>
      <c r="G80" s="212"/>
      <c r="H80" s="212"/>
      <c r="I80" s="212"/>
      <c r="J80" s="212"/>
    </row>
    <row r="81" spans="1:10" ht="105.75" hidden="1" customHeight="1">
      <c r="A81" s="51" t="s">
        <v>306</v>
      </c>
      <c r="B81" s="51" t="s">
        <v>293</v>
      </c>
      <c r="C81" s="51" t="s">
        <v>294</v>
      </c>
      <c r="D81" s="51" t="s">
        <v>141</v>
      </c>
      <c r="E81" s="49" t="s">
        <v>86</v>
      </c>
      <c r="F81" s="51" t="s">
        <v>305</v>
      </c>
      <c r="G81" s="212"/>
      <c r="H81" s="212"/>
      <c r="I81" s="212"/>
      <c r="J81" s="212"/>
    </row>
    <row r="82" spans="1:10" ht="112.5" hidden="1" customHeight="1">
      <c r="A82" s="51" t="s">
        <v>304</v>
      </c>
      <c r="B82" s="51" t="s">
        <v>293</v>
      </c>
      <c r="C82" s="51" t="s">
        <v>294</v>
      </c>
      <c r="D82" s="51" t="s">
        <v>141</v>
      </c>
      <c r="E82" s="49" t="s">
        <v>86</v>
      </c>
      <c r="F82" s="51" t="s">
        <v>305</v>
      </c>
      <c r="G82" s="212"/>
      <c r="H82" s="212"/>
      <c r="I82" s="212"/>
      <c r="J82" s="212"/>
    </row>
    <row r="83" spans="1:10" ht="112.5" hidden="1" customHeight="1">
      <c r="A83" s="51" t="s">
        <v>111</v>
      </c>
      <c r="B83" s="51" t="s">
        <v>293</v>
      </c>
      <c r="C83" s="51" t="s">
        <v>294</v>
      </c>
      <c r="D83" s="51" t="s">
        <v>141</v>
      </c>
      <c r="E83" s="49" t="s">
        <v>86</v>
      </c>
      <c r="F83" s="51" t="s">
        <v>303</v>
      </c>
      <c r="G83" s="212"/>
      <c r="H83" s="212"/>
      <c r="I83" s="212"/>
      <c r="J83" s="212"/>
    </row>
    <row r="84" spans="1:10" ht="111.75" hidden="1" customHeight="1">
      <c r="A84" s="51" t="s">
        <v>302</v>
      </c>
      <c r="B84" s="51" t="s">
        <v>293</v>
      </c>
      <c r="C84" s="51" t="s">
        <v>294</v>
      </c>
      <c r="D84" s="51" t="s">
        <v>141</v>
      </c>
      <c r="E84" s="49" t="s">
        <v>86</v>
      </c>
      <c r="F84" s="51"/>
      <c r="G84" s="212"/>
      <c r="H84" s="212"/>
      <c r="I84" s="212"/>
      <c r="J84" s="212"/>
    </row>
    <row r="85" spans="1:10" ht="105" hidden="1" customHeight="1">
      <c r="A85" s="51" t="s">
        <v>301</v>
      </c>
      <c r="B85" s="51" t="s">
        <v>293</v>
      </c>
      <c r="C85" s="51" t="s">
        <v>294</v>
      </c>
      <c r="D85" s="51" t="s">
        <v>138</v>
      </c>
      <c r="E85" s="49" t="s">
        <v>86</v>
      </c>
      <c r="F85" s="51"/>
      <c r="G85" s="212"/>
      <c r="H85" s="212"/>
      <c r="I85" s="212"/>
      <c r="J85" s="212"/>
    </row>
    <row r="86" spans="1:10" ht="105" hidden="1" customHeight="1">
      <c r="A86" s="51" t="s">
        <v>300</v>
      </c>
      <c r="B86" s="51" t="s">
        <v>293</v>
      </c>
      <c r="C86" s="51" t="s">
        <v>294</v>
      </c>
      <c r="D86" s="51" t="s">
        <v>141</v>
      </c>
      <c r="E86" s="49" t="s">
        <v>86</v>
      </c>
      <c r="F86" s="51"/>
      <c r="G86" s="212"/>
      <c r="H86" s="212"/>
      <c r="I86" s="212"/>
      <c r="J86" s="212"/>
    </row>
    <row r="87" spans="1:10" ht="105" hidden="1" customHeight="1">
      <c r="A87" s="51" t="s">
        <v>298</v>
      </c>
      <c r="B87" s="51" t="s">
        <v>293</v>
      </c>
      <c r="C87" s="51" t="s">
        <v>294</v>
      </c>
      <c r="D87" s="51" t="s">
        <v>138</v>
      </c>
      <c r="E87" s="49" t="s">
        <v>86</v>
      </c>
      <c r="F87" s="51" t="s">
        <v>299</v>
      </c>
      <c r="G87" s="212"/>
      <c r="H87" s="212"/>
      <c r="I87" s="212"/>
      <c r="J87" s="212"/>
    </row>
    <row r="88" spans="1:10" ht="105" hidden="1" customHeight="1">
      <c r="A88" s="51" t="s">
        <v>164</v>
      </c>
      <c r="B88" s="51" t="s">
        <v>293</v>
      </c>
      <c r="C88" s="51" t="s">
        <v>294</v>
      </c>
      <c r="D88" s="51" t="s">
        <v>138</v>
      </c>
      <c r="E88" s="49" t="s">
        <v>86</v>
      </c>
      <c r="F88" s="51" t="s">
        <v>297</v>
      </c>
      <c r="G88" s="212"/>
      <c r="H88" s="212"/>
      <c r="I88" s="212"/>
      <c r="J88" s="212"/>
    </row>
    <row r="89" spans="1:10" ht="117.75" hidden="1" customHeight="1">
      <c r="A89" s="51" t="s">
        <v>158</v>
      </c>
      <c r="B89" s="51" t="s">
        <v>293</v>
      </c>
      <c r="C89" s="51" t="s">
        <v>294</v>
      </c>
      <c r="D89" s="51" t="s">
        <v>138</v>
      </c>
      <c r="E89" s="49" t="s">
        <v>86</v>
      </c>
      <c r="F89" s="51" t="s">
        <v>297</v>
      </c>
      <c r="G89" s="212"/>
      <c r="H89" s="212"/>
      <c r="I89" s="212"/>
      <c r="J89" s="212"/>
    </row>
    <row r="90" spans="1:10" ht="112.5" hidden="1">
      <c r="A90" s="51" t="s">
        <v>296</v>
      </c>
      <c r="B90" s="51" t="s">
        <v>293</v>
      </c>
      <c r="C90" s="51" t="s">
        <v>294</v>
      </c>
      <c r="D90" s="51" t="s">
        <v>141</v>
      </c>
      <c r="E90" s="49" t="s">
        <v>86</v>
      </c>
      <c r="F90" s="51"/>
      <c r="G90" s="212"/>
      <c r="H90" s="212"/>
      <c r="I90" s="212"/>
      <c r="J90" s="212"/>
    </row>
    <row r="91" spans="1:10" ht="112.5" hidden="1">
      <c r="A91" s="51" t="s">
        <v>295</v>
      </c>
      <c r="B91" s="51" t="s">
        <v>293</v>
      </c>
      <c r="C91" s="51" t="s">
        <v>294</v>
      </c>
      <c r="D91" s="51" t="s">
        <v>138</v>
      </c>
      <c r="E91" s="49" t="s">
        <v>86</v>
      </c>
      <c r="F91" s="51"/>
      <c r="G91" s="212"/>
      <c r="H91" s="212"/>
      <c r="I91" s="212"/>
      <c r="J91" s="212"/>
    </row>
    <row r="92" spans="1:10" ht="112.5" hidden="1">
      <c r="A92" s="51" t="s">
        <v>292</v>
      </c>
      <c r="B92" s="51" t="s">
        <v>293</v>
      </c>
      <c r="C92" s="51" t="s">
        <v>294</v>
      </c>
      <c r="D92" s="51" t="s">
        <v>138</v>
      </c>
      <c r="E92" s="49" t="s">
        <v>86</v>
      </c>
      <c r="F92" s="51"/>
      <c r="G92" s="212"/>
      <c r="H92" s="212"/>
      <c r="I92" s="212"/>
      <c r="J92" s="212"/>
    </row>
    <row r="93" spans="1:10" ht="22.5" hidden="1" customHeight="1">
      <c r="A93" s="51" t="s">
        <v>321</v>
      </c>
      <c r="B93" s="51" t="s">
        <v>322</v>
      </c>
      <c r="C93" s="51" t="s">
        <v>323</v>
      </c>
      <c r="D93" s="51" t="s">
        <v>141</v>
      </c>
      <c r="E93" s="49" t="s">
        <v>86</v>
      </c>
      <c r="F93" s="51"/>
      <c r="G93" s="212"/>
      <c r="H93" s="212"/>
      <c r="I93" s="212"/>
      <c r="J93" s="212"/>
    </row>
    <row r="94" spans="1:10" ht="67.5" hidden="1">
      <c r="A94" s="51" t="s">
        <v>324</v>
      </c>
      <c r="B94" s="51" t="s">
        <v>325</v>
      </c>
      <c r="C94" s="51" t="s">
        <v>326</v>
      </c>
      <c r="D94" s="51" t="s">
        <v>138</v>
      </c>
      <c r="E94" s="49" t="s">
        <v>86</v>
      </c>
      <c r="F94" s="51"/>
      <c r="G94" s="212"/>
      <c r="H94" s="212"/>
      <c r="I94" s="212"/>
      <c r="J94" s="212"/>
    </row>
    <row r="95" spans="1:10" ht="31.5" hidden="1" customHeight="1">
      <c r="A95" s="78" t="s">
        <v>73</v>
      </c>
      <c r="B95" s="51" t="s">
        <v>327</v>
      </c>
      <c r="C95" s="51" t="s">
        <v>328</v>
      </c>
      <c r="D95" s="51"/>
      <c r="E95" s="49" t="s">
        <v>329</v>
      </c>
      <c r="F95" s="51"/>
      <c r="G95" s="212"/>
      <c r="H95" s="212"/>
      <c r="I95" s="212"/>
      <c r="J95" s="212"/>
    </row>
    <row r="96" spans="1:10" ht="31.5" hidden="1" customHeight="1">
      <c r="A96" s="78" t="s">
        <v>330</v>
      </c>
      <c r="B96" s="51" t="s">
        <v>331</v>
      </c>
      <c r="C96" s="51" t="s">
        <v>332</v>
      </c>
      <c r="D96" s="51"/>
      <c r="E96" s="49" t="s">
        <v>329</v>
      </c>
      <c r="F96" s="51"/>
      <c r="G96" s="212"/>
      <c r="H96" s="212"/>
      <c r="I96" s="212"/>
      <c r="J96" s="212"/>
    </row>
    <row r="97" spans="1:10" ht="31.5" hidden="1" customHeight="1">
      <c r="A97" s="78" t="s">
        <v>330</v>
      </c>
      <c r="B97" s="51" t="s">
        <v>333</v>
      </c>
      <c r="C97" s="51" t="s">
        <v>332</v>
      </c>
      <c r="D97" s="51"/>
      <c r="E97" s="49" t="s">
        <v>329</v>
      </c>
      <c r="F97" s="51"/>
      <c r="G97" s="212"/>
      <c r="H97" s="212"/>
      <c r="I97" s="212"/>
      <c r="J97" s="212"/>
    </row>
    <row r="98" spans="1:10" ht="31.5" hidden="1" customHeight="1">
      <c r="A98" s="78" t="s">
        <v>334</v>
      </c>
      <c r="B98" s="51" t="s">
        <v>335</v>
      </c>
      <c r="C98" s="51" t="s">
        <v>336</v>
      </c>
      <c r="D98" s="51"/>
      <c r="E98" s="49" t="s">
        <v>329</v>
      </c>
      <c r="F98" s="51"/>
      <c r="G98" s="212"/>
      <c r="H98" s="212"/>
      <c r="I98" s="212"/>
      <c r="J98" s="212"/>
    </row>
    <row r="99" spans="1:10" ht="31.5" hidden="1" customHeight="1">
      <c r="A99" s="78" t="s">
        <v>337</v>
      </c>
      <c r="B99" s="51" t="s">
        <v>338</v>
      </c>
      <c r="C99" s="51" t="s">
        <v>339</v>
      </c>
      <c r="D99" s="51"/>
      <c r="E99" s="49" t="s">
        <v>329</v>
      </c>
      <c r="F99" s="51"/>
      <c r="G99" s="212"/>
      <c r="H99" s="212"/>
      <c r="I99" s="212"/>
      <c r="J99" s="212"/>
    </row>
    <row r="100" spans="1:10" ht="42" hidden="1" customHeight="1">
      <c r="A100" s="78" t="s">
        <v>340</v>
      </c>
      <c r="B100" s="51" t="s">
        <v>341</v>
      </c>
      <c r="C100" s="51" t="s">
        <v>342</v>
      </c>
      <c r="D100" s="51"/>
      <c r="E100" s="49" t="s">
        <v>329</v>
      </c>
      <c r="F100" s="51"/>
      <c r="G100" s="212"/>
      <c r="H100" s="212"/>
      <c r="I100" s="212"/>
      <c r="J100" s="212"/>
    </row>
    <row r="101" spans="1:10" ht="21" hidden="1" customHeight="1">
      <c r="A101" s="150"/>
      <c r="B101" s="150"/>
      <c r="C101" s="150"/>
      <c r="D101" s="51"/>
      <c r="E101" s="49"/>
      <c r="F101" s="51"/>
      <c r="G101" s="212"/>
      <c r="H101" s="212"/>
      <c r="I101" s="212"/>
      <c r="J101" s="212"/>
    </row>
    <row r="102" spans="1:10" ht="18.75" hidden="1" customHeight="1">
      <c r="A102" s="200" t="s">
        <v>343</v>
      </c>
      <c r="B102" s="208"/>
      <c r="C102" s="208"/>
      <c r="D102" s="51"/>
      <c r="E102" s="201" t="s">
        <v>72</v>
      </c>
      <c r="F102" s="51"/>
      <c r="G102" s="212"/>
      <c r="H102" s="212"/>
      <c r="I102" s="212"/>
      <c r="J102" s="212"/>
    </row>
    <row r="103" spans="1:10" ht="52.5" hidden="1" customHeight="1">
      <c r="A103" s="203" t="s">
        <v>344</v>
      </c>
      <c r="B103" s="204" t="s">
        <v>345</v>
      </c>
      <c r="C103" s="205" t="s">
        <v>346</v>
      </c>
      <c r="D103" s="51"/>
      <c r="E103" s="201" t="s">
        <v>72</v>
      </c>
      <c r="F103" s="51"/>
      <c r="G103" s="212"/>
      <c r="H103" s="212"/>
      <c r="I103" s="212"/>
      <c r="J103" s="212"/>
    </row>
    <row r="104" spans="1:10" ht="80.25" hidden="1" customHeight="1">
      <c r="A104" s="79" t="s">
        <v>92</v>
      </c>
      <c r="B104" s="51" t="s">
        <v>347</v>
      </c>
      <c r="C104" s="51" t="s">
        <v>348</v>
      </c>
      <c r="D104" s="51"/>
      <c r="E104" s="201" t="s">
        <v>72</v>
      </c>
      <c r="F104" s="51" t="s">
        <v>349</v>
      </c>
      <c r="G104" s="212"/>
      <c r="H104" s="212"/>
      <c r="I104" s="212"/>
      <c r="J104" s="212"/>
    </row>
    <row r="105" spans="1:10" ht="52.5" hidden="1" customHeight="1">
      <c r="A105" s="202" t="s">
        <v>75</v>
      </c>
      <c r="B105" s="51" t="s">
        <v>126</v>
      </c>
      <c r="C105" s="208" t="s">
        <v>127</v>
      </c>
      <c r="D105" s="51"/>
      <c r="E105" s="201" t="s">
        <v>72</v>
      </c>
      <c r="F105" s="51"/>
      <c r="G105" s="212"/>
      <c r="H105" s="212"/>
      <c r="I105" s="212"/>
      <c r="J105" s="212"/>
    </row>
    <row r="106" spans="1:10" ht="52.5" hidden="1" customHeight="1">
      <c r="A106" s="79" t="s">
        <v>76</v>
      </c>
      <c r="B106" s="51" t="s">
        <v>124</v>
      </c>
      <c r="C106" s="51" t="s">
        <v>125</v>
      </c>
      <c r="D106" s="51"/>
      <c r="E106" s="201" t="s">
        <v>72</v>
      </c>
      <c r="F106" s="51"/>
      <c r="G106" s="212"/>
      <c r="H106" s="212"/>
      <c r="I106" s="212"/>
      <c r="J106" s="212"/>
    </row>
    <row r="107" spans="1:10" ht="52.5" hidden="1" customHeight="1">
      <c r="A107" s="202" t="s">
        <v>78</v>
      </c>
      <c r="B107" s="51" t="s">
        <v>347</v>
      </c>
      <c r="C107" s="208" t="s">
        <v>350</v>
      </c>
      <c r="D107" s="51"/>
      <c r="E107" s="201" t="s">
        <v>72</v>
      </c>
      <c r="F107" s="51"/>
      <c r="G107" s="212"/>
      <c r="H107" s="212"/>
      <c r="I107" s="212"/>
      <c r="J107" s="212"/>
    </row>
    <row r="108" spans="1:10" ht="52.5" hidden="1" customHeight="1">
      <c r="A108" s="202" t="s">
        <v>93</v>
      </c>
      <c r="B108" s="51" t="s">
        <v>347</v>
      </c>
      <c r="C108" s="208" t="s">
        <v>351</v>
      </c>
      <c r="D108" s="51"/>
      <c r="E108" s="201" t="s">
        <v>72</v>
      </c>
      <c r="F108" s="51"/>
      <c r="G108" s="212"/>
      <c r="H108" s="212"/>
      <c r="I108" s="212"/>
      <c r="J108" s="212"/>
    </row>
    <row r="109" spans="1:10" ht="52.5" hidden="1" customHeight="1">
      <c r="A109" s="79" t="s">
        <v>95</v>
      </c>
      <c r="B109" s="51" t="s">
        <v>352</v>
      </c>
      <c r="C109" s="51" t="s">
        <v>353</v>
      </c>
      <c r="D109" s="51"/>
      <c r="E109" s="201" t="s">
        <v>72</v>
      </c>
      <c r="F109" s="51"/>
      <c r="G109" s="212"/>
      <c r="H109" s="212"/>
      <c r="I109" s="212"/>
      <c r="J109" s="212"/>
    </row>
    <row r="110" spans="1:10" ht="52.5" hidden="1" customHeight="1">
      <c r="A110" s="202" t="s">
        <v>98</v>
      </c>
      <c r="B110" s="208" t="s">
        <v>354</v>
      </c>
      <c r="C110" s="208" t="s">
        <v>355</v>
      </c>
      <c r="D110" s="51"/>
      <c r="E110" s="201" t="s">
        <v>72</v>
      </c>
      <c r="F110" s="51"/>
      <c r="G110" s="212"/>
      <c r="H110" s="212"/>
      <c r="I110" s="212"/>
      <c r="J110" s="212"/>
    </row>
    <row r="111" spans="1:10" ht="52.5" hidden="1" customHeight="1">
      <c r="A111" s="202" t="s">
        <v>356</v>
      </c>
      <c r="B111" s="208" t="s">
        <v>357</v>
      </c>
      <c r="C111" s="208" t="s">
        <v>358</v>
      </c>
      <c r="D111" s="51"/>
      <c r="E111" s="201" t="s">
        <v>72</v>
      </c>
      <c r="F111" s="51"/>
      <c r="G111" s="212"/>
      <c r="H111" s="212"/>
      <c r="I111" s="212"/>
      <c r="J111" s="212"/>
    </row>
    <row r="112" spans="1:10" ht="52.5" hidden="1" customHeight="1">
      <c r="A112" s="202" t="s">
        <v>359</v>
      </c>
      <c r="B112" s="208" t="s">
        <v>360</v>
      </c>
      <c r="C112" s="208" t="s">
        <v>361</v>
      </c>
      <c r="D112" s="51"/>
      <c r="E112" s="201"/>
      <c r="F112" s="51"/>
      <c r="G112" s="212"/>
      <c r="H112" s="212"/>
      <c r="I112" s="212"/>
      <c r="J112" s="212"/>
    </row>
    <row r="113" spans="1:10" ht="52.5" hidden="1" customHeight="1">
      <c r="A113" s="79" t="s">
        <v>362</v>
      </c>
      <c r="B113" s="51" t="s">
        <v>363</v>
      </c>
      <c r="C113" s="51" t="s">
        <v>364</v>
      </c>
      <c r="D113" s="51"/>
      <c r="E113" s="201" t="s">
        <v>72</v>
      </c>
      <c r="F113" s="51"/>
      <c r="G113" s="212"/>
      <c r="H113" s="212"/>
      <c r="I113" s="212"/>
      <c r="J113" s="212"/>
    </row>
    <row r="114" spans="1:10" ht="52.5" hidden="1" customHeight="1">
      <c r="A114" s="202" t="s">
        <v>168</v>
      </c>
      <c r="B114" s="208" t="s">
        <v>365</v>
      </c>
      <c r="C114" s="208" t="s">
        <v>366</v>
      </c>
      <c r="D114" s="51"/>
      <c r="E114" s="201" t="s">
        <v>72</v>
      </c>
      <c r="F114" s="51"/>
      <c r="G114" s="212"/>
      <c r="H114" s="212"/>
      <c r="I114" s="212"/>
      <c r="J114" s="212"/>
    </row>
    <row r="115" spans="1:10" ht="52.5" customHeight="1">
      <c r="A115" s="202" t="s">
        <v>100</v>
      </c>
      <c r="B115" s="51" t="s">
        <v>367</v>
      </c>
      <c r="C115" s="208" t="s">
        <v>368</v>
      </c>
      <c r="D115" s="51"/>
      <c r="E115" s="201" t="s">
        <v>72</v>
      </c>
      <c r="F115" s="51"/>
      <c r="G115" s="212"/>
      <c r="H115" s="212"/>
      <c r="I115" s="212"/>
      <c r="J115" s="212"/>
    </row>
    <row r="116" spans="1:10" ht="52.5" hidden="1" customHeight="1">
      <c r="A116" s="202" t="s">
        <v>101</v>
      </c>
      <c r="B116" s="51" t="s">
        <v>369</v>
      </c>
      <c r="C116" s="208" t="s">
        <v>370</v>
      </c>
      <c r="D116" s="51"/>
      <c r="E116" s="201" t="s">
        <v>72</v>
      </c>
      <c r="F116" s="51"/>
      <c r="G116" s="212"/>
      <c r="H116" s="212"/>
      <c r="I116" s="212"/>
      <c r="J116" s="212"/>
    </row>
    <row r="117" spans="1:10" ht="52.5" hidden="1" customHeight="1">
      <c r="A117" s="202" t="s">
        <v>371</v>
      </c>
      <c r="B117" s="208" t="s">
        <v>354</v>
      </c>
      <c r="C117" s="208" t="s">
        <v>372</v>
      </c>
      <c r="D117" s="51"/>
      <c r="E117" s="201" t="s">
        <v>72</v>
      </c>
      <c r="F117" s="51"/>
      <c r="G117" s="212"/>
      <c r="H117" s="212"/>
      <c r="I117" s="212"/>
      <c r="J117" s="212"/>
    </row>
    <row r="118" spans="1:10" ht="52.5" hidden="1" customHeight="1">
      <c r="A118" s="79" t="s">
        <v>175</v>
      </c>
      <c r="B118" s="51" t="s">
        <v>373</v>
      </c>
      <c r="C118" s="51" t="s">
        <v>374</v>
      </c>
      <c r="D118" s="51"/>
      <c r="E118" s="201" t="s">
        <v>72</v>
      </c>
      <c r="F118" s="51" t="s">
        <v>375</v>
      </c>
      <c r="G118" s="212"/>
      <c r="H118" s="212"/>
      <c r="I118" s="212"/>
      <c r="J118" s="212"/>
    </row>
    <row r="119" spans="1:10" ht="52.5" hidden="1" customHeight="1">
      <c r="A119" s="79" t="s">
        <v>376</v>
      </c>
      <c r="B119" s="51" t="s">
        <v>377</v>
      </c>
      <c r="C119" s="51" t="s">
        <v>378</v>
      </c>
      <c r="D119" s="51"/>
      <c r="E119" s="201" t="s">
        <v>72</v>
      </c>
      <c r="F119" s="51"/>
      <c r="G119" s="212"/>
      <c r="H119" s="212"/>
      <c r="I119" s="212"/>
      <c r="J119" s="212"/>
    </row>
    <row r="120" spans="1:10" ht="52.5" hidden="1" customHeight="1">
      <c r="A120" s="79" t="s">
        <v>79</v>
      </c>
      <c r="B120" s="51" t="s">
        <v>128</v>
      </c>
      <c r="C120" s="51" t="s">
        <v>129</v>
      </c>
      <c r="D120" s="197"/>
      <c r="E120" s="201" t="s">
        <v>72</v>
      </c>
      <c r="F120" s="51"/>
      <c r="G120" s="212"/>
      <c r="H120" s="212"/>
      <c r="I120" s="212"/>
      <c r="J120" s="212"/>
    </row>
    <row r="121" spans="1:10" ht="52.5" hidden="1" customHeight="1">
      <c r="A121" s="202" t="s">
        <v>379</v>
      </c>
      <c r="B121" s="51" t="s">
        <v>380</v>
      </c>
      <c r="C121" s="208" t="s">
        <v>381</v>
      </c>
      <c r="D121" s="51"/>
      <c r="E121" s="201" t="s">
        <v>72</v>
      </c>
      <c r="F121" s="51"/>
      <c r="G121" s="212"/>
      <c r="H121" s="212"/>
      <c r="I121" s="212"/>
      <c r="J121" s="212"/>
    </row>
    <row r="122" spans="1:10" ht="52.5" hidden="1" customHeight="1">
      <c r="A122" s="79" t="s">
        <v>80</v>
      </c>
      <c r="B122" s="53" t="s">
        <v>130</v>
      </c>
      <c r="C122" s="51" t="s">
        <v>131</v>
      </c>
      <c r="E122" s="198" t="s">
        <v>72</v>
      </c>
      <c r="F122" s="51"/>
      <c r="G122" s="212"/>
      <c r="H122" s="212"/>
      <c r="I122" s="212"/>
      <c r="J122" s="212"/>
    </row>
    <row r="123" spans="1:10" ht="52.5" hidden="1" customHeight="1">
      <c r="A123" s="79" t="s">
        <v>99</v>
      </c>
      <c r="B123" s="51" t="s">
        <v>382</v>
      </c>
      <c r="C123" s="51" t="s">
        <v>383</v>
      </c>
      <c r="D123" s="51"/>
      <c r="E123" s="201" t="s">
        <v>72</v>
      </c>
      <c r="F123" s="51" t="s">
        <v>384</v>
      </c>
      <c r="G123" s="212"/>
      <c r="H123" s="212"/>
      <c r="I123" s="212"/>
      <c r="J123" s="212"/>
    </row>
    <row r="124" spans="1:10" ht="52.5" hidden="1" customHeight="1">
      <c r="A124" s="79" t="s">
        <v>96</v>
      </c>
      <c r="B124" s="51" t="s">
        <v>385</v>
      </c>
      <c r="C124" s="51" t="s">
        <v>386</v>
      </c>
      <c r="D124" s="51"/>
      <c r="E124" s="201" t="s">
        <v>72</v>
      </c>
      <c r="F124" s="51"/>
      <c r="G124" s="212"/>
      <c r="H124" s="212"/>
      <c r="I124" s="212"/>
      <c r="J124" s="212"/>
    </row>
    <row r="125" spans="1:10" ht="52.5" hidden="1" customHeight="1">
      <c r="A125" s="79" t="s">
        <v>387</v>
      </c>
      <c r="B125" s="53" t="s">
        <v>388</v>
      </c>
      <c r="C125" s="51" t="s">
        <v>389</v>
      </c>
      <c r="D125" s="51"/>
      <c r="E125" s="201" t="s">
        <v>72</v>
      </c>
      <c r="F125" s="51"/>
      <c r="G125" s="212"/>
      <c r="H125" s="212"/>
      <c r="I125" s="212"/>
      <c r="J125" s="212"/>
    </row>
    <row r="126" spans="1:10" ht="52.5" hidden="1" customHeight="1">
      <c r="A126" s="79" t="s">
        <v>390</v>
      </c>
      <c r="B126" s="53" t="s">
        <v>391</v>
      </c>
      <c r="C126" s="51" t="s">
        <v>392</v>
      </c>
      <c r="D126" s="51"/>
      <c r="E126" s="201" t="s">
        <v>72</v>
      </c>
      <c r="F126" s="51"/>
      <c r="G126" s="212"/>
      <c r="H126" s="212"/>
      <c r="I126" s="212"/>
      <c r="J126" s="212"/>
    </row>
    <row r="127" spans="1:10" ht="52.5" hidden="1" customHeight="1">
      <c r="A127" s="79" t="s">
        <v>393</v>
      </c>
      <c r="B127" s="53" t="s">
        <v>394</v>
      </c>
      <c r="C127" s="51" t="s">
        <v>395</v>
      </c>
      <c r="D127" s="51"/>
      <c r="E127" s="201" t="s">
        <v>72</v>
      </c>
      <c r="F127" s="51" t="s">
        <v>396</v>
      </c>
      <c r="G127" s="212"/>
      <c r="H127" s="212"/>
      <c r="I127" s="212"/>
      <c r="J127" s="212"/>
    </row>
    <row r="128" spans="1:10" ht="52.5" hidden="1" customHeight="1">
      <c r="A128" s="79" t="s">
        <v>102</v>
      </c>
      <c r="B128" s="53" t="s">
        <v>397</v>
      </c>
      <c r="C128" s="51" t="s">
        <v>398</v>
      </c>
      <c r="D128" s="51"/>
      <c r="E128" s="198" t="s">
        <v>72</v>
      </c>
      <c r="F128" s="51"/>
      <c r="G128" s="212"/>
      <c r="H128" s="212"/>
      <c r="I128" s="212"/>
      <c r="J128" s="212"/>
    </row>
    <row r="129" spans="1:10" ht="52.5" hidden="1" customHeight="1">
      <c r="A129" s="79" t="s">
        <v>399</v>
      </c>
      <c r="B129" s="51" t="s">
        <v>400</v>
      </c>
      <c r="C129" s="51" t="s">
        <v>401</v>
      </c>
      <c r="D129" s="51"/>
      <c r="E129" s="201" t="s">
        <v>72</v>
      </c>
      <c r="F129" s="51"/>
      <c r="G129" s="212"/>
      <c r="H129" s="212"/>
      <c r="I129" s="212"/>
      <c r="J129" s="212"/>
    </row>
    <row r="130" spans="1:10" ht="52.5" hidden="1" customHeight="1">
      <c r="A130" s="79" t="s">
        <v>402</v>
      </c>
      <c r="B130" s="53" t="s">
        <v>403</v>
      </c>
      <c r="C130" s="51" t="s">
        <v>404</v>
      </c>
      <c r="E130" s="198" t="s">
        <v>72</v>
      </c>
      <c r="F130" s="51"/>
      <c r="G130" s="212"/>
      <c r="H130" s="212"/>
      <c r="I130" s="212"/>
      <c r="J130" s="212"/>
    </row>
    <row r="131" spans="1:10" ht="52.5" hidden="1" customHeight="1">
      <c r="A131" s="79" t="s">
        <v>405</v>
      </c>
      <c r="B131" s="51" t="s">
        <v>406</v>
      </c>
      <c r="C131" s="51" t="s">
        <v>407</v>
      </c>
      <c r="D131" s="51"/>
      <c r="E131" s="201" t="s">
        <v>72</v>
      </c>
      <c r="F131" s="51"/>
      <c r="G131" s="212"/>
      <c r="H131" s="212"/>
      <c r="I131" s="212"/>
      <c r="J131" s="212"/>
    </row>
    <row r="132" spans="1:10" ht="52.5" hidden="1" customHeight="1">
      <c r="A132" s="79" t="s">
        <v>408</v>
      </c>
      <c r="B132" s="51" t="s">
        <v>409</v>
      </c>
      <c r="C132" s="51" t="s">
        <v>410</v>
      </c>
      <c r="D132" s="51"/>
      <c r="E132" s="201" t="s">
        <v>72</v>
      </c>
      <c r="F132" s="51"/>
      <c r="G132" s="212"/>
      <c r="H132" s="212"/>
      <c r="I132" s="212"/>
      <c r="J132" s="212"/>
    </row>
    <row r="133" spans="1:10" ht="52.5" hidden="1" customHeight="1">
      <c r="A133" s="79" t="s">
        <v>411</v>
      </c>
      <c r="B133" s="51" t="s">
        <v>412</v>
      </c>
      <c r="C133" s="51" t="s">
        <v>413</v>
      </c>
      <c r="D133" s="51"/>
      <c r="E133" s="201" t="s">
        <v>72</v>
      </c>
      <c r="F133" s="51"/>
      <c r="G133" s="212"/>
      <c r="H133" s="212"/>
      <c r="I133" s="212"/>
      <c r="J133" s="212"/>
    </row>
    <row r="134" spans="1:10" ht="52.5" hidden="1" customHeight="1">
      <c r="A134" s="202" t="s">
        <v>414</v>
      </c>
      <c r="B134" s="208" t="s">
        <v>415</v>
      </c>
      <c r="C134" s="208" t="s">
        <v>416</v>
      </c>
      <c r="D134" s="51"/>
      <c r="E134" s="201" t="s">
        <v>72</v>
      </c>
      <c r="F134" s="51"/>
      <c r="G134" s="212"/>
      <c r="H134" s="212"/>
      <c r="I134" s="212"/>
      <c r="J134" s="212"/>
    </row>
    <row r="135" spans="1:10" ht="52.5" hidden="1" customHeight="1">
      <c r="A135" s="79" t="s">
        <v>417</v>
      </c>
      <c r="B135" s="51" t="s">
        <v>418</v>
      </c>
      <c r="C135" s="51" t="s">
        <v>419</v>
      </c>
      <c r="D135" s="51"/>
      <c r="E135" s="201" t="s">
        <v>72</v>
      </c>
      <c r="F135" s="51"/>
      <c r="G135" s="212"/>
      <c r="H135" s="212"/>
      <c r="I135" s="212"/>
      <c r="J135" s="212"/>
    </row>
    <row r="136" spans="1:10" ht="52.5" hidden="1" customHeight="1">
      <c r="A136" s="79" t="s">
        <v>420</v>
      </c>
      <c r="B136" s="51" t="s">
        <v>421</v>
      </c>
      <c r="C136" s="51" t="s">
        <v>422</v>
      </c>
      <c r="D136" s="51"/>
      <c r="E136" s="201" t="s">
        <v>72</v>
      </c>
      <c r="F136" s="51"/>
      <c r="G136" s="212"/>
      <c r="H136" s="212"/>
      <c r="I136" s="212"/>
      <c r="J136" s="212"/>
    </row>
    <row r="137" spans="1:10" ht="52.5" hidden="1" customHeight="1">
      <c r="A137" s="79" t="s">
        <v>423</v>
      </c>
      <c r="B137" s="51" t="s">
        <v>424</v>
      </c>
      <c r="C137" s="51" t="s">
        <v>425</v>
      </c>
      <c r="D137" s="51"/>
      <c r="E137" s="201" t="s">
        <v>72</v>
      </c>
      <c r="F137" s="51"/>
      <c r="G137" s="212"/>
      <c r="H137" s="212"/>
      <c r="I137" s="212"/>
      <c r="J137" s="212"/>
    </row>
    <row r="138" spans="1:10" ht="52.5" hidden="1" customHeight="1">
      <c r="A138" s="79" t="s">
        <v>81</v>
      </c>
      <c r="B138" s="51" t="s">
        <v>132</v>
      </c>
      <c r="C138" s="51" t="s">
        <v>133</v>
      </c>
      <c r="D138" s="51"/>
      <c r="E138" s="201" t="s">
        <v>72</v>
      </c>
      <c r="F138" s="51"/>
      <c r="G138" s="212"/>
      <c r="H138" s="212"/>
      <c r="I138" s="212"/>
      <c r="J138" s="212"/>
    </row>
    <row r="139" spans="1:10" ht="8.25" hidden="1" customHeight="1">
      <c r="A139" s="190"/>
      <c r="B139" s="213"/>
      <c r="C139" s="213"/>
      <c r="D139" s="52"/>
      <c r="E139" s="49"/>
      <c r="F139" s="51"/>
      <c r="G139" s="212"/>
      <c r="H139" s="212"/>
      <c r="I139" s="212"/>
      <c r="J139" s="212"/>
    </row>
    <row r="140" spans="1:10" ht="23.25" hidden="1" customHeight="1">
      <c r="A140" s="206" t="s">
        <v>426</v>
      </c>
      <c r="B140" s="51"/>
      <c r="C140" s="51"/>
      <c r="D140" s="197"/>
      <c r="E140" s="201" t="s">
        <v>82</v>
      </c>
      <c r="F140" s="51"/>
      <c r="G140" s="212"/>
      <c r="H140" s="212"/>
      <c r="I140" s="212"/>
      <c r="J140" s="212"/>
    </row>
    <row r="141" spans="1:10" ht="52.5" hidden="1" customHeight="1">
      <c r="A141" s="207" t="s">
        <v>166</v>
      </c>
      <c r="B141" s="51" t="s">
        <v>427</v>
      </c>
      <c r="C141" s="51" t="s">
        <v>428</v>
      </c>
      <c r="D141" s="197"/>
      <c r="E141" s="201" t="s">
        <v>82</v>
      </c>
      <c r="F141" s="51"/>
      <c r="G141" s="212"/>
      <c r="H141" s="212"/>
      <c r="I141" s="212"/>
      <c r="J141" s="212"/>
    </row>
    <row r="142" spans="1:10" ht="52.5" hidden="1" customHeight="1">
      <c r="A142" s="207" t="s">
        <v>429</v>
      </c>
      <c r="B142" s="51" t="s">
        <v>430</v>
      </c>
      <c r="C142" s="51" t="s">
        <v>431</v>
      </c>
      <c r="D142" s="197"/>
      <c r="E142" s="201" t="s">
        <v>82</v>
      </c>
      <c r="F142" s="51"/>
      <c r="G142" s="212"/>
      <c r="H142" s="212"/>
      <c r="I142" s="212"/>
      <c r="J142" s="212"/>
    </row>
    <row r="143" spans="1:10" ht="52.5" hidden="1" customHeight="1">
      <c r="A143" s="81" t="s">
        <v>432</v>
      </c>
      <c r="B143" s="51" t="s">
        <v>433</v>
      </c>
      <c r="C143" s="51" t="s">
        <v>434</v>
      </c>
      <c r="D143" s="51"/>
      <c r="E143" s="201" t="s">
        <v>82</v>
      </c>
      <c r="F143" s="51"/>
      <c r="G143" s="212"/>
      <c r="H143" s="212"/>
      <c r="I143" s="212"/>
      <c r="J143" s="212"/>
    </row>
    <row r="144" spans="1:10" ht="52.5" hidden="1" customHeight="1">
      <c r="A144" s="81" t="s">
        <v>435</v>
      </c>
      <c r="B144" s="51" t="s">
        <v>436</v>
      </c>
      <c r="C144" s="51" t="s">
        <v>437</v>
      </c>
      <c r="D144" s="51"/>
      <c r="E144" s="201" t="s">
        <v>82</v>
      </c>
      <c r="F144" s="51"/>
      <c r="G144" s="212"/>
      <c r="H144" s="212"/>
      <c r="I144" s="212"/>
      <c r="J144" s="212"/>
    </row>
    <row r="145" spans="1:10" ht="52.5" hidden="1" customHeight="1">
      <c r="A145" s="207" t="s">
        <v>438</v>
      </c>
      <c r="B145" s="208" t="s">
        <v>439</v>
      </c>
      <c r="C145" s="208" t="s">
        <v>440</v>
      </c>
      <c r="D145" s="197"/>
      <c r="E145" s="201" t="s">
        <v>82</v>
      </c>
      <c r="F145" s="51"/>
      <c r="G145" s="212"/>
      <c r="H145" s="212"/>
      <c r="I145" s="212"/>
      <c r="J145" s="212"/>
    </row>
    <row r="146" spans="1:10" ht="52.5" hidden="1" customHeight="1">
      <c r="A146" s="207" t="s">
        <v>152</v>
      </c>
      <c r="B146" s="51" t="s">
        <v>441</v>
      </c>
      <c r="C146" s="51" t="s">
        <v>442</v>
      </c>
      <c r="D146" s="197"/>
      <c r="E146" s="201" t="s">
        <v>82</v>
      </c>
      <c r="F146" s="51"/>
      <c r="G146" s="212"/>
      <c r="H146" s="212"/>
      <c r="I146" s="212"/>
      <c r="J146" s="212"/>
    </row>
    <row r="147" spans="1:10" ht="52.5" hidden="1" customHeight="1">
      <c r="A147" s="207" t="s">
        <v>443</v>
      </c>
      <c r="B147" s="51" t="s">
        <v>444</v>
      </c>
      <c r="C147" s="51" t="s">
        <v>445</v>
      </c>
      <c r="D147" s="51"/>
      <c r="E147" s="201" t="s">
        <v>82</v>
      </c>
      <c r="F147" s="51"/>
      <c r="G147" s="212"/>
      <c r="H147" s="212"/>
      <c r="I147" s="212"/>
      <c r="J147" s="212"/>
    </row>
    <row r="148" spans="1:10" ht="52.5" hidden="1" customHeight="1">
      <c r="A148" s="207" t="s">
        <v>446</v>
      </c>
      <c r="B148" s="51" t="s">
        <v>447</v>
      </c>
      <c r="C148" s="51" t="s">
        <v>448</v>
      </c>
      <c r="D148" s="51"/>
      <c r="E148" s="201" t="s">
        <v>82</v>
      </c>
      <c r="F148" s="51"/>
      <c r="G148" s="212"/>
      <c r="H148" s="212"/>
      <c r="I148" s="212"/>
      <c r="J148" s="212"/>
    </row>
    <row r="149" spans="1:10" ht="52.5" hidden="1" customHeight="1">
      <c r="A149" s="81" t="s">
        <v>449</v>
      </c>
      <c r="B149" s="51" t="s">
        <v>450</v>
      </c>
      <c r="C149" s="51" t="s">
        <v>434</v>
      </c>
      <c r="D149" s="51"/>
      <c r="E149" s="201" t="s">
        <v>82</v>
      </c>
      <c r="F149" s="51"/>
      <c r="G149" s="212"/>
      <c r="H149" s="212"/>
      <c r="I149" s="212"/>
      <c r="J149" s="212"/>
    </row>
    <row r="150" spans="1:10" ht="52.5" hidden="1" customHeight="1">
      <c r="A150" s="207" t="s">
        <v>451</v>
      </c>
      <c r="B150" s="51" t="s">
        <v>452</v>
      </c>
      <c r="C150" s="51" t="s">
        <v>453</v>
      </c>
      <c r="D150" s="197"/>
      <c r="E150" s="201" t="s">
        <v>82</v>
      </c>
      <c r="F150" s="51"/>
      <c r="G150" s="212"/>
      <c r="H150" s="212"/>
      <c r="I150" s="212"/>
      <c r="J150" s="212"/>
    </row>
    <row r="151" spans="1:10" ht="52.5" hidden="1" customHeight="1">
      <c r="A151" s="207" t="s">
        <v>454</v>
      </c>
      <c r="B151" s="51" t="s">
        <v>455</v>
      </c>
      <c r="C151" s="51" t="s">
        <v>456</v>
      </c>
      <c r="D151" s="197"/>
      <c r="E151" s="201" t="s">
        <v>82</v>
      </c>
      <c r="F151" s="51"/>
      <c r="G151" s="212"/>
      <c r="H151" s="212"/>
      <c r="I151" s="212"/>
      <c r="J151" s="212"/>
    </row>
    <row r="152" spans="1:10" ht="52.5" hidden="1" customHeight="1">
      <c r="A152" s="207" t="s">
        <v>457</v>
      </c>
      <c r="B152" s="51" t="s">
        <v>458</v>
      </c>
      <c r="C152" s="51" t="s">
        <v>456</v>
      </c>
      <c r="D152" s="197"/>
      <c r="E152" s="201" t="s">
        <v>82</v>
      </c>
      <c r="F152" s="51"/>
      <c r="G152" s="212"/>
      <c r="H152" s="212"/>
      <c r="I152" s="212"/>
      <c r="J152" s="212"/>
    </row>
    <row r="153" spans="1:10" ht="52.5" hidden="1" customHeight="1">
      <c r="A153" s="207" t="s">
        <v>459</v>
      </c>
      <c r="B153" s="51" t="s">
        <v>460</v>
      </c>
      <c r="C153" s="51" t="s">
        <v>461</v>
      </c>
      <c r="D153" s="51"/>
      <c r="E153" s="201" t="s">
        <v>82</v>
      </c>
      <c r="F153" s="51"/>
      <c r="G153" s="212"/>
      <c r="H153" s="212"/>
      <c r="I153" s="212"/>
      <c r="J153" s="212"/>
    </row>
    <row r="154" spans="1:10" ht="52.5" hidden="1" customHeight="1">
      <c r="A154" s="207" t="s">
        <v>121</v>
      </c>
      <c r="B154" s="51" t="s">
        <v>462</v>
      </c>
      <c r="C154" s="51" t="s">
        <v>463</v>
      </c>
      <c r="D154" s="197"/>
      <c r="E154" s="201" t="s">
        <v>82</v>
      </c>
      <c r="F154" s="51"/>
      <c r="G154" s="212"/>
      <c r="H154" s="212"/>
      <c r="I154" s="212"/>
      <c r="J154" s="212"/>
    </row>
    <row r="155" spans="1:10" ht="52.5" hidden="1" customHeight="1">
      <c r="A155" s="81" t="s">
        <v>464</v>
      </c>
      <c r="B155" s="51" t="s">
        <v>465</v>
      </c>
      <c r="C155" s="51" t="s">
        <v>466</v>
      </c>
      <c r="D155" s="51"/>
      <c r="E155" s="201" t="s">
        <v>82</v>
      </c>
      <c r="F155" s="51"/>
      <c r="G155" s="212"/>
      <c r="H155" s="212"/>
      <c r="I155" s="212"/>
      <c r="J155" s="212"/>
    </row>
    <row r="156" spans="1:10" ht="52.5" hidden="1" customHeight="1">
      <c r="A156" s="207" t="s">
        <v>467</v>
      </c>
      <c r="B156" s="51" t="s">
        <v>468</v>
      </c>
      <c r="C156" s="51" t="s">
        <v>469</v>
      </c>
      <c r="D156" s="197"/>
      <c r="E156" s="201" t="s">
        <v>82</v>
      </c>
      <c r="F156" s="51"/>
      <c r="G156" s="212"/>
      <c r="H156" s="212"/>
      <c r="I156" s="212"/>
      <c r="J156" s="212"/>
    </row>
    <row r="157" spans="1:10" ht="52.5" hidden="1" customHeight="1">
      <c r="A157" s="209" t="s">
        <v>73</v>
      </c>
      <c r="B157" s="51" t="s">
        <v>327</v>
      </c>
      <c r="C157" s="51" t="s">
        <v>328</v>
      </c>
      <c r="D157" s="51"/>
      <c r="E157" s="201" t="s">
        <v>82</v>
      </c>
      <c r="F157" s="51"/>
      <c r="G157" s="212"/>
      <c r="H157" s="212"/>
      <c r="I157" s="212"/>
      <c r="J157" s="212"/>
    </row>
    <row r="158" spans="1:10" ht="52.5" hidden="1" customHeight="1">
      <c r="A158" s="209" t="s">
        <v>470</v>
      </c>
      <c r="B158" s="51" t="s">
        <v>471</v>
      </c>
      <c r="C158" s="51" t="s">
        <v>472</v>
      </c>
      <c r="D158" s="51"/>
      <c r="E158" s="201" t="s">
        <v>82</v>
      </c>
      <c r="F158" s="51"/>
      <c r="G158" s="212"/>
      <c r="H158" s="212"/>
      <c r="I158" s="212"/>
      <c r="J158" s="212"/>
    </row>
    <row r="159" spans="1:10" ht="52.5" hidden="1" customHeight="1">
      <c r="A159" s="81" t="s">
        <v>330</v>
      </c>
      <c r="B159" s="51" t="s">
        <v>473</v>
      </c>
      <c r="C159" s="51" t="s">
        <v>332</v>
      </c>
      <c r="D159" s="51"/>
      <c r="E159" s="201" t="s">
        <v>82</v>
      </c>
      <c r="F159" s="51"/>
      <c r="G159" s="212"/>
      <c r="H159" s="212"/>
      <c r="I159" s="212"/>
      <c r="J159" s="212"/>
    </row>
    <row r="160" spans="1:10" ht="52.5" hidden="1" customHeight="1">
      <c r="A160" s="207" t="s">
        <v>474</v>
      </c>
      <c r="B160" s="208" t="s">
        <v>475</v>
      </c>
      <c r="C160" s="208" t="s">
        <v>476</v>
      </c>
      <c r="D160" s="197"/>
      <c r="E160" s="201" t="s">
        <v>82</v>
      </c>
      <c r="F160" s="51"/>
      <c r="G160" s="212"/>
      <c r="H160" s="212"/>
      <c r="I160" s="212"/>
      <c r="J160" s="212"/>
    </row>
    <row r="161" spans="1:10" ht="52.5" hidden="1" customHeight="1">
      <c r="A161" s="81" t="s">
        <v>477</v>
      </c>
      <c r="B161" s="51" t="s">
        <v>478</v>
      </c>
      <c r="C161" s="51" t="s">
        <v>479</v>
      </c>
      <c r="D161" s="51"/>
      <c r="E161" s="201" t="s">
        <v>82</v>
      </c>
      <c r="F161" s="51"/>
      <c r="G161" s="212"/>
      <c r="H161" s="212"/>
      <c r="I161" s="212"/>
      <c r="J161" s="212"/>
    </row>
    <row r="162" spans="1:10" ht="52.5" hidden="1" customHeight="1">
      <c r="A162" s="207" t="s">
        <v>147</v>
      </c>
      <c r="B162" s="51" t="s">
        <v>480</v>
      </c>
      <c r="C162" s="51" t="s">
        <v>431</v>
      </c>
      <c r="D162" s="197"/>
      <c r="E162" s="201" t="s">
        <v>82</v>
      </c>
      <c r="F162" s="51"/>
      <c r="G162" s="212"/>
      <c r="H162" s="212"/>
      <c r="I162" s="212"/>
      <c r="J162" s="212"/>
    </row>
    <row r="163" spans="1:10" ht="52.5" hidden="1" customHeight="1">
      <c r="A163" s="207" t="s">
        <v>162</v>
      </c>
      <c r="B163" s="51" t="s">
        <v>481</v>
      </c>
      <c r="C163" s="51" t="s">
        <v>482</v>
      </c>
      <c r="D163" s="51"/>
      <c r="E163" s="201" t="s">
        <v>82</v>
      </c>
      <c r="F163" s="51"/>
      <c r="G163" s="212"/>
      <c r="H163" s="212"/>
      <c r="I163" s="212"/>
      <c r="J163" s="212"/>
    </row>
    <row r="164" spans="1:10" ht="52.5" hidden="1" customHeight="1">
      <c r="A164" s="81" t="s">
        <v>483</v>
      </c>
      <c r="B164" s="208" t="s">
        <v>478</v>
      </c>
      <c r="C164" s="208" t="s">
        <v>484</v>
      </c>
      <c r="D164" s="51"/>
      <c r="E164" s="201" t="s">
        <v>82</v>
      </c>
      <c r="F164" s="51"/>
      <c r="G164" s="212"/>
      <c r="H164" s="212"/>
      <c r="I164" s="212"/>
      <c r="J164" s="212"/>
    </row>
    <row r="165" spans="1:10" ht="52.5" hidden="1" customHeight="1">
      <c r="A165" s="207" t="s">
        <v>148</v>
      </c>
      <c r="B165" s="51" t="s">
        <v>485</v>
      </c>
      <c r="C165" s="51" t="s">
        <v>486</v>
      </c>
      <c r="D165" s="197"/>
      <c r="E165" s="201" t="s">
        <v>82</v>
      </c>
      <c r="F165" s="51"/>
      <c r="G165" s="212"/>
      <c r="H165" s="212"/>
      <c r="I165" s="212"/>
      <c r="J165" s="212"/>
    </row>
    <row r="166" spans="1:10" ht="52.5" hidden="1" customHeight="1">
      <c r="A166" s="207" t="s">
        <v>487</v>
      </c>
      <c r="B166" s="51" t="s">
        <v>488</v>
      </c>
      <c r="C166" s="215" t="s">
        <v>489</v>
      </c>
      <c r="D166" s="197"/>
      <c r="E166" s="201" t="s">
        <v>82</v>
      </c>
      <c r="F166" s="51"/>
      <c r="G166" s="212"/>
      <c r="H166" s="212"/>
      <c r="I166" s="212"/>
      <c r="J166" s="212"/>
    </row>
    <row r="167" spans="1:10" ht="52.5" hidden="1" customHeight="1">
      <c r="A167" s="207" t="s">
        <v>490</v>
      </c>
      <c r="B167" s="51" t="s">
        <v>491</v>
      </c>
      <c r="C167" s="51" t="s">
        <v>492</v>
      </c>
      <c r="D167" s="51"/>
      <c r="E167" s="201" t="s">
        <v>82</v>
      </c>
      <c r="F167" s="51"/>
      <c r="G167" s="212"/>
      <c r="H167" s="212"/>
      <c r="I167" s="212"/>
      <c r="J167" s="212"/>
    </row>
    <row r="168" spans="1:10" ht="52.5" hidden="1" customHeight="1">
      <c r="A168" s="207" t="s">
        <v>493</v>
      </c>
      <c r="B168" s="51" t="s">
        <v>494</v>
      </c>
      <c r="C168" s="51" t="s">
        <v>495</v>
      </c>
      <c r="D168" s="197"/>
      <c r="E168" s="201" t="s">
        <v>82</v>
      </c>
      <c r="F168" s="51"/>
      <c r="G168" s="212"/>
      <c r="H168" s="212"/>
      <c r="I168" s="212"/>
      <c r="J168" s="212"/>
    </row>
    <row r="169" spans="1:10" ht="52.5" hidden="1" customHeight="1">
      <c r="A169" s="207" t="s">
        <v>151</v>
      </c>
      <c r="B169" s="51" t="s">
        <v>496</v>
      </c>
      <c r="C169" s="215" t="s">
        <v>497</v>
      </c>
      <c r="D169" s="197"/>
      <c r="E169" s="201" t="s">
        <v>82</v>
      </c>
      <c r="F169" s="51"/>
      <c r="G169" s="212"/>
      <c r="H169" s="212"/>
      <c r="I169" s="212"/>
      <c r="J169" s="212"/>
    </row>
    <row r="170" spans="1:10" ht="52.5" hidden="1" customHeight="1">
      <c r="A170" s="207" t="s">
        <v>153</v>
      </c>
      <c r="B170" s="51" t="s">
        <v>496</v>
      </c>
      <c r="C170" s="215" t="s">
        <v>497</v>
      </c>
      <c r="D170" s="197"/>
      <c r="E170" s="201" t="s">
        <v>82</v>
      </c>
      <c r="F170" s="51"/>
      <c r="G170" s="212"/>
      <c r="H170" s="212"/>
      <c r="I170" s="212"/>
      <c r="J170" s="212"/>
    </row>
    <row r="171" spans="1:10" ht="52.5" hidden="1" customHeight="1">
      <c r="A171" s="207" t="s">
        <v>104</v>
      </c>
      <c r="B171" s="51" t="s">
        <v>498</v>
      </c>
      <c r="C171" s="51" t="s">
        <v>499</v>
      </c>
      <c r="D171" s="197"/>
      <c r="E171" s="201" t="s">
        <v>82</v>
      </c>
      <c r="F171" s="51"/>
      <c r="G171" s="212"/>
      <c r="H171" s="212"/>
      <c r="I171" s="212"/>
      <c r="J171" s="212"/>
    </row>
    <row r="172" spans="1:10" ht="52.5" hidden="1" customHeight="1">
      <c r="A172" s="207" t="s">
        <v>500</v>
      </c>
      <c r="B172" s="208" t="s">
        <v>501</v>
      </c>
      <c r="C172" s="208" t="s">
        <v>502</v>
      </c>
      <c r="D172" s="197"/>
      <c r="E172" s="201" t="s">
        <v>82</v>
      </c>
      <c r="F172" s="51"/>
      <c r="G172" s="212"/>
      <c r="H172" s="212"/>
      <c r="I172" s="212"/>
      <c r="J172" s="212"/>
    </row>
    <row r="173" spans="1:10" ht="52.5" hidden="1" customHeight="1">
      <c r="A173" s="207" t="s">
        <v>503</v>
      </c>
      <c r="B173" s="51" t="s">
        <v>504</v>
      </c>
      <c r="C173" s="51" t="s">
        <v>505</v>
      </c>
      <c r="D173" s="51"/>
      <c r="E173" s="201" t="s">
        <v>82</v>
      </c>
      <c r="F173" s="51"/>
      <c r="G173" s="212"/>
      <c r="H173" s="212"/>
      <c r="I173" s="212"/>
      <c r="J173" s="212"/>
    </row>
    <row r="174" spans="1:10" ht="52.5" hidden="1" customHeight="1">
      <c r="A174" s="207" t="s">
        <v>159</v>
      </c>
      <c r="B174" s="51" t="s">
        <v>506</v>
      </c>
      <c r="C174" s="51" t="s">
        <v>507</v>
      </c>
      <c r="D174" s="51"/>
      <c r="E174" s="201" t="s">
        <v>82</v>
      </c>
      <c r="F174" s="51"/>
      <c r="G174" s="212"/>
      <c r="H174" s="212"/>
      <c r="I174" s="212"/>
      <c r="J174" s="212"/>
    </row>
    <row r="175" spans="1:10" ht="52.5" hidden="1" customHeight="1">
      <c r="A175" s="207" t="s">
        <v>508</v>
      </c>
      <c r="B175" s="51" t="s">
        <v>509</v>
      </c>
      <c r="C175" s="51" t="s">
        <v>510</v>
      </c>
      <c r="D175" s="51"/>
      <c r="E175" s="201" t="s">
        <v>82</v>
      </c>
      <c r="F175" s="51"/>
      <c r="G175" s="212"/>
      <c r="H175" s="212"/>
      <c r="I175" s="212"/>
      <c r="J175" s="212"/>
    </row>
    <row r="176" spans="1:10" ht="52.5" hidden="1" customHeight="1">
      <c r="A176" s="81" t="s">
        <v>340</v>
      </c>
      <c r="B176" s="51" t="s">
        <v>511</v>
      </c>
      <c r="C176" s="51" t="s">
        <v>512</v>
      </c>
      <c r="D176" s="51"/>
      <c r="E176" s="201" t="s">
        <v>82</v>
      </c>
      <c r="F176" s="51"/>
      <c r="G176" s="212"/>
      <c r="H176" s="212"/>
      <c r="I176" s="212"/>
      <c r="J176" s="212"/>
    </row>
    <row r="177" spans="1:10" ht="52.5" hidden="1" customHeight="1">
      <c r="A177" s="207" t="s">
        <v>513</v>
      </c>
      <c r="B177" s="51" t="s">
        <v>493</v>
      </c>
      <c r="C177" s="51" t="s">
        <v>514</v>
      </c>
      <c r="D177" s="197"/>
      <c r="E177" s="201" t="s">
        <v>82</v>
      </c>
      <c r="F177" s="51"/>
      <c r="G177" s="212"/>
      <c r="H177" s="212"/>
      <c r="I177" s="212"/>
      <c r="J177" s="212"/>
    </row>
    <row r="178" spans="1:10" ht="52.5" hidden="1" customHeight="1">
      <c r="A178" s="207" t="s">
        <v>515</v>
      </c>
      <c r="B178" s="51" t="s">
        <v>458</v>
      </c>
      <c r="C178" s="51" t="s">
        <v>456</v>
      </c>
      <c r="D178" s="197"/>
      <c r="E178" s="201" t="s">
        <v>82</v>
      </c>
      <c r="F178" s="51"/>
      <c r="G178" s="212"/>
      <c r="H178" s="212"/>
      <c r="I178" s="212"/>
      <c r="J178" s="212"/>
    </row>
    <row r="179" spans="1:10" ht="52.5" hidden="1" customHeight="1">
      <c r="A179" s="207" t="s">
        <v>516</v>
      </c>
      <c r="B179" s="53" t="s">
        <v>517</v>
      </c>
      <c r="C179" s="215" t="s">
        <v>518</v>
      </c>
      <c r="D179" s="197"/>
      <c r="E179" s="201" t="s">
        <v>82</v>
      </c>
      <c r="F179" s="51"/>
      <c r="G179" s="212"/>
      <c r="H179" s="212"/>
      <c r="I179" s="212"/>
      <c r="J179" s="212"/>
    </row>
    <row r="180" spans="1:10" ht="52.5" hidden="1" customHeight="1">
      <c r="A180" s="207" t="s">
        <v>103</v>
      </c>
      <c r="B180" s="53" t="s">
        <v>519</v>
      </c>
      <c r="C180" s="51" t="s">
        <v>428</v>
      </c>
      <c r="D180" s="197"/>
      <c r="E180" s="201" t="s">
        <v>82</v>
      </c>
      <c r="F180" s="51"/>
      <c r="G180" s="212"/>
      <c r="H180" s="212"/>
      <c r="I180" s="212"/>
      <c r="J180" s="212"/>
    </row>
    <row r="181" spans="1:10" ht="52.5" hidden="1" customHeight="1">
      <c r="A181" s="207" t="s">
        <v>160</v>
      </c>
      <c r="B181" s="53" t="s">
        <v>520</v>
      </c>
      <c r="C181" s="51" t="s">
        <v>521</v>
      </c>
      <c r="D181" s="51"/>
      <c r="E181" s="201" t="s">
        <v>82</v>
      </c>
      <c r="F181" s="51"/>
      <c r="G181" s="212"/>
      <c r="H181" s="212"/>
      <c r="I181" s="212"/>
      <c r="J181" s="212"/>
    </row>
    <row r="182" spans="1:10" ht="52.5" hidden="1" customHeight="1">
      <c r="A182" s="207" t="s">
        <v>522</v>
      </c>
      <c r="B182" s="53" t="s">
        <v>523</v>
      </c>
      <c r="C182" s="51" t="s">
        <v>524</v>
      </c>
      <c r="D182" s="51"/>
      <c r="E182" s="201" t="s">
        <v>82</v>
      </c>
      <c r="F182" s="51"/>
      <c r="G182" s="212"/>
      <c r="H182" s="212"/>
      <c r="I182" s="212"/>
      <c r="J182" s="212"/>
    </row>
    <row r="183" spans="1:10" ht="52.5" hidden="1" customHeight="1">
      <c r="A183" s="207" t="s">
        <v>83</v>
      </c>
      <c r="B183" s="53" t="s">
        <v>134</v>
      </c>
      <c r="C183" s="51" t="s">
        <v>135</v>
      </c>
      <c r="D183" s="51"/>
      <c r="E183" s="201" t="s">
        <v>82</v>
      </c>
      <c r="F183" s="51"/>
      <c r="G183" s="212"/>
      <c r="H183" s="212"/>
      <c r="I183" s="212"/>
      <c r="J183" s="212"/>
    </row>
    <row r="184" spans="1:10" ht="52.5" hidden="1" customHeight="1">
      <c r="A184" s="207" t="s">
        <v>161</v>
      </c>
      <c r="B184" s="53" t="s">
        <v>525</v>
      </c>
      <c r="C184" s="51" t="s">
        <v>135</v>
      </c>
      <c r="D184" s="51"/>
      <c r="E184" s="201" t="s">
        <v>82</v>
      </c>
      <c r="F184" s="51"/>
      <c r="G184" s="212"/>
      <c r="H184" s="212"/>
      <c r="I184" s="212"/>
      <c r="J184" s="212"/>
    </row>
    <row r="185" spans="1:10" ht="52.5" hidden="1" customHeight="1">
      <c r="A185" s="207" t="s">
        <v>526</v>
      </c>
      <c r="B185" s="53" t="s">
        <v>527</v>
      </c>
      <c r="C185" s="51" t="s">
        <v>528</v>
      </c>
      <c r="D185" s="51"/>
      <c r="E185" s="201" t="s">
        <v>82</v>
      </c>
      <c r="F185" s="51"/>
      <c r="G185" s="212"/>
      <c r="H185" s="212"/>
      <c r="I185" s="212"/>
      <c r="J185" s="212"/>
    </row>
    <row r="186" spans="1:10" ht="52.5" hidden="1" customHeight="1">
      <c r="A186" s="207" t="s">
        <v>154</v>
      </c>
      <c r="B186" s="53" t="s">
        <v>433</v>
      </c>
      <c r="C186" s="51" t="s">
        <v>434</v>
      </c>
      <c r="D186" s="51"/>
      <c r="E186" s="201" t="s">
        <v>82</v>
      </c>
      <c r="F186" s="51"/>
      <c r="G186" s="212"/>
      <c r="H186" s="212"/>
      <c r="I186" s="212"/>
      <c r="J186" s="212"/>
    </row>
    <row r="187" spans="1:10" ht="52.5" hidden="1" customHeight="1">
      <c r="A187" s="207" t="s">
        <v>529</v>
      </c>
      <c r="B187" s="53" t="s">
        <v>530</v>
      </c>
      <c r="C187" s="51" t="s">
        <v>531</v>
      </c>
      <c r="D187" s="51"/>
      <c r="E187" s="201" t="s">
        <v>82</v>
      </c>
      <c r="F187" s="51"/>
      <c r="G187" s="212"/>
      <c r="H187" s="212"/>
      <c r="I187" s="212"/>
      <c r="J187" s="212"/>
    </row>
    <row r="188" spans="1:10" ht="52.5" hidden="1" customHeight="1">
      <c r="A188" s="207" t="s">
        <v>532</v>
      </c>
      <c r="B188" s="53" t="s">
        <v>533</v>
      </c>
      <c r="C188" s="51" t="s">
        <v>534</v>
      </c>
      <c r="D188" s="51"/>
      <c r="E188" s="201" t="s">
        <v>82</v>
      </c>
      <c r="F188" s="51"/>
      <c r="G188" s="212"/>
      <c r="H188" s="212"/>
      <c r="I188" s="212"/>
      <c r="J188" s="212"/>
    </row>
    <row r="189" spans="1:10" ht="52.5" hidden="1" customHeight="1">
      <c r="A189" s="207" t="s">
        <v>115</v>
      </c>
      <c r="B189" s="53" t="s">
        <v>535</v>
      </c>
      <c r="C189" s="51" t="s">
        <v>536</v>
      </c>
      <c r="D189" s="51"/>
      <c r="E189" s="201" t="s">
        <v>82</v>
      </c>
      <c r="F189" s="51"/>
      <c r="G189" s="212"/>
      <c r="H189" s="212"/>
      <c r="I189" s="212"/>
      <c r="J189" s="212"/>
    </row>
    <row r="190" spans="1:10" ht="52.5" hidden="1" customHeight="1">
      <c r="A190" s="207" t="s">
        <v>537</v>
      </c>
      <c r="B190" s="53" t="s">
        <v>535</v>
      </c>
      <c r="C190" s="51" t="s">
        <v>538</v>
      </c>
      <c r="D190" s="51"/>
      <c r="E190" s="201" t="s">
        <v>82</v>
      </c>
      <c r="F190" s="51"/>
      <c r="G190" s="212"/>
      <c r="H190" s="212"/>
      <c r="I190" s="212"/>
      <c r="J190" s="212"/>
    </row>
    <row r="191" spans="1:10" ht="52.5" hidden="1" customHeight="1">
      <c r="A191" s="207" t="s">
        <v>539</v>
      </c>
      <c r="B191" s="53" t="s">
        <v>535</v>
      </c>
      <c r="C191" s="215" t="s">
        <v>540</v>
      </c>
      <c r="D191" s="197"/>
      <c r="E191" s="201" t="s">
        <v>82</v>
      </c>
      <c r="F191" s="51"/>
      <c r="G191" s="212"/>
      <c r="H191" s="212"/>
      <c r="I191" s="212"/>
      <c r="J191" s="212"/>
    </row>
    <row r="192" spans="1:10" ht="52.5" hidden="1" customHeight="1">
      <c r="A192" s="81" t="s">
        <v>116</v>
      </c>
      <c r="B192" s="53" t="s">
        <v>541</v>
      </c>
      <c r="C192" s="51" t="s">
        <v>542</v>
      </c>
      <c r="D192" s="51"/>
      <c r="E192" s="201" t="s">
        <v>82</v>
      </c>
      <c r="F192" s="51"/>
      <c r="G192" s="212"/>
      <c r="H192" s="212"/>
      <c r="I192" s="212"/>
      <c r="J192" s="212"/>
    </row>
    <row r="193" spans="1:10" ht="52.5" hidden="1" customHeight="1">
      <c r="A193" s="81" t="s">
        <v>117</v>
      </c>
      <c r="B193" s="53" t="s">
        <v>543</v>
      </c>
      <c r="C193" s="51" t="s">
        <v>544</v>
      </c>
      <c r="D193" s="51"/>
      <c r="E193" s="201" t="s">
        <v>82</v>
      </c>
      <c r="F193" s="51"/>
      <c r="G193" s="212"/>
      <c r="H193" s="212"/>
      <c r="I193" s="212"/>
      <c r="J193" s="212"/>
    </row>
    <row r="194" spans="1:10" ht="52.5" hidden="1" customHeight="1">
      <c r="A194" s="207" t="s">
        <v>170</v>
      </c>
      <c r="B194" s="53" t="s">
        <v>545</v>
      </c>
      <c r="C194" s="51" t="s">
        <v>546</v>
      </c>
      <c r="D194" s="197"/>
      <c r="E194" s="201" t="s">
        <v>82</v>
      </c>
      <c r="F194" s="51"/>
      <c r="G194" s="212"/>
      <c r="H194" s="212"/>
      <c r="I194" s="212"/>
      <c r="J194" s="212"/>
    </row>
    <row r="195" spans="1:10" ht="52.5" hidden="1" customHeight="1">
      <c r="A195" s="207" t="s">
        <v>547</v>
      </c>
      <c r="B195" s="53" t="s">
        <v>548</v>
      </c>
      <c r="C195" s="51" t="s">
        <v>549</v>
      </c>
      <c r="D195" s="51"/>
      <c r="E195" s="201" t="s">
        <v>82</v>
      </c>
      <c r="F195" s="51"/>
      <c r="G195" s="212"/>
      <c r="H195" s="212"/>
      <c r="I195" s="212"/>
      <c r="J195" s="212"/>
    </row>
    <row r="196" spans="1:10" ht="52.5" hidden="1" customHeight="1">
      <c r="A196" s="207" t="s">
        <v>113</v>
      </c>
      <c r="B196" s="53" t="s">
        <v>550</v>
      </c>
      <c r="C196" s="51" t="s">
        <v>551</v>
      </c>
      <c r="D196" s="197"/>
      <c r="E196" s="201" t="s">
        <v>82</v>
      </c>
      <c r="F196" s="51"/>
      <c r="G196" s="212"/>
      <c r="H196" s="212"/>
      <c r="I196" s="212"/>
      <c r="J196" s="212"/>
    </row>
    <row r="197" spans="1:10" ht="52.5" hidden="1" customHeight="1">
      <c r="A197" s="207" t="s">
        <v>552</v>
      </c>
      <c r="B197" s="53" t="s">
        <v>553</v>
      </c>
      <c r="C197" s="215" t="s">
        <v>554</v>
      </c>
      <c r="D197" s="197"/>
      <c r="E197" s="201" t="s">
        <v>82</v>
      </c>
      <c r="F197" s="51"/>
      <c r="G197" s="212"/>
      <c r="H197" s="212"/>
      <c r="I197" s="212"/>
      <c r="J197" s="212"/>
    </row>
    <row r="198" spans="1:10" ht="52.5" hidden="1" customHeight="1">
      <c r="A198" s="207" t="s">
        <v>150</v>
      </c>
      <c r="B198" s="53" t="s">
        <v>555</v>
      </c>
      <c r="C198" s="51" t="s">
        <v>518</v>
      </c>
      <c r="D198" s="51"/>
      <c r="E198" s="201" t="s">
        <v>82</v>
      </c>
      <c r="F198" s="51"/>
      <c r="G198" s="212"/>
      <c r="H198" s="212"/>
      <c r="I198" s="212"/>
      <c r="J198" s="212"/>
    </row>
    <row r="199" spans="1:10" ht="52.5" hidden="1" customHeight="1">
      <c r="A199" s="207" t="s">
        <v>150</v>
      </c>
      <c r="B199" s="53" t="s">
        <v>555</v>
      </c>
      <c r="C199" s="215" t="s">
        <v>518</v>
      </c>
      <c r="D199" s="197"/>
      <c r="E199" s="201" t="s">
        <v>82</v>
      </c>
      <c r="F199" s="51"/>
      <c r="G199" s="212"/>
      <c r="H199" s="212"/>
      <c r="I199" s="212"/>
      <c r="J199" s="212"/>
    </row>
    <row r="200" spans="1:10" ht="52.5" hidden="1" customHeight="1">
      <c r="A200" s="207" t="s">
        <v>107</v>
      </c>
      <c r="B200" s="53" t="s">
        <v>556</v>
      </c>
      <c r="C200" s="51" t="s">
        <v>557</v>
      </c>
      <c r="D200" s="197"/>
      <c r="E200" s="201" t="s">
        <v>82</v>
      </c>
      <c r="F200" s="51"/>
      <c r="G200" s="212"/>
      <c r="H200" s="212"/>
      <c r="I200" s="212"/>
      <c r="J200" s="212"/>
    </row>
    <row r="201" spans="1:10" ht="52.5" hidden="1" customHeight="1">
      <c r="A201" s="207" t="s">
        <v>156</v>
      </c>
      <c r="B201" s="53" t="s">
        <v>558</v>
      </c>
      <c r="C201" s="51" t="s">
        <v>559</v>
      </c>
      <c r="D201" s="51"/>
      <c r="E201" s="201" t="s">
        <v>82</v>
      </c>
      <c r="F201" s="51"/>
      <c r="G201" s="212"/>
      <c r="H201" s="212"/>
      <c r="I201" s="212"/>
      <c r="J201" s="212"/>
    </row>
    <row r="202" spans="1:10" ht="52.5" hidden="1" customHeight="1">
      <c r="A202" s="207" t="s">
        <v>560</v>
      </c>
      <c r="B202" s="53" t="s">
        <v>561</v>
      </c>
      <c r="C202" s="51" t="s">
        <v>562</v>
      </c>
      <c r="D202" s="197"/>
      <c r="E202" s="201" t="s">
        <v>82</v>
      </c>
      <c r="F202" s="51"/>
      <c r="G202" s="212"/>
      <c r="H202" s="212"/>
      <c r="I202" s="212"/>
      <c r="J202" s="212"/>
    </row>
    <row r="203" spans="1:10" ht="52.5" hidden="1" customHeight="1">
      <c r="A203" s="207" t="s">
        <v>563</v>
      </c>
      <c r="B203" s="53" t="s">
        <v>501</v>
      </c>
      <c r="C203" s="51" t="s">
        <v>564</v>
      </c>
      <c r="D203" s="197"/>
      <c r="E203" s="201" t="s">
        <v>82</v>
      </c>
      <c r="F203" s="51"/>
      <c r="G203" s="212"/>
      <c r="H203" s="212"/>
      <c r="I203" s="212"/>
      <c r="J203" s="212"/>
    </row>
    <row r="204" spans="1:10" ht="52.5" hidden="1" customHeight="1">
      <c r="A204" s="207" t="s">
        <v>176</v>
      </c>
      <c r="B204" s="53" t="s">
        <v>565</v>
      </c>
      <c r="C204" s="51" t="s">
        <v>135</v>
      </c>
      <c r="D204" s="51"/>
      <c r="E204" s="201" t="s">
        <v>82</v>
      </c>
      <c r="F204" s="51"/>
      <c r="G204" s="212"/>
      <c r="H204" s="212"/>
      <c r="I204" s="212"/>
      <c r="J204" s="212"/>
    </row>
    <row r="205" spans="1:10" ht="52.5" hidden="1" customHeight="1">
      <c r="A205" s="207" t="s">
        <v>411</v>
      </c>
      <c r="B205" s="214" t="s">
        <v>412</v>
      </c>
      <c r="C205" s="208" t="s">
        <v>566</v>
      </c>
      <c r="D205" s="197"/>
      <c r="E205" s="201" t="s">
        <v>82</v>
      </c>
      <c r="F205" s="51"/>
      <c r="G205" s="212"/>
      <c r="H205" s="212"/>
      <c r="I205" s="212"/>
      <c r="J205" s="212"/>
    </row>
    <row r="206" spans="1:10" ht="52.5" hidden="1" customHeight="1">
      <c r="A206" s="207" t="s">
        <v>567</v>
      </c>
      <c r="B206" s="214" t="s">
        <v>568</v>
      </c>
      <c r="C206" s="208" t="s">
        <v>569</v>
      </c>
      <c r="D206" s="197"/>
      <c r="E206" s="201" t="s">
        <v>82</v>
      </c>
      <c r="F206" s="51"/>
      <c r="G206" s="212"/>
      <c r="H206" s="212"/>
      <c r="I206" s="212"/>
      <c r="J206" s="212"/>
    </row>
    <row r="207" spans="1:10" ht="52.5" hidden="1" customHeight="1">
      <c r="A207" s="207" t="s">
        <v>570</v>
      </c>
      <c r="B207" s="53" t="s">
        <v>571</v>
      </c>
      <c r="C207" s="51" t="s">
        <v>510</v>
      </c>
      <c r="D207" s="51"/>
      <c r="E207" s="201" t="s">
        <v>82</v>
      </c>
      <c r="F207" s="51"/>
      <c r="G207" s="212"/>
      <c r="H207" s="212"/>
      <c r="I207" s="212"/>
      <c r="J207" s="212"/>
    </row>
    <row r="208" spans="1:10" ht="52.5" hidden="1" customHeight="1">
      <c r="A208" s="207" t="s">
        <v>572</v>
      </c>
      <c r="B208" s="53" t="s">
        <v>573</v>
      </c>
      <c r="C208" s="51" t="s">
        <v>574</v>
      </c>
      <c r="D208" s="197"/>
      <c r="E208" s="201" t="s">
        <v>82</v>
      </c>
      <c r="F208" s="51"/>
      <c r="G208" s="212"/>
      <c r="H208" s="212"/>
      <c r="I208" s="212"/>
      <c r="J208" s="212"/>
    </row>
    <row r="209" spans="1:10" ht="52.5" hidden="1" customHeight="1">
      <c r="A209" s="207" t="s">
        <v>575</v>
      </c>
      <c r="B209" s="53" t="s">
        <v>576</v>
      </c>
      <c r="C209" s="51" t="s">
        <v>577</v>
      </c>
      <c r="D209" s="51"/>
      <c r="E209" s="201" t="s">
        <v>82</v>
      </c>
      <c r="F209" s="51"/>
      <c r="G209" s="212"/>
      <c r="H209" s="212"/>
      <c r="I209" s="212"/>
      <c r="J209" s="212"/>
    </row>
    <row r="210" spans="1:10" ht="52.5" hidden="1" customHeight="1">
      <c r="A210" s="207" t="s">
        <v>85</v>
      </c>
      <c r="B210" s="53" t="s">
        <v>136</v>
      </c>
      <c r="C210" s="51" t="s">
        <v>137</v>
      </c>
      <c r="D210" s="197"/>
      <c r="E210" s="201" t="s">
        <v>82</v>
      </c>
      <c r="F210" s="51"/>
      <c r="G210" s="212"/>
      <c r="H210" s="212"/>
      <c r="I210" s="212"/>
      <c r="J210" s="212"/>
    </row>
    <row r="211" spans="1:10" ht="52.5" hidden="1" customHeight="1">
      <c r="A211" s="207" t="s">
        <v>144</v>
      </c>
      <c r="B211" s="53" t="s">
        <v>578</v>
      </c>
      <c r="C211" s="51" t="s">
        <v>510</v>
      </c>
      <c r="D211" s="51"/>
      <c r="E211" s="201" t="s">
        <v>82</v>
      </c>
      <c r="F211" s="51"/>
      <c r="G211" s="212"/>
      <c r="H211" s="212"/>
      <c r="I211" s="212"/>
      <c r="J211" s="212"/>
    </row>
    <row r="212" spans="1:10" ht="52.5" hidden="1" customHeight="1">
      <c r="A212" s="207" t="s">
        <v>110</v>
      </c>
      <c r="B212" s="53" t="s">
        <v>579</v>
      </c>
      <c r="C212" s="51" t="s">
        <v>428</v>
      </c>
      <c r="D212" s="197"/>
      <c r="E212" s="201" t="s">
        <v>82</v>
      </c>
      <c r="F212" s="51"/>
      <c r="G212" s="212"/>
      <c r="H212" s="212"/>
      <c r="I212" s="212"/>
      <c r="J212" s="212"/>
    </row>
    <row r="213" spans="1:10" ht="52.5" hidden="1" customHeight="1">
      <c r="A213" s="207" t="s">
        <v>122</v>
      </c>
      <c r="B213" s="53" t="s">
        <v>494</v>
      </c>
      <c r="C213" s="215" t="s">
        <v>580</v>
      </c>
      <c r="D213" s="197"/>
      <c r="E213" s="201" t="s">
        <v>82</v>
      </c>
      <c r="F213" s="51"/>
      <c r="G213" s="212"/>
      <c r="H213" s="212"/>
      <c r="I213" s="212"/>
      <c r="J213" s="212"/>
    </row>
    <row r="214" spans="1:10" ht="52.5" hidden="1" customHeight="1">
      <c r="A214" s="207" t="s">
        <v>97</v>
      </c>
      <c r="B214" s="53" t="s">
        <v>494</v>
      </c>
      <c r="C214" s="215" t="s">
        <v>536</v>
      </c>
      <c r="D214" s="197"/>
      <c r="E214" s="201" t="s">
        <v>82</v>
      </c>
      <c r="F214" s="51"/>
      <c r="G214" s="212"/>
      <c r="H214" s="212"/>
      <c r="I214" s="212"/>
      <c r="J214" s="212"/>
    </row>
    <row r="215" spans="1:10" ht="52.5" hidden="1" customHeight="1">
      <c r="A215" s="207" t="s">
        <v>581</v>
      </c>
      <c r="B215" s="53" t="s">
        <v>582</v>
      </c>
      <c r="C215" s="215" t="s">
        <v>583</v>
      </c>
      <c r="D215" s="197"/>
      <c r="E215" s="201" t="s">
        <v>82</v>
      </c>
      <c r="F215" s="51"/>
      <c r="G215" s="212"/>
      <c r="H215" s="212"/>
      <c r="I215" s="212"/>
      <c r="J215" s="212"/>
    </row>
    <row r="216" spans="1:10" ht="42.75" hidden="1" customHeight="1">
      <c r="A216" s="207" t="s">
        <v>584</v>
      </c>
      <c r="B216" s="53" t="s">
        <v>585</v>
      </c>
      <c r="C216" s="51" t="s">
        <v>586</v>
      </c>
      <c r="D216" s="51"/>
      <c r="E216" s="201" t="s">
        <v>82</v>
      </c>
      <c r="F216" s="51"/>
      <c r="G216" s="212"/>
      <c r="H216" s="212"/>
      <c r="I216" s="212"/>
      <c r="J216" s="212"/>
    </row>
    <row r="217" spans="1:10" ht="42.75" hidden="1" customHeight="1">
      <c r="A217" s="207" t="s">
        <v>584</v>
      </c>
      <c r="B217" s="53" t="s">
        <v>585</v>
      </c>
      <c r="C217" s="51" t="s">
        <v>587</v>
      </c>
      <c r="D217" s="197"/>
      <c r="E217" s="201" t="s">
        <v>82</v>
      </c>
      <c r="F217" s="51"/>
      <c r="G217" s="212"/>
      <c r="H217" s="212"/>
      <c r="I217" s="212"/>
      <c r="J217" s="212"/>
    </row>
    <row r="218" spans="1:10" ht="42.75" hidden="1" customHeight="1">
      <c r="A218" s="207" t="s">
        <v>588</v>
      </c>
      <c r="B218" s="53" t="s">
        <v>589</v>
      </c>
      <c r="C218" s="51" t="s">
        <v>590</v>
      </c>
      <c r="D218" s="51"/>
      <c r="E218" s="201" t="s">
        <v>82</v>
      </c>
      <c r="F218" s="51"/>
      <c r="G218" s="212"/>
      <c r="H218" s="212"/>
      <c r="I218" s="212"/>
      <c r="J218" s="212"/>
    </row>
    <row r="219" spans="1:10" ht="52.5" hidden="1" customHeight="1">
      <c r="A219" s="81" t="s">
        <v>591</v>
      </c>
      <c r="B219" s="53" t="s">
        <v>433</v>
      </c>
      <c r="C219" s="51" t="s">
        <v>434</v>
      </c>
      <c r="D219" s="51"/>
      <c r="E219" s="201" t="s">
        <v>82</v>
      </c>
      <c r="F219" s="51"/>
      <c r="G219" s="212"/>
      <c r="H219" s="212"/>
      <c r="I219" s="212"/>
      <c r="J219" s="212"/>
    </row>
    <row r="220" spans="1:10" ht="52.5" hidden="1" customHeight="1">
      <c r="A220" s="207" t="s">
        <v>592</v>
      </c>
      <c r="B220" s="53" t="s">
        <v>593</v>
      </c>
      <c r="C220" s="51" t="s">
        <v>594</v>
      </c>
      <c r="D220" s="51"/>
      <c r="E220" s="201" t="s">
        <v>82</v>
      </c>
      <c r="F220" s="51"/>
      <c r="G220" s="212"/>
      <c r="H220" s="212"/>
      <c r="I220" s="212"/>
      <c r="J220" s="212"/>
    </row>
    <row r="221" spans="1:10" ht="52.5" hidden="1" customHeight="1">
      <c r="A221" s="207" t="s">
        <v>595</v>
      </c>
      <c r="B221" s="53" t="s">
        <v>596</v>
      </c>
      <c r="C221" s="51" t="s">
        <v>499</v>
      </c>
      <c r="D221" s="197"/>
      <c r="E221" s="201" t="s">
        <v>82</v>
      </c>
      <c r="F221" s="51"/>
      <c r="G221" s="212"/>
      <c r="H221" s="212"/>
      <c r="I221" s="212"/>
      <c r="J221" s="212"/>
    </row>
    <row r="222" spans="1:10" ht="52.5" hidden="1" customHeight="1">
      <c r="A222" s="207" t="s">
        <v>146</v>
      </c>
      <c r="B222" s="53" t="s">
        <v>597</v>
      </c>
      <c r="C222" s="215" t="s">
        <v>536</v>
      </c>
      <c r="D222" s="197"/>
      <c r="E222" s="201" t="s">
        <v>82</v>
      </c>
      <c r="F222" s="51"/>
      <c r="G222" s="212"/>
      <c r="H222" s="212"/>
      <c r="I222" s="212"/>
      <c r="J222" s="212"/>
    </row>
    <row r="223" spans="1:10" ht="52.5" hidden="1" customHeight="1">
      <c r="A223" s="207" t="s">
        <v>598</v>
      </c>
      <c r="B223" s="214" t="s">
        <v>599</v>
      </c>
      <c r="C223" s="208" t="s">
        <v>484</v>
      </c>
      <c r="D223" s="51"/>
      <c r="E223" s="201" t="s">
        <v>82</v>
      </c>
      <c r="F223" s="51"/>
      <c r="G223" s="212"/>
      <c r="H223" s="212"/>
      <c r="I223" s="212"/>
      <c r="J223" s="212"/>
    </row>
    <row r="224" spans="1:10" ht="52.5" hidden="1" customHeight="1">
      <c r="A224" s="207" t="s">
        <v>149</v>
      </c>
      <c r="B224" s="53" t="s">
        <v>599</v>
      </c>
      <c r="C224" s="51" t="s">
        <v>484</v>
      </c>
      <c r="D224" s="51"/>
      <c r="E224" s="201" t="s">
        <v>82</v>
      </c>
      <c r="F224" s="51"/>
      <c r="G224" s="212"/>
      <c r="H224" s="212"/>
      <c r="I224" s="212"/>
      <c r="J224" s="212"/>
    </row>
    <row r="225" spans="1:10" ht="52.5" hidden="1" customHeight="1">
      <c r="A225" s="207" t="s">
        <v>600</v>
      </c>
      <c r="B225" s="53" t="s">
        <v>601</v>
      </c>
      <c r="C225" s="215" t="s">
        <v>562</v>
      </c>
      <c r="D225" s="197"/>
      <c r="E225" s="201" t="s">
        <v>82</v>
      </c>
      <c r="F225" s="51"/>
      <c r="G225" s="212"/>
      <c r="H225" s="212"/>
      <c r="I225" s="212"/>
      <c r="J225" s="212"/>
    </row>
    <row r="226" spans="1:10" ht="52.5" hidden="1" customHeight="1">
      <c r="A226" s="207" t="s">
        <v>602</v>
      </c>
      <c r="B226" s="53" t="s">
        <v>603</v>
      </c>
      <c r="C226" s="51" t="s">
        <v>135</v>
      </c>
      <c r="D226" s="51"/>
      <c r="E226" s="201" t="s">
        <v>82</v>
      </c>
      <c r="F226" s="51"/>
      <c r="G226" s="212"/>
      <c r="H226" s="212"/>
      <c r="I226" s="212"/>
      <c r="J226" s="212"/>
    </row>
    <row r="227" spans="1:10" ht="52.5" hidden="1" customHeight="1">
      <c r="A227" s="207" t="s">
        <v>604</v>
      </c>
      <c r="B227" s="53" t="s">
        <v>523</v>
      </c>
      <c r="C227" s="51" t="s">
        <v>524</v>
      </c>
      <c r="D227" s="51"/>
      <c r="E227" s="201" t="s">
        <v>82</v>
      </c>
      <c r="F227" s="51"/>
      <c r="G227" s="212"/>
      <c r="H227" s="212"/>
      <c r="I227" s="212"/>
      <c r="J227" s="212"/>
    </row>
    <row r="228" spans="1:10" ht="52.5" hidden="1" customHeight="1">
      <c r="A228" s="207" t="s">
        <v>145</v>
      </c>
      <c r="B228" s="53" t="s">
        <v>605</v>
      </c>
      <c r="C228" s="215" t="s">
        <v>606</v>
      </c>
      <c r="D228" s="197"/>
      <c r="E228" s="201" t="s">
        <v>82</v>
      </c>
      <c r="F228" s="51"/>
      <c r="G228" s="212"/>
      <c r="H228" s="212"/>
      <c r="I228" s="212"/>
      <c r="J228" s="212"/>
    </row>
    <row r="229" spans="1:10" ht="52.5" hidden="1" customHeight="1">
      <c r="A229" s="207" t="s">
        <v>607</v>
      </c>
      <c r="B229" s="53" t="s">
        <v>605</v>
      </c>
      <c r="C229" s="51" t="s">
        <v>606</v>
      </c>
      <c r="D229" s="51"/>
      <c r="E229" s="201" t="s">
        <v>82</v>
      </c>
      <c r="F229" s="51"/>
      <c r="G229" s="212"/>
      <c r="H229" s="212"/>
      <c r="I229" s="212"/>
      <c r="J229" s="212"/>
    </row>
    <row r="230" spans="1:10" ht="52.5" hidden="1" customHeight="1">
      <c r="A230" s="207" t="s">
        <v>607</v>
      </c>
      <c r="B230" s="53" t="s">
        <v>605</v>
      </c>
      <c r="C230" s="215" t="s">
        <v>606</v>
      </c>
      <c r="D230" s="197"/>
      <c r="E230" s="201" t="s">
        <v>82</v>
      </c>
      <c r="F230" s="51"/>
      <c r="G230" s="212"/>
      <c r="H230" s="212"/>
      <c r="I230" s="212"/>
      <c r="J230" s="212"/>
    </row>
    <row r="231" spans="1:10" ht="52.5" hidden="1" customHeight="1">
      <c r="A231" s="207" t="s">
        <v>118</v>
      </c>
      <c r="B231" s="53" t="s">
        <v>608</v>
      </c>
      <c r="C231" s="215" t="s">
        <v>609</v>
      </c>
      <c r="D231" s="197"/>
      <c r="E231" s="201" t="s">
        <v>82</v>
      </c>
      <c r="F231" s="51"/>
      <c r="G231" s="212"/>
      <c r="H231" s="212"/>
      <c r="I231" s="212"/>
      <c r="J231" s="212"/>
    </row>
    <row r="232" spans="1:10" ht="52.5" hidden="1" customHeight="1">
      <c r="A232" s="207" t="s">
        <v>610</v>
      </c>
      <c r="B232" s="53" t="s">
        <v>611</v>
      </c>
      <c r="C232" s="215" t="s">
        <v>612</v>
      </c>
      <c r="D232" s="197"/>
      <c r="E232" s="201" t="s">
        <v>82</v>
      </c>
      <c r="F232" s="51"/>
      <c r="G232" s="212"/>
      <c r="H232" s="212"/>
      <c r="I232" s="212"/>
      <c r="J232" s="212"/>
    </row>
    <row r="233" spans="1:10" ht="52.5" hidden="1" customHeight="1">
      <c r="A233" s="81" t="s">
        <v>109</v>
      </c>
      <c r="B233" s="214" t="s">
        <v>613</v>
      </c>
      <c r="C233" s="208" t="s">
        <v>614</v>
      </c>
      <c r="D233" s="197"/>
      <c r="E233" s="201" t="s">
        <v>82</v>
      </c>
      <c r="F233" s="51"/>
      <c r="G233" s="212"/>
      <c r="H233" s="212"/>
      <c r="I233" s="212"/>
      <c r="J233" s="212"/>
    </row>
    <row r="234" spans="1:10" ht="52.5" hidden="1" customHeight="1">
      <c r="A234" s="81" t="s">
        <v>615</v>
      </c>
      <c r="B234" s="53" t="s">
        <v>616</v>
      </c>
      <c r="C234" s="51" t="s">
        <v>544</v>
      </c>
      <c r="D234" s="51"/>
      <c r="E234" s="201" t="s">
        <v>82</v>
      </c>
      <c r="F234" s="51"/>
      <c r="G234" s="212"/>
      <c r="H234" s="212"/>
      <c r="I234" s="212"/>
      <c r="J234" s="212"/>
    </row>
    <row r="235" spans="1:10" ht="52.5" hidden="1" customHeight="1">
      <c r="A235" s="81" t="s">
        <v>157</v>
      </c>
      <c r="B235" s="53" t="s">
        <v>617</v>
      </c>
      <c r="C235" s="51" t="s">
        <v>618</v>
      </c>
      <c r="D235" s="51"/>
      <c r="E235" s="201" t="s">
        <v>82</v>
      </c>
      <c r="F235" s="51"/>
      <c r="G235" s="212"/>
      <c r="H235" s="212"/>
      <c r="I235" s="212"/>
      <c r="J235" s="212"/>
    </row>
    <row r="236" spans="1:10" ht="52.5" hidden="1" customHeight="1">
      <c r="A236" s="81" t="s">
        <v>619</v>
      </c>
      <c r="B236" s="53" t="s">
        <v>620</v>
      </c>
      <c r="C236" s="51" t="s">
        <v>621</v>
      </c>
      <c r="D236" s="51"/>
      <c r="E236" s="201" t="s">
        <v>82</v>
      </c>
      <c r="F236" s="51"/>
      <c r="G236" s="212"/>
      <c r="H236" s="212"/>
      <c r="I236" s="212"/>
      <c r="J236" s="212"/>
    </row>
    <row r="237" spans="1:10" ht="52.5" hidden="1" customHeight="1">
      <c r="A237" s="207" t="s">
        <v>105</v>
      </c>
      <c r="B237" s="214" t="s">
        <v>622</v>
      </c>
      <c r="C237" s="208" t="s">
        <v>510</v>
      </c>
      <c r="D237" s="197"/>
      <c r="E237" s="201" t="s">
        <v>82</v>
      </c>
      <c r="F237" s="51"/>
      <c r="G237" s="212"/>
      <c r="H237" s="212"/>
      <c r="I237" s="212"/>
      <c r="J237" s="212"/>
    </row>
    <row r="238" spans="1:10" ht="52.5" hidden="1" customHeight="1">
      <c r="A238" s="207" t="s">
        <v>106</v>
      </c>
      <c r="B238" s="208" t="s">
        <v>623</v>
      </c>
      <c r="C238" s="208" t="s">
        <v>510</v>
      </c>
      <c r="D238" s="197"/>
      <c r="E238" s="201" t="s">
        <v>82</v>
      </c>
      <c r="F238" s="51"/>
      <c r="G238" s="212"/>
      <c r="H238" s="212"/>
      <c r="I238" s="212"/>
      <c r="J238" s="212"/>
    </row>
    <row r="239" spans="1:10" ht="52.5" hidden="1" customHeight="1">
      <c r="A239" s="207" t="s">
        <v>624</v>
      </c>
      <c r="B239" s="208" t="s">
        <v>625</v>
      </c>
      <c r="C239" s="208" t="s">
        <v>626</v>
      </c>
      <c r="D239" s="208"/>
      <c r="E239" s="201" t="s">
        <v>82</v>
      </c>
    </row>
    <row r="240" spans="1:10" ht="52.5" hidden="1" customHeight="1">
      <c r="A240" s="207" t="s">
        <v>627</v>
      </c>
      <c r="B240" s="208" t="s">
        <v>628</v>
      </c>
      <c r="C240" s="208" t="s">
        <v>626</v>
      </c>
      <c r="D240" s="208"/>
      <c r="E240" s="201" t="s">
        <v>82</v>
      </c>
    </row>
    <row r="241" spans="1:5" ht="52.5" hidden="1" customHeight="1">
      <c r="A241" s="207" t="s">
        <v>172</v>
      </c>
      <c r="B241" s="208" t="s">
        <v>629</v>
      </c>
      <c r="C241" s="208" t="s">
        <v>630</v>
      </c>
      <c r="D241" s="208"/>
      <c r="E241" s="201" t="s">
        <v>82</v>
      </c>
    </row>
    <row r="242" spans="1:5" ht="52.5" hidden="1" customHeight="1">
      <c r="A242" s="207" t="s">
        <v>631</v>
      </c>
      <c r="B242" s="208" t="s">
        <v>632</v>
      </c>
      <c r="C242" s="208" t="s">
        <v>630</v>
      </c>
      <c r="D242" s="208"/>
      <c r="E242" s="201" t="s">
        <v>82</v>
      </c>
    </row>
    <row r="243" spans="1:5" ht="52.5" hidden="1" customHeight="1">
      <c r="A243" s="207" t="s">
        <v>171</v>
      </c>
      <c r="B243" s="208" t="s">
        <v>633</v>
      </c>
      <c r="C243" s="208" t="s">
        <v>634</v>
      </c>
      <c r="D243" s="208"/>
      <c r="E243" s="201" t="s">
        <v>82</v>
      </c>
    </row>
    <row r="244" spans="1:5" ht="52.5" hidden="1" customHeight="1">
      <c r="A244" s="207" t="s">
        <v>173</v>
      </c>
      <c r="B244" s="208" t="s">
        <v>629</v>
      </c>
      <c r="C244" s="208" t="s">
        <v>630</v>
      </c>
      <c r="D244" s="208"/>
      <c r="E244" s="201" t="s">
        <v>82</v>
      </c>
    </row>
    <row r="245" spans="1:5" ht="52.5" hidden="1" customHeight="1">
      <c r="A245" s="207" t="s">
        <v>174</v>
      </c>
      <c r="B245" s="208" t="s">
        <v>633</v>
      </c>
      <c r="C245" s="208" t="s">
        <v>630</v>
      </c>
      <c r="D245" s="208"/>
      <c r="E245" s="201" t="s">
        <v>82</v>
      </c>
    </row>
    <row r="246" spans="1:5" ht="52.5" hidden="1" customHeight="1">
      <c r="A246" s="207" t="s">
        <v>169</v>
      </c>
      <c r="B246" s="208" t="s">
        <v>633</v>
      </c>
      <c r="C246" s="208" t="s">
        <v>630</v>
      </c>
      <c r="D246" s="208"/>
      <c r="E246" s="201" t="s">
        <v>82</v>
      </c>
    </row>
    <row r="247" spans="1:5" ht="52.5" hidden="1" customHeight="1">
      <c r="A247" s="207" t="s">
        <v>635</v>
      </c>
      <c r="B247" s="208" t="s">
        <v>629</v>
      </c>
      <c r="C247" s="208" t="s">
        <v>630</v>
      </c>
      <c r="D247" s="208"/>
      <c r="E247" s="201" t="s">
        <v>82</v>
      </c>
    </row>
    <row r="248" spans="1:5" ht="52.5" hidden="1" customHeight="1">
      <c r="A248" s="207" t="s">
        <v>636</v>
      </c>
      <c r="B248" s="208" t="s">
        <v>637</v>
      </c>
      <c r="C248" s="208" t="s">
        <v>630</v>
      </c>
      <c r="D248" s="208"/>
      <c r="E248" s="201" t="s">
        <v>82</v>
      </c>
    </row>
    <row r="249" spans="1:5" ht="52.5" hidden="1" customHeight="1">
      <c r="A249" s="54" t="s">
        <v>163</v>
      </c>
      <c r="B249" s="54" t="s">
        <v>638</v>
      </c>
      <c r="C249" s="208" t="s">
        <v>630</v>
      </c>
      <c r="E249" s="201" t="s">
        <v>82</v>
      </c>
    </row>
  </sheetData>
  <autoFilter ref="A2:F249" xr:uid="{FA539393-1D30-493A-AE55-287595925C5D}">
    <filterColumn colId="0">
      <filters>
        <filter val="Gases de combustión"/>
      </filters>
    </filterColumn>
    <sortState xmlns:xlrd2="http://schemas.microsoft.com/office/spreadsheetml/2017/richdata2" ref="A69:F92">
      <sortCondition descending="1" ref="A2:A249"/>
    </sortState>
  </autoFilter>
  <dataValidations count="1">
    <dataValidation type="list" allowBlank="1" showInputMessage="1" showErrorMessage="1" sqref="A246" xr:uid="{84F06F80-2DE4-4C67-BD2C-ABB5AD9D9334}">
      <formula1>lista_peligros</formula1>
    </dataValidation>
  </dataValidations>
  <pageMargins left="0.7" right="0.7" top="0.75" bottom="0.75" header="0.3" footer="0.3"/>
  <pageSetup scale="49" orientation="portrait" horizontalDpi="4294967293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7CF8-322B-46A0-9D1C-30ACBF006543}">
  <sheetPr>
    <tabColor rgb="FFB4EBF0"/>
    <pageSetUpPr fitToPage="1"/>
  </sheetPr>
  <dimension ref="A1:XFC76"/>
  <sheetViews>
    <sheetView topLeftCell="A43" zoomScale="80" zoomScaleNormal="80" workbookViewId="0">
      <selection activeCell="D21" sqref="D21"/>
    </sheetView>
  </sheetViews>
  <sheetFormatPr baseColWidth="10" defaultColWidth="11.42578125" defaultRowHeight="0" customHeight="1" zeroHeight="1"/>
  <cols>
    <col min="1" max="1" width="20" style="9" customWidth="1"/>
    <col min="2" max="2" width="21.140625" style="9" customWidth="1"/>
    <col min="3" max="3" width="52.140625" style="10" customWidth="1"/>
    <col min="4" max="4" width="44.5703125" style="10" customWidth="1"/>
    <col min="5" max="6" width="46.5703125" style="10" customWidth="1"/>
    <col min="7" max="7" width="2.140625" style="9" hidden="1" customWidth="1"/>
    <col min="8" max="8" width="27.5703125" style="9" hidden="1" customWidth="1"/>
    <col min="9" max="10" width="27.28515625" style="9" hidden="1" customWidth="1"/>
    <col min="11" max="16382" width="11.42578125" style="9" customWidth="1"/>
    <col min="16383" max="16383" width="10.42578125" style="9" customWidth="1"/>
    <col min="16384" max="16384" width="3" style="9" hidden="1" customWidth="1"/>
  </cols>
  <sheetData>
    <row r="1" spans="1:6" ht="12.6" customHeight="1"/>
    <row r="2" spans="1:6" ht="9" customHeight="1">
      <c r="A2" s="11"/>
      <c r="C2" s="9"/>
      <c r="D2" s="9"/>
      <c r="E2" s="12"/>
      <c r="F2" s="12"/>
    </row>
    <row r="3" spans="1:6" ht="23.1" customHeight="1">
      <c r="A3" s="367" t="s">
        <v>639</v>
      </c>
      <c r="B3" s="367"/>
      <c r="C3" s="367"/>
      <c r="D3" s="367"/>
      <c r="E3" s="367"/>
      <c r="F3" s="367"/>
    </row>
    <row r="4" spans="1:6" ht="19.5" customHeight="1">
      <c r="A4" s="193" t="s">
        <v>180</v>
      </c>
      <c r="B4" s="193" t="s">
        <v>640</v>
      </c>
      <c r="C4" s="193" t="s">
        <v>641</v>
      </c>
      <c r="D4" s="193" t="s">
        <v>642</v>
      </c>
      <c r="E4" s="193" t="s">
        <v>643</v>
      </c>
      <c r="F4" s="193" t="s">
        <v>644</v>
      </c>
    </row>
    <row r="5" spans="1:6" ht="36.75" customHeight="1">
      <c r="A5" s="192">
        <v>1</v>
      </c>
      <c r="B5" s="13" t="s">
        <v>181</v>
      </c>
      <c r="C5" s="15" t="s">
        <v>645</v>
      </c>
      <c r="D5" s="15" t="s">
        <v>646</v>
      </c>
      <c r="E5" s="15" t="s">
        <v>647</v>
      </c>
      <c r="F5" s="15" t="s">
        <v>648</v>
      </c>
    </row>
    <row r="6" spans="1:6" ht="36.75" customHeight="1">
      <c r="A6" s="192">
        <v>2</v>
      </c>
      <c r="B6" s="13" t="s">
        <v>182</v>
      </c>
      <c r="C6" s="14" t="s">
        <v>649</v>
      </c>
      <c r="D6" s="14" t="s">
        <v>650</v>
      </c>
      <c r="E6" s="15" t="s">
        <v>651</v>
      </c>
      <c r="F6" s="15" t="s">
        <v>652</v>
      </c>
    </row>
    <row r="7" spans="1:6" ht="36.75" customHeight="1">
      <c r="A7" s="192">
        <v>3</v>
      </c>
      <c r="B7" s="13" t="s">
        <v>183</v>
      </c>
      <c r="C7" s="15" t="s">
        <v>653</v>
      </c>
      <c r="D7" s="15" t="s">
        <v>654</v>
      </c>
      <c r="E7" s="15" t="s">
        <v>655</v>
      </c>
      <c r="F7" s="15" t="s">
        <v>656</v>
      </c>
    </row>
    <row r="8" spans="1:6" ht="36.75" customHeight="1">
      <c r="A8" s="192">
        <v>4</v>
      </c>
      <c r="B8" s="13" t="s">
        <v>184</v>
      </c>
      <c r="C8" s="15" t="s">
        <v>657</v>
      </c>
      <c r="D8" s="15" t="s">
        <v>658</v>
      </c>
      <c r="E8" s="15" t="s">
        <v>659</v>
      </c>
      <c r="F8" s="15" t="s">
        <v>660</v>
      </c>
    </row>
    <row r="9" spans="1:6" ht="36.75" customHeight="1">
      <c r="A9" s="192">
        <v>5</v>
      </c>
      <c r="B9" s="13" t="s">
        <v>185</v>
      </c>
      <c r="C9" s="15" t="s">
        <v>661</v>
      </c>
      <c r="D9" s="15" t="s">
        <v>662</v>
      </c>
      <c r="E9" s="15" t="s">
        <v>663</v>
      </c>
      <c r="F9" s="15" t="s">
        <v>664</v>
      </c>
    </row>
    <row r="10" spans="1:6" ht="24" customHeight="1">
      <c r="A10" s="194" t="s">
        <v>193</v>
      </c>
      <c r="B10" s="194" t="s">
        <v>640</v>
      </c>
      <c r="C10" s="194" t="s">
        <v>665</v>
      </c>
      <c r="D10" s="194" t="s">
        <v>666</v>
      </c>
      <c r="E10" s="194" t="s">
        <v>667</v>
      </c>
      <c r="F10" s="194"/>
    </row>
    <row r="11" spans="1:6" ht="43.5" customHeight="1">
      <c r="A11" s="191" t="s">
        <v>186</v>
      </c>
      <c r="B11" s="13" t="s">
        <v>668</v>
      </c>
      <c r="C11" s="16" t="s">
        <v>669</v>
      </c>
      <c r="D11" s="17" t="s">
        <v>670</v>
      </c>
      <c r="E11" s="15" t="s">
        <v>671</v>
      </c>
      <c r="F11" s="17"/>
    </row>
    <row r="12" spans="1:6" ht="43.5" customHeight="1">
      <c r="A12" s="191" t="s">
        <v>88</v>
      </c>
      <c r="B12" s="13" t="s">
        <v>189</v>
      </c>
      <c r="C12" s="16" t="s">
        <v>672</v>
      </c>
      <c r="D12" s="17" t="s">
        <v>673</v>
      </c>
      <c r="E12" s="15" t="s">
        <v>674</v>
      </c>
      <c r="F12" s="17"/>
    </row>
    <row r="13" spans="1:6" ht="43.5" customHeight="1">
      <c r="A13" s="191" t="s">
        <v>74</v>
      </c>
      <c r="B13" s="13" t="s">
        <v>190</v>
      </c>
      <c r="C13" s="16" t="s">
        <v>675</v>
      </c>
      <c r="D13" s="17" t="s">
        <v>676</v>
      </c>
      <c r="E13" s="15" t="s">
        <v>677</v>
      </c>
      <c r="F13" s="17"/>
    </row>
    <row r="14" spans="1:6" ht="43.5" customHeight="1">
      <c r="A14" s="191" t="s">
        <v>94</v>
      </c>
      <c r="B14" s="13" t="s">
        <v>191</v>
      </c>
      <c r="C14" s="16" t="s">
        <v>678</v>
      </c>
      <c r="D14" s="17" t="s">
        <v>679</v>
      </c>
      <c r="E14" s="15" t="s">
        <v>680</v>
      </c>
      <c r="F14" s="17"/>
    </row>
    <row r="15" spans="1:6" ht="43.5" customHeight="1">
      <c r="A15" s="191" t="s">
        <v>187</v>
      </c>
      <c r="B15" s="13" t="s">
        <v>192</v>
      </c>
      <c r="C15" s="16" t="s">
        <v>681</v>
      </c>
      <c r="D15" s="17" t="s">
        <v>682</v>
      </c>
      <c r="E15" s="15" t="s">
        <v>683</v>
      </c>
      <c r="F15" s="17"/>
    </row>
    <row r="16" spans="1:6" ht="13.5">
      <c r="A16" s="195"/>
      <c r="B16" s="195"/>
      <c r="C16" s="196"/>
      <c r="D16" s="196"/>
      <c r="E16" s="196"/>
      <c r="F16" s="196"/>
    </row>
    <row r="17" spans="1:6" ht="23.1" customHeight="1">
      <c r="A17" s="367" t="s">
        <v>684</v>
      </c>
      <c r="B17" s="367"/>
      <c r="C17" s="367"/>
      <c r="D17" s="367"/>
      <c r="E17" s="367"/>
      <c r="F17" s="367"/>
    </row>
    <row r="18" spans="1:6" ht="18" customHeight="1">
      <c r="A18" s="193" t="s">
        <v>180</v>
      </c>
      <c r="B18" s="193" t="s">
        <v>640</v>
      </c>
      <c r="C18" s="193" t="s">
        <v>685</v>
      </c>
      <c r="D18" s="193" t="s">
        <v>686</v>
      </c>
      <c r="E18" s="193"/>
      <c r="F18" s="193"/>
    </row>
    <row r="19" spans="1:6" ht="78.75">
      <c r="A19" s="192">
        <v>1</v>
      </c>
      <c r="B19" s="13" t="s">
        <v>181</v>
      </c>
      <c r="C19" s="16" t="s">
        <v>687</v>
      </c>
      <c r="D19" s="15" t="s">
        <v>688</v>
      </c>
      <c r="E19" s="17"/>
      <c r="F19" s="17"/>
    </row>
    <row r="20" spans="1:6" ht="78.75">
      <c r="A20" s="192">
        <v>2</v>
      </c>
      <c r="B20" s="13" t="s">
        <v>182</v>
      </c>
      <c r="C20" s="16" t="s">
        <v>689</v>
      </c>
      <c r="D20" s="15" t="s">
        <v>690</v>
      </c>
      <c r="E20" s="17"/>
      <c r="F20" s="17"/>
    </row>
    <row r="21" spans="1:6" ht="67.5">
      <c r="A21" s="192">
        <v>3</v>
      </c>
      <c r="B21" s="13" t="s">
        <v>183</v>
      </c>
      <c r="C21" s="16" t="s">
        <v>691</v>
      </c>
      <c r="D21" s="15" t="s">
        <v>692</v>
      </c>
      <c r="E21" s="17"/>
      <c r="F21" s="17"/>
    </row>
    <row r="22" spans="1:6" ht="90">
      <c r="A22" s="192">
        <v>4</v>
      </c>
      <c r="B22" s="13" t="s">
        <v>184</v>
      </c>
      <c r="C22" s="16" t="s">
        <v>693</v>
      </c>
      <c r="D22" s="15" t="s">
        <v>694</v>
      </c>
      <c r="E22" s="17"/>
      <c r="F22" s="17"/>
    </row>
    <row r="23" spans="1:6" ht="56.25">
      <c r="A23" s="192">
        <v>5</v>
      </c>
      <c r="B23" s="13" t="s">
        <v>185</v>
      </c>
      <c r="C23" s="16" t="s">
        <v>695</v>
      </c>
      <c r="D23" s="15" t="s">
        <v>696</v>
      </c>
      <c r="E23" s="17"/>
      <c r="F23" s="17"/>
    </row>
    <row r="24" spans="1:6" ht="20.25" customHeight="1">
      <c r="A24" s="193" t="s">
        <v>193</v>
      </c>
      <c r="B24" s="193" t="s">
        <v>640</v>
      </c>
      <c r="C24" s="193" t="s">
        <v>665</v>
      </c>
      <c r="D24" s="193" t="s">
        <v>666</v>
      </c>
      <c r="E24" s="193" t="s">
        <v>667</v>
      </c>
      <c r="F24" s="193"/>
    </row>
    <row r="25" spans="1:6" ht="39" customHeight="1">
      <c r="A25" s="191" t="s">
        <v>186</v>
      </c>
      <c r="B25" s="13" t="s">
        <v>697</v>
      </c>
      <c r="C25" s="16" t="s">
        <v>698</v>
      </c>
      <c r="D25" s="17" t="s">
        <v>670</v>
      </c>
      <c r="E25" s="15" t="s">
        <v>699</v>
      </c>
      <c r="F25" s="17"/>
    </row>
    <row r="26" spans="1:6" ht="39" customHeight="1">
      <c r="A26" s="191" t="s">
        <v>88</v>
      </c>
      <c r="B26" s="13" t="s">
        <v>700</v>
      </c>
      <c r="C26" s="16" t="s">
        <v>701</v>
      </c>
      <c r="D26" s="17" t="s">
        <v>673</v>
      </c>
      <c r="E26" s="15" t="s">
        <v>674</v>
      </c>
      <c r="F26" s="17"/>
    </row>
    <row r="27" spans="1:6" ht="39" customHeight="1">
      <c r="A27" s="191" t="s">
        <v>74</v>
      </c>
      <c r="B27" s="13" t="s">
        <v>702</v>
      </c>
      <c r="C27" s="16" t="s">
        <v>703</v>
      </c>
      <c r="D27" s="17" t="s">
        <v>676</v>
      </c>
      <c r="E27" s="15" t="s">
        <v>677</v>
      </c>
      <c r="F27" s="17"/>
    </row>
    <row r="28" spans="1:6" ht="39" customHeight="1">
      <c r="A28" s="191" t="s">
        <v>94</v>
      </c>
      <c r="B28" s="13" t="s">
        <v>704</v>
      </c>
      <c r="C28" s="16" t="s">
        <v>705</v>
      </c>
      <c r="D28" s="17" t="s">
        <v>679</v>
      </c>
      <c r="E28" s="15" t="s">
        <v>706</v>
      </c>
      <c r="F28" s="17"/>
    </row>
    <row r="29" spans="1:6" ht="39" customHeight="1">
      <c r="A29" s="191" t="s">
        <v>187</v>
      </c>
      <c r="B29" s="13" t="s">
        <v>707</v>
      </c>
      <c r="C29" s="16" t="s">
        <v>708</v>
      </c>
      <c r="D29" s="17" t="s">
        <v>682</v>
      </c>
      <c r="E29" s="15" t="s">
        <v>683</v>
      </c>
      <c r="F29" s="17"/>
    </row>
    <row r="30" spans="1:6" ht="13.5">
      <c r="A30" s="195"/>
      <c r="B30" s="195"/>
      <c r="C30" s="196"/>
      <c r="D30" s="196"/>
      <c r="E30" s="196"/>
      <c r="F30" s="196"/>
    </row>
    <row r="31" spans="1:6" ht="23.1" customHeight="1">
      <c r="A31" s="367" t="s">
        <v>709</v>
      </c>
      <c r="B31" s="367"/>
      <c r="C31" s="367"/>
      <c r="D31" s="367"/>
      <c r="E31" s="367"/>
      <c r="F31" s="367"/>
    </row>
    <row r="32" spans="1:6" ht="22.5">
      <c r="A32" s="193" t="s">
        <v>180</v>
      </c>
      <c r="B32" s="193" t="s">
        <v>640</v>
      </c>
      <c r="C32" s="193" t="s">
        <v>710</v>
      </c>
      <c r="D32" s="193" t="s">
        <v>711</v>
      </c>
      <c r="E32" s="193" t="s">
        <v>712</v>
      </c>
      <c r="F32" s="193" t="s">
        <v>713</v>
      </c>
    </row>
    <row r="33" spans="1:6" ht="22.5">
      <c r="A33" s="192">
        <v>1</v>
      </c>
      <c r="B33" s="13" t="s">
        <v>181</v>
      </c>
      <c r="C33" s="15" t="s">
        <v>714</v>
      </c>
      <c r="D33" s="15" t="s">
        <v>715</v>
      </c>
      <c r="E33" s="15" t="s">
        <v>716</v>
      </c>
      <c r="F33" s="15" t="s">
        <v>648</v>
      </c>
    </row>
    <row r="34" spans="1:6" ht="22.5">
      <c r="A34" s="192">
        <v>2</v>
      </c>
      <c r="B34" s="13" t="s">
        <v>182</v>
      </c>
      <c r="C34" s="15" t="s">
        <v>717</v>
      </c>
      <c r="D34" s="15" t="s">
        <v>718</v>
      </c>
      <c r="E34" s="15" t="s">
        <v>719</v>
      </c>
      <c r="F34" s="15" t="s">
        <v>652</v>
      </c>
    </row>
    <row r="35" spans="1:6" ht="33.75">
      <c r="A35" s="192">
        <v>3</v>
      </c>
      <c r="B35" s="13" t="s">
        <v>183</v>
      </c>
      <c r="C35" s="15" t="s">
        <v>720</v>
      </c>
      <c r="D35" s="15" t="s">
        <v>721</v>
      </c>
      <c r="E35" s="15" t="s">
        <v>722</v>
      </c>
      <c r="F35" s="15" t="s">
        <v>723</v>
      </c>
    </row>
    <row r="36" spans="1:6" ht="33.75">
      <c r="A36" s="192">
        <v>4</v>
      </c>
      <c r="B36" s="13" t="s">
        <v>184</v>
      </c>
      <c r="C36" s="15" t="s">
        <v>724</v>
      </c>
      <c r="D36" s="15" t="s">
        <v>725</v>
      </c>
      <c r="E36" s="15" t="s">
        <v>726</v>
      </c>
      <c r="F36" s="15" t="s">
        <v>660</v>
      </c>
    </row>
    <row r="37" spans="1:6" ht="22.5">
      <c r="A37" s="192">
        <v>5</v>
      </c>
      <c r="B37" s="13" t="s">
        <v>185</v>
      </c>
      <c r="C37" s="15" t="s">
        <v>727</v>
      </c>
      <c r="D37" s="15" t="s">
        <v>728</v>
      </c>
      <c r="E37" s="15" t="s">
        <v>729</v>
      </c>
      <c r="F37" s="15" t="s">
        <v>664</v>
      </c>
    </row>
    <row r="38" spans="1:6" ht="13.5">
      <c r="A38" s="193" t="s">
        <v>193</v>
      </c>
      <c r="B38" s="193" t="s">
        <v>640</v>
      </c>
      <c r="C38" s="193" t="s">
        <v>730</v>
      </c>
      <c r="D38" s="193" t="s">
        <v>667</v>
      </c>
      <c r="E38" s="193"/>
      <c r="F38" s="193"/>
    </row>
    <row r="39" spans="1:6" ht="39.75" customHeight="1">
      <c r="A39" s="191" t="s">
        <v>186</v>
      </c>
      <c r="B39" s="13" t="s">
        <v>697</v>
      </c>
      <c r="C39" s="16" t="s">
        <v>669</v>
      </c>
      <c r="D39" s="15" t="s">
        <v>671</v>
      </c>
      <c r="E39" s="15"/>
      <c r="F39" s="15"/>
    </row>
    <row r="40" spans="1:6" ht="39.75" customHeight="1">
      <c r="A40" s="191" t="s">
        <v>88</v>
      </c>
      <c r="B40" s="13" t="s">
        <v>700</v>
      </c>
      <c r="C40" s="16" t="s">
        <v>672</v>
      </c>
      <c r="D40" s="15" t="s">
        <v>731</v>
      </c>
      <c r="E40" s="15"/>
      <c r="F40" s="15"/>
    </row>
    <row r="41" spans="1:6" ht="39.75" customHeight="1">
      <c r="A41" s="191" t="s">
        <v>74</v>
      </c>
      <c r="B41" s="13" t="s">
        <v>702</v>
      </c>
      <c r="C41" s="16" t="s">
        <v>675</v>
      </c>
      <c r="D41" s="15" t="s">
        <v>677</v>
      </c>
      <c r="E41" s="15"/>
      <c r="F41" s="15"/>
    </row>
    <row r="42" spans="1:6" ht="39.75" customHeight="1">
      <c r="A42" s="191" t="s">
        <v>94</v>
      </c>
      <c r="B42" s="13" t="s">
        <v>704</v>
      </c>
      <c r="C42" s="16" t="s">
        <v>732</v>
      </c>
      <c r="D42" s="15" t="s">
        <v>733</v>
      </c>
      <c r="E42" s="15"/>
      <c r="F42" s="15"/>
    </row>
    <row r="43" spans="1:6" ht="39.75" customHeight="1">
      <c r="A43" s="191" t="s">
        <v>187</v>
      </c>
      <c r="B43" s="13" t="s">
        <v>707</v>
      </c>
      <c r="C43" s="16" t="s">
        <v>681</v>
      </c>
      <c r="D43" s="15" t="s">
        <v>734</v>
      </c>
      <c r="E43" s="15"/>
      <c r="F43" s="15"/>
    </row>
    <row r="44" spans="1:6" ht="13.5">
      <c r="A44" s="74"/>
      <c r="B44" s="75"/>
      <c r="C44" s="76"/>
      <c r="D44" s="76"/>
      <c r="E44" s="76"/>
      <c r="F44" s="76"/>
    </row>
    <row r="45" spans="1:6" ht="13.5">
      <c r="A45" s="74"/>
      <c r="B45" s="75"/>
      <c r="C45" s="76"/>
      <c r="D45" s="76"/>
      <c r="E45" s="76"/>
      <c r="F45" s="76"/>
    </row>
    <row r="46" spans="1:6" ht="13.5">
      <c r="A46" s="74"/>
      <c r="B46" s="75"/>
      <c r="C46" s="76"/>
      <c r="D46" s="76"/>
      <c r="E46" s="76"/>
      <c r="F46" s="76"/>
    </row>
    <row r="47" spans="1:6" ht="13.5">
      <c r="A47" s="74"/>
      <c r="B47" s="75"/>
      <c r="C47" s="76"/>
      <c r="D47" s="76"/>
      <c r="E47" s="76"/>
      <c r="F47" s="76"/>
    </row>
    <row r="48" spans="1:6" ht="13.5">
      <c r="A48" s="74"/>
      <c r="B48" s="75"/>
      <c r="C48" s="76"/>
      <c r="D48" s="76"/>
      <c r="E48" s="76"/>
      <c r="F48" s="76"/>
    </row>
    <row r="49" spans="1:6" ht="13.5">
      <c r="A49" s="74"/>
      <c r="B49" s="75"/>
      <c r="C49" s="76"/>
      <c r="D49" s="76"/>
      <c r="E49" s="76"/>
      <c r="F49" s="76"/>
    </row>
    <row r="50" spans="1:6" ht="13.5">
      <c r="A50" s="74"/>
      <c r="B50" s="75"/>
      <c r="C50" s="76"/>
      <c r="D50" s="76"/>
      <c r="E50" s="76"/>
      <c r="F50" s="76"/>
    </row>
    <row r="51" spans="1:6" ht="13.5">
      <c r="A51" s="74"/>
      <c r="B51" s="75"/>
      <c r="C51" s="76"/>
      <c r="D51" s="76"/>
      <c r="E51" s="76"/>
      <c r="F51" s="76"/>
    </row>
    <row r="52" spans="1:6" ht="13.5">
      <c r="A52" s="74"/>
      <c r="B52" s="75"/>
      <c r="C52" s="76"/>
      <c r="D52" s="76"/>
      <c r="E52" s="76"/>
      <c r="F52" s="76"/>
    </row>
    <row r="53" spans="1:6" ht="13.5">
      <c r="A53" s="74"/>
      <c r="B53" s="75"/>
      <c r="C53" s="76"/>
      <c r="D53" s="76"/>
      <c r="E53" s="76"/>
      <c r="F53" s="76"/>
    </row>
    <row r="54" spans="1:6" ht="13.5">
      <c r="A54" s="74"/>
      <c r="B54" s="75"/>
      <c r="C54" s="76"/>
      <c r="D54" s="76"/>
      <c r="E54" s="76"/>
      <c r="F54" s="76"/>
    </row>
    <row r="55" spans="1:6" ht="13.5">
      <c r="A55" s="74"/>
      <c r="B55" s="75"/>
      <c r="C55" s="76"/>
      <c r="D55" s="76"/>
      <c r="E55" s="76"/>
      <c r="F55" s="76"/>
    </row>
    <row r="56" spans="1:6" ht="13.5">
      <c r="A56" s="74"/>
      <c r="B56" s="75"/>
      <c r="C56" s="76"/>
      <c r="D56" s="76"/>
      <c r="E56" s="76"/>
      <c r="F56" s="76"/>
    </row>
    <row r="57" spans="1:6" ht="13.5">
      <c r="A57" s="74"/>
      <c r="B57" s="75"/>
      <c r="C57" s="76"/>
      <c r="D57" s="76"/>
      <c r="E57" s="76"/>
      <c r="F57" s="76"/>
    </row>
    <row r="58" spans="1:6" ht="13.5">
      <c r="A58" s="74"/>
      <c r="B58" s="75"/>
      <c r="C58" s="76"/>
      <c r="D58" s="76"/>
      <c r="E58" s="76"/>
      <c r="F58" s="76"/>
    </row>
    <row r="59" spans="1:6" ht="13.5">
      <c r="A59" s="74"/>
      <c r="B59" s="75"/>
      <c r="C59" s="76"/>
      <c r="D59" s="76"/>
      <c r="E59" s="76"/>
      <c r="F59" s="76"/>
    </row>
    <row r="60" spans="1:6" ht="13.5">
      <c r="A60" s="74"/>
      <c r="B60" s="75"/>
      <c r="C60" s="76"/>
      <c r="D60" s="76"/>
      <c r="E60" s="76"/>
      <c r="F60" s="76"/>
    </row>
    <row r="61" spans="1:6" ht="13.5">
      <c r="A61" s="74"/>
      <c r="B61" s="75"/>
      <c r="C61" s="76"/>
      <c r="D61" s="76"/>
      <c r="E61" s="76"/>
      <c r="F61" s="76"/>
    </row>
    <row r="62" spans="1:6" ht="13.5">
      <c r="A62" s="74"/>
      <c r="B62" s="75"/>
      <c r="C62" s="76"/>
      <c r="D62" s="76"/>
      <c r="E62" s="76"/>
      <c r="F62" s="76"/>
    </row>
    <row r="63" spans="1:6" ht="13.5">
      <c r="A63" s="74"/>
      <c r="B63" s="75"/>
      <c r="C63" s="76"/>
      <c r="D63" s="76"/>
      <c r="E63" s="76"/>
      <c r="F63" s="76"/>
    </row>
    <row r="64" spans="1:6" ht="13.5">
      <c r="A64" s="74"/>
      <c r="B64" s="75"/>
      <c r="C64" s="76"/>
      <c r="D64" s="76"/>
      <c r="E64" s="76"/>
      <c r="F64" s="76"/>
    </row>
    <row r="65" spans="1:6" ht="13.5">
      <c r="A65" s="74"/>
      <c r="B65" s="75"/>
      <c r="C65" s="76"/>
      <c r="D65" s="76"/>
      <c r="E65" s="76"/>
      <c r="F65" s="76"/>
    </row>
    <row r="66" spans="1:6" ht="13.5">
      <c r="A66" s="18"/>
      <c r="B66" s="19"/>
      <c r="C66" s="20"/>
      <c r="D66" s="20"/>
      <c r="E66" s="20"/>
      <c r="F66" s="20"/>
    </row>
    <row r="67" spans="1:6" ht="13.5">
      <c r="A67" s="18"/>
      <c r="B67" s="19"/>
      <c r="C67" s="20"/>
      <c r="D67" s="20"/>
      <c r="E67" s="20"/>
      <c r="F67" s="20"/>
    </row>
    <row r="68" spans="1:6" ht="13.5">
      <c r="A68" s="18"/>
      <c r="B68" s="19"/>
      <c r="C68" s="20"/>
      <c r="D68" s="20"/>
      <c r="E68" s="20"/>
      <c r="F68" s="20"/>
    </row>
    <row r="69" spans="1:6" ht="13.5">
      <c r="A69" s="18"/>
      <c r="B69" s="19"/>
      <c r="C69" s="20"/>
      <c r="D69" s="20"/>
      <c r="E69" s="20"/>
      <c r="F69" s="20"/>
    </row>
    <row r="70" spans="1:6" ht="13.5">
      <c r="A70" s="18"/>
      <c r="B70" s="19"/>
      <c r="C70" s="20"/>
      <c r="D70" s="20"/>
      <c r="E70" s="20"/>
      <c r="F70" s="20"/>
    </row>
    <row r="71" spans="1:6" ht="13.5">
      <c r="A71" s="18"/>
      <c r="B71" s="19"/>
      <c r="C71" s="20"/>
      <c r="D71" s="20"/>
      <c r="E71" s="20"/>
      <c r="F71" s="20"/>
    </row>
    <row r="72" spans="1:6" ht="13.5">
      <c r="A72" s="18"/>
      <c r="B72" s="19"/>
      <c r="C72" s="20"/>
      <c r="D72" s="20"/>
      <c r="E72" s="20"/>
      <c r="F72" s="20"/>
    </row>
    <row r="73" spans="1:6" ht="13.5">
      <c r="A73" s="18"/>
      <c r="B73" s="19"/>
      <c r="C73" s="20"/>
      <c r="D73" s="20"/>
      <c r="E73" s="20"/>
      <c r="F73" s="20"/>
    </row>
    <row r="74" spans="1:6" ht="13.5">
      <c r="A74" s="18"/>
      <c r="B74" s="19"/>
      <c r="C74" s="20"/>
      <c r="D74" s="20"/>
      <c r="E74" s="20"/>
      <c r="F74" s="20"/>
    </row>
    <row r="75" spans="1:6" ht="13.5">
      <c r="A75" s="18"/>
      <c r="B75" s="19"/>
      <c r="C75" s="20"/>
      <c r="D75" s="20"/>
      <c r="E75" s="20"/>
      <c r="F75" s="20"/>
    </row>
    <row r="76" spans="1:6" ht="35.25" customHeight="1">
      <c r="A76" s="18"/>
      <c r="B76" s="19"/>
      <c r="C76" s="20"/>
      <c r="D76" s="20"/>
      <c r="E76" s="20"/>
      <c r="F76" s="20"/>
    </row>
  </sheetData>
  <sheetProtection selectLockedCells="1" selectUnlockedCells="1"/>
  <mergeCells count="3">
    <mergeCell ref="A3:F3"/>
    <mergeCell ref="A17:F17"/>
    <mergeCell ref="A31:F31"/>
  </mergeCells>
  <pageMargins left="0.2" right="0.19" top="0.17" bottom="0.26" header="0.17" footer="0.18"/>
  <pageSetup paperSize="9" scale="39" orientation="landscape" r:id="rId1"/>
  <headerFooter alignWithMargins="0"/>
  <rowBreaks count="3" manualBreakCount="3">
    <brk id="15" max="16383" man="1"/>
    <brk id="29" max="16383" man="1"/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990A-D5FA-4B89-AC87-526519485DE6}">
  <sheetPr>
    <tabColor rgb="FF92D050"/>
  </sheetPr>
  <dimension ref="A1:AF42"/>
  <sheetViews>
    <sheetView showGridLines="0" topLeftCell="A3" zoomScale="70" zoomScaleNormal="70" workbookViewId="0">
      <pane ySplit="1" topLeftCell="A4" activePane="bottomLeft" state="frozen"/>
      <selection activeCell="A3" sqref="A3"/>
      <selection pane="bottomLeft" activeCell="D8" sqref="D8"/>
    </sheetView>
  </sheetViews>
  <sheetFormatPr baseColWidth="10" defaultColWidth="8.7109375" defaultRowHeight="13.5"/>
  <cols>
    <col min="1" max="1" width="3.7109375" style="22" bestFit="1" customWidth="1"/>
    <col min="2" max="2" width="36.5703125" style="22" customWidth="1"/>
    <col min="3" max="3" width="34.42578125" style="22" customWidth="1"/>
    <col min="4" max="4" width="45.28515625" style="22" customWidth="1"/>
    <col min="5" max="5" width="12.5703125" style="22" customWidth="1"/>
    <col min="6" max="8" width="14.28515625" style="22" customWidth="1"/>
    <col min="9" max="9" width="12.28515625" style="22" customWidth="1"/>
    <col min="10" max="10" width="11.5703125" style="22" customWidth="1"/>
    <col min="11" max="13" width="14" style="22" customWidth="1"/>
    <col min="14" max="14" width="8.28515625" style="22" customWidth="1"/>
    <col min="15" max="15" width="35.7109375" style="22" customWidth="1"/>
    <col min="16" max="18" width="14.28515625" style="22" customWidth="1"/>
    <col min="19" max="19" width="8.28515625" style="22" customWidth="1"/>
    <col min="20" max="20" width="41" style="22" customWidth="1"/>
    <col min="21" max="23" width="14.28515625" style="22" customWidth="1"/>
    <col min="24" max="24" width="8.28515625" style="22" customWidth="1"/>
    <col min="25" max="25" width="30.5703125" style="22" customWidth="1"/>
    <col min="26" max="28" width="14.28515625" style="22" customWidth="1"/>
    <col min="29" max="29" width="8.28515625" style="22" customWidth="1"/>
    <col min="30" max="30" width="15.7109375" style="22" customWidth="1"/>
    <col min="31" max="31" width="20.7109375" style="22" customWidth="1"/>
    <col min="32" max="32" width="16.42578125" style="22" customWidth="1"/>
    <col min="33" max="16384" width="8.7109375" style="22"/>
  </cols>
  <sheetData>
    <row r="1" spans="1:32"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  <c r="R1" s="22">
        <v>17</v>
      </c>
      <c r="S1" s="22">
        <v>18</v>
      </c>
      <c r="T1" s="22">
        <v>19</v>
      </c>
      <c r="U1" s="22">
        <v>20</v>
      </c>
      <c r="V1" s="22">
        <v>21</v>
      </c>
      <c r="W1" s="22">
        <v>22</v>
      </c>
      <c r="X1" s="22">
        <v>23</v>
      </c>
      <c r="Y1" s="22">
        <v>24</v>
      </c>
      <c r="Z1" s="22">
        <v>25</v>
      </c>
      <c r="AA1" s="22">
        <v>26</v>
      </c>
      <c r="AB1" s="22">
        <v>27</v>
      </c>
      <c r="AC1" s="22">
        <v>28</v>
      </c>
      <c r="AD1" s="22">
        <v>29</v>
      </c>
      <c r="AE1" s="22">
        <v>30</v>
      </c>
      <c r="AF1" s="22">
        <v>31</v>
      </c>
    </row>
    <row r="2" spans="1:32" ht="21" customHeight="1">
      <c r="A2" s="371" t="s">
        <v>735</v>
      </c>
      <c r="B2" s="371"/>
      <c r="C2" s="371"/>
      <c r="D2" s="371"/>
      <c r="E2" s="152" t="s">
        <v>736</v>
      </c>
      <c r="F2" s="368" t="s">
        <v>737</v>
      </c>
      <c r="G2" s="369"/>
      <c r="H2" s="370"/>
      <c r="I2" s="153"/>
      <c r="J2" s="152" t="s">
        <v>736</v>
      </c>
      <c r="K2" s="368" t="s">
        <v>737</v>
      </c>
      <c r="L2" s="369"/>
      <c r="M2" s="370"/>
      <c r="N2" s="153"/>
      <c r="O2" s="152" t="s">
        <v>736</v>
      </c>
      <c r="P2" s="368" t="s">
        <v>737</v>
      </c>
      <c r="Q2" s="369"/>
      <c r="R2" s="370"/>
      <c r="S2" s="153"/>
      <c r="T2" s="152" t="s">
        <v>736</v>
      </c>
      <c r="U2" s="368" t="s">
        <v>737</v>
      </c>
      <c r="V2" s="369"/>
      <c r="W2" s="370"/>
      <c r="X2" s="153"/>
      <c r="Y2" s="152" t="s">
        <v>736</v>
      </c>
      <c r="Z2" s="368" t="s">
        <v>737</v>
      </c>
      <c r="AA2" s="369"/>
      <c r="AB2" s="370"/>
      <c r="AC2" s="153"/>
      <c r="AD2" s="154"/>
      <c r="AE2" s="151" t="s">
        <v>738</v>
      </c>
      <c r="AF2" s="151" t="s">
        <v>739</v>
      </c>
    </row>
    <row r="3" spans="1:32" ht="155.25" customHeight="1">
      <c r="A3" s="151" t="s">
        <v>740</v>
      </c>
      <c r="B3" s="151" t="s">
        <v>204</v>
      </c>
      <c r="C3" s="151" t="s">
        <v>205</v>
      </c>
      <c r="D3" s="151" t="s">
        <v>55</v>
      </c>
      <c r="E3" s="185" t="s">
        <v>20</v>
      </c>
      <c r="F3" s="155" t="s">
        <v>741</v>
      </c>
      <c r="G3" s="155" t="s">
        <v>742</v>
      </c>
      <c r="H3" s="155" t="s">
        <v>743</v>
      </c>
      <c r="I3" s="153" t="s">
        <v>61</v>
      </c>
      <c r="J3" s="186" t="s">
        <v>23</v>
      </c>
      <c r="K3" s="155" t="s">
        <v>741</v>
      </c>
      <c r="L3" s="155" t="s">
        <v>742</v>
      </c>
      <c r="M3" s="155" t="s">
        <v>743</v>
      </c>
      <c r="N3" s="153" t="s">
        <v>61</v>
      </c>
      <c r="O3" s="187" t="s">
        <v>60</v>
      </c>
      <c r="P3" s="155" t="s">
        <v>741</v>
      </c>
      <c r="Q3" s="155" t="s">
        <v>742</v>
      </c>
      <c r="R3" s="155" t="s">
        <v>743</v>
      </c>
      <c r="S3" s="153" t="s">
        <v>61</v>
      </c>
      <c r="T3" s="189" t="s">
        <v>62</v>
      </c>
      <c r="U3" s="155" t="s">
        <v>741</v>
      </c>
      <c r="V3" s="155" t="s">
        <v>742</v>
      </c>
      <c r="W3" s="155" t="s">
        <v>743</v>
      </c>
      <c r="X3" s="153" t="s">
        <v>61</v>
      </c>
      <c r="Y3" s="188" t="s">
        <v>63</v>
      </c>
      <c r="Z3" s="155" t="s">
        <v>741</v>
      </c>
      <c r="AA3" s="155" t="s">
        <v>742</v>
      </c>
      <c r="AB3" s="155" t="s">
        <v>743</v>
      </c>
      <c r="AC3" s="153" t="s">
        <v>61</v>
      </c>
      <c r="AD3" s="154" t="s">
        <v>744</v>
      </c>
      <c r="AE3" s="151" t="s">
        <v>745</v>
      </c>
      <c r="AF3" s="151" t="s">
        <v>746</v>
      </c>
    </row>
    <row r="4" spans="1:32" ht="108">
      <c r="A4" s="156">
        <v>22</v>
      </c>
      <c r="B4" s="51" t="s">
        <v>119</v>
      </c>
      <c r="C4" s="51" t="s">
        <v>214</v>
      </c>
      <c r="D4" s="51" t="s">
        <v>140</v>
      </c>
      <c r="E4" s="167"/>
      <c r="F4" s="165"/>
      <c r="G4" s="165"/>
      <c r="H4" s="168"/>
      <c r="I4" s="166"/>
      <c r="J4" s="167" t="s">
        <v>747</v>
      </c>
      <c r="K4" s="165" t="s">
        <v>37</v>
      </c>
      <c r="L4" s="165" t="s">
        <v>37</v>
      </c>
      <c r="M4" s="165" t="s">
        <v>37</v>
      </c>
      <c r="N4" s="166" t="str">
        <f>IF(ISBLANK(J4),"-",IF(OR(K4="NO",L4="NO",M4="NO"),"NO","SI"))</f>
        <v>SI</v>
      </c>
      <c r="O4" s="167" t="s">
        <v>748</v>
      </c>
      <c r="P4" s="165" t="s">
        <v>37</v>
      </c>
      <c r="Q4" s="165" t="s">
        <v>37</v>
      </c>
      <c r="R4" s="165" t="s">
        <v>37</v>
      </c>
      <c r="S4" s="166" t="str">
        <f t="shared" ref="S4:S10" si="0">IF(ISBLANK(O4),"-",IF(OR(P4="NO",Q4="NO",R4="NO"),"NO","SI"))</f>
        <v>SI</v>
      </c>
      <c r="T4" s="167" t="s">
        <v>749</v>
      </c>
      <c r="U4" s="165" t="s">
        <v>37</v>
      </c>
      <c r="V4" s="165" t="s">
        <v>37</v>
      </c>
      <c r="W4" s="165" t="s">
        <v>37</v>
      </c>
      <c r="X4" s="166" t="str">
        <f t="shared" ref="X4:X10" si="1">IF(ISBLANK(T4),"-",IF(OR(U4="NO",V4="NO",W4="NO"),"NO","SI"))</f>
        <v>SI</v>
      </c>
      <c r="Y4" s="159" t="s">
        <v>750</v>
      </c>
      <c r="Z4" s="165"/>
      <c r="AA4" s="165"/>
      <c r="AB4" s="168"/>
      <c r="AC4" s="166"/>
      <c r="AD4" s="156"/>
      <c r="AE4" s="161"/>
      <c r="AF4" s="161"/>
    </row>
    <row r="5" spans="1:32" ht="48">
      <c r="A5" s="156">
        <v>20</v>
      </c>
      <c r="B5" s="51" t="s">
        <v>215</v>
      </c>
      <c r="C5" s="51" t="s">
        <v>139</v>
      </c>
      <c r="D5" s="51" t="s">
        <v>140</v>
      </c>
      <c r="E5" s="167"/>
      <c r="F5" s="165"/>
      <c r="G5" s="165"/>
      <c r="H5" s="168"/>
      <c r="I5" s="166"/>
      <c r="J5" s="167"/>
      <c r="K5" s="165"/>
      <c r="L5" s="165"/>
      <c r="M5" s="168"/>
      <c r="N5" s="166"/>
      <c r="O5" s="167" t="s">
        <v>751</v>
      </c>
      <c r="P5" s="165" t="s">
        <v>37</v>
      </c>
      <c r="Q5" s="165" t="s">
        <v>37</v>
      </c>
      <c r="R5" s="165" t="s">
        <v>37</v>
      </c>
      <c r="S5" s="166" t="str">
        <f t="shared" si="0"/>
        <v>SI</v>
      </c>
      <c r="T5" s="167" t="s">
        <v>752</v>
      </c>
      <c r="U5" s="165" t="s">
        <v>37</v>
      </c>
      <c r="V5" s="165" t="s">
        <v>37</v>
      </c>
      <c r="W5" s="165" t="s">
        <v>37</v>
      </c>
      <c r="X5" s="166" t="str">
        <f t="shared" si="1"/>
        <v>SI</v>
      </c>
      <c r="Y5" s="159" t="s">
        <v>753</v>
      </c>
      <c r="Z5" s="165"/>
      <c r="AA5" s="165"/>
      <c r="AB5" s="168"/>
      <c r="AC5" s="166"/>
      <c r="AD5" s="156"/>
      <c r="AE5" s="161"/>
      <c r="AF5" s="161"/>
    </row>
    <row r="6" spans="1:32" ht="144">
      <c r="A6" s="156">
        <v>19</v>
      </c>
      <c r="B6" s="51" t="s">
        <v>87</v>
      </c>
      <c r="C6" s="51" t="s">
        <v>139</v>
      </c>
      <c r="D6" s="51" t="s">
        <v>140</v>
      </c>
      <c r="E6" s="167"/>
      <c r="F6" s="165"/>
      <c r="G6" s="165"/>
      <c r="H6" s="168"/>
      <c r="I6" s="166"/>
      <c r="J6" s="167" t="s">
        <v>754</v>
      </c>
      <c r="K6" s="165" t="s">
        <v>37</v>
      </c>
      <c r="L6" s="165" t="s">
        <v>37</v>
      </c>
      <c r="M6" s="165" t="s">
        <v>37</v>
      </c>
      <c r="N6" s="166" t="str">
        <f>IF(ISBLANK(J6),"-",IF(OR(K6="NO",L6="NO",M6="NO"),"NO","SI"))</f>
        <v>SI</v>
      </c>
      <c r="O6" s="167" t="s">
        <v>755</v>
      </c>
      <c r="P6" s="165" t="s">
        <v>37</v>
      </c>
      <c r="Q6" s="165" t="s">
        <v>37</v>
      </c>
      <c r="R6" s="165" t="s">
        <v>37</v>
      </c>
      <c r="S6" s="166" t="str">
        <f t="shared" si="0"/>
        <v>SI</v>
      </c>
      <c r="T6" s="167" t="s">
        <v>756</v>
      </c>
      <c r="U6" s="165" t="s">
        <v>37</v>
      </c>
      <c r="V6" s="165" t="s">
        <v>37</v>
      </c>
      <c r="W6" s="165" t="s">
        <v>37</v>
      </c>
      <c r="X6" s="166" t="str">
        <f t="shared" si="1"/>
        <v>SI</v>
      </c>
      <c r="Y6" s="159" t="s">
        <v>750</v>
      </c>
      <c r="Z6" s="165"/>
      <c r="AA6" s="165"/>
      <c r="AB6" s="168"/>
      <c r="AC6" s="166"/>
      <c r="AD6" s="156"/>
      <c r="AE6" s="161"/>
      <c r="AF6" s="161"/>
    </row>
    <row r="7" spans="1:32" ht="96">
      <c r="A7" s="156">
        <v>23</v>
      </c>
      <c r="B7" s="51" t="s">
        <v>216</v>
      </c>
      <c r="C7" s="51" t="s">
        <v>217</v>
      </c>
      <c r="D7" s="51" t="s">
        <v>140</v>
      </c>
      <c r="E7" s="167"/>
      <c r="F7" s="165"/>
      <c r="G7" s="165"/>
      <c r="H7" s="168"/>
      <c r="I7" s="166"/>
      <c r="J7" s="167"/>
      <c r="K7" s="165"/>
      <c r="L7" s="165"/>
      <c r="M7" s="168"/>
      <c r="N7" s="166"/>
      <c r="O7" s="167"/>
      <c r="P7" s="165" t="s">
        <v>37</v>
      </c>
      <c r="Q7" s="165" t="s">
        <v>37</v>
      </c>
      <c r="R7" s="165" t="s">
        <v>37</v>
      </c>
      <c r="S7" s="166" t="str">
        <f t="shared" si="0"/>
        <v>-</v>
      </c>
      <c r="T7" s="167" t="s">
        <v>757</v>
      </c>
      <c r="U7" s="165" t="s">
        <v>37</v>
      </c>
      <c r="V7" s="165" t="s">
        <v>37</v>
      </c>
      <c r="W7" s="165" t="s">
        <v>37</v>
      </c>
      <c r="X7" s="166" t="str">
        <f t="shared" si="1"/>
        <v>SI</v>
      </c>
      <c r="Y7" s="159" t="s">
        <v>750</v>
      </c>
      <c r="Z7" s="165"/>
      <c r="AA7" s="165"/>
      <c r="AB7" s="168"/>
      <c r="AC7" s="166"/>
      <c r="AD7" s="156"/>
      <c r="AE7" s="161"/>
      <c r="AF7" s="161"/>
    </row>
    <row r="8" spans="1:32" ht="111.75" customHeight="1">
      <c r="A8" s="156">
        <v>18</v>
      </c>
      <c r="B8" s="80" t="s">
        <v>219</v>
      </c>
      <c r="C8" s="80" t="s">
        <v>139</v>
      </c>
      <c r="D8" s="80" t="s">
        <v>140</v>
      </c>
      <c r="E8" s="167"/>
      <c r="F8" s="165"/>
      <c r="G8" s="165"/>
      <c r="H8" s="168"/>
      <c r="I8" s="166"/>
      <c r="J8" s="167"/>
      <c r="K8" s="165"/>
      <c r="L8" s="165"/>
      <c r="M8" s="168"/>
      <c r="N8" s="166"/>
      <c r="O8" s="167" t="s">
        <v>758</v>
      </c>
      <c r="P8" s="165" t="s">
        <v>37</v>
      </c>
      <c r="Q8" s="165" t="s">
        <v>37</v>
      </c>
      <c r="R8" s="165" t="s">
        <v>37</v>
      </c>
      <c r="S8" s="166" t="str">
        <f t="shared" si="0"/>
        <v>SI</v>
      </c>
      <c r="T8" s="179" t="s">
        <v>759</v>
      </c>
      <c r="U8" s="165" t="s">
        <v>37</v>
      </c>
      <c r="V8" s="165" t="s">
        <v>37</v>
      </c>
      <c r="W8" s="165" t="s">
        <v>37</v>
      </c>
      <c r="X8" s="166" t="str">
        <f t="shared" si="1"/>
        <v>SI</v>
      </c>
      <c r="Y8" s="159" t="s">
        <v>750</v>
      </c>
      <c r="Z8" s="165"/>
      <c r="AA8" s="165"/>
      <c r="AB8" s="168"/>
      <c r="AC8" s="166"/>
      <c r="AD8" s="156"/>
      <c r="AE8" s="161"/>
      <c r="AF8" s="161"/>
    </row>
    <row r="9" spans="1:32" ht="156">
      <c r="A9" s="156">
        <v>17</v>
      </c>
      <c r="B9" s="80" t="s">
        <v>760</v>
      </c>
      <c r="C9" s="80" t="s">
        <v>139</v>
      </c>
      <c r="D9" s="80" t="s">
        <v>140</v>
      </c>
      <c r="E9" s="167"/>
      <c r="F9" s="165" t="s">
        <v>37</v>
      </c>
      <c r="G9" s="165" t="s">
        <v>37</v>
      </c>
      <c r="H9" s="165" t="s">
        <v>37</v>
      </c>
      <c r="I9" s="166" t="str">
        <f>IF(ISBLANK(E9),"-",IF(OR(F9="NO",G9="NO",H9="NO"),"NO","SI"))</f>
        <v>-</v>
      </c>
      <c r="J9" s="167" t="s">
        <v>761</v>
      </c>
      <c r="K9" s="165" t="s">
        <v>37</v>
      </c>
      <c r="L9" s="165" t="s">
        <v>37</v>
      </c>
      <c r="M9" s="165" t="s">
        <v>37</v>
      </c>
      <c r="N9" s="166" t="str">
        <f>IF(ISBLANK(J9),"-",IF(OR(K9="NO",L9="NO",M9="NO"),"NO","SI"))</f>
        <v>SI</v>
      </c>
      <c r="O9" s="167" t="s">
        <v>762</v>
      </c>
      <c r="P9" s="165" t="s">
        <v>37</v>
      </c>
      <c r="Q9" s="165" t="s">
        <v>37</v>
      </c>
      <c r="R9" s="165" t="s">
        <v>37</v>
      </c>
      <c r="S9" s="166" t="str">
        <f t="shared" si="0"/>
        <v>SI</v>
      </c>
      <c r="T9" s="179" t="s">
        <v>759</v>
      </c>
      <c r="U9" s="165" t="s">
        <v>37</v>
      </c>
      <c r="V9" s="165" t="s">
        <v>37</v>
      </c>
      <c r="W9" s="165" t="s">
        <v>37</v>
      </c>
      <c r="X9" s="166" t="str">
        <f t="shared" si="1"/>
        <v>SI</v>
      </c>
      <c r="Y9" s="159" t="s">
        <v>763</v>
      </c>
      <c r="Z9" s="165"/>
      <c r="AA9" s="165"/>
      <c r="AB9" s="168"/>
      <c r="AC9" s="166"/>
      <c r="AD9" s="156"/>
      <c r="AE9" s="161"/>
      <c r="AF9" s="161"/>
    </row>
    <row r="10" spans="1:32" ht="60">
      <c r="A10" s="156">
        <v>21</v>
      </c>
      <c r="B10" s="51" t="s">
        <v>222</v>
      </c>
      <c r="C10" s="51" t="s">
        <v>139</v>
      </c>
      <c r="D10" s="51" t="s">
        <v>140</v>
      </c>
      <c r="E10" s="167"/>
      <c r="F10" s="165"/>
      <c r="G10" s="165"/>
      <c r="H10" s="168"/>
      <c r="I10" s="166"/>
      <c r="J10" s="167"/>
      <c r="K10" s="165"/>
      <c r="L10" s="165"/>
      <c r="M10" s="168"/>
      <c r="N10" s="166"/>
      <c r="O10" s="167" t="s">
        <v>764</v>
      </c>
      <c r="P10" s="165" t="s">
        <v>37</v>
      </c>
      <c r="Q10" s="165" t="s">
        <v>37</v>
      </c>
      <c r="R10" s="165" t="s">
        <v>37</v>
      </c>
      <c r="S10" s="166" t="str">
        <f t="shared" si="0"/>
        <v>SI</v>
      </c>
      <c r="T10" s="167" t="s">
        <v>765</v>
      </c>
      <c r="U10" s="165" t="s">
        <v>37</v>
      </c>
      <c r="V10" s="165" t="s">
        <v>37</v>
      </c>
      <c r="W10" s="165" t="s">
        <v>37</v>
      </c>
      <c r="X10" s="166" t="str">
        <f t="shared" si="1"/>
        <v>SI</v>
      </c>
      <c r="Y10" s="159" t="s">
        <v>750</v>
      </c>
      <c r="Z10" s="165"/>
      <c r="AA10" s="165"/>
      <c r="AB10" s="168"/>
      <c r="AC10" s="166"/>
      <c r="AD10" s="156"/>
      <c r="AE10" s="161"/>
      <c r="AF10" s="161"/>
    </row>
    <row r="11" spans="1:32" ht="101.25">
      <c r="A11" s="156">
        <v>38</v>
      </c>
      <c r="B11" s="51" t="s">
        <v>228</v>
      </c>
      <c r="C11" s="51" t="s">
        <v>224</v>
      </c>
      <c r="D11" s="51" t="s">
        <v>229</v>
      </c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78" t="s">
        <v>766</v>
      </c>
      <c r="P11" s="161"/>
      <c r="Q11" s="161"/>
      <c r="R11" s="161"/>
      <c r="S11" s="161"/>
      <c r="T11" s="178" t="s">
        <v>767</v>
      </c>
      <c r="U11" s="157"/>
      <c r="V11" s="157"/>
      <c r="W11" s="157"/>
      <c r="X11" s="158"/>
      <c r="Y11" s="159" t="s">
        <v>750</v>
      </c>
      <c r="Z11" s="157"/>
      <c r="AA11" s="157"/>
      <c r="AB11" s="160"/>
      <c r="AC11" s="158"/>
      <c r="AD11" s="156"/>
      <c r="AE11" s="161"/>
      <c r="AF11" s="161"/>
    </row>
    <row r="12" spans="1:32" ht="72">
      <c r="A12" s="156">
        <v>34</v>
      </c>
      <c r="B12" s="51" t="s">
        <v>233</v>
      </c>
      <c r="C12" s="51" t="s">
        <v>234</v>
      </c>
      <c r="D12" s="51" t="s">
        <v>235</v>
      </c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78"/>
      <c r="P12" s="161"/>
      <c r="Q12" s="161"/>
      <c r="R12" s="161"/>
      <c r="S12" s="161"/>
      <c r="T12" s="178" t="s">
        <v>768</v>
      </c>
      <c r="U12" s="165"/>
      <c r="V12" s="165"/>
      <c r="W12" s="165"/>
      <c r="X12" s="166"/>
      <c r="Y12" s="159" t="s">
        <v>750</v>
      </c>
      <c r="Z12" s="165"/>
      <c r="AA12" s="165"/>
      <c r="AB12" s="168"/>
      <c r="AC12" s="166"/>
      <c r="AD12" s="156"/>
      <c r="AE12" s="161"/>
      <c r="AF12" s="161"/>
    </row>
    <row r="13" spans="1:32" ht="78.75">
      <c r="A13" s="156">
        <v>36</v>
      </c>
      <c r="B13" s="51" t="s">
        <v>238</v>
      </c>
      <c r="C13" s="51" t="s">
        <v>224</v>
      </c>
      <c r="D13" s="51" t="s">
        <v>225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78" t="s">
        <v>769</v>
      </c>
      <c r="P13" s="161"/>
      <c r="Q13" s="161"/>
      <c r="R13" s="161"/>
      <c r="S13" s="161"/>
      <c r="T13" s="178" t="s">
        <v>770</v>
      </c>
      <c r="U13" s="165"/>
      <c r="V13" s="165"/>
      <c r="W13" s="165"/>
      <c r="X13" s="166"/>
      <c r="Y13" s="159" t="s">
        <v>750</v>
      </c>
      <c r="Z13" s="165"/>
      <c r="AA13" s="165"/>
      <c r="AB13" s="168"/>
      <c r="AC13" s="166"/>
      <c r="AD13" s="156"/>
      <c r="AE13" s="161"/>
      <c r="AF13" s="161"/>
    </row>
    <row r="14" spans="1:32" ht="78.75">
      <c r="A14" s="156">
        <v>37</v>
      </c>
      <c r="B14" s="51" t="s">
        <v>239</v>
      </c>
      <c r="C14" s="51" t="s">
        <v>224</v>
      </c>
      <c r="D14" s="51" t="s">
        <v>225</v>
      </c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78" t="s">
        <v>771</v>
      </c>
      <c r="P14" s="161"/>
      <c r="Q14" s="161"/>
      <c r="R14" s="161"/>
      <c r="S14" s="161"/>
      <c r="T14" s="178" t="s">
        <v>767</v>
      </c>
      <c r="U14" s="165"/>
      <c r="V14" s="165"/>
      <c r="W14" s="165"/>
      <c r="X14" s="166"/>
      <c r="Y14" s="159" t="s">
        <v>750</v>
      </c>
      <c r="Z14" s="165"/>
      <c r="AA14" s="165"/>
      <c r="AB14" s="168"/>
      <c r="AC14" s="166"/>
      <c r="AD14" s="156"/>
      <c r="AE14" s="161"/>
      <c r="AF14" s="161"/>
    </row>
    <row r="15" spans="1:32" ht="78.75">
      <c r="A15" s="156">
        <v>24</v>
      </c>
      <c r="B15" s="51" t="s">
        <v>123</v>
      </c>
      <c r="C15" s="51" t="s">
        <v>242</v>
      </c>
      <c r="D15" s="51" t="s">
        <v>243</v>
      </c>
      <c r="E15" s="167"/>
      <c r="F15" s="165"/>
      <c r="G15" s="165"/>
      <c r="H15" s="168"/>
      <c r="I15" s="166"/>
      <c r="J15" s="167"/>
      <c r="K15" s="165"/>
      <c r="L15" s="165"/>
      <c r="M15" s="168"/>
      <c r="N15" s="166"/>
      <c r="O15" s="167" t="s">
        <v>772</v>
      </c>
      <c r="P15" s="165" t="s">
        <v>37</v>
      </c>
      <c r="Q15" s="165" t="s">
        <v>37</v>
      </c>
      <c r="R15" s="165" t="s">
        <v>37</v>
      </c>
      <c r="S15" s="166" t="str">
        <f>IF(ISBLANK(O15),"-",IF(OR(P15="NO",Q15="NO",R15="NO"),"NO","SI"))</f>
        <v>SI</v>
      </c>
      <c r="T15" s="167" t="s">
        <v>773</v>
      </c>
      <c r="U15" s="165" t="s">
        <v>37</v>
      </c>
      <c r="V15" s="165" t="s">
        <v>37</v>
      </c>
      <c r="W15" s="165" t="s">
        <v>37</v>
      </c>
      <c r="X15" s="166" t="str">
        <f>IF(ISBLANK(T15),"-",IF(OR(U15="NO",V15="NO",W15="NO"),"NO","SI"))</f>
        <v>SI</v>
      </c>
      <c r="Y15" s="159" t="s">
        <v>750</v>
      </c>
      <c r="Z15" s="165"/>
      <c r="AA15" s="165"/>
      <c r="AB15" s="168"/>
      <c r="AC15" s="166"/>
      <c r="AD15" s="156"/>
      <c r="AE15" s="161"/>
      <c r="AF15" s="161"/>
    </row>
    <row r="16" spans="1:32" ht="180">
      <c r="A16" s="156">
        <v>28</v>
      </c>
      <c r="B16" s="51" t="s">
        <v>249</v>
      </c>
      <c r="C16" s="51" t="s">
        <v>250</v>
      </c>
      <c r="D16" s="51" t="s">
        <v>251</v>
      </c>
      <c r="E16" s="167" t="s">
        <v>774</v>
      </c>
      <c r="F16" s="161"/>
      <c r="G16" s="161"/>
      <c r="H16" s="161"/>
      <c r="I16" s="161"/>
      <c r="J16" s="167" t="s">
        <v>775</v>
      </c>
      <c r="K16" s="161"/>
      <c r="L16" s="161"/>
      <c r="M16" s="161"/>
      <c r="N16" s="161"/>
      <c r="O16" s="167" t="s">
        <v>776</v>
      </c>
      <c r="P16" s="161"/>
      <c r="Q16" s="161"/>
      <c r="R16" s="161"/>
      <c r="S16" s="161"/>
      <c r="T16" s="167" t="s">
        <v>777</v>
      </c>
      <c r="U16" s="165"/>
      <c r="V16" s="165"/>
      <c r="W16" s="165"/>
      <c r="X16" s="166"/>
      <c r="Y16" s="159" t="s">
        <v>750</v>
      </c>
      <c r="Z16" s="165"/>
      <c r="AA16" s="165"/>
      <c r="AB16" s="168"/>
      <c r="AC16" s="166" t="str">
        <f>IF(ISBLANK(Y16),"-",IF(OR(Z16="NO",AA16="NO",AB16="NO"),"NO","SI"))</f>
        <v>SI</v>
      </c>
      <c r="AD16" s="156" t="s">
        <v>778</v>
      </c>
      <c r="AE16" s="161"/>
      <c r="AF16" s="161"/>
    </row>
    <row r="17" spans="1:32" ht="108">
      <c r="A17" s="156">
        <v>35</v>
      </c>
      <c r="B17" s="51" t="s">
        <v>252</v>
      </c>
      <c r="C17" s="51" t="s">
        <v>224</v>
      </c>
      <c r="D17" s="51" t="s">
        <v>225</v>
      </c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78" t="s">
        <v>779</v>
      </c>
      <c r="P17" s="161"/>
      <c r="Q17" s="161"/>
      <c r="R17" s="161"/>
      <c r="S17" s="161"/>
      <c r="T17" s="178" t="s">
        <v>780</v>
      </c>
      <c r="U17" s="165"/>
      <c r="V17" s="165"/>
      <c r="W17" s="165"/>
      <c r="X17" s="166"/>
      <c r="Y17" s="159" t="s">
        <v>750</v>
      </c>
      <c r="Z17" s="165"/>
      <c r="AA17" s="165"/>
      <c r="AB17" s="168"/>
      <c r="AC17" s="166"/>
      <c r="AD17" s="156"/>
      <c r="AE17" s="161"/>
      <c r="AF17" s="161"/>
    </row>
    <row r="18" spans="1:32" ht="134.25" customHeight="1">
      <c r="A18" s="156">
        <v>25</v>
      </c>
      <c r="B18" s="51" t="s">
        <v>254</v>
      </c>
      <c r="C18" s="51" t="s">
        <v>242</v>
      </c>
      <c r="D18" s="51" t="s">
        <v>243</v>
      </c>
      <c r="E18" s="167"/>
      <c r="F18" s="165"/>
      <c r="G18" s="165"/>
      <c r="H18" s="168"/>
      <c r="I18" s="166"/>
      <c r="J18" s="167"/>
      <c r="K18" s="165"/>
      <c r="L18" s="165"/>
      <c r="M18" s="168"/>
      <c r="N18" s="166"/>
      <c r="O18" s="167" t="s">
        <v>781</v>
      </c>
      <c r="P18" s="165" t="s">
        <v>37</v>
      </c>
      <c r="Q18" s="165" t="s">
        <v>37</v>
      </c>
      <c r="R18" s="165" t="s">
        <v>37</v>
      </c>
      <c r="S18" s="166" t="str">
        <f>IF(ISBLANK(O18),"-",IF(OR(P18="NO",Q18="NO",R18="NO"),"NO","SI"))</f>
        <v>SI</v>
      </c>
      <c r="T18" s="167" t="s">
        <v>782</v>
      </c>
      <c r="U18" s="165" t="s">
        <v>37</v>
      </c>
      <c r="V18" s="165" t="s">
        <v>37</v>
      </c>
      <c r="W18" s="165" t="s">
        <v>37</v>
      </c>
      <c r="X18" s="166" t="str">
        <f>IF(ISBLANK(T18),"-",IF(OR(U18="NO",V18="NO",W18="NO"),"NO","SI"))</f>
        <v>SI</v>
      </c>
      <c r="Y18" s="159" t="s">
        <v>750</v>
      </c>
      <c r="Z18" s="165"/>
      <c r="AA18" s="165"/>
      <c r="AB18" s="168"/>
      <c r="AC18" s="166"/>
      <c r="AD18" s="156"/>
      <c r="AE18" s="161"/>
      <c r="AF18" s="161"/>
    </row>
    <row r="19" spans="1:32" ht="78.75">
      <c r="A19" s="156">
        <v>27</v>
      </c>
      <c r="B19" s="51" t="s">
        <v>258</v>
      </c>
      <c r="C19" s="51" t="s">
        <v>242</v>
      </c>
      <c r="D19" s="51" t="s">
        <v>243</v>
      </c>
      <c r="E19" s="167" t="s">
        <v>783</v>
      </c>
      <c r="F19" s="161"/>
      <c r="G19" s="161"/>
      <c r="H19" s="161"/>
      <c r="I19" s="161"/>
      <c r="J19" s="161"/>
      <c r="K19" s="161"/>
      <c r="L19" s="161"/>
      <c r="M19" s="161"/>
      <c r="N19" s="161"/>
      <c r="O19" s="175" t="s">
        <v>784</v>
      </c>
      <c r="P19" s="161"/>
      <c r="Q19" s="161"/>
      <c r="R19" s="161"/>
      <c r="S19" s="161"/>
      <c r="T19" s="167" t="s">
        <v>785</v>
      </c>
      <c r="U19" s="165"/>
      <c r="V19" s="165"/>
      <c r="W19" s="165"/>
      <c r="X19" s="166"/>
      <c r="Y19" s="159" t="s">
        <v>750</v>
      </c>
      <c r="Z19" s="165"/>
      <c r="AA19" s="165"/>
      <c r="AB19" s="168"/>
      <c r="AC19" s="166"/>
      <c r="AD19" s="156"/>
      <c r="AE19" s="161"/>
      <c r="AF19" s="161"/>
    </row>
    <row r="20" spans="1:32" ht="132">
      <c r="A20" s="156">
        <v>26</v>
      </c>
      <c r="B20" s="51" t="s">
        <v>259</v>
      </c>
      <c r="C20" s="51" t="s">
        <v>242</v>
      </c>
      <c r="D20" s="51" t="s">
        <v>243</v>
      </c>
      <c r="E20" s="167"/>
      <c r="F20" s="165"/>
      <c r="G20" s="165"/>
      <c r="H20" s="168"/>
      <c r="I20" s="166"/>
      <c r="J20" s="167" t="s">
        <v>786</v>
      </c>
      <c r="K20" s="165" t="s">
        <v>37</v>
      </c>
      <c r="L20" s="165" t="s">
        <v>37</v>
      </c>
      <c r="M20" s="165" t="s">
        <v>37</v>
      </c>
      <c r="N20" s="166" t="str">
        <f>IF(ISBLANK(J20),"-",IF(OR(K20="NO",L20="NO",M20="NO"),"NO","SI"))</f>
        <v>SI</v>
      </c>
      <c r="O20" s="167"/>
      <c r="P20" s="165"/>
      <c r="Q20" s="165"/>
      <c r="R20" s="168"/>
      <c r="S20" s="166"/>
      <c r="T20" s="167" t="s">
        <v>787</v>
      </c>
      <c r="U20" s="165" t="s">
        <v>37</v>
      </c>
      <c r="V20" s="165" t="s">
        <v>37</v>
      </c>
      <c r="W20" s="165" t="s">
        <v>37</v>
      </c>
      <c r="X20" s="166" t="str">
        <f>IF(ISBLANK(T20),"-",IF(OR(U20="NO",V20="NO",W20="NO"),"NO","SI"))</f>
        <v>SI</v>
      </c>
      <c r="Y20" s="159" t="s">
        <v>750</v>
      </c>
      <c r="Z20" s="165"/>
      <c r="AA20" s="165"/>
      <c r="AB20" s="168"/>
      <c r="AC20" s="166"/>
      <c r="AD20" s="156"/>
      <c r="AE20" s="161"/>
      <c r="AF20" s="161"/>
    </row>
    <row r="21" spans="1:32" ht="120">
      <c r="A21" s="156">
        <v>31</v>
      </c>
      <c r="B21" s="51" t="s">
        <v>262</v>
      </c>
      <c r="C21" s="51" t="s">
        <v>142</v>
      </c>
      <c r="D21" s="51" t="s">
        <v>143</v>
      </c>
      <c r="E21" s="175" t="s">
        <v>788</v>
      </c>
      <c r="F21" s="161"/>
      <c r="G21" s="161"/>
      <c r="H21" s="161"/>
      <c r="I21" s="161"/>
      <c r="J21" s="161"/>
      <c r="K21" s="161"/>
      <c r="L21" s="161"/>
      <c r="M21" s="161"/>
      <c r="N21" s="161"/>
      <c r="O21" s="175" t="s">
        <v>789</v>
      </c>
      <c r="P21" s="161"/>
      <c r="Q21" s="161"/>
      <c r="R21" s="161"/>
      <c r="S21" s="161"/>
      <c r="T21" s="175" t="s">
        <v>790</v>
      </c>
      <c r="U21" s="165"/>
      <c r="V21" s="165"/>
      <c r="W21" s="165"/>
      <c r="X21" s="166"/>
      <c r="Y21" s="159" t="s">
        <v>750</v>
      </c>
      <c r="Z21" s="165"/>
      <c r="AA21" s="165"/>
      <c r="AB21" s="168"/>
      <c r="AC21" s="166"/>
      <c r="AD21" s="156"/>
      <c r="AE21" s="161"/>
      <c r="AF21" s="161"/>
    </row>
    <row r="22" spans="1:32" ht="132">
      <c r="A22" s="156">
        <v>32</v>
      </c>
      <c r="B22" s="51" t="s">
        <v>266</v>
      </c>
      <c r="C22" s="51" t="s">
        <v>142</v>
      </c>
      <c r="D22" s="51" t="s">
        <v>267</v>
      </c>
      <c r="E22" s="175"/>
      <c r="F22" s="161"/>
      <c r="G22" s="161"/>
      <c r="H22" s="161"/>
      <c r="I22" s="161"/>
      <c r="J22" s="161"/>
      <c r="K22" s="161"/>
      <c r="L22" s="161"/>
      <c r="M22" s="161"/>
      <c r="N22" s="161"/>
      <c r="O22" s="175" t="s">
        <v>791</v>
      </c>
      <c r="P22" s="161"/>
      <c r="Q22" s="161"/>
      <c r="R22" s="161"/>
      <c r="S22" s="161"/>
      <c r="T22" s="175" t="s">
        <v>792</v>
      </c>
      <c r="U22" s="165"/>
      <c r="V22" s="165"/>
      <c r="W22" s="165"/>
      <c r="X22" s="166"/>
      <c r="Y22" s="159" t="s">
        <v>750</v>
      </c>
      <c r="Z22" s="165"/>
      <c r="AA22" s="165"/>
      <c r="AB22" s="168"/>
      <c r="AC22" s="166"/>
      <c r="AD22" s="156"/>
      <c r="AE22" s="161"/>
      <c r="AF22" s="161"/>
    </row>
    <row r="23" spans="1:32" ht="108">
      <c r="A23" s="156">
        <v>29</v>
      </c>
      <c r="B23" s="51" t="s">
        <v>91</v>
      </c>
      <c r="C23" s="51" t="s">
        <v>142</v>
      </c>
      <c r="D23" s="51" t="s">
        <v>143</v>
      </c>
      <c r="E23" s="175" t="s">
        <v>793</v>
      </c>
      <c r="F23" s="161"/>
      <c r="G23" s="161"/>
      <c r="H23" s="161"/>
      <c r="I23" s="161"/>
      <c r="J23" s="161"/>
      <c r="K23" s="161"/>
      <c r="L23" s="161"/>
      <c r="M23" s="161"/>
      <c r="N23" s="161"/>
      <c r="O23" s="175" t="s">
        <v>789</v>
      </c>
      <c r="P23" s="161"/>
      <c r="Q23" s="161"/>
      <c r="R23" s="161"/>
      <c r="S23" s="161"/>
      <c r="T23" s="175" t="s">
        <v>794</v>
      </c>
      <c r="U23" s="165"/>
      <c r="V23" s="165"/>
      <c r="W23" s="165"/>
      <c r="X23" s="166"/>
      <c r="Y23" s="159" t="s">
        <v>750</v>
      </c>
      <c r="Z23" s="165"/>
      <c r="AA23" s="165"/>
      <c r="AB23" s="168"/>
      <c r="AC23" s="166"/>
      <c r="AD23" s="156"/>
      <c r="AE23" s="161"/>
      <c r="AF23" s="161"/>
    </row>
    <row r="24" spans="1:32" ht="108">
      <c r="A24" s="156">
        <v>39</v>
      </c>
      <c r="B24" s="80" t="s">
        <v>795</v>
      </c>
      <c r="C24" s="51" t="s">
        <v>142</v>
      </c>
      <c r="D24" s="51" t="s">
        <v>143</v>
      </c>
      <c r="E24" s="175" t="s">
        <v>793</v>
      </c>
      <c r="F24" s="161"/>
      <c r="G24" s="161"/>
      <c r="H24" s="161"/>
      <c r="I24" s="161"/>
      <c r="J24" s="161"/>
      <c r="K24" s="161"/>
      <c r="L24" s="161"/>
      <c r="M24" s="161"/>
      <c r="N24" s="161"/>
      <c r="O24" s="175" t="s">
        <v>789</v>
      </c>
      <c r="P24" s="161"/>
      <c r="Q24" s="161"/>
      <c r="R24" s="161"/>
      <c r="S24" s="161"/>
      <c r="T24" s="175" t="s">
        <v>794</v>
      </c>
      <c r="U24" s="165"/>
      <c r="V24" s="165"/>
      <c r="W24" s="165"/>
      <c r="X24" s="166"/>
      <c r="Y24" s="159" t="s">
        <v>750</v>
      </c>
      <c r="Z24" s="165"/>
      <c r="AA24" s="165"/>
      <c r="AB24" s="168"/>
      <c r="AC24" s="166"/>
      <c r="AD24" s="156"/>
      <c r="AE24" s="161"/>
      <c r="AF24" s="161"/>
    </row>
    <row r="25" spans="1:32" ht="132">
      <c r="A25" s="156">
        <v>30</v>
      </c>
      <c r="B25" s="51" t="s">
        <v>275</v>
      </c>
      <c r="C25" s="51" t="s">
        <v>142</v>
      </c>
      <c r="D25" s="51" t="s">
        <v>143</v>
      </c>
      <c r="E25" s="175" t="s">
        <v>793</v>
      </c>
      <c r="F25" s="161"/>
      <c r="G25" s="161"/>
      <c r="H25" s="161"/>
      <c r="I25" s="161"/>
      <c r="J25" s="161"/>
      <c r="K25" s="161"/>
      <c r="L25" s="161"/>
      <c r="M25" s="161"/>
      <c r="N25" s="161"/>
      <c r="O25" s="175" t="s">
        <v>789</v>
      </c>
      <c r="P25" s="161"/>
      <c r="Q25" s="161"/>
      <c r="R25" s="161"/>
      <c r="S25" s="161"/>
      <c r="T25" s="175" t="s">
        <v>796</v>
      </c>
      <c r="U25" s="165"/>
      <c r="V25" s="165"/>
      <c r="W25" s="165"/>
      <c r="X25" s="166"/>
      <c r="Y25" s="159" t="s">
        <v>750</v>
      </c>
      <c r="Z25" s="165"/>
      <c r="AA25" s="165"/>
      <c r="AB25" s="168"/>
      <c r="AC25" s="166"/>
      <c r="AD25" s="156"/>
      <c r="AE25" s="161"/>
      <c r="AF25" s="161"/>
    </row>
    <row r="26" spans="1:32" ht="216">
      <c r="A26" s="156">
        <v>33</v>
      </c>
      <c r="B26" s="51" t="s">
        <v>114</v>
      </c>
      <c r="C26" s="51" t="s">
        <v>287</v>
      </c>
      <c r="D26" s="51" t="s">
        <v>288</v>
      </c>
      <c r="E26" s="174"/>
      <c r="F26" s="174"/>
      <c r="G26" s="174"/>
      <c r="H26" s="174"/>
      <c r="I26" s="174"/>
      <c r="J26" s="176"/>
      <c r="K26" s="161"/>
      <c r="L26" s="161"/>
      <c r="M26" s="161"/>
      <c r="N26" s="161"/>
      <c r="O26" s="175" t="s">
        <v>797</v>
      </c>
      <c r="P26" s="161"/>
      <c r="Q26" s="161"/>
      <c r="R26" s="161"/>
      <c r="S26" s="161"/>
      <c r="T26" s="177" t="s">
        <v>798</v>
      </c>
      <c r="U26" s="165"/>
      <c r="V26" s="165"/>
      <c r="W26" s="165"/>
      <c r="X26" s="166"/>
      <c r="Y26" s="159" t="s">
        <v>799</v>
      </c>
      <c r="Z26" s="165"/>
      <c r="AA26" s="165"/>
      <c r="AB26" s="168"/>
      <c r="AC26" s="166"/>
      <c r="AD26" s="156"/>
      <c r="AE26" s="161"/>
      <c r="AF26" s="161"/>
    </row>
    <row r="27" spans="1:32" ht="112.5">
      <c r="A27" s="156">
        <v>9</v>
      </c>
      <c r="B27" s="51" t="s">
        <v>292</v>
      </c>
      <c r="C27" s="51" t="s">
        <v>293</v>
      </c>
      <c r="D27" s="51" t="s">
        <v>294</v>
      </c>
      <c r="E27" s="174"/>
      <c r="F27" s="161"/>
      <c r="G27" s="161"/>
      <c r="H27" s="161"/>
      <c r="I27" s="161"/>
      <c r="J27" s="167"/>
      <c r="K27" s="161"/>
      <c r="L27" s="161"/>
      <c r="M27" s="161"/>
      <c r="N27" s="161"/>
      <c r="O27" s="167" t="s">
        <v>800</v>
      </c>
      <c r="P27" s="161"/>
      <c r="Q27" s="161"/>
      <c r="R27" s="161"/>
      <c r="S27" s="161"/>
      <c r="T27" s="167" t="s">
        <v>801</v>
      </c>
      <c r="U27" s="157"/>
      <c r="V27" s="157"/>
      <c r="W27" s="157"/>
      <c r="X27" s="158"/>
      <c r="Y27" s="159" t="s">
        <v>750</v>
      </c>
      <c r="Z27" s="157"/>
      <c r="AA27" s="157"/>
      <c r="AB27" s="160"/>
      <c r="AC27" s="158"/>
      <c r="AD27" s="156"/>
      <c r="AE27" s="161"/>
      <c r="AF27" s="161"/>
    </row>
    <row r="28" spans="1:32" ht="112.5">
      <c r="A28" s="156">
        <v>10</v>
      </c>
      <c r="B28" s="51" t="s">
        <v>295</v>
      </c>
      <c r="C28" s="51" t="s">
        <v>293</v>
      </c>
      <c r="D28" s="51" t="s">
        <v>294</v>
      </c>
      <c r="E28" s="174"/>
      <c r="F28" s="161"/>
      <c r="G28" s="161"/>
      <c r="H28" s="161"/>
      <c r="I28" s="161"/>
      <c r="J28" s="167"/>
      <c r="K28" s="161"/>
      <c r="L28" s="161"/>
      <c r="M28" s="161"/>
      <c r="N28" s="161"/>
      <c r="O28" s="167" t="s">
        <v>802</v>
      </c>
      <c r="P28" s="161"/>
      <c r="Q28" s="161"/>
      <c r="R28" s="161"/>
      <c r="S28" s="161"/>
      <c r="T28" s="167" t="s">
        <v>803</v>
      </c>
      <c r="U28" s="162"/>
      <c r="V28" s="162"/>
      <c r="W28" s="162"/>
      <c r="X28" s="163"/>
      <c r="Y28" s="159" t="s">
        <v>750</v>
      </c>
      <c r="Z28" s="157"/>
      <c r="AA28" s="157"/>
      <c r="AB28" s="160"/>
      <c r="AC28" s="158"/>
      <c r="AD28" s="156"/>
      <c r="AE28" s="161"/>
      <c r="AF28" s="161"/>
    </row>
    <row r="29" spans="1:32" ht="144">
      <c r="A29" s="156">
        <v>8</v>
      </c>
      <c r="B29" s="51" t="s">
        <v>296</v>
      </c>
      <c r="C29" s="51" t="s">
        <v>293</v>
      </c>
      <c r="D29" s="51" t="s">
        <v>294</v>
      </c>
      <c r="E29" s="174"/>
      <c r="F29" s="161"/>
      <c r="G29" s="161"/>
      <c r="H29" s="161"/>
      <c r="I29" s="161"/>
      <c r="J29" s="167"/>
      <c r="K29" s="161"/>
      <c r="L29" s="161"/>
      <c r="M29" s="161"/>
      <c r="N29" s="161"/>
      <c r="O29" s="167" t="s">
        <v>804</v>
      </c>
      <c r="P29" s="161"/>
      <c r="Q29" s="161"/>
      <c r="R29" s="161"/>
      <c r="S29" s="161"/>
      <c r="T29" s="167" t="s">
        <v>805</v>
      </c>
      <c r="U29" s="157"/>
      <c r="V29" s="157"/>
      <c r="W29" s="157"/>
      <c r="X29" s="158"/>
      <c r="Y29" s="159" t="s">
        <v>750</v>
      </c>
      <c r="Z29" s="157"/>
      <c r="AA29" s="157"/>
      <c r="AB29" s="160"/>
      <c r="AC29" s="158"/>
      <c r="AD29" s="156"/>
      <c r="AE29" s="161"/>
      <c r="AF29" s="161"/>
    </row>
    <row r="30" spans="1:32" ht="112.5">
      <c r="A30" s="156">
        <v>11</v>
      </c>
      <c r="B30" s="51" t="s">
        <v>298</v>
      </c>
      <c r="C30" s="51" t="s">
        <v>293</v>
      </c>
      <c r="D30" s="51" t="s">
        <v>294</v>
      </c>
      <c r="E30" s="174"/>
      <c r="F30" s="161"/>
      <c r="G30" s="161"/>
      <c r="H30" s="161"/>
      <c r="I30" s="161"/>
      <c r="J30" s="167"/>
      <c r="K30" s="161"/>
      <c r="L30" s="161"/>
      <c r="M30" s="161"/>
      <c r="N30" s="161"/>
      <c r="O30" s="167"/>
      <c r="P30" s="161"/>
      <c r="Q30" s="161"/>
      <c r="R30" s="161"/>
      <c r="S30" s="161"/>
      <c r="T30" s="167"/>
      <c r="U30" s="157"/>
      <c r="V30" s="157"/>
      <c r="W30" s="157"/>
      <c r="X30" s="158"/>
      <c r="Y30" s="159"/>
      <c r="Z30" s="157"/>
      <c r="AA30" s="157"/>
      <c r="AB30" s="160"/>
      <c r="AC30" s="158"/>
      <c r="AD30" s="156"/>
      <c r="AE30" s="161"/>
      <c r="AF30" s="161"/>
    </row>
    <row r="31" spans="1:32" ht="144">
      <c r="A31" s="156">
        <v>2</v>
      </c>
      <c r="B31" s="51" t="s">
        <v>300</v>
      </c>
      <c r="C31" s="51" t="s">
        <v>293</v>
      </c>
      <c r="D31" s="51" t="s">
        <v>294</v>
      </c>
      <c r="E31" s="174"/>
      <c r="F31" s="161"/>
      <c r="G31" s="161"/>
      <c r="H31" s="161"/>
      <c r="I31" s="161"/>
      <c r="J31" s="167"/>
      <c r="K31" s="161"/>
      <c r="L31" s="161"/>
      <c r="M31" s="161"/>
      <c r="N31" s="161"/>
      <c r="O31" s="167" t="s">
        <v>806</v>
      </c>
      <c r="P31" s="161"/>
      <c r="Q31" s="161"/>
      <c r="R31" s="161"/>
      <c r="S31" s="161"/>
      <c r="T31" s="167" t="s">
        <v>807</v>
      </c>
      <c r="U31" s="157"/>
      <c r="V31" s="157"/>
      <c r="W31" s="157"/>
      <c r="X31" s="158"/>
      <c r="Y31" s="159" t="s">
        <v>808</v>
      </c>
      <c r="Z31" s="157"/>
      <c r="AA31" s="157"/>
      <c r="AB31" s="157"/>
      <c r="AC31" s="158"/>
      <c r="AD31" s="156" t="s">
        <v>778</v>
      </c>
      <c r="AE31" s="161"/>
      <c r="AF31" s="161"/>
    </row>
    <row r="32" spans="1:32" ht="156">
      <c r="A32" s="156">
        <v>5</v>
      </c>
      <c r="B32" s="51" t="s">
        <v>301</v>
      </c>
      <c r="C32" s="51" t="s">
        <v>293</v>
      </c>
      <c r="D32" s="51" t="s">
        <v>294</v>
      </c>
      <c r="E32" s="174"/>
      <c r="F32" s="161"/>
      <c r="G32" s="161"/>
      <c r="H32" s="161"/>
      <c r="I32" s="161"/>
      <c r="J32" s="167"/>
      <c r="K32" s="161"/>
      <c r="L32" s="161"/>
      <c r="M32" s="161"/>
      <c r="N32" s="161"/>
      <c r="O32" s="167" t="s">
        <v>809</v>
      </c>
      <c r="P32" s="161"/>
      <c r="Q32" s="161"/>
      <c r="R32" s="161"/>
      <c r="S32" s="161"/>
      <c r="T32" s="167" t="s">
        <v>810</v>
      </c>
      <c r="U32" s="157"/>
      <c r="V32" s="157"/>
      <c r="W32" s="157"/>
      <c r="X32" s="158"/>
      <c r="Y32" s="159" t="s">
        <v>811</v>
      </c>
      <c r="Z32" s="157"/>
      <c r="AA32" s="157"/>
      <c r="AB32" s="160"/>
      <c r="AC32" s="158"/>
      <c r="AD32" s="156"/>
      <c r="AE32" s="161"/>
      <c r="AF32" s="161"/>
    </row>
    <row r="33" spans="1:32" ht="144">
      <c r="A33" s="156">
        <v>1</v>
      </c>
      <c r="B33" s="51" t="s">
        <v>302</v>
      </c>
      <c r="C33" s="51" t="s">
        <v>293</v>
      </c>
      <c r="D33" s="51" t="s">
        <v>294</v>
      </c>
      <c r="E33" s="174"/>
      <c r="F33" s="161"/>
      <c r="G33" s="161"/>
      <c r="H33" s="161"/>
      <c r="I33" s="161"/>
      <c r="J33" s="167"/>
      <c r="K33" s="161"/>
      <c r="L33" s="161"/>
      <c r="M33" s="161"/>
      <c r="N33" s="161"/>
      <c r="O33" s="167" t="s">
        <v>812</v>
      </c>
      <c r="P33" s="161"/>
      <c r="Q33" s="161"/>
      <c r="R33" s="161"/>
      <c r="S33" s="161"/>
      <c r="T33" s="167" t="s">
        <v>813</v>
      </c>
      <c r="U33" s="169"/>
      <c r="V33" s="169" t="s">
        <v>814</v>
      </c>
      <c r="W33" s="169"/>
      <c r="X33" s="158"/>
      <c r="Y33" s="159" t="s">
        <v>808</v>
      </c>
      <c r="Z33" s="157" t="s">
        <v>37</v>
      </c>
      <c r="AA33" s="157" t="s">
        <v>37</v>
      </c>
      <c r="AB33" s="160" t="s">
        <v>39</v>
      </c>
      <c r="AC33" s="158" t="str">
        <f>IF(ISBLANK(Y33),"-",IF(OR(Z33="NO",AA33="NO",AB33="NO"),"NO","SI"))</f>
        <v>NO</v>
      </c>
      <c r="AD33" s="156" t="s">
        <v>778</v>
      </c>
      <c r="AE33" s="161"/>
      <c r="AF33" s="161"/>
    </row>
    <row r="34" spans="1:32" ht="112.5">
      <c r="A34" s="156">
        <v>12</v>
      </c>
      <c r="B34" s="51" t="s">
        <v>307</v>
      </c>
      <c r="C34" s="51" t="s">
        <v>293</v>
      </c>
      <c r="D34" s="51" t="s">
        <v>294</v>
      </c>
      <c r="E34" s="174"/>
      <c r="F34" s="161"/>
      <c r="G34" s="161"/>
      <c r="H34" s="161"/>
      <c r="I34" s="161"/>
      <c r="J34" s="167"/>
      <c r="K34" s="161"/>
      <c r="L34" s="161"/>
      <c r="M34" s="161"/>
      <c r="N34" s="161"/>
      <c r="O34" s="167" t="s">
        <v>815</v>
      </c>
      <c r="P34" s="161"/>
      <c r="Q34" s="161"/>
      <c r="R34" s="161"/>
      <c r="S34" s="161"/>
      <c r="T34" s="167" t="s">
        <v>816</v>
      </c>
      <c r="U34" s="157"/>
      <c r="V34" s="157"/>
      <c r="W34" s="157"/>
      <c r="X34" s="158"/>
      <c r="Y34" s="159" t="s">
        <v>817</v>
      </c>
      <c r="Z34" s="157"/>
      <c r="AA34" s="157"/>
      <c r="AB34" s="160"/>
      <c r="AC34" s="158"/>
      <c r="AD34" s="156"/>
      <c r="AE34" s="161"/>
      <c r="AF34" s="161"/>
    </row>
    <row r="35" spans="1:32" ht="171">
      <c r="A35" s="156">
        <v>3</v>
      </c>
      <c r="B35" s="51" t="s">
        <v>112</v>
      </c>
      <c r="C35" s="51" t="s">
        <v>293</v>
      </c>
      <c r="D35" s="51" t="s">
        <v>294</v>
      </c>
      <c r="E35" s="174"/>
      <c r="F35" s="161"/>
      <c r="G35" s="161"/>
      <c r="H35" s="161"/>
      <c r="I35" s="161"/>
      <c r="J35" s="167"/>
      <c r="K35" s="161"/>
      <c r="L35" s="161"/>
      <c r="M35" s="161"/>
      <c r="N35" s="161"/>
      <c r="O35" s="167" t="s">
        <v>818</v>
      </c>
      <c r="P35" s="161"/>
      <c r="Q35" s="161"/>
      <c r="R35" s="161"/>
      <c r="S35" s="161"/>
      <c r="T35" s="167" t="s">
        <v>819</v>
      </c>
      <c r="U35" s="157"/>
      <c r="V35" s="157"/>
      <c r="W35" s="157"/>
      <c r="X35" s="158"/>
      <c r="Y35" s="159" t="s">
        <v>808</v>
      </c>
      <c r="Z35" s="157"/>
      <c r="AA35" s="157"/>
      <c r="AB35" s="160"/>
      <c r="AC35" s="158" t="str">
        <f>IF(ISBLANK(Y35),"-",IF(OR(Z35="NO",AA35="NO",AB35="NO"),"NO","SI"))</f>
        <v>SI</v>
      </c>
      <c r="AD35" s="156" t="s">
        <v>778</v>
      </c>
      <c r="AE35" s="161"/>
      <c r="AF35" s="161"/>
    </row>
    <row r="36" spans="1:32" ht="112.5">
      <c r="A36" s="156">
        <v>14</v>
      </c>
      <c r="B36" s="51" t="s">
        <v>820</v>
      </c>
      <c r="C36" s="51" t="s">
        <v>293</v>
      </c>
      <c r="D36" s="51" t="s">
        <v>294</v>
      </c>
      <c r="E36" s="174"/>
      <c r="F36" s="161"/>
      <c r="G36" s="161"/>
      <c r="H36" s="161"/>
      <c r="I36" s="161"/>
      <c r="J36" s="167"/>
      <c r="K36" s="161"/>
      <c r="L36" s="161"/>
      <c r="M36" s="161"/>
      <c r="N36" s="161"/>
      <c r="O36" s="167" t="s">
        <v>821</v>
      </c>
      <c r="P36" s="161"/>
      <c r="Q36" s="161"/>
      <c r="R36" s="161"/>
      <c r="S36" s="161"/>
      <c r="T36" s="167" t="s">
        <v>822</v>
      </c>
      <c r="U36" s="157"/>
      <c r="V36" s="157"/>
      <c r="W36" s="157"/>
      <c r="X36" s="158"/>
      <c r="Y36" s="159" t="s">
        <v>750</v>
      </c>
      <c r="Z36" s="157"/>
      <c r="AA36" s="157"/>
      <c r="AB36" s="160"/>
      <c r="AC36" s="158"/>
      <c r="AD36" s="156"/>
      <c r="AE36" s="161"/>
      <c r="AF36" s="161"/>
    </row>
    <row r="37" spans="1:32" ht="146.25">
      <c r="A37" s="156">
        <v>6</v>
      </c>
      <c r="B37" s="51" t="s">
        <v>309</v>
      </c>
      <c r="C37" s="51" t="s">
        <v>293</v>
      </c>
      <c r="D37" s="51" t="s">
        <v>294</v>
      </c>
      <c r="E37" s="174"/>
      <c r="F37" s="161"/>
      <c r="G37" s="161"/>
      <c r="H37" s="161"/>
      <c r="I37" s="161"/>
      <c r="J37" s="167"/>
      <c r="K37" s="161"/>
      <c r="L37" s="161"/>
      <c r="M37" s="161"/>
      <c r="N37" s="161"/>
      <c r="O37" s="167" t="s">
        <v>823</v>
      </c>
      <c r="P37" s="161"/>
      <c r="Q37" s="161"/>
      <c r="R37" s="161"/>
      <c r="S37" s="161"/>
      <c r="T37" s="167" t="s">
        <v>824</v>
      </c>
      <c r="U37" s="157"/>
      <c r="V37" s="157"/>
      <c r="W37" s="157"/>
      <c r="X37" s="158"/>
      <c r="Y37" s="159" t="s">
        <v>811</v>
      </c>
      <c r="Z37" s="157"/>
      <c r="AA37" s="157"/>
      <c r="AB37" s="160"/>
      <c r="AC37" s="158"/>
      <c r="AD37" s="156"/>
      <c r="AE37" s="161"/>
      <c r="AF37" s="161"/>
    </row>
    <row r="38" spans="1:32" ht="194.25">
      <c r="A38" s="156">
        <v>7</v>
      </c>
      <c r="B38" s="51" t="s">
        <v>310</v>
      </c>
      <c r="C38" s="51" t="s">
        <v>293</v>
      </c>
      <c r="D38" s="51" t="s">
        <v>294</v>
      </c>
      <c r="E38" s="174"/>
      <c r="F38" s="161"/>
      <c r="G38" s="161"/>
      <c r="H38" s="161"/>
      <c r="I38" s="161"/>
      <c r="J38" s="167"/>
      <c r="K38" s="161"/>
      <c r="L38" s="161"/>
      <c r="M38" s="161"/>
      <c r="N38" s="161"/>
      <c r="O38" s="167" t="s">
        <v>825</v>
      </c>
      <c r="P38" s="161"/>
      <c r="Q38" s="161"/>
      <c r="R38" s="161"/>
      <c r="S38" s="161"/>
      <c r="T38" s="167" t="s">
        <v>826</v>
      </c>
      <c r="U38" s="157"/>
      <c r="V38" s="157"/>
      <c r="W38" s="157"/>
      <c r="X38" s="158"/>
      <c r="Y38" s="159" t="s">
        <v>750</v>
      </c>
      <c r="Z38" s="157"/>
      <c r="AA38" s="157"/>
      <c r="AB38" s="160"/>
      <c r="AC38" s="158"/>
      <c r="AD38" s="156"/>
      <c r="AE38" s="161"/>
      <c r="AF38" s="161"/>
    </row>
    <row r="39" spans="1:32" ht="204">
      <c r="A39" s="156">
        <v>4</v>
      </c>
      <c r="B39" s="51" t="s">
        <v>827</v>
      </c>
      <c r="C39" s="51" t="s">
        <v>293</v>
      </c>
      <c r="D39" s="51" t="s">
        <v>294</v>
      </c>
      <c r="E39" s="174"/>
      <c r="F39" s="161"/>
      <c r="G39" s="161"/>
      <c r="H39" s="161"/>
      <c r="I39" s="161"/>
      <c r="J39" s="167"/>
      <c r="K39" s="161"/>
      <c r="L39" s="161"/>
      <c r="M39" s="161"/>
      <c r="N39" s="161"/>
      <c r="O39" s="167" t="s">
        <v>828</v>
      </c>
      <c r="P39" s="161"/>
      <c r="Q39" s="161"/>
      <c r="R39" s="161"/>
      <c r="S39" s="161"/>
      <c r="T39" s="167" t="s">
        <v>829</v>
      </c>
      <c r="U39" s="157"/>
      <c r="V39" s="157"/>
      <c r="W39" s="157"/>
      <c r="X39" s="158"/>
      <c r="Y39" s="159" t="s">
        <v>808</v>
      </c>
      <c r="Z39" s="157"/>
      <c r="AA39" s="157"/>
      <c r="AB39" s="160"/>
      <c r="AC39" s="158"/>
      <c r="AD39" s="156"/>
      <c r="AE39" s="161"/>
      <c r="AF39" s="161"/>
    </row>
    <row r="40" spans="1:32" ht="180">
      <c r="A40" s="156">
        <v>13</v>
      </c>
      <c r="B40" s="51" t="s">
        <v>315</v>
      </c>
      <c r="C40" s="51" t="s">
        <v>293</v>
      </c>
      <c r="D40" s="51" t="s">
        <v>294</v>
      </c>
      <c r="E40" s="174"/>
      <c r="F40" s="161"/>
      <c r="G40" s="161"/>
      <c r="H40" s="161"/>
      <c r="I40" s="161"/>
      <c r="J40" s="167"/>
      <c r="K40" s="161"/>
      <c r="L40" s="161"/>
      <c r="M40" s="161"/>
      <c r="N40" s="161"/>
      <c r="O40" s="167" t="s">
        <v>830</v>
      </c>
      <c r="P40" s="161"/>
      <c r="Q40" s="161"/>
      <c r="R40" s="161"/>
      <c r="S40" s="161"/>
      <c r="T40" s="167" t="s">
        <v>831</v>
      </c>
      <c r="U40" s="157"/>
      <c r="V40" s="157"/>
      <c r="W40" s="157"/>
      <c r="X40" s="158"/>
      <c r="Y40" s="159" t="s">
        <v>832</v>
      </c>
      <c r="Z40" s="157"/>
      <c r="AA40" s="157"/>
      <c r="AB40" s="160"/>
      <c r="AC40" s="158"/>
      <c r="AD40" s="156"/>
      <c r="AE40" s="161"/>
      <c r="AF40" s="161"/>
    </row>
    <row r="41" spans="1:32" ht="108">
      <c r="A41" s="156">
        <v>15</v>
      </c>
      <c r="B41" s="51" t="s">
        <v>316</v>
      </c>
      <c r="C41" s="51" t="s">
        <v>250</v>
      </c>
      <c r="D41" s="51" t="s">
        <v>317</v>
      </c>
      <c r="E41" s="164" t="s">
        <v>833</v>
      </c>
      <c r="F41" s="162" t="s">
        <v>37</v>
      </c>
      <c r="G41" s="162" t="s">
        <v>37</v>
      </c>
      <c r="H41" s="162" t="s">
        <v>37</v>
      </c>
      <c r="I41" s="163" t="str">
        <f>IF(ISBLANK(E41),"-",IF(OR(F41="NO",G41="NO",H41="NO"),"NO","SI"))</f>
        <v>SI</v>
      </c>
      <c r="J41" s="164" t="s">
        <v>834</v>
      </c>
      <c r="K41" s="165" t="s">
        <v>37</v>
      </c>
      <c r="L41" s="165" t="s">
        <v>37</v>
      </c>
      <c r="M41" s="165" t="s">
        <v>37</v>
      </c>
      <c r="N41" s="166" t="str">
        <f>IF(ISBLANK(J41),"-",IF(OR(K41="NO",L41="NO",M41="NO"),"NO","SI"))</f>
        <v>SI</v>
      </c>
      <c r="O41" s="167"/>
      <c r="P41" s="165" t="s">
        <v>37</v>
      </c>
      <c r="Q41" s="165" t="s">
        <v>37</v>
      </c>
      <c r="R41" s="165" t="s">
        <v>37</v>
      </c>
      <c r="S41" s="166" t="str">
        <f>IF(ISBLANK(O41),"-",IF(OR(P41="NO",Q41="NO",R41="NO"),"NO","SI"))</f>
        <v>-</v>
      </c>
      <c r="T41" s="167" t="s">
        <v>835</v>
      </c>
      <c r="U41" s="157" t="s">
        <v>37</v>
      </c>
      <c r="V41" s="157" t="s">
        <v>37</v>
      </c>
      <c r="W41" s="157" t="s">
        <v>37</v>
      </c>
      <c r="X41" s="158" t="str">
        <f>IF(ISBLANK(T41),"-",IF(OR(U41="NO",V41="NO",W41="NO"),"NO","SI"))</f>
        <v>SI</v>
      </c>
      <c r="Y41" s="159" t="s">
        <v>836</v>
      </c>
      <c r="Z41" s="157"/>
      <c r="AA41" s="157"/>
      <c r="AB41" s="160"/>
      <c r="AC41" s="158"/>
      <c r="AD41" s="156"/>
      <c r="AE41" s="161"/>
      <c r="AF41" s="161"/>
    </row>
    <row r="42" spans="1:32" ht="67.5">
      <c r="A42" s="156">
        <v>16</v>
      </c>
      <c r="B42" s="51" t="s">
        <v>318</v>
      </c>
      <c r="C42" s="51" t="s">
        <v>319</v>
      </c>
      <c r="D42" s="51" t="s">
        <v>320</v>
      </c>
      <c r="E42" s="164"/>
      <c r="F42" s="162"/>
      <c r="G42" s="162"/>
      <c r="H42" s="162"/>
      <c r="I42" s="163"/>
      <c r="J42" s="164"/>
      <c r="K42" s="165"/>
      <c r="L42" s="165"/>
      <c r="M42" s="165"/>
      <c r="N42" s="166"/>
      <c r="O42" s="167"/>
      <c r="P42" s="165"/>
      <c r="Q42" s="165"/>
      <c r="R42" s="165"/>
      <c r="S42" s="166"/>
      <c r="T42" s="167"/>
      <c r="U42" s="157"/>
      <c r="V42" s="157"/>
      <c r="W42" s="157"/>
      <c r="X42" s="158"/>
      <c r="Y42" s="159"/>
      <c r="Z42" s="157"/>
      <c r="AA42" s="157"/>
      <c r="AB42" s="160"/>
      <c r="AC42" s="158"/>
      <c r="AD42" s="156"/>
      <c r="AE42" s="161"/>
      <c r="AF42" s="161"/>
    </row>
  </sheetData>
  <autoFilter ref="A3:AM42" xr:uid="{00000000-0009-0000-0000-000007000000}">
    <sortState xmlns:xlrd2="http://schemas.microsoft.com/office/spreadsheetml/2017/richdata2" ref="A4:AF42">
      <sortCondition ref="B3:B42"/>
    </sortState>
  </autoFilter>
  <mergeCells count="6">
    <mergeCell ref="Z2:AB2"/>
    <mergeCell ref="A2:D2"/>
    <mergeCell ref="F2:H2"/>
    <mergeCell ref="K2:M2"/>
    <mergeCell ref="P2:R2"/>
    <mergeCell ref="U2:W2"/>
  </mergeCells>
  <conditionalFormatting sqref="A4:A42">
    <cfRule type="duplicateValues" dxfId="36" priority="7"/>
  </conditionalFormatting>
  <conditionalFormatting sqref="B4:B17">
    <cfRule type="duplicateValues" dxfId="35" priority="5"/>
  </conditionalFormatting>
  <conditionalFormatting sqref="B18:B30">
    <cfRule type="duplicateValues" dxfId="34" priority="4"/>
  </conditionalFormatting>
  <conditionalFormatting sqref="B31:B42">
    <cfRule type="duplicateValues" dxfId="33" priority="6"/>
  </conditionalFormatting>
  <conditionalFormatting sqref="E3 J3 O3 T3 Y3">
    <cfRule type="cellIs" dxfId="32" priority="1" stopIfTrue="1" operator="between">
      <formula>1</formula>
      <formula>5</formula>
    </cfRule>
    <cfRule type="cellIs" dxfId="31" priority="2" stopIfTrue="1" operator="between">
      <formula>6</formula>
      <formula>17</formula>
    </cfRule>
    <cfRule type="cellIs" dxfId="3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R13:R17 W13:W42 H13:H30 M13:M30 AB4:AB32 R20:R30" xr:uid="{4AAB5E31-87A0-40B5-9ABA-033D691168EF}">
      <formula1>"SI, NO, NO APLICA"</formula1>
    </dataValidation>
    <dataValidation type="list" allowBlank="1" showInputMessage="1" showErrorMessage="1" sqref="R18:R19 I13:I17 U13:V42 F13:G30 K13:L30 P13:Q30 Z4:AA32" xr:uid="{E80E6C84-C4E3-424B-B96F-AB11EE20D151}">
      <formula1>"SI, NO"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C0269-A84E-4C1F-AE87-8F379D2E3186}">
  <sheetPr>
    <tabColor rgb="FF00B0F0"/>
  </sheetPr>
  <dimension ref="A1:AF24"/>
  <sheetViews>
    <sheetView showGridLines="0" zoomScale="60" zoomScaleNormal="60" zoomScaleSheetLayoutView="100" workbookViewId="0">
      <selection activeCell="R3" sqref="R3"/>
    </sheetView>
  </sheetViews>
  <sheetFormatPr baseColWidth="10" defaultColWidth="8.7109375" defaultRowHeight="12.75"/>
  <cols>
    <col min="1" max="1" width="6" style="139" customWidth="1"/>
    <col min="2" max="2" width="27.28515625" style="21" customWidth="1"/>
    <col min="3" max="3" width="33.5703125" style="21" customWidth="1"/>
    <col min="4" max="4" width="44.28515625" style="21" customWidth="1"/>
    <col min="5" max="5" width="11.5703125" style="21" hidden="1" customWidth="1"/>
    <col min="6" max="8" width="14.28515625" style="21" hidden="1" customWidth="1"/>
    <col min="9" max="9" width="8.28515625" style="21" hidden="1" customWidth="1"/>
    <col min="10" max="10" width="10.7109375" style="21" hidden="1" customWidth="1"/>
    <col min="11" max="13" width="14.28515625" style="21" hidden="1" customWidth="1"/>
    <col min="14" max="14" width="8.28515625" style="21" hidden="1" customWidth="1"/>
    <col min="15" max="15" width="42.28515625" style="21" customWidth="1"/>
    <col min="16" max="18" width="14.28515625" style="21" customWidth="1"/>
    <col min="19" max="19" width="8.28515625" style="21" bestFit="1" customWidth="1"/>
    <col min="20" max="20" width="70" style="21" customWidth="1"/>
    <col min="21" max="23" width="14.28515625" style="21" customWidth="1"/>
    <col min="24" max="24" width="8.28515625" style="21" bestFit="1" customWidth="1"/>
    <col min="25" max="25" width="38.140625" style="21" customWidth="1"/>
    <col min="26" max="28" width="14.140625" style="21" customWidth="1"/>
    <col min="29" max="29" width="8.28515625" style="21" bestFit="1" customWidth="1"/>
    <col min="30" max="30" width="13.140625" style="21" customWidth="1"/>
    <col min="31" max="31" width="29.42578125" style="21" customWidth="1"/>
    <col min="32" max="32" width="28.7109375" style="21" customWidth="1"/>
    <col min="33" max="16384" width="8.7109375" style="21"/>
  </cols>
  <sheetData>
    <row r="1" spans="1:32" ht="41.25" customHeight="1">
      <c r="A1" s="375" t="s">
        <v>735</v>
      </c>
      <c r="B1" s="375"/>
      <c r="C1" s="375"/>
      <c r="D1" s="375"/>
      <c r="E1" s="118" t="s">
        <v>736</v>
      </c>
      <c r="F1" s="372" t="s">
        <v>737</v>
      </c>
      <c r="G1" s="373"/>
      <c r="H1" s="374"/>
      <c r="I1" s="119"/>
      <c r="J1" s="118" t="s">
        <v>736</v>
      </c>
      <c r="K1" s="372" t="s">
        <v>737</v>
      </c>
      <c r="L1" s="373"/>
      <c r="M1" s="374"/>
      <c r="N1" s="119"/>
      <c r="O1" s="118" t="s">
        <v>736</v>
      </c>
      <c r="P1" s="372" t="s">
        <v>737</v>
      </c>
      <c r="Q1" s="373"/>
      <c r="R1" s="374"/>
      <c r="S1" s="119"/>
      <c r="T1" s="118" t="s">
        <v>736</v>
      </c>
      <c r="U1" s="372" t="s">
        <v>737</v>
      </c>
      <c r="V1" s="373"/>
      <c r="W1" s="374"/>
      <c r="X1" s="119"/>
      <c r="Y1" s="118" t="s">
        <v>736</v>
      </c>
      <c r="Z1" s="372" t="s">
        <v>737</v>
      </c>
      <c r="AA1" s="373"/>
      <c r="AB1" s="374"/>
      <c r="AC1" s="119"/>
      <c r="AD1" s="120"/>
      <c r="AE1" s="117" t="s">
        <v>738</v>
      </c>
      <c r="AF1" s="117" t="s">
        <v>739</v>
      </c>
    </row>
    <row r="2" spans="1:32" ht="101.25" customHeight="1">
      <c r="A2" s="117" t="s">
        <v>740</v>
      </c>
      <c r="B2" s="117" t="s">
        <v>837</v>
      </c>
      <c r="C2" s="117" t="s">
        <v>205</v>
      </c>
      <c r="D2" s="117" t="s">
        <v>55</v>
      </c>
      <c r="E2" s="185" t="s">
        <v>20</v>
      </c>
      <c r="F2" s="121" t="s">
        <v>741</v>
      </c>
      <c r="G2" s="121" t="s">
        <v>742</v>
      </c>
      <c r="H2" s="121" t="s">
        <v>743</v>
      </c>
      <c r="I2" s="119" t="s">
        <v>61</v>
      </c>
      <c r="J2" s="186" t="s">
        <v>23</v>
      </c>
      <c r="K2" s="121" t="s">
        <v>741</v>
      </c>
      <c r="L2" s="121" t="s">
        <v>742</v>
      </c>
      <c r="M2" s="121" t="s">
        <v>743</v>
      </c>
      <c r="N2" s="119" t="s">
        <v>61</v>
      </c>
      <c r="O2" s="187" t="s">
        <v>60</v>
      </c>
      <c r="P2" s="121" t="s">
        <v>741</v>
      </c>
      <c r="Q2" s="121" t="s">
        <v>742</v>
      </c>
      <c r="R2" s="121" t="s">
        <v>743</v>
      </c>
      <c r="S2" s="119" t="s">
        <v>61</v>
      </c>
      <c r="T2" s="189" t="s">
        <v>62</v>
      </c>
      <c r="U2" s="121" t="s">
        <v>741</v>
      </c>
      <c r="V2" s="121" t="s">
        <v>742</v>
      </c>
      <c r="W2" s="121" t="s">
        <v>743</v>
      </c>
      <c r="X2" s="119" t="s">
        <v>61</v>
      </c>
      <c r="Y2" s="188" t="s">
        <v>63</v>
      </c>
      <c r="Z2" s="121" t="s">
        <v>741</v>
      </c>
      <c r="AA2" s="121" t="s">
        <v>814</v>
      </c>
      <c r="AB2" s="121" t="s">
        <v>743</v>
      </c>
      <c r="AC2" s="119" t="s">
        <v>61</v>
      </c>
      <c r="AD2" s="120" t="s">
        <v>744</v>
      </c>
      <c r="AE2" s="117" t="s">
        <v>745</v>
      </c>
      <c r="AF2" s="117" t="s">
        <v>746</v>
      </c>
    </row>
    <row r="3" spans="1:32" s="131" customFormat="1" ht="40.5">
      <c r="A3" s="141">
        <v>1</v>
      </c>
      <c r="B3" s="122" t="s">
        <v>838</v>
      </c>
      <c r="C3" s="122" t="s">
        <v>424</v>
      </c>
      <c r="D3" s="122" t="s">
        <v>839</v>
      </c>
      <c r="E3" s="142"/>
      <c r="F3" s="124"/>
      <c r="G3" s="124"/>
      <c r="H3" s="125"/>
      <c r="I3" s="124"/>
      <c r="J3" s="142"/>
      <c r="K3" s="124"/>
      <c r="L3" s="124"/>
      <c r="M3" s="125"/>
      <c r="N3" s="124"/>
      <c r="O3" s="143" t="s">
        <v>840</v>
      </c>
      <c r="P3" s="124" t="s">
        <v>37</v>
      </c>
      <c r="Q3" s="124" t="s">
        <v>37</v>
      </c>
      <c r="R3" s="124" t="s">
        <v>37</v>
      </c>
      <c r="S3" s="128" t="str">
        <f t="shared" ref="S3:S24" si="0">IF(ISBLANK(O3),"-",IF(OR(P3="NO",Q3="NO",R3="NO"),"NO","SI"))</f>
        <v>SI</v>
      </c>
      <c r="T3" s="143" t="s">
        <v>841</v>
      </c>
      <c r="U3" s="124" t="s">
        <v>37</v>
      </c>
      <c r="V3" s="124" t="s">
        <v>37</v>
      </c>
      <c r="W3" s="124" t="s">
        <v>37</v>
      </c>
      <c r="X3" s="128" t="str">
        <f t="shared" ref="X3:X24" si="1">IF(ISBLANK(T3),"-",IF(OR(U3="NO",V3="NO",W3="NO"),"NO","SI"))</f>
        <v>SI</v>
      </c>
      <c r="Y3" s="144"/>
      <c r="Z3" s="124"/>
      <c r="AA3" s="124"/>
      <c r="AB3" s="125"/>
      <c r="AC3" s="128" t="str">
        <f t="shared" ref="AC3:AC24" si="2">IF(ISBLANK(Y3),"-",IF(OR(Z3="NO",AA3="NO",AB3="NO"),"NO","SI"))</f>
        <v>-</v>
      </c>
      <c r="AD3" s="145" t="s">
        <v>842</v>
      </c>
      <c r="AE3" s="130"/>
      <c r="AF3" s="130"/>
    </row>
    <row r="4" spans="1:32" s="131" customFormat="1" ht="67.5">
      <c r="A4" s="141">
        <v>2</v>
      </c>
      <c r="B4" s="122" t="s">
        <v>843</v>
      </c>
      <c r="C4" s="122" t="s">
        <v>844</v>
      </c>
      <c r="D4" s="122" t="s">
        <v>845</v>
      </c>
      <c r="E4" s="142"/>
      <c r="F4" s="124"/>
      <c r="G4" s="124"/>
      <c r="H4" s="125"/>
      <c r="I4" s="124"/>
      <c r="J4" s="142"/>
      <c r="K4" s="124"/>
      <c r="L4" s="124"/>
      <c r="M4" s="125"/>
      <c r="N4" s="124"/>
      <c r="O4" s="143"/>
      <c r="P4" s="124"/>
      <c r="Q4" s="124"/>
      <c r="R4" s="125"/>
      <c r="S4" s="128" t="str">
        <f t="shared" si="0"/>
        <v>-</v>
      </c>
      <c r="T4" s="143" t="s">
        <v>846</v>
      </c>
      <c r="U4" s="124" t="s">
        <v>37</v>
      </c>
      <c r="V4" s="124" t="s">
        <v>37</v>
      </c>
      <c r="W4" s="124" t="s">
        <v>37</v>
      </c>
      <c r="X4" s="128" t="str">
        <f t="shared" si="1"/>
        <v>SI</v>
      </c>
      <c r="Y4" s="143"/>
      <c r="Z4" s="124"/>
      <c r="AA4" s="124"/>
      <c r="AB4" s="125"/>
      <c r="AC4" s="128" t="str">
        <f t="shared" si="2"/>
        <v>-</v>
      </c>
      <c r="AD4" s="145" t="s">
        <v>842</v>
      </c>
      <c r="AE4" s="130"/>
      <c r="AF4" s="130"/>
    </row>
    <row r="5" spans="1:32" s="131" customFormat="1" ht="27">
      <c r="A5" s="141">
        <v>3</v>
      </c>
      <c r="B5" s="122" t="s">
        <v>847</v>
      </c>
      <c r="C5" s="122" t="s">
        <v>848</v>
      </c>
      <c r="D5" s="122" t="s">
        <v>849</v>
      </c>
      <c r="E5" s="142"/>
      <c r="F5" s="124"/>
      <c r="G5" s="124"/>
      <c r="H5" s="125"/>
      <c r="I5" s="124"/>
      <c r="J5" s="142"/>
      <c r="K5" s="124"/>
      <c r="L5" s="124"/>
      <c r="M5" s="125"/>
      <c r="N5" s="124"/>
      <c r="O5" s="143" t="s">
        <v>850</v>
      </c>
      <c r="P5" s="124" t="s">
        <v>37</v>
      </c>
      <c r="Q5" s="124" t="s">
        <v>37</v>
      </c>
      <c r="R5" s="124" t="s">
        <v>37</v>
      </c>
      <c r="S5" s="128" t="str">
        <f t="shared" si="0"/>
        <v>SI</v>
      </c>
      <c r="T5" s="143" t="s">
        <v>851</v>
      </c>
      <c r="U5" s="124" t="s">
        <v>37</v>
      </c>
      <c r="V5" s="124" t="s">
        <v>37</v>
      </c>
      <c r="W5" s="124" t="s">
        <v>37</v>
      </c>
      <c r="X5" s="128" t="str">
        <f t="shared" si="1"/>
        <v>SI</v>
      </c>
      <c r="Y5" s="143"/>
      <c r="Z5" s="124"/>
      <c r="AA5" s="124"/>
      <c r="AB5" s="125"/>
      <c r="AC5" s="128" t="str">
        <f t="shared" si="2"/>
        <v>-</v>
      </c>
      <c r="AD5" s="145" t="s">
        <v>842</v>
      </c>
      <c r="AE5" s="130"/>
      <c r="AF5" s="130"/>
    </row>
    <row r="6" spans="1:32" s="131" customFormat="1" ht="40.5">
      <c r="A6" s="141">
        <v>4</v>
      </c>
      <c r="B6" s="122" t="s">
        <v>852</v>
      </c>
      <c r="C6" s="122" t="s">
        <v>853</v>
      </c>
      <c r="D6" s="122" t="s">
        <v>854</v>
      </c>
      <c r="E6" s="142"/>
      <c r="F6" s="124"/>
      <c r="G6" s="124"/>
      <c r="H6" s="125"/>
      <c r="I6" s="124"/>
      <c r="J6" s="142"/>
      <c r="K6" s="124"/>
      <c r="L6" s="124"/>
      <c r="M6" s="125"/>
      <c r="N6" s="124"/>
      <c r="O6" s="143" t="s">
        <v>855</v>
      </c>
      <c r="P6" s="124" t="s">
        <v>37</v>
      </c>
      <c r="Q6" s="124" t="s">
        <v>37</v>
      </c>
      <c r="R6" s="124" t="s">
        <v>37</v>
      </c>
      <c r="S6" s="128" t="str">
        <f t="shared" si="0"/>
        <v>SI</v>
      </c>
      <c r="T6" s="143" t="s">
        <v>856</v>
      </c>
      <c r="U6" s="124" t="s">
        <v>37</v>
      </c>
      <c r="V6" s="124" t="s">
        <v>37</v>
      </c>
      <c r="W6" s="124" t="s">
        <v>37</v>
      </c>
      <c r="X6" s="128" t="str">
        <f t="shared" si="1"/>
        <v>SI</v>
      </c>
      <c r="Y6" s="144"/>
      <c r="Z6" s="124"/>
      <c r="AA6" s="124"/>
      <c r="AB6" s="125"/>
      <c r="AC6" s="128" t="str">
        <f t="shared" si="2"/>
        <v>-</v>
      </c>
      <c r="AD6" s="145" t="s">
        <v>842</v>
      </c>
      <c r="AE6" s="130"/>
      <c r="AF6" s="130"/>
    </row>
    <row r="7" spans="1:32" s="131" customFormat="1" ht="27">
      <c r="A7" s="141">
        <v>5</v>
      </c>
      <c r="B7" s="122" t="s">
        <v>857</v>
      </c>
      <c r="C7" s="122" t="s">
        <v>858</v>
      </c>
      <c r="D7" s="122" t="s">
        <v>859</v>
      </c>
      <c r="E7" s="142"/>
      <c r="F7" s="124"/>
      <c r="G7" s="124"/>
      <c r="H7" s="125"/>
      <c r="I7" s="124"/>
      <c r="J7" s="142"/>
      <c r="K7" s="124"/>
      <c r="L7" s="124"/>
      <c r="M7" s="125"/>
      <c r="N7" s="124"/>
      <c r="O7" s="143"/>
      <c r="P7" s="124"/>
      <c r="Q7" s="124"/>
      <c r="R7" s="125"/>
      <c r="S7" s="128" t="str">
        <f t="shared" si="0"/>
        <v>-</v>
      </c>
      <c r="T7" s="143" t="s">
        <v>860</v>
      </c>
      <c r="U7" s="124" t="s">
        <v>37</v>
      </c>
      <c r="V7" s="124" t="s">
        <v>37</v>
      </c>
      <c r="W7" s="124" t="s">
        <v>37</v>
      </c>
      <c r="X7" s="128" t="str">
        <f t="shared" si="1"/>
        <v>SI</v>
      </c>
      <c r="Y7" s="143"/>
      <c r="Z7" s="124"/>
      <c r="AA7" s="124"/>
      <c r="AB7" s="125"/>
      <c r="AC7" s="128" t="str">
        <f t="shared" si="2"/>
        <v>-</v>
      </c>
      <c r="AD7" s="145" t="s">
        <v>842</v>
      </c>
      <c r="AE7" s="130"/>
      <c r="AF7" s="130"/>
    </row>
    <row r="8" spans="1:32" s="131" customFormat="1" ht="40.5">
      <c r="A8" s="141">
        <v>6</v>
      </c>
      <c r="B8" s="122" t="s">
        <v>861</v>
      </c>
      <c r="C8" s="122" t="s">
        <v>862</v>
      </c>
      <c r="D8" s="122" t="s">
        <v>863</v>
      </c>
      <c r="E8" s="142"/>
      <c r="F8" s="124"/>
      <c r="G8" s="124"/>
      <c r="H8" s="125"/>
      <c r="I8" s="124"/>
      <c r="J8" s="142"/>
      <c r="K8" s="124"/>
      <c r="L8" s="124"/>
      <c r="M8" s="125"/>
      <c r="N8" s="124"/>
      <c r="O8" s="143" t="s">
        <v>864</v>
      </c>
      <c r="P8" s="124" t="s">
        <v>37</v>
      </c>
      <c r="Q8" s="124" t="s">
        <v>37</v>
      </c>
      <c r="R8" s="124" t="s">
        <v>37</v>
      </c>
      <c r="S8" s="128" t="str">
        <f t="shared" si="0"/>
        <v>SI</v>
      </c>
      <c r="T8" s="143" t="s">
        <v>865</v>
      </c>
      <c r="U8" s="124" t="s">
        <v>37</v>
      </c>
      <c r="V8" s="124" t="s">
        <v>37</v>
      </c>
      <c r="W8" s="124" t="s">
        <v>37</v>
      </c>
      <c r="X8" s="128" t="str">
        <f t="shared" si="1"/>
        <v>SI</v>
      </c>
      <c r="Y8" s="144"/>
      <c r="Z8" s="124"/>
      <c r="AA8" s="124"/>
      <c r="AB8" s="125"/>
      <c r="AC8" s="128" t="str">
        <f t="shared" si="2"/>
        <v>-</v>
      </c>
      <c r="AD8" s="145" t="s">
        <v>842</v>
      </c>
      <c r="AE8" s="130"/>
      <c r="AF8" s="130"/>
    </row>
    <row r="9" spans="1:32" s="131" customFormat="1" ht="40.5">
      <c r="A9" s="141">
        <v>7</v>
      </c>
      <c r="B9" s="122" t="s">
        <v>866</v>
      </c>
      <c r="C9" s="122" t="s">
        <v>867</v>
      </c>
      <c r="D9" s="122" t="s">
        <v>868</v>
      </c>
      <c r="E9" s="142"/>
      <c r="F9" s="124"/>
      <c r="G9" s="124"/>
      <c r="H9" s="125"/>
      <c r="I9" s="124"/>
      <c r="J9" s="142"/>
      <c r="K9" s="124"/>
      <c r="L9" s="124"/>
      <c r="M9" s="125"/>
      <c r="N9" s="124"/>
      <c r="O9" s="143" t="s">
        <v>869</v>
      </c>
      <c r="P9" s="124" t="s">
        <v>37</v>
      </c>
      <c r="Q9" s="124" t="s">
        <v>37</v>
      </c>
      <c r="R9" s="124" t="s">
        <v>37</v>
      </c>
      <c r="S9" s="128" t="str">
        <f t="shared" si="0"/>
        <v>SI</v>
      </c>
      <c r="T9" s="143" t="s">
        <v>870</v>
      </c>
      <c r="U9" s="124" t="s">
        <v>37</v>
      </c>
      <c r="V9" s="124" t="s">
        <v>37</v>
      </c>
      <c r="W9" s="124" t="s">
        <v>37</v>
      </c>
      <c r="X9" s="128" t="str">
        <f t="shared" si="1"/>
        <v>SI</v>
      </c>
      <c r="Y9" s="143"/>
      <c r="Z9" s="124"/>
      <c r="AA9" s="124"/>
      <c r="AB9" s="125"/>
      <c r="AC9" s="128" t="str">
        <f t="shared" si="2"/>
        <v>-</v>
      </c>
      <c r="AD9" s="145" t="s">
        <v>842</v>
      </c>
      <c r="AE9" s="130"/>
      <c r="AF9" s="130"/>
    </row>
    <row r="10" spans="1:32" s="131" customFormat="1" ht="54">
      <c r="A10" s="141">
        <v>8</v>
      </c>
      <c r="B10" s="122" t="s">
        <v>871</v>
      </c>
      <c r="C10" s="122" t="s">
        <v>872</v>
      </c>
      <c r="D10" s="122" t="s">
        <v>873</v>
      </c>
      <c r="E10" s="142"/>
      <c r="F10" s="124"/>
      <c r="G10" s="124"/>
      <c r="H10" s="125"/>
      <c r="I10" s="124"/>
      <c r="J10" s="142"/>
      <c r="K10" s="124"/>
      <c r="L10" s="124"/>
      <c r="M10" s="125"/>
      <c r="N10" s="124"/>
      <c r="O10" s="143" t="s">
        <v>874</v>
      </c>
      <c r="P10" s="124" t="s">
        <v>37</v>
      </c>
      <c r="Q10" s="124" t="s">
        <v>37</v>
      </c>
      <c r="R10" s="124" t="s">
        <v>37</v>
      </c>
      <c r="S10" s="128" t="str">
        <f t="shared" si="0"/>
        <v>SI</v>
      </c>
      <c r="T10" s="143" t="s">
        <v>875</v>
      </c>
      <c r="U10" s="124" t="s">
        <v>37</v>
      </c>
      <c r="V10" s="124" t="s">
        <v>37</v>
      </c>
      <c r="W10" s="124" t="s">
        <v>37</v>
      </c>
      <c r="X10" s="128" t="str">
        <f t="shared" si="1"/>
        <v>SI</v>
      </c>
      <c r="Y10" s="143"/>
      <c r="Z10" s="124"/>
      <c r="AA10" s="124"/>
      <c r="AB10" s="125"/>
      <c r="AC10" s="128" t="str">
        <f t="shared" si="2"/>
        <v>-</v>
      </c>
      <c r="AD10" s="145" t="s">
        <v>842</v>
      </c>
      <c r="AE10" s="130"/>
      <c r="AF10" s="130"/>
    </row>
    <row r="11" spans="1:32" s="131" customFormat="1" ht="40.5">
      <c r="A11" s="141">
        <v>9</v>
      </c>
      <c r="B11" s="122" t="s">
        <v>98</v>
      </c>
      <c r="C11" s="122" t="s">
        <v>876</v>
      </c>
      <c r="D11" s="122" t="s">
        <v>877</v>
      </c>
      <c r="E11" s="142"/>
      <c r="F11" s="124"/>
      <c r="G11" s="124"/>
      <c r="H11" s="125"/>
      <c r="I11" s="124"/>
      <c r="J11" s="142"/>
      <c r="K11" s="124"/>
      <c r="L11" s="124"/>
      <c r="M11" s="125"/>
      <c r="N11" s="124"/>
      <c r="O11" s="143" t="s">
        <v>878</v>
      </c>
      <c r="P11" s="124" t="s">
        <v>37</v>
      </c>
      <c r="Q11" s="124" t="s">
        <v>37</v>
      </c>
      <c r="R11" s="124" t="s">
        <v>37</v>
      </c>
      <c r="S11" s="128" t="str">
        <f t="shared" si="0"/>
        <v>SI</v>
      </c>
      <c r="T11" s="143" t="s">
        <v>879</v>
      </c>
      <c r="U11" s="124" t="s">
        <v>37</v>
      </c>
      <c r="V11" s="124" t="s">
        <v>37</v>
      </c>
      <c r="W11" s="124" t="s">
        <v>37</v>
      </c>
      <c r="X11" s="128" t="str">
        <f t="shared" si="1"/>
        <v>SI</v>
      </c>
      <c r="Y11" s="144"/>
      <c r="Z11" s="124"/>
      <c r="AA11" s="124"/>
      <c r="AB11" s="125"/>
      <c r="AC11" s="128" t="str">
        <f t="shared" si="2"/>
        <v>-</v>
      </c>
      <c r="AD11" s="145" t="s">
        <v>842</v>
      </c>
      <c r="AE11" s="130"/>
      <c r="AF11" s="130"/>
    </row>
    <row r="12" spans="1:32" ht="40.5">
      <c r="A12" s="141">
        <v>10</v>
      </c>
      <c r="B12" s="122" t="s">
        <v>880</v>
      </c>
      <c r="C12" s="122" t="s">
        <v>881</v>
      </c>
      <c r="D12" s="122" t="s">
        <v>882</v>
      </c>
      <c r="E12" s="142"/>
      <c r="F12" s="124"/>
      <c r="G12" s="124"/>
      <c r="H12" s="125"/>
      <c r="I12" s="124"/>
      <c r="J12" s="142"/>
      <c r="K12" s="124"/>
      <c r="L12" s="124"/>
      <c r="M12" s="125"/>
      <c r="N12" s="124"/>
      <c r="O12" s="143" t="s">
        <v>883</v>
      </c>
      <c r="P12" s="124" t="s">
        <v>37</v>
      </c>
      <c r="Q12" s="124" t="s">
        <v>37</v>
      </c>
      <c r="R12" s="124" t="s">
        <v>37</v>
      </c>
      <c r="S12" s="128" t="str">
        <f t="shared" si="0"/>
        <v>SI</v>
      </c>
      <c r="T12" s="143" t="s">
        <v>884</v>
      </c>
      <c r="U12" s="124" t="s">
        <v>37</v>
      </c>
      <c r="V12" s="124" t="s">
        <v>37</v>
      </c>
      <c r="W12" s="124" t="s">
        <v>37</v>
      </c>
      <c r="X12" s="128" t="str">
        <f t="shared" si="1"/>
        <v>SI</v>
      </c>
      <c r="Y12" s="144"/>
      <c r="Z12" s="124"/>
      <c r="AA12" s="124"/>
      <c r="AB12" s="125"/>
      <c r="AC12" s="128" t="str">
        <f t="shared" si="2"/>
        <v>-</v>
      </c>
      <c r="AD12" s="145" t="s">
        <v>842</v>
      </c>
      <c r="AE12" s="133"/>
      <c r="AF12" s="133"/>
    </row>
    <row r="13" spans="1:32" ht="94.5">
      <c r="A13" s="141">
        <v>11</v>
      </c>
      <c r="B13" s="122" t="s">
        <v>885</v>
      </c>
      <c r="C13" s="122" t="s">
        <v>886</v>
      </c>
      <c r="D13" s="122" t="s">
        <v>887</v>
      </c>
      <c r="E13" s="142"/>
      <c r="F13" s="124"/>
      <c r="G13" s="124"/>
      <c r="H13" s="125"/>
      <c r="I13" s="124"/>
      <c r="J13" s="142"/>
      <c r="K13" s="124"/>
      <c r="L13" s="124"/>
      <c r="M13" s="125"/>
      <c r="N13" s="124"/>
      <c r="O13" s="143"/>
      <c r="P13" s="124"/>
      <c r="Q13" s="124"/>
      <c r="R13" s="125"/>
      <c r="S13" s="128" t="str">
        <f t="shared" si="0"/>
        <v>-</v>
      </c>
      <c r="T13" s="143" t="s">
        <v>888</v>
      </c>
      <c r="U13" s="124" t="s">
        <v>37</v>
      </c>
      <c r="V13" s="124" t="s">
        <v>37</v>
      </c>
      <c r="W13" s="124" t="s">
        <v>37</v>
      </c>
      <c r="X13" s="128" t="str">
        <f t="shared" si="1"/>
        <v>SI</v>
      </c>
      <c r="Y13" s="143"/>
      <c r="Z13" s="124"/>
      <c r="AA13" s="124"/>
      <c r="AB13" s="125"/>
      <c r="AC13" s="128" t="str">
        <f t="shared" si="2"/>
        <v>-</v>
      </c>
      <c r="AD13" s="145" t="s">
        <v>842</v>
      </c>
      <c r="AE13" s="133"/>
      <c r="AF13" s="133"/>
    </row>
    <row r="14" spans="1:32" ht="81">
      <c r="A14" s="141">
        <v>12</v>
      </c>
      <c r="B14" s="122" t="s">
        <v>889</v>
      </c>
      <c r="C14" s="122" t="s">
        <v>890</v>
      </c>
      <c r="D14" s="122" t="s">
        <v>891</v>
      </c>
      <c r="E14" s="142"/>
      <c r="F14" s="124"/>
      <c r="G14" s="124"/>
      <c r="H14" s="125"/>
      <c r="I14" s="124"/>
      <c r="J14" s="142"/>
      <c r="K14" s="124"/>
      <c r="L14" s="124"/>
      <c r="M14" s="125"/>
      <c r="N14" s="124"/>
      <c r="O14" s="143"/>
      <c r="P14" s="124"/>
      <c r="Q14" s="124"/>
      <c r="R14" s="125"/>
      <c r="S14" s="128" t="str">
        <f t="shared" si="0"/>
        <v>-</v>
      </c>
      <c r="T14" s="143" t="s">
        <v>892</v>
      </c>
      <c r="U14" s="124" t="s">
        <v>37</v>
      </c>
      <c r="V14" s="124" t="s">
        <v>37</v>
      </c>
      <c r="W14" s="124" t="s">
        <v>37</v>
      </c>
      <c r="X14" s="128" t="str">
        <f t="shared" si="1"/>
        <v>SI</v>
      </c>
      <c r="Y14" s="143" t="s">
        <v>893</v>
      </c>
      <c r="Z14" s="124" t="s">
        <v>37</v>
      </c>
      <c r="AA14" s="124" t="s">
        <v>37</v>
      </c>
      <c r="AB14" s="124" t="s">
        <v>37</v>
      </c>
      <c r="AC14" s="128" t="str">
        <f t="shared" si="2"/>
        <v>SI</v>
      </c>
      <c r="AD14" s="145" t="s">
        <v>842</v>
      </c>
      <c r="AE14" s="133"/>
      <c r="AF14" s="133"/>
    </row>
    <row r="15" spans="1:32" ht="67.5">
      <c r="A15" s="141">
        <v>13</v>
      </c>
      <c r="B15" s="122" t="s">
        <v>894</v>
      </c>
      <c r="C15" s="122" t="s">
        <v>403</v>
      </c>
      <c r="D15" s="122" t="s">
        <v>895</v>
      </c>
      <c r="E15" s="142"/>
      <c r="F15" s="124"/>
      <c r="G15" s="124"/>
      <c r="H15" s="125"/>
      <c r="I15" s="124"/>
      <c r="J15" s="142"/>
      <c r="K15" s="124"/>
      <c r="L15" s="124"/>
      <c r="M15" s="125"/>
      <c r="N15" s="124"/>
      <c r="O15" s="143"/>
      <c r="P15" s="124"/>
      <c r="Q15" s="124"/>
      <c r="R15" s="125"/>
      <c r="S15" s="128" t="str">
        <f t="shared" si="0"/>
        <v>-</v>
      </c>
      <c r="T15" s="143" t="s">
        <v>896</v>
      </c>
      <c r="U15" s="124" t="s">
        <v>37</v>
      </c>
      <c r="V15" s="124" t="s">
        <v>37</v>
      </c>
      <c r="W15" s="124" t="s">
        <v>37</v>
      </c>
      <c r="X15" s="128" t="str">
        <f t="shared" si="1"/>
        <v>SI</v>
      </c>
      <c r="Y15" s="143" t="s">
        <v>897</v>
      </c>
      <c r="Z15" s="124" t="s">
        <v>37</v>
      </c>
      <c r="AA15" s="124" t="s">
        <v>37</v>
      </c>
      <c r="AB15" s="124" t="s">
        <v>37</v>
      </c>
      <c r="AC15" s="128" t="str">
        <f t="shared" si="2"/>
        <v>SI</v>
      </c>
      <c r="AD15" s="145" t="s">
        <v>842</v>
      </c>
      <c r="AE15" s="133"/>
      <c r="AF15" s="133"/>
    </row>
    <row r="16" spans="1:32" ht="121.5">
      <c r="A16" s="141">
        <v>14</v>
      </c>
      <c r="B16" s="122" t="s">
        <v>898</v>
      </c>
      <c r="C16" s="122" t="s">
        <v>899</v>
      </c>
      <c r="D16" s="146" t="s">
        <v>900</v>
      </c>
      <c r="E16" s="142"/>
      <c r="F16" s="124"/>
      <c r="G16" s="124"/>
      <c r="H16" s="125"/>
      <c r="I16" s="124"/>
      <c r="J16" s="142"/>
      <c r="K16" s="124"/>
      <c r="L16" s="124"/>
      <c r="M16" s="125"/>
      <c r="N16" s="124"/>
      <c r="O16" s="143"/>
      <c r="P16" s="124"/>
      <c r="Q16" s="124"/>
      <c r="R16" s="125"/>
      <c r="S16" s="128" t="str">
        <f t="shared" si="0"/>
        <v>-</v>
      </c>
      <c r="T16" s="143" t="s">
        <v>901</v>
      </c>
      <c r="U16" s="124" t="s">
        <v>37</v>
      </c>
      <c r="V16" s="124" t="s">
        <v>37</v>
      </c>
      <c r="W16" s="124" t="s">
        <v>37</v>
      </c>
      <c r="X16" s="128" t="str">
        <f t="shared" si="1"/>
        <v>SI</v>
      </c>
      <c r="Y16" s="143" t="s">
        <v>902</v>
      </c>
      <c r="Z16" s="124" t="s">
        <v>37</v>
      </c>
      <c r="AA16" s="124" t="s">
        <v>37</v>
      </c>
      <c r="AB16" s="124" t="s">
        <v>37</v>
      </c>
      <c r="AC16" s="128" t="str">
        <f t="shared" si="2"/>
        <v>SI</v>
      </c>
      <c r="AD16" s="145" t="s">
        <v>842</v>
      </c>
      <c r="AE16" s="133"/>
      <c r="AF16" s="133"/>
    </row>
    <row r="17" spans="1:32" ht="67.5">
      <c r="A17" s="141">
        <v>15</v>
      </c>
      <c r="B17" s="122" t="s">
        <v>903</v>
      </c>
      <c r="C17" s="122" t="s">
        <v>904</v>
      </c>
      <c r="D17" s="122" t="s">
        <v>905</v>
      </c>
      <c r="E17" s="142"/>
      <c r="F17" s="124"/>
      <c r="G17" s="124"/>
      <c r="H17" s="125"/>
      <c r="I17" s="124"/>
      <c r="J17" s="142"/>
      <c r="K17" s="124"/>
      <c r="L17" s="124"/>
      <c r="M17" s="125"/>
      <c r="N17" s="124"/>
      <c r="O17" s="143" t="s">
        <v>855</v>
      </c>
      <c r="P17" s="124" t="s">
        <v>37</v>
      </c>
      <c r="Q17" s="124" t="s">
        <v>37</v>
      </c>
      <c r="R17" s="124" t="s">
        <v>37</v>
      </c>
      <c r="S17" s="128" t="str">
        <f t="shared" si="0"/>
        <v>SI</v>
      </c>
      <c r="T17" s="143" t="s">
        <v>906</v>
      </c>
      <c r="U17" s="124" t="s">
        <v>37</v>
      </c>
      <c r="V17" s="124" t="s">
        <v>37</v>
      </c>
      <c r="W17" s="124" t="s">
        <v>37</v>
      </c>
      <c r="X17" s="128" t="str">
        <f t="shared" si="1"/>
        <v>SI</v>
      </c>
      <c r="Y17" s="144"/>
      <c r="Z17" s="124"/>
      <c r="AA17" s="124"/>
      <c r="AB17" s="125"/>
      <c r="AC17" s="128" t="str">
        <f t="shared" si="2"/>
        <v>-</v>
      </c>
      <c r="AD17" s="145" t="s">
        <v>842</v>
      </c>
      <c r="AE17" s="133"/>
      <c r="AF17" s="133"/>
    </row>
    <row r="18" spans="1:32" ht="79.5" customHeight="1">
      <c r="A18" s="141">
        <v>16</v>
      </c>
      <c r="B18" s="180" t="s">
        <v>907</v>
      </c>
      <c r="C18" s="180" t="s">
        <v>908</v>
      </c>
      <c r="D18" s="180" t="s">
        <v>909</v>
      </c>
      <c r="E18" s="181"/>
      <c r="F18" s="182"/>
      <c r="G18" s="182"/>
      <c r="H18" s="183"/>
      <c r="I18" s="182"/>
      <c r="J18" s="181"/>
      <c r="K18" s="182"/>
      <c r="L18" s="182"/>
      <c r="M18" s="183"/>
      <c r="N18" s="182"/>
      <c r="O18" s="184"/>
      <c r="P18" s="124"/>
      <c r="Q18" s="124"/>
      <c r="R18" s="125"/>
      <c r="S18" s="128" t="str">
        <f t="shared" si="0"/>
        <v>-</v>
      </c>
      <c r="T18" s="143" t="s">
        <v>910</v>
      </c>
      <c r="U18" s="124" t="s">
        <v>37</v>
      </c>
      <c r="V18" s="124" t="s">
        <v>37</v>
      </c>
      <c r="W18" s="124" t="s">
        <v>37</v>
      </c>
      <c r="X18" s="128" t="str">
        <f t="shared" si="1"/>
        <v>SI</v>
      </c>
      <c r="Y18" s="143" t="s">
        <v>911</v>
      </c>
      <c r="Z18" s="124" t="s">
        <v>37</v>
      </c>
      <c r="AA18" s="124" t="s">
        <v>37</v>
      </c>
      <c r="AB18" s="124" t="s">
        <v>37</v>
      </c>
      <c r="AC18" s="128" t="str">
        <f t="shared" si="2"/>
        <v>SI</v>
      </c>
      <c r="AD18" s="145" t="s">
        <v>842</v>
      </c>
      <c r="AE18" s="133"/>
      <c r="AF18" s="133"/>
    </row>
    <row r="19" spans="1:32" ht="67.5">
      <c r="A19" s="141">
        <v>17</v>
      </c>
      <c r="B19" s="122" t="s">
        <v>912</v>
      </c>
      <c r="C19" s="122" t="s">
        <v>913</v>
      </c>
      <c r="D19" s="122" t="s">
        <v>914</v>
      </c>
      <c r="E19" s="142"/>
      <c r="F19" s="124"/>
      <c r="G19" s="124"/>
      <c r="H19" s="125"/>
      <c r="I19" s="124"/>
      <c r="J19" s="142"/>
      <c r="K19" s="124"/>
      <c r="L19" s="124"/>
      <c r="M19" s="125"/>
      <c r="N19" s="124"/>
      <c r="O19" s="143" t="s">
        <v>915</v>
      </c>
      <c r="P19" s="124" t="s">
        <v>37</v>
      </c>
      <c r="Q19" s="124" t="s">
        <v>37</v>
      </c>
      <c r="R19" s="124" t="s">
        <v>37</v>
      </c>
      <c r="S19" s="128" t="str">
        <f t="shared" si="0"/>
        <v>SI</v>
      </c>
      <c r="T19" s="143" t="s">
        <v>916</v>
      </c>
      <c r="U19" s="124" t="s">
        <v>37</v>
      </c>
      <c r="V19" s="124" t="s">
        <v>37</v>
      </c>
      <c r="W19" s="124" t="s">
        <v>37</v>
      </c>
      <c r="X19" s="128" t="str">
        <f t="shared" si="1"/>
        <v>SI</v>
      </c>
      <c r="Y19" s="143"/>
      <c r="Z19" s="124"/>
      <c r="AA19" s="124"/>
      <c r="AB19" s="125"/>
      <c r="AC19" s="128" t="str">
        <f t="shared" si="2"/>
        <v>-</v>
      </c>
      <c r="AD19" s="145" t="s">
        <v>842</v>
      </c>
      <c r="AE19" s="133"/>
      <c r="AF19" s="133"/>
    </row>
    <row r="20" spans="1:32" ht="409.5">
      <c r="A20" s="141">
        <v>18</v>
      </c>
      <c r="B20" s="132" t="s">
        <v>917</v>
      </c>
      <c r="C20" s="132" t="s">
        <v>918</v>
      </c>
      <c r="D20" s="132" t="s">
        <v>919</v>
      </c>
      <c r="E20" s="142"/>
      <c r="F20" s="124"/>
      <c r="G20" s="124"/>
      <c r="H20" s="125"/>
      <c r="I20" s="124"/>
      <c r="J20" s="142"/>
      <c r="K20" s="124"/>
      <c r="L20" s="124"/>
      <c r="M20" s="125"/>
      <c r="N20" s="124"/>
      <c r="O20" s="147" t="s">
        <v>920</v>
      </c>
      <c r="P20" s="124" t="s">
        <v>37</v>
      </c>
      <c r="Q20" s="124" t="s">
        <v>37</v>
      </c>
      <c r="R20" s="124" t="s">
        <v>37</v>
      </c>
      <c r="S20" s="128" t="str">
        <f t="shared" si="0"/>
        <v>SI</v>
      </c>
      <c r="T20" s="147" t="s">
        <v>921</v>
      </c>
      <c r="U20" s="124" t="s">
        <v>37</v>
      </c>
      <c r="V20" s="124" t="s">
        <v>37</v>
      </c>
      <c r="W20" s="124" t="s">
        <v>37</v>
      </c>
      <c r="X20" s="128" t="str">
        <f t="shared" si="1"/>
        <v>SI</v>
      </c>
      <c r="Y20" s="148" t="s">
        <v>922</v>
      </c>
      <c r="Z20" s="124" t="s">
        <v>37</v>
      </c>
      <c r="AA20" s="124" t="s">
        <v>37</v>
      </c>
      <c r="AB20" s="124" t="s">
        <v>37</v>
      </c>
      <c r="AC20" s="128" t="str">
        <f t="shared" si="2"/>
        <v>SI</v>
      </c>
      <c r="AD20" s="145" t="s">
        <v>842</v>
      </c>
      <c r="AE20" s="133"/>
      <c r="AF20" s="133"/>
    </row>
    <row r="21" spans="1:32" ht="202.5">
      <c r="A21" s="141">
        <v>19</v>
      </c>
      <c r="B21" s="132" t="s">
        <v>923</v>
      </c>
      <c r="C21" s="122" t="s">
        <v>924</v>
      </c>
      <c r="D21" s="122" t="s">
        <v>346</v>
      </c>
      <c r="E21" s="142"/>
      <c r="F21" s="124"/>
      <c r="G21" s="124"/>
      <c r="H21" s="125"/>
      <c r="I21" s="124"/>
      <c r="J21" s="142"/>
      <c r="K21" s="124"/>
      <c r="L21" s="124"/>
      <c r="M21" s="125"/>
      <c r="N21" s="124"/>
      <c r="O21" s="143"/>
      <c r="P21" s="124"/>
      <c r="Q21" s="124"/>
      <c r="R21" s="125"/>
      <c r="S21" s="128" t="str">
        <f t="shared" si="0"/>
        <v>-</v>
      </c>
      <c r="T21" s="149" t="s">
        <v>925</v>
      </c>
      <c r="U21" s="124" t="s">
        <v>37</v>
      </c>
      <c r="V21" s="124" t="s">
        <v>37</v>
      </c>
      <c r="W21" s="124" t="s">
        <v>37</v>
      </c>
      <c r="X21" s="128" t="str">
        <f t="shared" si="1"/>
        <v>SI</v>
      </c>
      <c r="Y21" s="143"/>
      <c r="Z21" s="124"/>
      <c r="AA21" s="124"/>
      <c r="AB21" s="125"/>
      <c r="AC21" s="128" t="str">
        <f t="shared" si="2"/>
        <v>-</v>
      </c>
      <c r="AD21" s="145" t="s">
        <v>842</v>
      </c>
      <c r="AE21" s="133"/>
      <c r="AF21" s="133"/>
    </row>
    <row r="22" spans="1:32" ht="108">
      <c r="A22" s="141">
        <v>20</v>
      </c>
      <c r="B22" s="122" t="s">
        <v>926</v>
      </c>
      <c r="C22" s="122" t="s">
        <v>886</v>
      </c>
      <c r="D22" s="122" t="s">
        <v>887</v>
      </c>
      <c r="E22" s="142"/>
      <c r="F22" s="124"/>
      <c r="G22" s="124"/>
      <c r="H22" s="125"/>
      <c r="I22" s="124"/>
      <c r="J22" s="142"/>
      <c r="K22" s="124"/>
      <c r="L22" s="124"/>
      <c r="M22" s="125"/>
      <c r="N22" s="124"/>
      <c r="O22" s="143"/>
      <c r="P22" s="124"/>
      <c r="Q22" s="124"/>
      <c r="R22" s="125"/>
      <c r="S22" s="128" t="str">
        <f t="shared" si="0"/>
        <v>-</v>
      </c>
      <c r="T22" s="143" t="s">
        <v>927</v>
      </c>
      <c r="U22" s="124" t="s">
        <v>37</v>
      </c>
      <c r="V22" s="124" t="s">
        <v>37</v>
      </c>
      <c r="W22" s="124" t="s">
        <v>37</v>
      </c>
      <c r="X22" s="128" t="str">
        <f t="shared" si="1"/>
        <v>SI</v>
      </c>
      <c r="Y22" s="143"/>
      <c r="Z22" s="124"/>
      <c r="AA22" s="124"/>
      <c r="AB22" s="125"/>
      <c r="AC22" s="128" t="str">
        <f t="shared" si="2"/>
        <v>-</v>
      </c>
      <c r="AD22" s="145" t="s">
        <v>842</v>
      </c>
      <c r="AE22" s="133"/>
      <c r="AF22" s="133"/>
    </row>
    <row r="23" spans="1:32" ht="202.5">
      <c r="A23" s="141">
        <v>21</v>
      </c>
      <c r="B23" s="132" t="s">
        <v>928</v>
      </c>
      <c r="C23" s="122" t="s">
        <v>929</v>
      </c>
      <c r="D23" s="122" t="s">
        <v>346</v>
      </c>
      <c r="E23" s="142"/>
      <c r="F23" s="124"/>
      <c r="G23" s="124"/>
      <c r="H23" s="125"/>
      <c r="I23" s="124"/>
      <c r="J23" s="142"/>
      <c r="K23" s="124"/>
      <c r="L23" s="124"/>
      <c r="M23" s="125"/>
      <c r="N23" s="124"/>
      <c r="O23" s="143"/>
      <c r="P23" s="124"/>
      <c r="Q23" s="124"/>
      <c r="R23" s="125"/>
      <c r="S23" s="128" t="str">
        <f t="shared" si="0"/>
        <v>-</v>
      </c>
      <c r="T23" s="149" t="s">
        <v>925</v>
      </c>
      <c r="U23" s="124" t="s">
        <v>37</v>
      </c>
      <c r="V23" s="124" t="s">
        <v>37</v>
      </c>
      <c r="W23" s="124" t="s">
        <v>37</v>
      </c>
      <c r="X23" s="128" t="str">
        <f t="shared" si="1"/>
        <v>SI</v>
      </c>
      <c r="Y23" s="143"/>
      <c r="Z23" s="124"/>
      <c r="AA23" s="124"/>
      <c r="AB23" s="125"/>
      <c r="AC23" s="128" t="str">
        <f t="shared" si="2"/>
        <v>-</v>
      </c>
      <c r="AD23" s="145" t="s">
        <v>842</v>
      </c>
      <c r="AE23" s="133"/>
      <c r="AF23" s="133"/>
    </row>
    <row r="24" spans="1:32" ht="40.5">
      <c r="A24" s="141">
        <v>22</v>
      </c>
      <c r="B24" s="122" t="s">
        <v>930</v>
      </c>
      <c r="C24" s="122" t="s">
        <v>931</v>
      </c>
      <c r="D24" s="122" t="s">
        <v>932</v>
      </c>
      <c r="E24" s="142"/>
      <c r="F24" s="124"/>
      <c r="G24" s="124"/>
      <c r="H24" s="125"/>
      <c r="I24" s="124"/>
      <c r="J24" s="142"/>
      <c r="K24" s="124"/>
      <c r="L24" s="124"/>
      <c r="M24" s="125"/>
      <c r="N24" s="124"/>
      <c r="O24" s="143"/>
      <c r="P24" s="124"/>
      <c r="Q24" s="124"/>
      <c r="R24" s="125"/>
      <c r="S24" s="128" t="str">
        <f t="shared" si="0"/>
        <v>-</v>
      </c>
      <c r="T24" s="143" t="s">
        <v>933</v>
      </c>
      <c r="U24" s="124" t="s">
        <v>37</v>
      </c>
      <c r="V24" s="124" t="s">
        <v>37</v>
      </c>
      <c r="W24" s="124" t="s">
        <v>37</v>
      </c>
      <c r="X24" s="128" t="str">
        <f t="shared" si="1"/>
        <v>SI</v>
      </c>
      <c r="Y24" s="143"/>
      <c r="Z24" s="124"/>
      <c r="AA24" s="124"/>
      <c r="AB24" s="125"/>
      <c r="AC24" s="128" t="str">
        <f t="shared" si="2"/>
        <v>-</v>
      </c>
      <c r="AD24" s="145" t="s">
        <v>842</v>
      </c>
      <c r="AE24" s="133"/>
      <c r="AF24" s="133"/>
    </row>
  </sheetData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29" priority="13" stopIfTrue="1" operator="between">
      <formula>1</formula>
      <formula>5</formula>
    </cfRule>
    <cfRule type="cellIs" dxfId="28" priority="14" stopIfTrue="1" operator="between">
      <formula>6</formula>
      <formula>17</formula>
    </cfRule>
    <cfRule type="cellIs" dxfId="27" priority="15" stopIfTrue="1" operator="between">
      <formula>18</formula>
      <formula>25</formula>
    </cfRule>
  </conditionalFormatting>
  <conditionalFormatting sqref="J2">
    <cfRule type="cellIs" dxfId="26" priority="10" stopIfTrue="1" operator="between">
      <formula>1</formula>
      <formula>5</formula>
    </cfRule>
    <cfRule type="cellIs" dxfId="25" priority="11" stopIfTrue="1" operator="between">
      <formula>6</formula>
      <formula>17</formula>
    </cfRule>
    <cfRule type="cellIs" dxfId="24" priority="12" stopIfTrue="1" operator="between">
      <formula>18</formula>
      <formula>25</formula>
    </cfRule>
  </conditionalFormatting>
  <conditionalFormatting sqref="O2">
    <cfRule type="cellIs" dxfId="23" priority="7" stopIfTrue="1" operator="between">
      <formula>1</formula>
      <formula>5</formula>
    </cfRule>
    <cfRule type="cellIs" dxfId="22" priority="8" stopIfTrue="1" operator="between">
      <formula>6</formula>
      <formula>17</formula>
    </cfRule>
    <cfRule type="cellIs" dxfId="21" priority="9" stopIfTrue="1" operator="between">
      <formula>18</formula>
      <formula>25</formula>
    </cfRule>
  </conditionalFormatting>
  <conditionalFormatting sqref="T2">
    <cfRule type="cellIs" dxfId="20" priority="4" stopIfTrue="1" operator="between">
      <formula>1</formula>
      <formula>5</formula>
    </cfRule>
    <cfRule type="cellIs" dxfId="19" priority="5" stopIfTrue="1" operator="between">
      <formula>6</formula>
      <formula>17</formula>
    </cfRule>
    <cfRule type="cellIs" dxfId="18" priority="6" stopIfTrue="1" operator="between">
      <formula>18</formula>
      <formula>25</formula>
    </cfRule>
  </conditionalFormatting>
  <conditionalFormatting sqref="Y2">
    <cfRule type="cellIs" dxfId="17" priority="1" stopIfTrue="1" operator="between">
      <formula>1</formula>
      <formula>5</formula>
    </cfRule>
    <cfRule type="cellIs" dxfId="16" priority="2" stopIfTrue="1" operator="between">
      <formula>6</formula>
      <formula>17</formula>
    </cfRule>
    <cfRule type="cellIs" dxfId="15" priority="3" stopIfTrue="1" operator="between">
      <formula>18</formula>
      <formula>25</formula>
    </cfRule>
  </conditionalFormatting>
  <dataValidations count="2">
    <dataValidation type="list" allowBlank="1" showInputMessage="1" showErrorMessage="1" sqref="H3:H24 M3:M24 W3:W24 R3:R24 AB3:AB20" xr:uid="{9FF564A2-3BF7-4634-BDBB-067E0F95BDE3}">
      <formula1>"SI, NO, NO APLICA"</formula1>
    </dataValidation>
    <dataValidation type="list" allowBlank="1" showInputMessage="1" showErrorMessage="1" sqref="F3:G24 N3:N24 K3:L24 U3:V24 P3:Q24 I3:I24 Z3:AA20" xr:uid="{324D5640-7129-4B45-93FB-82C195559A78}">
      <formula1>"SI, NO"</formula1>
    </dataValidation>
  </dataValidations>
  <pageMargins left="1.299212598425197" right="0.27559055118110237" top="0.98425196850393704" bottom="0.59055118110236227" header="0.51181102362204722" footer="0.51181102362204722"/>
  <pageSetup paperSize="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C775-8A2E-4F1D-A7A0-7AB8679596E7}">
  <sheetPr>
    <tabColor rgb="FFFF0000"/>
  </sheetPr>
  <dimension ref="A1:AF38"/>
  <sheetViews>
    <sheetView showGridLines="0" zoomScale="60" zoomScaleNormal="60" zoomScaleSheetLayoutView="100" workbookViewId="0">
      <pane ySplit="2" topLeftCell="A3" activePane="bottomLeft" state="frozen"/>
      <selection activeCell="R25" sqref="R25"/>
      <selection pane="bottomLeft" activeCell="T5" sqref="T5"/>
    </sheetView>
  </sheetViews>
  <sheetFormatPr baseColWidth="10" defaultColWidth="8.7109375" defaultRowHeight="12.75"/>
  <cols>
    <col min="1" max="1" width="6" style="139" customWidth="1"/>
    <col min="2" max="2" width="27.140625" style="21" bestFit="1" customWidth="1"/>
    <col min="3" max="3" width="33.5703125" style="21" customWidth="1"/>
    <col min="4" max="4" width="36.7109375" style="21" customWidth="1"/>
    <col min="5" max="5" width="11.5703125" style="21" hidden="1" customWidth="1"/>
    <col min="6" max="8" width="14.140625" style="21" hidden="1" customWidth="1"/>
    <col min="9" max="9" width="8.28515625" style="21" hidden="1" customWidth="1"/>
    <col min="10" max="10" width="10.7109375" style="21" hidden="1" customWidth="1"/>
    <col min="11" max="13" width="14.28515625" style="21" hidden="1" customWidth="1"/>
    <col min="14" max="14" width="8.28515625" style="21" hidden="1" customWidth="1"/>
    <col min="15" max="15" width="40.85546875" style="21" bestFit="1" customWidth="1"/>
    <col min="16" max="16" width="17.140625" style="140" customWidth="1"/>
    <col min="17" max="17" width="17.85546875" style="140" customWidth="1"/>
    <col min="18" max="18" width="29.28515625" style="140" customWidth="1"/>
    <col min="19" max="19" width="8.28515625" style="21" bestFit="1" customWidth="1"/>
    <col min="20" max="20" width="56.7109375" style="21" customWidth="1"/>
    <col min="21" max="23" width="14.28515625" style="21" customWidth="1"/>
    <col min="24" max="24" width="8.28515625" style="21" bestFit="1" customWidth="1"/>
    <col min="25" max="25" width="46" style="21" bestFit="1" customWidth="1"/>
    <col min="26" max="28" width="14.28515625" style="21" customWidth="1"/>
    <col min="29" max="29" width="8.28515625" style="21" bestFit="1" customWidth="1"/>
    <col min="30" max="30" width="13.42578125" style="21" customWidth="1"/>
    <col min="31" max="31" width="26.7109375" style="21" customWidth="1"/>
    <col min="32" max="32" width="14.28515625" style="21" customWidth="1"/>
    <col min="33" max="16384" width="8.7109375" style="21"/>
  </cols>
  <sheetData>
    <row r="1" spans="1:32" ht="12.75" customHeight="1">
      <c r="A1" s="375" t="s">
        <v>735</v>
      </c>
      <c r="B1" s="375"/>
      <c r="C1" s="375"/>
      <c r="D1" s="375"/>
      <c r="E1" s="118" t="s">
        <v>736</v>
      </c>
      <c r="F1" s="372" t="s">
        <v>737</v>
      </c>
      <c r="G1" s="373"/>
      <c r="H1" s="374"/>
      <c r="I1" s="119"/>
      <c r="J1" s="118" t="s">
        <v>736</v>
      </c>
      <c r="K1" s="372" t="s">
        <v>737</v>
      </c>
      <c r="L1" s="373"/>
      <c r="M1" s="374"/>
      <c r="N1" s="119"/>
      <c r="O1" s="118" t="s">
        <v>736</v>
      </c>
      <c r="P1" s="372" t="s">
        <v>737</v>
      </c>
      <c r="Q1" s="373"/>
      <c r="R1" s="374"/>
      <c r="S1" s="119"/>
      <c r="T1" s="118" t="s">
        <v>736</v>
      </c>
      <c r="U1" s="372" t="s">
        <v>737</v>
      </c>
      <c r="V1" s="373"/>
      <c r="W1" s="374"/>
      <c r="X1" s="119"/>
      <c r="Y1" s="118" t="s">
        <v>736</v>
      </c>
      <c r="Z1" s="372" t="s">
        <v>737</v>
      </c>
      <c r="AA1" s="373"/>
      <c r="AB1" s="374"/>
      <c r="AC1" s="119"/>
      <c r="AD1" s="120"/>
      <c r="AE1" s="117" t="s">
        <v>738</v>
      </c>
      <c r="AF1" s="117" t="s">
        <v>739</v>
      </c>
    </row>
    <row r="2" spans="1:32" ht="94.5" customHeight="1">
      <c r="A2" s="117" t="s">
        <v>740</v>
      </c>
      <c r="B2" s="117" t="s">
        <v>837</v>
      </c>
      <c r="C2" s="117" t="s">
        <v>205</v>
      </c>
      <c r="D2" s="117" t="s">
        <v>55</v>
      </c>
      <c r="E2" s="185" t="s">
        <v>20</v>
      </c>
      <c r="F2" s="121" t="s">
        <v>741</v>
      </c>
      <c r="G2" s="121" t="s">
        <v>742</v>
      </c>
      <c r="H2" s="121" t="s">
        <v>743</v>
      </c>
      <c r="I2" s="119" t="s">
        <v>61</v>
      </c>
      <c r="J2" s="186" t="s">
        <v>23</v>
      </c>
      <c r="K2" s="121" t="s">
        <v>741</v>
      </c>
      <c r="L2" s="121" t="s">
        <v>742</v>
      </c>
      <c r="M2" s="121" t="s">
        <v>743</v>
      </c>
      <c r="N2" s="119" t="s">
        <v>61</v>
      </c>
      <c r="O2" s="187" t="s">
        <v>60</v>
      </c>
      <c r="P2" s="121" t="s">
        <v>934</v>
      </c>
      <c r="Q2" s="121" t="s">
        <v>935</v>
      </c>
      <c r="R2" s="121" t="s">
        <v>936</v>
      </c>
      <c r="S2" s="119" t="s">
        <v>61</v>
      </c>
      <c r="T2" s="189" t="s">
        <v>62</v>
      </c>
      <c r="U2" s="121" t="s">
        <v>741</v>
      </c>
      <c r="V2" s="121" t="s">
        <v>742</v>
      </c>
      <c r="W2" s="121" t="s">
        <v>743</v>
      </c>
      <c r="X2" s="119" t="s">
        <v>61</v>
      </c>
      <c r="Y2" s="188" t="s">
        <v>63</v>
      </c>
      <c r="Z2" s="121" t="s">
        <v>741</v>
      </c>
      <c r="AA2" s="121" t="s">
        <v>742</v>
      </c>
      <c r="AB2" s="121" t="s">
        <v>743</v>
      </c>
      <c r="AC2" s="119" t="s">
        <v>61</v>
      </c>
      <c r="AD2" s="120" t="s">
        <v>744</v>
      </c>
      <c r="AE2" s="117" t="s">
        <v>745</v>
      </c>
      <c r="AF2" s="117" t="s">
        <v>746</v>
      </c>
    </row>
    <row r="3" spans="1:32" s="131" customFormat="1" ht="54" customHeight="1">
      <c r="A3" s="122">
        <v>1</v>
      </c>
      <c r="B3" s="122" t="s">
        <v>937</v>
      </c>
      <c r="C3" s="122" t="s">
        <v>938</v>
      </c>
      <c r="D3" s="122" t="s">
        <v>939</v>
      </c>
      <c r="E3" s="123"/>
      <c r="F3" s="124"/>
      <c r="G3" s="124"/>
      <c r="H3" s="125"/>
      <c r="I3" s="124" t="str">
        <f>IF(ISBLANK(E3),"-",IF(OR(F3="NO",G3="NO",H3="NO"),"NO","SI"))</f>
        <v>-</v>
      </c>
      <c r="J3" s="123"/>
      <c r="K3" s="124"/>
      <c r="L3" s="124"/>
      <c r="M3" s="125"/>
      <c r="N3" s="124" t="str">
        <f t="shared" ref="N3:N32" si="0">IF(ISBLANK(J3),"-",IF(OR(K3="NO",L3="NO",M3="NO"),"NO","SI"))</f>
        <v>-</v>
      </c>
      <c r="O3" s="126" t="s">
        <v>940</v>
      </c>
      <c r="P3" s="127" t="s">
        <v>37</v>
      </c>
      <c r="Q3" s="127" t="s">
        <v>37</v>
      </c>
      <c r="R3" s="127" t="s">
        <v>37</v>
      </c>
      <c r="S3" s="128" t="str">
        <f t="shared" ref="S3:S32" si="1">IF(ISBLANK(O3),"-",IF(OR(P3="NO",Q3="NO",R3="NO"),"NO","SI"))</f>
        <v>SI</v>
      </c>
      <c r="T3" s="129" t="s">
        <v>941</v>
      </c>
      <c r="U3" s="127" t="s">
        <v>37</v>
      </c>
      <c r="V3" s="127" t="s">
        <v>37</v>
      </c>
      <c r="W3" s="127" t="s">
        <v>37</v>
      </c>
      <c r="X3" s="128" t="str">
        <f t="shared" ref="X3:X32" si="2">IF(ISBLANK(T3),"-",IF(OR(U3="NO",V3="NO",W3="NO"),"NO","SI"))</f>
        <v>SI</v>
      </c>
      <c r="Y3" s="129" t="s">
        <v>942</v>
      </c>
      <c r="Z3" s="127" t="s">
        <v>37</v>
      </c>
      <c r="AA3" s="127" t="s">
        <v>37</v>
      </c>
      <c r="AB3" s="127" t="s">
        <v>37</v>
      </c>
      <c r="AC3" s="128" t="str">
        <f t="shared" ref="AC3:AC32" si="3">IF(ISBLANK(Y3),"-",IF(OR(Z3="NO",AA3="NO",AB3="NO"),"NO","SI"))</f>
        <v>SI</v>
      </c>
      <c r="AD3" s="124" t="s">
        <v>778</v>
      </c>
      <c r="AE3" s="130"/>
      <c r="AF3" s="130"/>
    </row>
    <row r="4" spans="1:32" s="131" customFormat="1" ht="67.5">
      <c r="A4" s="122">
        <v>2</v>
      </c>
      <c r="B4" s="132" t="s">
        <v>943</v>
      </c>
      <c r="C4" s="122" t="s">
        <v>944</v>
      </c>
      <c r="D4" s="122" t="s">
        <v>945</v>
      </c>
      <c r="E4" s="123"/>
      <c r="F4" s="124"/>
      <c r="G4" s="124"/>
      <c r="H4" s="125"/>
      <c r="I4" s="124" t="str">
        <f t="shared" ref="I4:I32" si="4">IF(ISBLANK(E4),"-",IF(OR(F4="NO",G4="NO",H4="NO"),"NO","SI"))</f>
        <v>-</v>
      </c>
      <c r="J4" s="123"/>
      <c r="K4" s="124"/>
      <c r="L4" s="124"/>
      <c r="M4" s="125"/>
      <c r="N4" s="124" t="str">
        <f t="shared" si="0"/>
        <v>-</v>
      </c>
      <c r="O4" s="126" t="s">
        <v>946</v>
      </c>
      <c r="P4" s="127" t="s">
        <v>37</v>
      </c>
      <c r="Q4" s="127" t="s">
        <v>37</v>
      </c>
      <c r="R4" s="127" t="s">
        <v>37</v>
      </c>
      <c r="S4" s="128" t="str">
        <f t="shared" si="1"/>
        <v>SI</v>
      </c>
      <c r="T4" s="126" t="s">
        <v>947</v>
      </c>
      <c r="U4" s="127" t="s">
        <v>37</v>
      </c>
      <c r="V4" s="127" t="s">
        <v>37</v>
      </c>
      <c r="W4" s="127" t="s">
        <v>37</v>
      </c>
      <c r="X4" s="128" t="str">
        <f t="shared" si="2"/>
        <v>SI</v>
      </c>
      <c r="Y4" s="129"/>
      <c r="Z4" s="124"/>
      <c r="AA4" s="124"/>
      <c r="AB4" s="125"/>
      <c r="AC4" s="128" t="str">
        <f t="shared" si="3"/>
        <v>-</v>
      </c>
      <c r="AD4" s="124" t="s">
        <v>778</v>
      </c>
      <c r="AE4" s="130"/>
      <c r="AF4" s="130"/>
    </row>
    <row r="5" spans="1:32" s="131" customFormat="1" ht="189">
      <c r="A5" s="122">
        <v>3</v>
      </c>
      <c r="B5" s="132" t="s">
        <v>948</v>
      </c>
      <c r="C5" s="122" t="s">
        <v>949</v>
      </c>
      <c r="D5" s="122" t="s">
        <v>950</v>
      </c>
      <c r="E5" s="124"/>
      <c r="F5" s="124"/>
      <c r="G5" s="124"/>
      <c r="H5" s="125"/>
      <c r="I5" s="124" t="str">
        <f t="shared" si="4"/>
        <v>-</v>
      </c>
      <c r="J5" s="124"/>
      <c r="K5" s="124"/>
      <c r="L5" s="124"/>
      <c r="M5" s="125"/>
      <c r="N5" s="124" t="str">
        <f t="shared" si="0"/>
        <v>-</v>
      </c>
      <c r="O5" s="126" t="s">
        <v>951</v>
      </c>
      <c r="P5" s="127" t="s">
        <v>37</v>
      </c>
      <c r="Q5" s="127" t="s">
        <v>37</v>
      </c>
      <c r="R5" s="127" t="s">
        <v>37</v>
      </c>
      <c r="S5" s="128" t="str">
        <f t="shared" si="1"/>
        <v>SI</v>
      </c>
      <c r="T5" s="126" t="s">
        <v>952</v>
      </c>
      <c r="U5" s="127" t="s">
        <v>37</v>
      </c>
      <c r="V5" s="127" t="s">
        <v>37</v>
      </c>
      <c r="W5" s="127" t="s">
        <v>37</v>
      </c>
      <c r="X5" s="128" t="str">
        <f t="shared" si="2"/>
        <v>SI</v>
      </c>
      <c r="Y5" s="126"/>
      <c r="Z5" s="124"/>
      <c r="AA5" s="124"/>
      <c r="AB5" s="125"/>
      <c r="AC5" s="128" t="str">
        <f t="shared" si="3"/>
        <v>-</v>
      </c>
      <c r="AD5" s="124" t="s">
        <v>778</v>
      </c>
      <c r="AE5" s="130"/>
      <c r="AF5" s="130"/>
    </row>
    <row r="6" spans="1:32" s="131" customFormat="1" ht="175.5">
      <c r="A6" s="122">
        <v>4</v>
      </c>
      <c r="B6" s="122" t="s">
        <v>953</v>
      </c>
      <c r="C6" s="122" t="s">
        <v>949</v>
      </c>
      <c r="D6" s="122" t="s">
        <v>950</v>
      </c>
      <c r="E6" s="124"/>
      <c r="F6" s="124"/>
      <c r="G6" s="124"/>
      <c r="H6" s="125"/>
      <c r="I6" s="124" t="str">
        <f t="shared" si="4"/>
        <v>-</v>
      </c>
      <c r="J6" s="124"/>
      <c r="K6" s="124"/>
      <c r="L6" s="124"/>
      <c r="M6" s="125"/>
      <c r="N6" s="124" t="str">
        <f t="shared" si="0"/>
        <v>-</v>
      </c>
      <c r="O6" s="126" t="s">
        <v>951</v>
      </c>
      <c r="P6" s="127" t="s">
        <v>37</v>
      </c>
      <c r="Q6" s="127" t="s">
        <v>37</v>
      </c>
      <c r="R6" s="127" t="s">
        <v>37</v>
      </c>
      <c r="S6" s="128" t="str">
        <f t="shared" si="1"/>
        <v>SI</v>
      </c>
      <c r="T6" s="126" t="s">
        <v>954</v>
      </c>
      <c r="U6" s="127" t="s">
        <v>37</v>
      </c>
      <c r="V6" s="127" t="s">
        <v>37</v>
      </c>
      <c r="W6" s="127" t="s">
        <v>37</v>
      </c>
      <c r="X6" s="128" t="str">
        <f t="shared" si="2"/>
        <v>SI</v>
      </c>
      <c r="Y6" s="126"/>
      <c r="Z6" s="124"/>
      <c r="AA6" s="124"/>
      <c r="AB6" s="125"/>
      <c r="AC6" s="128" t="str">
        <f t="shared" si="3"/>
        <v>-</v>
      </c>
      <c r="AD6" s="124" t="s">
        <v>778</v>
      </c>
      <c r="AE6" s="130"/>
      <c r="AF6" s="130"/>
    </row>
    <row r="7" spans="1:32" s="131" customFormat="1" ht="40.5">
      <c r="A7" s="122">
        <v>5</v>
      </c>
      <c r="B7" s="122" t="s">
        <v>955</v>
      </c>
      <c r="C7" s="122" t="s">
        <v>956</v>
      </c>
      <c r="D7" s="122" t="s">
        <v>957</v>
      </c>
      <c r="E7" s="123"/>
      <c r="F7" s="124"/>
      <c r="G7" s="124"/>
      <c r="H7" s="125"/>
      <c r="I7" s="124" t="str">
        <f t="shared" si="4"/>
        <v>-</v>
      </c>
      <c r="J7" s="123"/>
      <c r="K7" s="124"/>
      <c r="L7" s="124"/>
      <c r="M7" s="125"/>
      <c r="N7" s="124" t="str">
        <f t="shared" si="0"/>
        <v>-</v>
      </c>
      <c r="O7" s="126" t="s">
        <v>958</v>
      </c>
      <c r="P7" s="127" t="s">
        <v>37</v>
      </c>
      <c r="Q7" s="127" t="s">
        <v>37</v>
      </c>
      <c r="R7" s="127" t="s">
        <v>37</v>
      </c>
      <c r="S7" s="128" t="str">
        <f t="shared" si="1"/>
        <v>SI</v>
      </c>
      <c r="T7" s="126" t="s">
        <v>959</v>
      </c>
      <c r="U7" s="127" t="s">
        <v>37</v>
      </c>
      <c r="V7" s="127" t="s">
        <v>37</v>
      </c>
      <c r="W7" s="127" t="s">
        <v>37</v>
      </c>
      <c r="X7" s="128" t="str">
        <f t="shared" si="2"/>
        <v>SI</v>
      </c>
      <c r="Y7" s="129" t="s">
        <v>960</v>
      </c>
      <c r="Z7" s="127" t="s">
        <v>37</v>
      </c>
      <c r="AA7" s="127" t="s">
        <v>37</v>
      </c>
      <c r="AB7" s="127" t="s">
        <v>37</v>
      </c>
      <c r="AC7" s="128" t="str">
        <f t="shared" si="3"/>
        <v>SI</v>
      </c>
      <c r="AD7" s="124" t="s">
        <v>778</v>
      </c>
      <c r="AE7" s="130"/>
      <c r="AF7" s="130"/>
    </row>
    <row r="8" spans="1:32" s="131" customFormat="1" ht="40.5">
      <c r="A8" s="122">
        <v>6</v>
      </c>
      <c r="B8" s="122" t="s">
        <v>961</v>
      </c>
      <c r="C8" s="122" t="s">
        <v>478</v>
      </c>
      <c r="D8" s="122" t="s">
        <v>962</v>
      </c>
      <c r="E8" s="123"/>
      <c r="F8" s="124"/>
      <c r="G8" s="124"/>
      <c r="H8" s="125"/>
      <c r="I8" s="124" t="str">
        <f t="shared" si="4"/>
        <v>-</v>
      </c>
      <c r="J8" s="123"/>
      <c r="K8" s="124"/>
      <c r="L8" s="124"/>
      <c r="M8" s="125"/>
      <c r="N8" s="124" t="str">
        <f t="shared" si="0"/>
        <v>-</v>
      </c>
      <c r="O8" s="126" t="s">
        <v>963</v>
      </c>
      <c r="P8" s="127" t="s">
        <v>37</v>
      </c>
      <c r="Q8" s="127" t="s">
        <v>37</v>
      </c>
      <c r="R8" s="127" t="s">
        <v>37</v>
      </c>
      <c r="S8" s="128" t="str">
        <f t="shared" si="1"/>
        <v>SI</v>
      </c>
      <c r="T8" s="126" t="s">
        <v>959</v>
      </c>
      <c r="U8" s="127" t="s">
        <v>37</v>
      </c>
      <c r="V8" s="127" t="s">
        <v>37</v>
      </c>
      <c r="W8" s="127" t="s">
        <v>37</v>
      </c>
      <c r="X8" s="128" t="str">
        <f t="shared" si="2"/>
        <v>SI</v>
      </c>
      <c r="Y8" s="129" t="s">
        <v>964</v>
      </c>
      <c r="Z8" s="127" t="s">
        <v>37</v>
      </c>
      <c r="AA8" s="127" t="s">
        <v>37</v>
      </c>
      <c r="AB8" s="127" t="s">
        <v>37</v>
      </c>
      <c r="AC8" s="128" t="str">
        <f t="shared" si="3"/>
        <v>SI</v>
      </c>
      <c r="AD8" s="124" t="s">
        <v>778</v>
      </c>
      <c r="AE8" s="130"/>
      <c r="AF8" s="130"/>
    </row>
    <row r="9" spans="1:32" s="131" customFormat="1" ht="27">
      <c r="A9" s="122">
        <v>7</v>
      </c>
      <c r="B9" s="122" t="s">
        <v>965</v>
      </c>
      <c r="C9" s="122" t="s">
        <v>966</v>
      </c>
      <c r="D9" s="122" t="s">
        <v>967</v>
      </c>
      <c r="E9" s="124"/>
      <c r="F9" s="124"/>
      <c r="G9" s="124"/>
      <c r="H9" s="125"/>
      <c r="I9" s="124" t="str">
        <f t="shared" si="4"/>
        <v>-</v>
      </c>
      <c r="J9" s="123"/>
      <c r="K9" s="124"/>
      <c r="L9" s="124"/>
      <c r="M9" s="125"/>
      <c r="N9" s="124" t="str">
        <f t="shared" si="0"/>
        <v>-</v>
      </c>
      <c r="O9" s="129"/>
      <c r="P9" s="127"/>
      <c r="Q9" s="127"/>
      <c r="R9" s="127"/>
      <c r="S9" s="128" t="str">
        <f t="shared" si="1"/>
        <v>-</v>
      </c>
      <c r="T9" s="129"/>
      <c r="U9" s="124"/>
      <c r="V9" s="124"/>
      <c r="W9" s="125"/>
      <c r="X9" s="128" t="str">
        <f t="shared" si="2"/>
        <v>-</v>
      </c>
      <c r="Y9" s="126" t="s">
        <v>960</v>
      </c>
      <c r="Z9" s="127" t="s">
        <v>37</v>
      </c>
      <c r="AA9" s="127" t="s">
        <v>37</v>
      </c>
      <c r="AB9" s="127" t="s">
        <v>37</v>
      </c>
      <c r="AC9" s="128" t="str">
        <f t="shared" si="3"/>
        <v>SI</v>
      </c>
      <c r="AD9" s="124" t="s">
        <v>778</v>
      </c>
      <c r="AE9" s="130"/>
      <c r="AF9" s="130"/>
    </row>
    <row r="10" spans="1:32" s="131" customFormat="1" ht="94.5">
      <c r="A10" s="122">
        <v>8</v>
      </c>
      <c r="B10" s="122" t="s">
        <v>968</v>
      </c>
      <c r="C10" s="122" t="s">
        <v>969</v>
      </c>
      <c r="D10" s="122" t="s">
        <v>970</v>
      </c>
      <c r="E10" s="123"/>
      <c r="F10" s="124"/>
      <c r="G10" s="124"/>
      <c r="H10" s="125"/>
      <c r="I10" s="124" t="str">
        <f t="shared" si="4"/>
        <v>-</v>
      </c>
      <c r="J10" s="123"/>
      <c r="K10" s="124"/>
      <c r="L10" s="124"/>
      <c r="M10" s="125"/>
      <c r="N10" s="124" t="str">
        <f t="shared" si="0"/>
        <v>-</v>
      </c>
      <c r="O10" s="126" t="s">
        <v>971</v>
      </c>
      <c r="P10" s="127" t="s">
        <v>37</v>
      </c>
      <c r="Q10" s="127" t="s">
        <v>37</v>
      </c>
      <c r="R10" s="127" t="s">
        <v>37</v>
      </c>
      <c r="S10" s="128" t="str">
        <f t="shared" si="1"/>
        <v>SI</v>
      </c>
      <c r="T10" s="126" t="s">
        <v>972</v>
      </c>
      <c r="U10" s="127" t="s">
        <v>37</v>
      </c>
      <c r="V10" s="127" t="s">
        <v>37</v>
      </c>
      <c r="W10" s="127" t="s">
        <v>37</v>
      </c>
      <c r="X10" s="128" t="str">
        <f t="shared" si="2"/>
        <v>SI</v>
      </c>
      <c r="Y10" s="126" t="s">
        <v>960</v>
      </c>
      <c r="Z10" s="127" t="s">
        <v>37</v>
      </c>
      <c r="AA10" s="127" t="s">
        <v>37</v>
      </c>
      <c r="AB10" s="127" t="s">
        <v>37</v>
      </c>
      <c r="AC10" s="128" t="str">
        <f t="shared" si="3"/>
        <v>SI</v>
      </c>
      <c r="AD10" s="124" t="s">
        <v>778</v>
      </c>
      <c r="AE10" s="130"/>
      <c r="AF10" s="130"/>
    </row>
    <row r="11" spans="1:32" s="131" customFormat="1" ht="94.5">
      <c r="A11" s="122">
        <v>9</v>
      </c>
      <c r="B11" s="122" t="s">
        <v>973</v>
      </c>
      <c r="C11" s="122" t="s">
        <v>974</v>
      </c>
      <c r="D11" s="122" t="s">
        <v>970</v>
      </c>
      <c r="E11" s="123"/>
      <c r="F11" s="124"/>
      <c r="G11" s="124"/>
      <c r="H11" s="125"/>
      <c r="I11" s="124" t="str">
        <f t="shared" si="4"/>
        <v>-</v>
      </c>
      <c r="J11" s="123"/>
      <c r="K11" s="124"/>
      <c r="L11" s="124"/>
      <c r="M11" s="125"/>
      <c r="N11" s="124" t="str">
        <f t="shared" si="0"/>
        <v>-</v>
      </c>
      <c r="O11" s="126" t="s">
        <v>971</v>
      </c>
      <c r="P11" s="127" t="s">
        <v>37</v>
      </c>
      <c r="Q11" s="127" t="s">
        <v>37</v>
      </c>
      <c r="R11" s="127" t="s">
        <v>37</v>
      </c>
      <c r="S11" s="128" t="str">
        <f t="shared" si="1"/>
        <v>SI</v>
      </c>
      <c r="T11" s="126" t="s">
        <v>975</v>
      </c>
      <c r="U11" s="127" t="s">
        <v>37</v>
      </c>
      <c r="V11" s="127" t="s">
        <v>37</v>
      </c>
      <c r="W11" s="127" t="s">
        <v>37</v>
      </c>
      <c r="X11" s="128" t="str">
        <f t="shared" si="2"/>
        <v>SI</v>
      </c>
      <c r="Y11" s="126" t="s">
        <v>960</v>
      </c>
      <c r="Z11" s="127" t="s">
        <v>37</v>
      </c>
      <c r="AA11" s="127" t="s">
        <v>37</v>
      </c>
      <c r="AB11" s="127" t="s">
        <v>37</v>
      </c>
      <c r="AC11" s="128" t="str">
        <f t="shared" si="3"/>
        <v>SI</v>
      </c>
      <c r="AD11" s="124" t="s">
        <v>778</v>
      </c>
      <c r="AE11" s="130"/>
      <c r="AF11" s="130"/>
    </row>
    <row r="12" spans="1:32" ht="175.5">
      <c r="A12" s="122">
        <v>10</v>
      </c>
      <c r="B12" s="122" t="s">
        <v>976</v>
      </c>
      <c r="C12" s="122" t="s">
        <v>977</v>
      </c>
      <c r="D12" s="122" t="s">
        <v>978</v>
      </c>
      <c r="E12" s="123"/>
      <c r="F12" s="124"/>
      <c r="G12" s="124"/>
      <c r="H12" s="125"/>
      <c r="I12" s="124" t="str">
        <f t="shared" si="4"/>
        <v>-</v>
      </c>
      <c r="J12" s="123"/>
      <c r="K12" s="124"/>
      <c r="L12" s="124"/>
      <c r="M12" s="125"/>
      <c r="N12" s="124" t="str">
        <f t="shared" si="0"/>
        <v>-</v>
      </c>
      <c r="O12" s="129"/>
      <c r="P12" s="127"/>
      <c r="Q12" s="127"/>
      <c r="R12" s="127"/>
      <c r="S12" s="128" t="str">
        <f t="shared" si="1"/>
        <v>-</v>
      </c>
      <c r="T12" s="126" t="s">
        <v>979</v>
      </c>
      <c r="U12" s="127" t="s">
        <v>37</v>
      </c>
      <c r="V12" s="127" t="s">
        <v>37</v>
      </c>
      <c r="W12" s="127" t="s">
        <v>37</v>
      </c>
      <c r="X12" s="128" t="str">
        <f t="shared" si="2"/>
        <v>SI</v>
      </c>
      <c r="Y12" s="129"/>
      <c r="Z12" s="124"/>
      <c r="AA12" s="124"/>
      <c r="AB12" s="125"/>
      <c r="AC12" s="128" t="str">
        <f t="shared" si="3"/>
        <v>-</v>
      </c>
      <c r="AD12" s="124" t="s">
        <v>778</v>
      </c>
      <c r="AE12" s="133"/>
      <c r="AF12" s="133"/>
    </row>
    <row r="13" spans="1:32" ht="27">
      <c r="A13" s="122">
        <v>11</v>
      </c>
      <c r="B13" s="122" t="s">
        <v>980</v>
      </c>
      <c r="C13" s="122" t="s">
        <v>981</v>
      </c>
      <c r="D13" s="122" t="s">
        <v>982</v>
      </c>
      <c r="E13" s="123"/>
      <c r="F13" s="124"/>
      <c r="G13" s="124"/>
      <c r="H13" s="125"/>
      <c r="I13" s="124" t="str">
        <f t="shared" si="4"/>
        <v>-</v>
      </c>
      <c r="J13" s="123"/>
      <c r="K13" s="124"/>
      <c r="L13" s="124"/>
      <c r="M13" s="125"/>
      <c r="N13" s="124" t="str">
        <f t="shared" si="0"/>
        <v>-</v>
      </c>
      <c r="O13" s="129"/>
      <c r="P13" s="127"/>
      <c r="Q13" s="127"/>
      <c r="R13" s="127"/>
      <c r="S13" s="128" t="str">
        <f t="shared" si="1"/>
        <v>-</v>
      </c>
      <c r="T13" s="129"/>
      <c r="U13" s="124"/>
      <c r="V13" s="124"/>
      <c r="W13" s="125"/>
      <c r="X13" s="128" t="str">
        <f t="shared" si="2"/>
        <v>-</v>
      </c>
      <c r="Y13" s="129"/>
      <c r="Z13" s="124"/>
      <c r="AA13" s="124"/>
      <c r="AB13" s="125"/>
      <c r="AC13" s="128" t="str">
        <f t="shared" si="3"/>
        <v>-</v>
      </c>
      <c r="AD13" s="124" t="s">
        <v>778</v>
      </c>
      <c r="AE13" s="133"/>
      <c r="AF13" s="133"/>
    </row>
    <row r="14" spans="1:32" ht="27">
      <c r="A14" s="122">
        <v>12</v>
      </c>
      <c r="B14" s="122" t="s">
        <v>983</v>
      </c>
      <c r="C14" s="122" t="s">
        <v>984</v>
      </c>
      <c r="D14" s="122" t="s">
        <v>985</v>
      </c>
      <c r="E14" s="123"/>
      <c r="F14" s="124"/>
      <c r="G14" s="124"/>
      <c r="H14" s="125"/>
      <c r="I14" s="124" t="str">
        <f t="shared" si="4"/>
        <v>-</v>
      </c>
      <c r="J14" s="123"/>
      <c r="K14" s="124"/>
      <c r="L14" s="124"/>
      <c r="M14" s="125"/>
      <c r="N14" s="124" t="str">
        <f t="shared" si="0"/>
        <v>-</v>
      </c>
      <c r="O14" s="126" t="s">
        <v>986</v>
      </c>
      <c r="P14" s="127" t="s">
        <v>37</v>
      </c>
      <c r="Q14" s="127" t="s">
        <v>37</v>
      </c>
      <c r="R14" s="127" t="s">
        <v>37</v>
      </c>
      <c r="S14" s="128" t="str">
        <f t="shared" si="1"/>
        <v>SI</v>
      </c>
      <c r="T14" s="129" t="s">
        <v>987</v>
      </c>
      <c r="U14" s="127" t="s">
        <v>37</v>
      </c>
      <c r="V14" s="127" t="s">
        <v>37</v>
      </c>
      <c r="W14" s="127" t="s">
        <v>37</v>
      </c>
      <c r="X14" s="128" t="str">
        <f t="shared" si="2"/>
        <v>SI</v>
      </c>
      <c r="Y14" s="129"/>
      <c r="Z14" s="124"/>
      <c r="AA14" s="124"/>
      <c r="AB14" s="125"/>
      <c r="AC14" s="128" t="str">
        <f t="shared" si="3"/>
        <v>-</v>
      </c>
      <c r="AD14" s="124" t="s">
        <v>778</v>
      </c>
      <c r="AE14" s="133"/>
      <c r="AF14" s="133"/>
    </row>
    <row r="15" spans="1:32" ht="108">
      <c r="A15" s="122">
        <v>13</v>
      </c>
      <c r="B15" s="122" t="s">
        <v>988</v>
      </c>
      <c r="C15" s="122" t="s">
        <v>989</v>
      </c>
      <c r="D15" s="122" t="s">
        <v>950</v>
      </c>
      <c r="E15" s="124"/>
      <c r="F15" s="124"/>
      <c r="G15" s="124"/>
      <c r="H15" s="125"/>
      <c r="I15" s="124" t="str">
        <f t="shared" si="4"/>
        <v>-</v>
      </c>
      <c r="J15" s="124"/>
      <c r="K15" s="124"/>
      <c r="L15" s="124"/>
      <c r="M15" s="125"/>
      <c r="N15" s="124" t="str">
        <f t="shared" si="0"/>
        <v>-</v>
      </c>
      <c r="O15" s="126" t="s">
        <v>990</v>
      </c>
      <c r="P15" s="127" t="s">
        <v>37</v>
      </c>
      <c r="Q15" s="127" t="s">
        <v>37</v>
      </c>
      <c r="R15" s="127" t="s">
        <v>37</v>
      </c>
      <c r="S15" s="128" t="str">
        <f t="shared" si="1"/>
        <v>SI</v>
      </c>
      <c r="T15" s="126" t="s">
        <v>991</v>
      </c>
      <c r="U15" s="127" t="s">
        <v>37</v>
      </c>
      <c r="V15" s="127" t="s">
        <v>37</v>
      </c>
      <c r="W15" s="127" t="s">
        <v>37</v>
      </c>
      <c r="X15" s="128" t="str">
        <f t="shared" si="2"/>
        <v>SI</v>
      </c>
      <c r="Y15" s="126" t="s">
        <v>960</v>
      </c>
      <c r="Z15" s="127" t="s">
        <v>37</v>
      </c>
      <c r="AA15" s="127" t="s">
        <v>37</v>
      </c>
      <c r="AB15" s="127" t="s">
        <v>37</v>
      </c>
      <c r="AC15" s="128" t="str">
        <f t="shared" si="3"/>
        <v>SI</v>
      </c>
      <c r="AD15" s="124" t="s">
        <v>778</v>
      </c>
      <c r="AE15" s="133"/>
      <c r="AF15" s="133"/>
    </row>
    <row r="16" spans="1:32" ht="135">
      <c r="A16" s="122">
        <v>14</v>
      </c>
      <c r="B16" s="122" t="s">
        <v>992</v>
      </c>
      <c r="C16" s="122" t="s">
        <v>993</v>
      </c>
      <c r="D16" s="122" t="s">
        <v>982</v>
      </c>
      <c r="E16" s="123"/>
      <c r="F16" s="124"/>
      <c r="G16" s="124"/>
      <c r="H16" s="125"/>
      <c r="I16" s="124" t="str">
        <f t="shared" si="4"/>
        <v>-</v>
      </c>
      <c r="J16" s="123"/>
      <c r="K16" s="124"/>
      <c r="L16" s="124"/>
      <c r="M16" s="125"/>
      <c r="N16" s="124" t="str">
        <f t="shared" si="0"/>
        <v>-</v>
      </c>
      <c r="O16" s="134" t="s">
        <v>994</v>
      </c>
      <c r="P16" s="127"/>
      <c r="Q16" s="127"/>
      <c r="R16" s="127"/>
      <c r="S16" s="128" t="str">
        <f t="shared" si="1"/>
        <v>SI</v>
      </c>
      <c r="T16" s="126" t="s">
        <v>995</v>
      </c>
      <c r="U16" s="127" t="s">
        <v>37</v>
      </c>
      <c r="V16" s="127" t="s">
        <v>37</v>
      </c>
      <c r="W16" s="127" t="s">
        <v>37</v>
      </c>
      <c r="X16" s="128" t="str">
        <f t="shared" si="2"/>
        <v>SI</v>
      </c>
      <c r="Y16" s="129" t="s">
        <v>960</v>
      </c>
      <c r="Z16" s="127" t="s">
        <v>37</v>
      </c>
      <c r="AA16" s="127" t="s">
        <v>37</v>
      </c>
      <c r="AB16" s="127" t="s">
        <v>37</v>
      </c>
      <c r="AC16" s="128" t="str">
        <f t="shared" si="3"/>
        <v>SI</v>
      </c>
      <c r="AD16" s="124" t="s">
        <v>778</v>
      </c>
      <c r="AE16" s="133"/>
      <c r="AF16" s="133"/>
    </row>
    <row r="17" spans="1:32" ht="27">
      <c r="A17" s="122">
        <v>15</v>
      </c>
      <c r="B17" s="122" t="s">
        <v>116</v>
      </c>
      <c r="C17" s="122" t="s">
        <v>541</v>
      </c>
      <c r="D17" s="122" t="s">
        <v>996</v>
      </c>
      <c r="E17" s="123"/>
      <c r="F17" s="124"/>
      <c r="G17" s="124"/>
      <c r="H17" s="125"/>
      <c r="I17" s="124" t="str">
        <f t="shared" si="4"/>
        <v>-</v>
      </c>
      <c r="J17" s="123"/>
      <c r="K17" s="124"/>
      <c r="L17" s="124"/>
      <c r="M17" s="125"/>
      <c r="N17" s="124" t="str">
        <f t="shared" si="0"/>
        <v>-</v>
      </c>
      <c r="O17" s="129"/>
      <c r="P17" s="127"/>
      <c r="Q17" s="127"/>
      <c r="R17" s="127"/>
      <c r="S17" s="128" t="str">
        <f t="shared" si="1"/>
        <v>-</v>
      </c>
      <c r="T17" s="129" t="s">
        <v>997</v>
      </c>
      <c r="U17" s="127" t="s">
        <v>37</v>
      </c>
      <c r="V17" s="127" t="s">
        <v>37</v>
      </c>
      <c r="W17" s="127" t="s">
        <v>37</v>
      </c>
      <c r="X17" s="128" t="str">
        <f t="shared" si="2"/>
        <v>SI</v>
      </c>
      <c r="Y17" s="129"/>
      <c r="Z17" s="124"/>
      <c r="AA17" s="124"/>
      <c r="AB17" s="125"/>
      <c r="AC17" s="128" t="str">
        <f t="shared" si="3"/>
        <v>-</v>
      </c>
      <c r="AD17" s="124" t="s">
        <v>778</v>
      </c>
      <c r="AE17" s="133"/>
      <c r="AF17" s="133"/>
    </row>
    <row r="18" spans="1:32" ht="202.5">
      <c r="A18" s="122">
        <v>16</v>
      </c>
      <c r="B18" s="122" t="s">
        <v>998</v>
      </c>
      <c r="C18" s="122" t="s">
        <v>999</v>
      </c>
      <c r="D18" s="122" t="s">
        <v>950</v>
      </c>
      <c r="E18" s="124"/>
      <c r="F18" s="124"/>
      <c r="G18" s="124"/>
      <c r="H18" s="125"/>
      <c r="I18" s="124" t="str">
        <f t="shared" si="4"/>
        <v>-</v>
      </c>
      <c r="J18" s="124"/>
      <c r="K18" s="124"/>
      <c r="L18" s="124"/>
      <c r="M18" s="125"/>
      <c r="N18" s="124" t="str">
        <f t="shared" si="0"/>
        <v>-</v>
      </c>
      <c r="O18" s="135" t="s">
        <v>1000</v>
      </c>
      <c r="P18" s="127"/>
      <c r="Q18" s="127"/>
      <c r="R18" s="127"/>
      <c r="S18" s="128" t="str">
        <f t="shared" si="1"/>
        <v>SI</v>
      </c>
      <c r="T18" s="126" t="s">
        <v>1001</v>
      </c>
      <c r="U18" s="127" t="s">
        <v>37</v>
      </c>
      <c r="V18" s="127" t="s">
        <v>37</v>
      </c>
      <c r="W18" s="127" t="s">
        <v>37</v>
      </c>
      <c r="X18" s="128" t="str">
        <f t="shared" si="2"/>
        <v>SI</v>
      </c>
      <c r="Y18" s="126" t="s">
        <v>960</v>
      </c>
      <c r="Z18" s="127" t="s">
        <v>37</v>
      </c>
      <c r="AA18" s="127" t="s">
        <v>37</v>
      </c>
      <c r="AB18" s="127" t="s">
        <v>37</v>
      </c>
      <c r="AC18" s="128" t="str">
        <f t="shared" si="3"/>
        <v>SI</v>
      </c>
      <c r="AD18" s="124" t="s">
        <v>778</v>
      </c>
      <c r="AE18" s="133"/>
      <c r="AF18" s="133"/>
    </row>
    <row r="19" spans="1:32" ht="216">
      <c r="A19" s="122">
        <v>17</v>
      </c>
      <c r="B19" s="122" t="s">
        <v>1002</v>
      </c>
      <c r="C19" s="122" t="s">
        <v>1003</v>
      </c>
      <c r="D19" s="122" t="s">
        <v>1004</v>
      </c>
      <c r="E19" s="124"/>
      <c r="F19" s="124"/>
      <c r="G19" s="124"/>
      <c r="H19" s="125"/>
      <c r="I19" s="124" t="str">
        <f t="shared" si="4"/>
        <v>-</v>
      </c>
      <c r="J19" s="124"/>
      <c r="K19" s="124"/>
      <c r="L19" s="124"/>
      <c r="M19" s="125"/>
      <c r="N19" s="124" t="str">
        <f t="shared" si="0"/>
        <v>-</v>
      </c>
      <c r="O19" s="126" t="s">
        <v>1005</v>
      </c>
      <c r="P19" s="127" t="s">
        <v>37</v>
      </c>
      <c r="Q19" s="127" t="s">
        <v>37</v>
      </c>
      <c r="R19" s="127" t="s">
        <v>37</v>
      </c>
      <c r="S19" s="128" t="str">
        <f t="shared" si="1"/>
        <v>SI</v>
      </c>
      <c r="T19" s="126" t="s">
        <v>1006</v>
      </c>
      <c r="U19" s="127" t="s">
        <v>37</v>
      </c>
      <c r="V19" s="127" t="s">
        <v>37</v>
      </c>
      <c r="W19" s="127" t="s">
        <v>37</v>
      </c>
      <c r="X19" s="128" t="str">
        <f t="shared" si="2"/>
        <v>SI</v>
      </c>
      <c r="Y19" s="126" t="s">
        <v>1007</v>
      </c>
      <c r="Z19" s="127" t="s">
        <v>37</v>
      </c>
      <c r="AA19" s="127" t="s">
        <v>37</v>
      </c>
      <c r="AB19" s="127" t="s">
        <v>37</v>
      </c>
      <c r="AC19" s="128" t="str">
        <f t="shared" si="3"/>
        <v>SI</v>
      </c>
      <c r="AD19" s="124" t="s">
        <v>778</v>
      </c>
      <c r="AE19" s="133"/>
      <c r="AF19" s="133"/>
    </row>
    <row r="20" spans="1:32" ht="121.5">
      <c r="A20" s="122">
        <v>18</v>
      </c>
      <c r="B20" s="122" t="s">
        <v>1008</v>
      </c>
      <c r="C20" s="122" t="s">
        <v>1009</v>
      </c>
      <c r="D20" s="122" t="s">
        <v>1010</v>
      </c>
      <c r="E20" s="124"/>
      <c r="F20" s="124"/>
      <c r="G20" s="124"/>
      <c r="H20" s="125"/>
      <c r="I20" s="124" t="str">
        <f t="shared" si="4"/>
        <v>-</v>
      </c>
      <c r="J20" s="124"/>
      <c r="K20" s="124"/>
      <c r="L20" s="124"/>
      <c r="M20" s="125"/>
      <c r="N20" s="124" t="str">
        <f t="shared" si="0"/>
        <v>-</v>
      </c>
      <c r="O20" s="126" t="s">
        <v>1011</v>
      </c>
      <c r="P20" s="127" t="s">
        <v>37</v>
      </c>
      <c r="Q20" s="127" t="s">
        <v>37</v>
      </c>
      <c r="R20" s="127" t="s">
        <v>37</v>
      </c>
      <c r="S20" s="128" t="str">
        <f t="shared" si="1"/>
        <v>SI</v>
      </c>
      <c r="T20" s="126" t="s">
        <v>1012</v>
      </c>
      <c r="U20" s="127" t="s">
        <v>37</v>
      </c>
      <c r="V20" s="127" t="s">
        <v>37</v>
      </c>
      <c r="W20" s="127" t="s">
        <v>37</v>
      </c>
      <c r="X20" s="128" t="str">
        <f t="shared" si="2"/>
        <v>SI</v>
      </c>
      <c r="Y20" s="126" t="s">
        <v>1013</v>
      </c>
      <c r="Z20" s="127" t="s">
        <v>37</v>
      </c>
      <c r="AA20" s="127" t="s">
        <v>37</v>
      </c>
      <c r="AB20" s="127" t="s">
        <v>37</v>
      </c>
      <c r="AC20" s="128" t="str">
        <f t="shared" si="3"/>
        <v>SI</v>
      </c>
      <c r="AD20" s="124" t="s">
        <v>778</v>
      </c>
      <c r="AE20" s="133"/>
      <c r="AF20" s="133"/>
    </row>
    <row r="21" spans="1:32" ht="54">
      <c r="A21" s="122">
        <v>19</v>
      </c>
      <c r="B21" s="122" t="s">
        <v>1014</v>
      </c>
      <c r="C21" s="122" t="s">
        <v>556</v>
      </c>
      <c r="D21" s="122" t="s">
        <v>962</v>
      </c>
      <c r="E21" s="123"/>
      <c r="F21" s="124"/>
      <c r="G21" s="124"/>
      <c r="H21" s="125"/>
      <c r="I21" s="124" t="str">
        <f t="shared" si="4"/>
        <v>-</v>
      </c>
      <c r="J21" s="123"/>
      <c r="K21" s="124"/>
      <c r="L21" s="124"/>
      <c r="M21" s="125"/>
      <c r="N21" s="124" t="str">
        <f t="shared" si="0"/>
        <v>-</v>
      </c>
      <c r="O21" s="126" t="s">
        <v>1015</v>
      </c>
      <c r="P21" s="127" t="s">
        <v>37</v>
      </c>
      <c r="Q21" s="127" t="s">
        <v>37</v>
      </c>
      <c r="R21" s="127" t="s">
        <v>37</v>
      </c>
      <c r="S21" s="128" t="str">
        <f t="shared" si="1"/>
        <v>SI</v>
      </c>
      <c r="T21" s="126" t="s">
        <v>1016</v>
      </c>
      <c r="U21" s="127" t="s">
        <v>37</v>
      </c>
      <c r="V21" s="127" t="s">
        <v>37</v>
      </c>
      <c r="W21" s="127" t="s">
        <v>37</v>
      </c>
      <c r="X21" s="128" t="str">
        <f t="shared" si="2"/>
        <v>SI</v>
      </c>
      <c r="Y21" s="129" t="s">
        <v>960</v>
      </c>
      <c r="Z21" s="127" t="s">
        <v>37</v>
      </c>
      <c r="AA21" s="127" t="s">
        <v>37</v>
      </c>
      <c r="AB21" s="127" t="s">
        <v>37</v>
      </c>
      <c r="AC21" s="128" t="str">
        <f t="shared" si="3"/>
        <v>SI</v>
      </c>
      <c r="AD21" s="124" t="s">
        <v>778</v>
      </c>
      <c r="AE21" s="133"/>
      <c r="AF21" s="133"/>
    </row>
    <row r="22" spans="1:32" ht="40.5">
      <c r="A22" s="122">
        <v>20</v>
      </c>
      <c r="B22" s="122" t="s">
        <v>1017</v>
      </c>
      <c r="C22" s="122" t="s">
        <v>1018</v>
      </c>
      <c r="D22" s="122" t="s">
        <v>996</v>
      </c>
      <c r="E22" s="123"/>
      <c r="F22" s="124"/>
      <c r="G22" s="124"/>
      <c r="H22" s="125"/>
      <c r="I22" s="124" t="str">
        <f t="shared" si="4"/>
        <v>-</v>
      </c>
      <c r="J22" s="123"/>
      <c r="K22" s="124"/>
      <c r="L22" s="124"/>
      <c r="M22" s="125"/>
      <c r="N22" s="124" t="str">
        <f t="shared" si="0"/>
        <v>-</v>
      </c>
      <c r="O22" s="129" t="s">
        <v>1019</v>
      </c>
      <c r="P22" s="127" t="s">
        <v>37</v>
      </c>
      <c r="Q22" s="127" t="s">
        <v>37</v>
      </c>
      <c r="R22" s="127" t="s">
        <v>37</v>
      </c>
      <c r="S22" s="128" t="str">
        <f t="shared" si="1"/>
        <v>SI</v>
      </c>
      <c r="T22" s="126" t="s">
        <v>1020</v>
      </c>
      <c r="U22" s="127" t="s">
        <v>37</v>
      </c>
      <c r="V22" s="127" t="s">
        <v>37</v>
      </c>
      <c r="W22" s="127" t="s">
        <v>37</v>
      </c>
      <c r="X22" s="128" t="str">
        <f t="shared" si="2"/>
        <v>SI</v>
      </c>
      <c r="Y22" s="126" t="s">
        <v>1021</v>
      </c>
      <c r="Z22" s="127" t="s">
        <v>37</v>
      </c>
      <c r="AA22" s="127" t="s">
        <v>37</v>
      </c>
      <c r="AB22" s="127" t="s">
        <v>37</v>
      </c>
      <c r="AC22" s="128" t="str">
        <f t="shared" si="3"/>
        <v>SI</v>
      </c>
      <c r="AD22" s="124" t="s">
        <v>778</v>
      </c>
      <c r="AE22" s="133"/>
      <c r="AF22" s="133"/>
    </row>
    <row r="23" spans="1:32" ht="67.5">
      <c r="A23" s="122">
        <v>21</v>
      </c>
      <c r="B23" s="122" t="s">
        <v>1022</v>
      </c>
      <c r="C23" s="122" t="s">
        <v>1023</v>
      </c>
      <c r="D23" s="122" t="s">
        <v>1024</v>
      </c>
      <c r="E23" s="123"/>
      <c r="F23" s="124"/>
      <c r="G23" s="124"/>
      <c r="H23" s="125"/>
      <c r="I23" s="124" t="str">
        <f t="shared" si="4"/>
        <v>-</v>
      </c>
      <c r="J23" s="123"/>
      <c r="K23" s="124"/>
      <c r="L23" s="124"/>
      <c r="M23" s="125"/>
      <c r="N23" s="124" t="str">
        <f t="shared" si="0"/>
        <v>-</v>
      </c>
      <c r="O23" s="126" t="s">
        <v>1025</v>
      </c>
      <c r="P23" s="127" t="s">
        <v>37</v>
      </c>
      <c r="Q23" s="127" t="s">
        <v>37</v>
      </c>
      <c r="R23" s="127" t="s">
        <v>37</v>
      </c>
      <c r="S23" s="128" t="str">
        <f t="shared" si="1"/>
        <v>SI</v>
      </c>
      <c r="T23" s="126" t="s">
        <v>1026</v>
      </c>
      <c r="U23" s="127" t="s">
        <v>37</v>
      </c>
      <c r="V23" s="127" t="s">
        <v>37</v>
      </c>
      <c r="W23" s="127" t="s">
        <v>37</v>
      </c>
      <c r="X23" s="128" t="str">
        <f t="shared" si="2"/>
        <v>SI</v>
      </c>
      <c r="Y23" s="129" t="s">
        <v>960</v>
      </c>
      <c r="Z23" s="127" t="s">
        <v>37</v>
      </c>
      <c r="AA23" s="127" t="s">
        <v>37</v>
      </c>
      <c r="AB23" s="127" t="s">
        <v>37</v>
      </c>
      <c r="AC23" s="128" t="str">
        <f t="shared" si="3"/>
        <v>SI</v>
      </c>
      <c r="AD23" s="124" t="s">
        <v>778</v>
      </c>
      <c r="AE23" s="133"/>
      <c r="AF23" s="133"/>
    </row>
    <row r="24" spans="1:32" ht="121.5">
      <c r="A24" s="122">
        <v>22</v>
      </c>
      <c r="B24" s="122" t="s">
        <v>1027</v>
      </c>
      <c r="C24" s="122" t="s">
        <v>1028</v>
      </c>
      <c r="D24" s="122" t="s">
        <v>542</v>
      </c>
      <c r="E24" s="124"/>
      <c r="F24" s="124"/>
      <c r="G24" s="124"/>
      <c r="H24" s="125"/>
      <c r="I24" s="124" t="str">
        <f t="shared" si="4"/>
        <v>-</v>
      </c>
      <c r="J24" s="124"/>
      <c r="K24" s="124"/>
      <c r="L24" s="124"/>
      <c r="M24" s="125"/>
      <c r="N24" s="124" t="str">
        <f t="shared" si="0"/>
        <v>-</v>
      </c>
      <c r="O24" s="135" t="s">
        <v>1029</v>
      </c>
      <c r="P24" s="127"/>
      <c r="Q24" s="127"/>
      <c r="R24" s="127"/>
      <c r="S24" s="128" t="str">
        <f t="shared" si="1"/>
        <v>SI</v>
      </c>
      <c r="T24" s="126" t="s">
        <v>1030</v>
      </c>
      <c r="U24" s="127" t="s">
        <v>37</v>
      </c>
      <c r="V24" s="127" t="s">
        <v>37</v>
      </c>
      <c r="W24" s="127" t="s">
        <v>37</v>
      </c>
      <c r="X24" s="128" t="str">
        <f t="shared" si="2"/>
        <v>SI</v>
      </c>
      <c r="Y24" s="126" t="s">
        <v>1031</v>
      </c>
      <c r="Z24" s="127" t="s">
        <v>37</v>
      </c>
      <c r="AA24" s="127" t="s">
        <v>37</v>
      </c>
      <c r="AB24" s="127" t="s">
        <v>37</v>
      </c>
      <c r="AC24" s="128" t="str">
        <f t="shared" si="3"/>
        <v>SI</v>
      </c>
      <c r="AD24" s="124" t="s">
        <v>778</v>
      </c>
      <c r="AE24" s="133"/>
      <c r="AF24" s="133"/>
    </row>
    <row r="25" spans="1:32" ht="148.5">
      <c r="A25" s="122">
        <v>23</v>
      </c>
      <c r="B25" s="122" t="s">
        <v>1032</v>
      </c>
      <c r="C25" s="122" t="s">
        <v>1033</v>
      </c>
      <c r="D25" s="122" t="s">
        <v>1034</v>
      </c>
      <c r="E25" s="124"/>
      <c r="F25" s="124"/>
      <c r="G25" s="124"/>
      <c r="H25" s="125"/>
      <c r="I25" s="124" t="str">
        <f t="shared" si="4"/>
        <v>-</v>
      </c>
      <c r="J25" s="124"/>
      <c r="K25" s="124"/>
      <c r="L25" s="124"/>
      <c r="M25" s="125"/>
      <c r="N25" s="124" t="str">
        <f t="shared" si="0"/>
        <v>-</v>
      </c>
      <c r="O25" s="126"/>
      <c r="P25" s="127"/>
      <c r="Q25" s="127"/>
      <c r="R25" s="127"/>
      <c r="S25" s="128" t="str">
        <f t="shared" si="1"/>
        <v>-</v>
      </c>
      <c r="T25" s="126" t="s">
        <v>1035</v>
      </c>
      <c r="U25" s="127" t="s">
        <v>37</v>
      </c>
      <c r="V25" s="127" t="s">
        <v>37</v>
      </c>
      <c r="W25" s="127" t="s">
        <v>37</v>
      </c>
      <c r="X25" s="128" t="str">
        <f t="shared" si="2"/>
        <v>SI</v>
      </c>
      <c r="Y25" s="126" t="s">
        <v>1036</v>
      </c>
      <c r="Z25" s="127" t="s">
        <v>37</v>
      </c>
      <c r="AA25" s="127" t="s">
        <v>37</v>
      </c>
      <c r="AB25" s="127" t="s">
        <v>37</v>
      </c>
      <c r="AC25" s="128" t="str">
        <f t="shared" si="3"/>
        <v>SI</v>
      </c>
      <c r="AD25" s="124" t="s">
        <v>778</v>
      </c>
      <c r="AE25" s="133"/>
      <c r="AF25" s="133"/>
    </row>
    <row r="26" spans="1:32" ht="135">
      <c r="A26" s="122">
        <v>24</v>
      </c>
      <c r="B26" s="122" t="s">
        <v>1037</v>
      </c>
      <c r="C26" s="122" t="s">
        <v>1038</v>
      </c>
      <c r="D26" s="122" t="s">
        <v>1039</v>
      </c>
      <c r="E26" s="124"/>
      <c r="F26" s="124"/>
      <c r="G26" s="124"/>
      <c r="H26" s="125"/>
      <c r="I26" s="124" t="str">
        <f t="shared" si="4"/>
        <v>-</v>
      </c>
      <c r="J26" s="124"/>
      <c r="K26" s="124"/>
      <c r="L26" s="124"/>
      <c r="M26" s="125"/>
      <c r="N26" s="124" t="str">
        <f t="shared" si="0"/>
        <v>-</v>
      </c>
      <c r="O26" s="126"/>
      <c r="P26" s="127" t="s">
        <v>37</v>
      </c>
      <c r="Q26" s="127" t="s">
        <v>37</v>
      </c>
      <c r="R26" s="127" t="s">
        <v>37</v>
      </c>
      <c r="S26" s="128" t="str">
        <f t="shared" si="1"/>
        <v>-</v>
      </c>
      <c r="T26" s="126" t="s">
        <v>1040</v>
      </c>
      <c r="U26" s="127" t="s">
        <v>37</v>
      </c>
      <c r="V26" s="127" t="s">
        <v>37</v>
      </c>
      <c r="W26" s="127" t="s">
        <v>37</v>
      </c>
      <c r="X26" s="128" t="str">
        <f t="shared" si="2"/>
        <v>SI</v>
      </c>
      <c r="Y26" s="126" t="s">
        <v>1041</v>
      </c>
      <c r="Z26" s="127" t="s">
        <v>37</v>
      </c>
      <c r="AA26" s="127" t="s">
        <v>37</v>
      </c>
      <c r="AB26" s="127" t="s">
        <v>37</v>
      </c>
      <c r="AC26" s="128" t="str">
        <f t="shared" si="3"/>
        <v>SI</v>
      </c>
      <c r="AD26" s="124" t="s">
        <v>778</v>
      </c>
      <c r="AE26" s="133"/>
      <c r="AF26" s="133"/>
    </row>
    <row r="27" spans="1:32" ht="108">
      <c r="A27" s="122">
        <v>25</v>
      </c>
      <c r="B27" s="122" t="s">
        <v>1042</v>
      </c>
      <c r="C27" s="122" t="s">
        <v>1043</v>
      </c>
      <c r="D27" s="122" t="s">
        <v>1044</v>
      </c>
      <c r="E27" s="123"/>
      <c r="F27" s="124"/>
      <c r="G27" s="124"/>
      <c r="H27" s="125"/>
      <c r="I27" s="124" t="str">
        <f t="shared" si="4"/>
        <v>-</v>
      </c>
      <c r="J27" s="123"/>
      <c r="K27" s="124"/>
      <c r="L27" s="124"/>
      <c r="M27" s="125"/>
      <c r="N27" s="124" t="str">
        <f t="shared" si="0"/>
        <v>-</v>
      </c>
      <c r="O27" s="129"/>
      <c r="P27" s="127"/>
      <c r="Q27" s="127"/>
      <c r="R27" s="127"/>
      <c r="S27" s="128" t="str">
        <f t="shared" si="1"/>
        <v>-</v>
      </c>
      <c r="T27" s="126" t="s">
        <v>1045</v>
      </c>
      <c r="U27" s="127" t="s">
        <v>37</v>
      </c>
      <c r="V27" s="127" t="s">
        <v>37</v>
      </c>
      <c r="W27" s="127" t="s">
        <v>37</v>
      </c>
      <c r="X27" s="128" t="str">
        <f t="shared" si="2"/>
        <v>SI</v>
      </c>
      <c r="Y27" s="126" t="s">
        <v>1046</v>
      </c>
      <c r="Z27" s="127" t="s">
        <v>37</v>
      </c>
      <c r="AA27" s="127" t="s">
        <v>37</v>
      </c>
      <c r="AB27" s="127" t="s">
        <v>37</v>
      </c>
      <c r="AC27" s="128" t="str">
        <f t="shared" si="3"/>
        <v>SI</v>
      </c>
      <c r="AD27" s="124" t="s">
        <v>778</v>
      </c>
      <c r="AE27" s="133"/>
      <c r="AF27" s="133"/>
    </row>
    <row r="28" spans="1:32" ht="162">
      <c r="A28" s="122">
        <v>26</v>
      </c>
      <c r="B28" s="122" t="s">
        <v>1047</v>
      </c>
      <c r="C28" s="122" t="s">
        <v>1048</v>
      </c>
      <c r="D28" s="122" t="s">
        <v>1010</v>
      </c>
      <c r="E28" s="124"/>
      <c r="F28" s="124"/>
      <c r="G28" s="124"/>
      <c r="H28" s="125"/>
      <c r="I28" s="124" t="str">
        <f t="shared" si="4"/>
        <v>-</v>
      </c>
      <c r="J28" s="124"/>
      <c r="K28" s="124"/>
      <c r="L28" s="124"/>
      <c r="M28" s="125"/>
      <c r="N28" s="124" t="str">
        <f t="shared" si="0"/>
        <v>-</v>
      </c>
      <c r="O28" s="135" t="s">
        <v>1029</v>
      </c>
      <c r="P28" s="127"/>
      <c r="Q28" s="127"/>
      <c r="R28" s="127"/>
      <c r="S28" s="128" t="str">
        <f t="shared" si="1"/>
        <v>SI</v>
      </c>
      <c r="T28" s="126" t="s">
        <v>1049</v>
      </c>
      <c r="U28" s="127" t="s">
        <v>37</v>
      </c>
      <c r="V28" s="127" t="s">
        <v>37</v>
      </c>
      <c r="W28" s="127" t="s">
        <v>37</v>
      </c>
      <c r="X28" s="128" t="str">
        <f t="shared" si="2"/>
        <v>SI</v>
      </c>
      <c r="Y28" s="126" t="s">
        <v>1050</v>
      </c>
      <c r="Z28" s="127" t="s">
        <v>37</v>
      </c>
      <c r="AA28" s="127" t="s">
        <v>37</v>
      </c>
      <c r="AB28" s="127" t="s">
        <v>37</v>
      </c>
      <c r="AC28" s="128" t="str">
        <f t="shared" si="3"/>
        <v>SI</v>
      </c>
      <c r="AD28" s="124" t="s">
        <v>778</v>
      </c>
      <c r="AE28" s="133"/>
      <c r="AF28" s="133"/>
    </row>
    <row r="29" spans="1:32" ht="135">
      <c r="A29" s="122">
        <v>27</v>
      </c>
      <c r="B29" s="122" t="s">
        <v>1051</v>
      </c>
      <c r="C29" s="122" t="s">
        <v>1052</v>
      </c>
      <c r="D29" s="122" t="s">
        <v>1053</v>
      </c>
      <c r="E29" s="123"/>
      <c r="F29" s="124"/>
      <c r="G29" s="124"/>
      <c r="H29" s="125"/>
      <c r="I29" s="124" t="str">
        <f t="shared" si="4"/>
        <v>-</v>
      </c>
      <c r="J29" s="123"/>
      <c r="K29" s="124"/>
      <c r="L29" s="124"/>
      <c r="M29" s="125"/>
      <c r="N29" s="124" t="str">
        <f t="shared" si="0"/>
        <v>-</v>
      </c>
      <c r="O29" s="126" t="s">
        <v>1054</v>
      </c>
      <c r="P29" s="127" t="s">
        <v>37</v>
      </c>
      <c r="Q29" s="127" t="s">
        <v>37</v>
      </c>
      <c r="R29" s="127" t="s">
        <v>37</v>
      </c>
      <c r="S29" s="128" t="str">
        <f t="shared" si="1"/>
        <v>SI</v>
      </c>
      <c r="T29" s="126" t="s">
        <v>1055</v>
      </c>
      <c r="U29" s="127" t="s">
        <v>37</v>
      </c>
      <c r="V29" s="127" t="s">
        <v>37</v>
      </c>
      <c r="W29" s="127" t="s">
        <v>37</v>
      </c>
      <c r="X29" s="128" t="str">
        <f t="shared" si="2"/>
        <v>SI</v>
      </c>
      <c r="Y29" s="129"/>
      <c r="Z29" s="124"/>
      <c r="AA29" s="124"/>
      <c r="AB29" s="125"/>
      <c r="AC29" s="128" t="str">
        <f t="shared" si="3"/>
        <v>-</v>
      </c>
      <c r="AD29" s="124" t="s">
        <v>778</v>
      </c>
      <c r="AE29" s="133"/>
      <c r="AF29" s="133"/>
    </row>
    <row r="30" spans="1:32" ht="67.5">
      <c r="A30" s="122">
        <v>28</v>
      </c>
      <c r="B30" s="122" t="s">
        <v>1056</v>
      </c>
      <c r="C30" s="122" t="s">
        <v>1057</v>
      </c>
      <c r="D30" s="122" t="s">
        <v>1058</v>
      </c>
      <c r="E30" s="123"/>
      <c r="F30" s="124"/>
      <c r="G30" s="124"/>
      <c r="H30" s="125"/>
      <c r="I30" s="124" t="str">
        <f t="shared" si="4"/>
        <v>-</v>
      </c>
      <c r="J30" s="123"/>
      <c r="K30" s="124"/>
      <c r="L30" s="124"/>
      <c r="M30" s="125"/>
      <c r="N30" s="124" t="str">
        <f t="shared" si="0"/>
        <v>-</v>
      </c>
      <c r="O30" s="129"/>
      <c r="P30" s="127"/>
      <c r="Q30" s="127"/>
      <c r="R30" s="127"/>
      <c r="S30" s="128" t="str">
        <f t="shared" si="1"/>
        <v>-</v>
      </c>
      <c r="T30" s="126" t="s">
        <v>1059</v>
      </c>
      <c r="U30" s="127" t="s">
        <v>37</v>
      </c>
      <c r="V30" s="127" t="s">
        <v>37</v>
      </c>
      <c r="W30" s="127" t="s">
        <v>37</v>
      </c>
      <c r="X30" s="128" t="str">
        <f t="shared" si="2"/>
        <v>SI</v>
      </c>
      <c r="Y30" s="126" t="s">
        <v>1060</v>
      </c>
      <c r="Z30" s="127" t="s">
        <v>37</v>
      </c>
      <c r="AA30" s="127" t="s">
        <v>37</v>
      </c>
      <c r="AB30" s="127" t="s">
        <v>37</v>
      </c>
      <c r="AC30" s="128" t="str">
        <f t="shared" si="3"/>
        <v>SI</v>
      </c>
      <c r="AD30" s="124" t="s">
        <v>778</v>
      </c>
      <c r="AE30" s="133"/>
      <c r="AF30" s="133"/>
    </row>
    <row r="31" spans="1:32" ht="54">
      <c r="A31" s="122">
        <v>29</v>
      </c>
      <c r="B31" s="122" t="s">
        <v>1061</v>
      </c>
      <c r="C31" s="122" t="s">
        <v>1062</v>
      </c>
      <c r="D31" s="122" t="s">
        <v>982</v>
      </c>
      <c r="E31" s="123"/>
      <c r="F31" s="124"/>
      <c r="G31" s="124"/>
      <c r="H31" s="125"/>
      <c r="I31" s="124" t="str">
        <f t="shared" si="4"/>
        <v>-</v>
      </c>
      <c r="J31" s="123"/>
      <c r="K31" s="124"/>
      <c r="L31" s="124"/>
      <c r="M31" s="125"/>
      <c r="N31" s="124" t="str">
        <f t="shared" si="0"/>
        <v>-</v>
      </c>
      <c r="O31" s="129" t="s">
        <v>1063</v>
      </c>
      <c r="P31" s="127" t="s">
        <v>37</v>
      </c>
      <c r="Q31" s="127" t="s">
        <v>37</v>
      </c>
      <c r="R31" s="127" t="s">
        <v>37</v>
      </c>
      <c r="S31" s="128" t="str">
        <f t="shared" si="1"/>
        <v>SI</v>
      </c>
      <c r="T31" s="126" t="s">
        <v>1064</v>
      </c>
      <c r="U31" s="127" t="s">
        <v>37</v>
      </c>
      <c r="V31" s="127" t="s">
        <v>37</v>
      </c>
      <c r="W31" s="127" t="s">
        <v>37</v>
      </c>
      <c r="X31" s="128" t="str">
        <f t="shared" si="2"/>
        <v>SI</v>
      </c>
      <c r="Y31" s="129" t="s">
        <v>960</v>
      </c>
      <c r="Z31" s="127" t="s">
        <v>37</v>
      </c>
      <c r="AA31" s="127" t="s">
        <v>37</v>
      </c>
      <c r="AB31" s="127" t="s">
        <v>37</v>
      </c>
      <c r="AC31" s="128" t="str">
        <f t="shared" si="3"/>
        <v>SI</v>
      </c>
      <c r="AD31" s="124" t="s">
        <v>778</v>
      </c>
      <c r="AE31" s="133"/>
      <c r="AF31" s="133"/>
    </row>
    <row r="32" spans="1:32" ht="54">
      <c r="A32" s="122">
        <v>30</v>
      </c>
      <c r="B32" s="122" t="s">
        <v>157</v>
      </c>
      <c r="C32" s="122" t="s">
        <v>1062</v>
      </c>
      <c r="D32" s="122" t="s">
        <v>978</v>
      </c>
      <c r="E32" s="123"/>
      <c r="F32" s="124"/>
      <c r="G32" s="124"/>
      <c r="H32" s="125"/>
      <c r="I32" s="124" t="str">
        <f t="shared" si="4"/>
        <v>-</v>
      </c>
      <c r="J32" s="123"/>
      <c r="K32" s="124"/>
      <c r="L32" s="124"/>
      <c r="M32" s="125"/>
      <c r="N32" s="124" t="str">
        <f t="shared" si="0"/>
        <v>-</v>
      </c>
      <c r="O32" s="129"/>
      <c r="P32" s="127"/>
      <c r="Q32" s="127"/>
      <c r="R32" s="127"/>
      <c r="S32" s="128" t="str">
        <f t="shared" si="1"/>
        <v>-</v>
      </c>
      <c r="T32" s="126" t="s">
        <v>1065</v>
      </c>
      <c r="U32" s="127" t="s">
        <v>37</v>
      </c>
      <c r="V32" s="127" t="s">
        <v>37</v>
      </c>
      <c r="W32" s="127" t="s">
        <v>37</v>
      </c>
      <c r="X32" s="128" t="str">
        <f t="shared" si="2"/>
        <v>SI</v>
      </c>
      <c r="Y32" s="129" t="s">
        <v>960</v>
      </c>
      <c r="Z32" s="127" t="s">
        <v>37</v>
      </c>
      <c r="AA32" s="127" t="s">
        <v>37</v>
      </c>
      <c r="AB32" s="127" t="s">
        <v>37</v>
      </c>
      <c r="AC32" s="128" t="str">
        <f t="shared" si="3"/>
        <v>SI</v>
      </c>
      <c r="AD32" s="124" t="s">
        <v>778</v>
      </c>
      <c r="AE32" s="133"/>
      <c r="AF32" s="133"/>
    </row>
    <row r="33" spans="1:30" ht="14.25">
      <c r="A33" s="136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8"/>
      <c r="Q33" s="138"/>
      <c r="R33" s="138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</row>
    <row r="34" spans="1:30" ht="14.25">
      <c r="A34" s="136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8"/>
      <c r="Q34" s="138"/>
      <c r="R34" s="138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</row>
    <row r="35" spans="1:30" ht="14.25">
      <c r="A35" s="136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8"/>
      <c r="Q35" s="138"/>
      <c r="R35" s="138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</row>
    <row r="36" spans="1:30" ht="14.25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8"/>
      <c r="Q36" s="138"/>
      <c r="R36" s="138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</row>
    <row r="37" spans="1:30" ht="14.25">
      <c r="A37" s="136"/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8"/>
      <c r="Q37" s="138"/>
      <c r="R37" s="138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</row>
    <row r="38" spans="1:30" ht="14.25">
      <c r="A38" s="136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8"/>
      <c r="Q38" s="138"/>
      <c r="R38" s="138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</row>
  </sheetData>
  <autoFilter ref="A2:AG32" xr:uid="{00000000-0009-0000-0000-000005000000}"/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14" priority="13" stopIfTrue="1" operator="between">
      <formula>1</formula>
      <formula>5</formula>
    </cfRule>
    <cfRule type="cellIs" dxfId="13" priority="14" stopIfTrue="1" operator="between">
      <formula>6</formula>
      <formula>17</formula>
    </cfRule>
    <cfRule type="cellIs" dxfId="12" priority="15" stopIfTrue="1" operator="between">
      <formula>18</formula>
      <formula>25</formula>
    </cfRule>
  </conditionalFormatting>
  <conditionalFormatting sqref="J2">
    <cfRule type="cellIs" dxfId="11" priority="10" stopIfTrue="1" operator="between">
      <formula>1</formula>
      <formula>5</formula>
    </cfRule>
    <cfRule type="cellIs" dxfId="10" priority="11" stopIfTrue="1" operator="between">
      <formula>6</formula>
      <formula>17</formula>
    </cfRule>
    <cfRule type="cellIs" dxfId="9" priority="12" stopIfTrue="1" operator="between">
      <formula>18</formula>
      <formula>25</formula>
    </cfRule>
  </conditionalFormatting>
  <conditionalFormatting sqref="O2">
    <cfRule type="cellIs" dxfId="8" priority="7" stopIfTrue="1" operator="between">
      <formula>1</formula>
      <formula>5</formula>
    </cfRule>
    <cfRule type="cellIs" dxfId="7" priority="8" stopIfTrue="1" operator="between">
      <formula>6</formula>
      <formula>17</formula>
    </cfRule>
    <cfRule type="cellIs" dxfId="6" priority="9" stopIfTrue="1" operator="between">
      <formula>18</formula>
      <formula>25</formula>
    </cfRule>
  </conditionalFormatting>
  <conditionalFormatting sqref="T2">
    <cfRule type="cellIs" dxfId="5" priority="4" stopIfTrue="1" operator="between">
      <formula>1</formula>
      <formula>5</formula>
    </cfRule>
    <cfRule type="cellIs" dxfId="4" priority="5" stopIfTrue="1" operator="between">
      <formula>6</formula>
      <formula>17</formula>
    </cfRule>
    <cfRule type="cellIs" dxfId="3" priority="6" stopIfTrue="1" operator="between">
      <formula>18</formula>
      <formula>25</formula>
    </cfRule>
  </conditionalFormatting>
  <conditionalFormatting sqref="Y2">
    <cfRule type="cellIs" dxfId="2" priority="1" stopIfTrue="1" operator="between">
      <formula>1</formula>
      <formula>5</formula>
    </cfRule>
    <cfRule type="cellIs" dxfId="1" priority="2" stopIfTrue="1" operator="between">
      <formula>6</formula>
      <formula>17</formula>
    </cfRule>
    <cfRule type="cellIs" dxfId="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H3:H32 M3:M32 W3:W32 R3:R32 AB3:AB32" xr:uid="{A6DB2940-8373-4D7E-BCE2-0C41F82387D9}">
      <formula1>"SI, NO, NO APLICA"</formula1>
    </dataValidation>
    <dataValidation type="list" allowBlank="1" showInputMessage="1" showErrorMessage="1" sqref="F3:G32 K3:L32 U3:V32 Z3:AA32 P3:Q32" xr:uid="{6114717B-69B5-4D4D-B3AC-C5309669175A}">
      <formula1>"SI, NO"</formula1>
    </dataValidation>
  </dataValidations>
  <pageMargins left="0.9055118110236221" right="0.27559055118110237" top="0.39370078740157483" bottom="0.39370078740157483" header="0.51181102362204722" footer="0.51181102362204722"/>
  <pageSetup paperSize="8" orientation="portrait" r:id="rId1"/>
  <headerFooter alignWithMargins="0"/>
  <rowBreaks count="1" manualBreakCount="1">
    <brk id="20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3EAF-5B71-46A8-8739-656AEA8D5511}">
  <dimension ref="D5:I10"/>
  <sheetViews>
    <sheetView workbookViewId="0">
      <selection activeCell="F11" sqref="F11"/>
    </sheetView>
  </sheetViews>
  <sheetFormatPr baseColWidth="10" defaultColWidth="11.42578125" defaultRowHeight="15"/>
  <cols>
    <col min="4" max="4" width="16.85546875" customWidth="1"/>
    <col min="7" max="7" width="20.42578125" customWidth="1"/>
  </cols>
  <sheetData>
    <row r="5" spans="4:9">
      <c r="E5" s="46" t="s">
        <v>1066</v>
      </c>
      <c r="F5" s="46" t="s">
        <v>1067</v>
      </c>
      <c r="G5" s="46" t="s">
        <v>1068</v>
      </c>
      <c r="I5" s="46" t="s">
        <v>1069</v>
      </c>
    </row>
    <row r="6" spans="4:9">
      <c r="D6" s="1" t="s">
        <v>72</v>
      </c>
      <c r="E6" t="s">
        <v>70</v>
      </c>
      <c r="F6" t="s">
        <v>71</v>
      </c>
      <c r="G6" t="s">
        <v>37</v>
      </c>
      <c r="I6" t="s">
        <v>37</v>
      </c>
    </row>
    <row r="7" spans="4:9">
      <c r="D7" s="1" t="s">
        <v>82</v>
      </c>
      <c r="E7" t="s">
        <v>77</v>
      </c>
      <c r="F7" t="s">
        <v>1070</v>
      </c>
      <c r="G7" t="s">
        <v>39</v>
      </c>
      <c r="I7" t="s">
        <v>39</v>
      </c>
    </row>
    <row r="8" spans="4:9">
      <c r="D8" s="1" t="s">
        <v>86</v>
      </c>
      <c r="F8" t="s">
        <v>69</v>
      </c>
    </row>
    <row r="9" spans="4:9">
      <c r="D9" s="1"/>
      <c r="F9" t="s">
        <v>1071</v>
      </c>
    </row>
    <row r="10" spans="4:9">
      <c r="F10" t="s">
        <v>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5415DB709CD1545A2CC5066B4D78BBF" ma:contentTypeVersion="15" ma:contentTypeDescription="Crear nuevo documento." ma:contentTypeScope="" ma:versionID="baff06dd25f42edc58e84ddb2bcc478a">
  <xsd:schema xmlns:xsd="http://www.w3.org/2001/XMLSchema" xmlns:xs="http://www.w3.org/2001/XMLSchema" xmlns:p="http://schemas.microsoft.com/office/2006/metadata/properties" xmlns:ns2="faebd1bc-70d7-40cc-bc20-8ffb1943fbd0" xmlns:ns3="6f51ba61-91e9-457e-8027-1ae664ff3e6c" targetNamespace="http://schemas.microsoft.com/office/2006/metadata/properties" ma:root="true" ma:fieldsID="35ae5fa5e019433726cca48e71212e38" ns2:_="" ns3:_="">
    <xsd:import namespace="faebd1bc-70d7-40cc-bc20-8ffb1943fbd0"/>
    <xsd:import namespace="6f51ba61-91e9-457e-8027-1ae664ff3e6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bd1bc-70d7-40cc-bc20-8ffb1943fbd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c451f38-cc85-4680-9c46-83d425c01782}" ma:internalName="TaxCatchAll" ma:showField="CatchAllData" ma:web="faebd1bc-70d7-40cc-bc20-8ffb1943f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1ba61-91e9-457e-8027-1ae664ff3e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c60007cc-3204-4486-9a27-5099ed4623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O U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e F y I Y K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W M z E y 0 j O w 0 Y e J 2 f h m 5 i H k j Y D u B c k i C d o 4 l + a U l B a l 2 q U W 6 w a 4 2 u j D u D b 6 U C / Y A Q A A A P / / A w B Q S w M E F A A C A A g A A A A h A F C K Z b z 1 A A A A R g E A A B M A A A B G b 3 J t d W x h c y 9 T Z W N 0 a W 9 u M S 5 t b I 7 B a o Q w E I b v w r 5 D S C 8 K Q d h r F w 9 b t e 1 S o Q U t P a x L i T q t q T G R Z F w s 4 r s 3 a A 8 9 d C 4 D 8 8 3 8 3 1 i o U W h F 8 q 3 v D 5 5 n W 2 6 g I Y / 6 i + 9 J R C T g z i O u n o 3 4 B O U m 6 V S D D N + 0 6 S q t O / 9 e S A h j r R A U W p / G t + W r B W N L u H L Z i K v g b Z m A 7 V A P Z X b K i y N J 0 v w l S x + O d 1 k a T t J O N G B E j V I y g m a E g G 2 6 1 f + e t w D o n J t 8 P p 8 Q + o i u j L I n o Z q I r i v 0 s p w T j v z y e 3 1 D C z F o U v O + E r z R 1 E U U v H K P F o Y r + 6 F N H 2 s 5 9 q r 4 H s D 6 f 1 x s n u m G n I C g w w R h w m U J d p 5 Q / 4 c f f g A A A P / / A w B Q S w E C L Q A U A A Y A C A A A A C E A K t 2 q Q N I A A A A 3 A Q A A E w A A A A A A A A A A A A A A A A A A A A A A W 0 N v b n R l b n R f V H l w Z X N d L n h t b F B L A Q I t A B Q A A g A I A A A A I Q B 4 X I h g r A A A A P Y A A A A S A A A A A A A A A A A A A A A A A A s D A A B D b 2 5 m a W c v U G F j a 2 F n Z S 5 4 b W x Q S w E C L Q A U A A I A C A A A A C E A U I p l v P U A A A B G A Q A A E w A A A A A A A A A A A A A A A A D n A w A A R m 9 y b X V s Y X M v U 2 V j d G l v b j E u b V B L B Q Y A A A A A A w A D A M I A A A A N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g g A A A A A A A A o C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h v a m E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N y 0 w M V Q x N z o 1 N z o y M i 4 z O T U z M D I z W i I v P j x F b n R y e S B U e X B l P S J G a W x s Q 2 9 s d W 1 u V H l w Z X M i I F Z h b H V l P S J z Q m c 9 P S I v P j x F b n R y e S B U e X B l P S J G a W x s Q 2 9 s d W 1 u T m F t Z X M i I F Z h b H V l P S J z W y Z x d W 9 0 O 0 N v b H V t b j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b 2 p h M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h v a m E x L 0 F 1 d G 9 S Z W 1 v d m V k Q 2 9 s d W 1 u c z E u e 0 N v b H V t b j E s M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v a m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q Y T E v S G 9 q Y T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L 1 R p c G 8 l M j B j Y W 1 i a W F k b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K C g F W G l 4 c E G O 4 8 W B 8 k 9 W m Q A A A A A C A A A A A A A D Z g A A w A A A A B A A A A A 6 h 0 s h N S n H 5 K B K H U C G w i a m A A A A A A S A A A C g A A A A E A A A A K o J D A z b p F M A j K 7 J + f O z O 5 Z Q A A A A r 0 G 3 4 X S T + S m m w H 8 W t e h m y g X 1 A n D A J Q c Z V R h T p c E 5 8 f G Z m t d E j v G M h w T l d K S i q j F v k S a T J x u 3 N i e T 6 n v B l w P X 6 g J T J n W F L x 2 j o Q N X 6 6 m v o l 0 U A A A A z 7 n S S D G f q 0 Y 3 S N V z r d 2 V a 5 7 3 X D I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51ba61-91e9-457e-8027-1ae664ff3e6c">
      <Terms xmlns="http://schemas.microsoft.com/office/infopath/2007/PartnerControls"/>
    </lcf76f155ced4ddcb4097134ff3c332f>
    <TaxCatchAll xmlns="faebd1bc-70d7-40cc-bc20-8ffb1943fbd0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2108B9-0DEE-45A7-B036-2FBCE9EC28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ebd1bc-70d7-40cc-bc20-8ffb1943fbd0"/>
    <ds:schemaRef ds:uri="6f51ba61-91e9-457e-8027-1ae664ff3e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02D81D-D50C-46BB-9368-0EF70C67699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29E33A5-ED2C-4D92-9CB0-19A7BED2B2EF}">
  <ds:schemaRefs>
    <ds:schemaRef ds:uri="http://schemas.microsoft.com/office/2006/metadata/properties"/>
    <ds:schemaRef ds:uri="6f51ba61-91e9-457e-8027-1ae664ff3e6c"/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faebd1bc-70d7-40cc-bc20-8ffb1943fbd0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F9CFABB8-41C4-4B6C-99A0-6E490ACD66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Diagrama Procesos</vt:lpstr>
      <vt:lpstr>IPERC</vt:lpstr>
      <vt:lpstr>Riesgo</vt:lpstr>
      <vt:lpstr>Peligros_Aspectos</vt:lpstr>
      <vt:lpstr>Valoración de Riesgo</vt:lpstr>
      <vt:lpstr>Controles MA</vt:lpstr>
      <vt:lpstr>Controles SA</vt:lpstr>
      <vt:lpstr>Controles SE</vt:lpstr>
      <vt:lpstr>DATA</vt:lpstr>
      <vt:lpstr>'Controles SA'!Área_de_impresión</vt:lpstr>
      <vt:lpstr>'Controles SE'!Área_de_impresión</vt:lpstr>
      <vt:lpstr>'Diagrama Procesos'!Área_de_impresión</vt:lpstr>
      <vt:lpstr>IPERC!Área_de_impresión</vt:lpstr>
      <vt:lpstr>Peligros_Aspectos!Área_de_impresión</vt:lpstr>
      <vt:lpstr>'Controles SE'!Títulos_a_imprimir</vt:lpstr>
      <vt:lpstr>IPERC!Títulos_a_imprimir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Edgar Luis Valdivia Huamani</dc:creator>
  <cp:keywords/>
  <dc:description/>
  <cp:lastModifiedBy>Cindy Smith Carreño San Martin</cp:lastModifiedBy>
  <cp:revision/>
  <cp:lastPrinted>2024-09-13T11:55:41Z</cp:lastPrinted>
  <dcterms:created xsi:type="dcterms:W3CDTF">2020-02-21T03:59:06Z</dcterms:created>
  <dcterms:modified xsi:type="dcterms:W3CDTF">2025-06-10T00:30:15Z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0x010100F5415DB709CD1545A2CC5066B4D78BBF</vt:lpwstr>
  </property>
  <property fmtid="{D5CDD505-2E9C-101B-9397-08002B2CF9AE}" pid="3" name="MediaServiceImageTags">
    <vt:lpwstr/>
  </property>
</Properties>
</file>