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sandvik-my.sharepoint.com/personal/ronal_more_c_sandvik_com/Documents/SANDVIK - ROCK TOOLS/FORMATOS DE UNIDADES/AMERICANA/14. CAPACITACION/Programadas/"/>
    </mc:Choice>
  </mc:AlternateContent>
  <xr:revisionPtr revIDLastSave="40" documentId="8_{3CA80559-606D-41CD-854A-47EB3C52792D}" xr6:coauthVersionLast="47" xr6:coauthVersionMax="47" xr10:uidLastSave="{04BF3F58-897C-4256-B4AE-1B7FF33AD76C}"/>
  <bookViews>
    <workbookView xWindow="-110" yWindow="-110" windowWidth="19420" windowHeight="10300" xr2:uid="{FD27EB5D-7555-402D-BDEE-D12FEBB4FDF2}"/>
  </bookViews>
  <sheets>
    <sheet name="Perú" sheetId="1" r:id="rId1"/>
  </sheets>
  <definedNames>
    <definedName name="_xlnm._FilterDatabase" localSheetId="0" hidden="1">Perú!$A$6:$AL$6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1" l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W55" i="1" s="1"/>
  <c r="Y54" i="1"/>
  <c r="Z54" i="1"/>
  <c r="AA54" i="1"/>
  <c r="AB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0" i="1"/>
  <c r="AL9" i="1"/>
  <c r="AL8" i="1"/>
  <c r="K55" i="1" l="1"/>
  <c r="Q55" i="1"/>
  <c r="AA55" i="1"/>
  <c r="Y55" i="1"/>
  <c r="S55" i="1"/>
  <c r="E55" i="1"/>
  <c r="I55" i="1"/>
  <c r="U55" i="1"/>
  <c r="M55" i="1"/>
  <c r="G55" i="1"/>
  <c r="O55" i="1"/>
</calcChain>
</file>

<file path=xl/sharedStrings.xml><?xml version="1.0" encoding="utf-8"?>
<sst xmlns="http://schemas.openxmlformats.org/spreadsheetml/2006/main" count="424" uniqueCount="143">
  <si>
    <t xml:space="preserve"> </t>
  </si>
  <si>
    <t>PG-ANS-HR-01/FO-02</t>
  </si>
  <si>
    <t>Versión 02</t>
  </si>
  <si>
    <t>Fecha Versión: 2025</t>
  </si>
  <si>
    <t xml:space="preserve">AREA DE FORMACION </t>
  </si>
  <si>
    <t>ACTIVIDAD</t>
  </si>
  <si>
    <t xml:space="preserve">ENCARGADO - ORGANIZADOR </t>
  </si>
  <si>
    <t xml:space="preserve">ALCANCE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</si>
  <si>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</si>
  <si>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</si>
  <si>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</si>
  <si>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</si>
  <si>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</si>
  <si>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</si>
  <si>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</si>
  <si>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</si>
  <si>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</si>
  <si>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</si>
  <si>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</si>
  <si>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</si>
  <si>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A QUIEN VA DIRIGIDO /OBSERVACIONES </t>
  </si>
  <si>
    <t>REQUERIMIENTO LEGAL: SI/NO</t>
  </si>
  <si>
    <t>MODALIDAD - LUGAR</t>
  </si>
  <si>
    <t>FECHA PROPUESTA</t>
  </si>
  <si>
    <t>INSTRUCTOR</t>
  </si>
  <si>
    <t>DURACIÓN (hrs)</t>
  </si>
  <si>
    <t>PLANEADO VS EJECUTADO</t>
  </si>
  <si>
    <t>INVITADOS</t>
  </si>
  <si>
    <t>ASISTENTES</t>
  </si>
  <si>
    <t>% COBERTURA</t>
  </si>
  <si>
    <t>P</t>
  </si>
  <si>
    <t>E</t>
  </si>
  <si>
    <t>Competence Development - Perú</t>
  </si>
  <si>
    <t>PERÚ</t>
  </si>
  <si>
    <t xml:space="preserve">Personal Nuevo </t>
  </si>
  <si>
    <t>Virtual</t>
  </si>
  <si>
    <t xml:space="preserve">EHS </t>
  </si>
  <si>
    <t>SafeStart- Unidades Básicas</t>
  </si>
  <si>
    <t xml:space="preserve">Presencial </t>
  </si>
  <si>
    <t>SafeStart- Unidades Decisiones Críticas</t>
  </si>
  <si>
    <t>Transversal (toda la empresa)</t>
  </si>
  <si>
    <t>Presencial Lima y Ocntratos</t>
  </si>
  <si>
    <t>Capacitación a brigadistas de emergencia
- Primeros auxilios
- Busqueda, rescate y evacuación
- Lucha contra incendios
- Respuesta ante derrame de sustancias químicas</t>
  </si>
  <si>
    <t>Brigadistas de todas las sedes</t>
  </si>
  <si>
    <t>Presencial</t>
  </si>
  <si>
    <t>EHS</t>
  </si>
  <si>
    <t>Cuidado en el teletrabajo</t>
  </si>
  <si>
    <t>Todo el personal que realiza teletrabajo</t>
  </si>
  <si>
    <t xml:space="preserve">EHS - Safety </t>
  </si>
  <si>
    <t>Identificación y Prevención del Consumo de Alcohol y Drogas</t>
  </si>
  <si>
    <t>Toda la organización</t>
  </si>
  <si>
    <t>SI</t>
  </si>
  <si>
    <t>Presencial / Virtual</t>
  </si>
  <si>
    <t>Interno: Astrid Serrano</t>
  </si>
  <si>
    <t>IPERC</t>
  </si>
  <si>
    <t>Si</t>
  </si>
  <si>
    <t>Interno: Diego Sullcahuaman</t>
  </si>
  <si>
    <t>Notificación, Investigación y reporte de Incidentes, Incidentes peligrosos y accidentes de trabajo</t>
  </si>
  <si>
    <t>Interno: Jhoseline Medrano</t>
  </si>
  <si>
    <t>Lecciones de Accidentes: Estrategias de Prevención</t>
  </si>
  <si>
    <t>Interno:  Henry Contreras</t>
  </si>
  <si>
    <t>EHS - Environment</t>
  </si>
  <si>
    <t xml:space="preserve">Protección ambiental: 
- Gestión de manejo de residuos sólidos </t>
  </si>
  <si>
    <t>Externo: EO-RS</t>
  </si>
  <si>
    <t>EHS - Health</t>
  </si>
  <si>
    <t>Prevención y Gestión de Enfermedades Ocupacionales</t>
  </si>
  <si>
    <t>Interno: Dr. Julio Espinoza</t>
  </si>
  <si>
    <t>Reglamento interno de SST</t>
  </si>
  <si>
    <t>Interno: Jesús Maccassi</t>
  </si>
  <si>
    <t>Factores de riesgo disergonómico y prevencion de TME</t>
  </si>
  <si>
    <t>Interno:  Medico Ocupacional</t>
  </si>
  <si>
    <t>Factores de riesgo de ruido y prevencion de transtornos auditivos</t>
  </si>
  <si>
    <t>Conceptos básicos de SST</t>
  </si>
  <si>
    <t>Dirigentes sindicales</t>
  </si>
  <si>
    <t>Interno: EHS Specialist</t>
  </si>
  <si>
    <t>Investigación de accidentes</t>
  </si>
  <si>
    <t>Sistemas de izaje</t>
  </si>
  <si>
    <t>Personal autorizado para trabajos de izaje
1. Contratos de Tools / Servicios(Técnicos, Supervisores, Planners, Residentes): Convalidar curso de UM
2. Workshop / Filedservice (Se considerará para emisión de autorización)
*Programar por parte de Sandvik antes de la fecha estipulada</t>
  </si>
  <si>
    <t>Externo</t>
  </si>
  <si>
    <t xml:space="preserve">Bloqueo de energia </t>
  </si>
  <si>
    <t>Personal autorizado para el bloqueo de energia
1. Contratos de Tools / Servicios: Convalidar curso de UM
2. Workshop / Filedservice/ SRP: (Se considerará para emisión de autorización)
*Programar por parte de Sandvik antes de la fecha estipulada</t>
  </si>
  <si>
    <t>Operación de montacargas</t>
  </si>
  <si>
    <t>Personal autorizado para operación montacargas
Workshop / Filedservice (Se considerará para emisión de autorización)
*Programar por parte de Sandvik antes de la fecha estipulada</t>
  </si>
  <si>
    <t>Seguridad con herramientas manuales y eléctricas</t>
  </si>
  <si>
    <t>Personal autorizado para uso de herramientas manuales y eléctricas
1. Contratos de Tools / Servicios: Convalidar curso de UM
2. Workshop / Filedservice / SRP (Se considerará para emisión de autorización)
*Programar por parte de Sandvik antes de la fecha estipulada</t>
  </si>
  <si>
    <t>Movimiento de equipos SANDVIK móviles para pruebas</t>
  </si>
  <si>
    <t>Personal autorizado para movimiento de equipos Sandvik
Workshop / Filedservice (Se considerará para emisión de autorización)
*Programar por parte de Sandvik antes de la fecha estipulada</t>
  </si>
  <si>
    <t>Trabajos en altura, Escaleras y Andamios</t>
  </si>
  <si>
    <t>Personal autorizado para trabajos en altura
1. Contratos de Tools / Servicios(Técnicos, Supervisores, Planners, Residentes): Convalidar curso de UM
2. Workshop / Filedservice / SRP (Se considerará para emisión de autorización)
*Programar por parte de Sandvik antes de la fecha estipulada</t>
  </si>
  <si>
    <t>Trabajos con plataformas Eléctricas con Elevador Tipo Tijera</t>
  </si>
  <si>
    <t>Personal autorizado para trabajos con plataformas Eléctricas con Elevador Tipo Tijera
Workshop / Filedservice / Facilities (Se considerará para emisión de autorización)
*Programar por parte de Sandvik antes de la fecha estipulada</t>
  </si>
  <si>
    <t>Sistema presurizados</t>
  </si>
  <si>
    <t>Personal autorizado para trabajo con sistemas presurizado
Workshop /Fieldservice
*Programar por parte de Sandvik antes de la fecha estipulada</t>
  </si>
  <si>
    <t>Control de Sustancias peligrosas. Uso de HDS</t>
  </si>
  <si>
    <t>1. Contratos de Servicios / Tools Personal destacado en mina (administrativo, supervisión y operativo)
2. Personal operativo: Workshop, FIeldservice, Warehouse, Facilities (Se considerará para emisión de autorización)
*Programar por parte de Sandvik en fecha estipulada</t>
  </si>
  <si>
    <t>Estándares y procedimiento escrito de trabajo seguro por actividades</t>
  </si>
  <si>
    <t>SRP / Fieldservice / Workshop / Contratos Servicios / Tools (Personal operativo)</t>
  </si>
  <si>
    <t xml:space="preserve">Interno:  Responsible de área </t>
  </si>
  <si>
    <t>Trabajos en caliente</t>
  </si>
  <si>
    <t>Personal autorizado para trabajos en caliente
Workshop: Soldadores (Se considerará para emisión de autorización)
*Programar por parte de Sandvik antes de la fecha estipulada</t>
  </si>
  <si>
    <t>Manejo Defensivo y/o transporte de personal</t>
  </si>
  <si>
    <t>Personal autorizado para conducción de vehículos
1. Contratos de Tools / Servicios: Convalidar curso de UM
2. Todos los conductores con licencia Sandvik: (Se considerará para emisión de autorización)</t>
  </si>
  <si>
    <t>Según programación</t>
  </si>
  <si>
    <t>Miembros de los Comités, Subcomités y Supervisores de SST (Titulares y Suplentes)</t>
  </si>
  <si>
    <t>Prevención y Protección Contra Incendios</t>
  </si>
  <si>
    <t>1.Contratos de Tools / Servicios(Técnicos, Supervisores, Planners, Residentes)
2. SRP / Workshop / Fieldservice / Facilities / Warehouse (operativos y supervisión)</t>
  </si>
  <si>
    <t>Primeros Auxilios</t>
  </si>
  <si>
    <t>1.Contratos de Tools / Servicios(Técnicos, Supervisores, Planners, Residentes)
2. SRP / Workshop / Fieldservice / Facilities / Warehouse (operativos y supervisión)
3. Dirigentes Sindicales</t>
  </si>
  <si>
    <t>Protección ambiental: 
- Gestión de manejo de contaminantes atmosféricos
-Gestón de manejo de aguas residuales</t>
  </si>
  <si>
    <t>Workshop / Fieldservice / Administrativos Presencial / Servicios Generales / EHS</t>
  </si>
  <si>
    <t>Proceso y metodología de investigación de incidentes- Métodologia de analisis de causas de incidentes ICAM 
Bow tie</t>
  </si>
  <si>
    <t>Supervisores, Cooordinadores, Jefes , Gerentes(todas las áreas) Personal EHS</t>
  </si>
  <si>
    <t>No</t>
  </si>
  <si>
    <t>Calidad  y reporte de hazards e inspecciones como valor agregado a la gestión EHS</t>
  </si>
  <si>
    <t>Contratos de Servicios / Tools Personal destacado en mina (todos)</t>
  </si>
  <si>
    <t>Liderazgo y motivación. Seguridad basada en el Comportamiento</t>
  </si>
  <si>
    <t>Respuesta a Emergencias por áreas específicas.</t>
  </si>
  <si>
    <t>Interno</t>
  </si>
  <si>
    <t xml:space="preserve">Higiene Ocupacional (Agentes físicos, Químicos, Biológicos, psicosocial) </t>
  </si>
  <si>
    <t>Significado y uso de código de señales y colores</t>
  </si>
  <si>
    <t>Auditoría, Fiscalización e Inspección de Seguridad</t>
  </si>
  <si>
    <t>Contratos de Servicios / Tools Personal destacado en mina (supervisor, residentes)</t>
  </si>
  <si>
    <t>Seguridad en la oficina y ergonomía</t>
  </si>
  <si>
    <t>Riesgos Eléctricos</t>
  </si>
  <si>
    <t>Contratos de Servicios / Tools Personal destacado en mina (técnicos y supervisores)</t>
  </si>
  <si>
    <t>Prevención de accidente por desprendimiento de rocas</t>
  </si>
  <si>
    <t>Prevención de accidente por gaseamiento y uso de auorescatador</t>
  </si>
  <si>
    <t>El uso de equipo de protección personal (EPP) y Mapa de Riesgos</t>
  </si>
  <si>
    <t>Contratos de Servicios / Tools Personal destacado en mina (todos)
Workshop / Fieldservice / Facilities / Warehouse (operativos y supervisión)</t>
  </si>
  <si>
    <t>Ventilación en mina</t>
  </si>
  <si>
    <t>Contratos de Tools / Servicios (Técnicos, Supervisores, Planners, Residentes)</t>
  </si>
  <si>
    <t>Operación segura de vehiculos  y RITRA Sandvik</t>
  </si>
  <si>
    <t xml:space="preserve"> Conductores autorizados ( Cada vez que ingrese conductor nuevo y/o revalidación annual)</t>
  </si>
  <si>
    <t>Médico Ocupacional</t>
  </si>
  <si>
    <t>Instructor interno</t>
  </si>
  <si>
    <t>Proveedor certificado</t>
  </si>
  <si>
    <t>Gestión de la Seguridad y Salud Ocupacional basado en el Reglamento de Seguridad y Salud Ocupacional y Política de Seguridad y Salud Ocupacional. Programa Anual de Seguridad y Salud Ocupacional.</t>
  </si>
  <si>
    <t xml:space="preserve">TOTAL ACTIVIDADES DEL MES </t>
  </si>
  <si>
    <t>% Cumplimiento</t>
  </si>
  <si>
    <t xml:space="preserve">CRONOGRAMA DEL  PLAN ANUAL DE CAPACITACIÓN Y ENTRENAMIENTO 2025
</t>
  </si>
  <si>
    <t>Tecnicas 24</t>
  </si>
  <si>
    <t>Total 112</t>
  </si>
  <si>
    <t xml:space="preserve">Gestión de seguridad y salud ocupacional (SSO).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</si>
</sst>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rial"/>
      <family val="2"/>
      <scheme val="minor"/>
    </font>
    <font>
      <sz val="9"/>
      <color theme="1"/>
      <name val="Sandvik Sans Text"/>
      <family val="3"/>
    </font>
    <font>
      <sz val="9"/>
      <name val="Sandvik Sans Text"/>
      <family val="3"/>
    </font>
    <font>
      <sz val="10"/>
      <color theme="1"/>
      <name val="Sandvik Sans Text"/>
      <family val="3"/>
    </font>
    <font>
      <b/>
      <sz val="15"/>
      <name val="Sandvik Sans Text"/>
      <family val="3"/>
    </font>
    <font>
      <b/>
      <sz val="9"/>
      <color theme="1"/>
      <name val="Sandvik Sans Text"/>
      <family val="3"/>
    </font>
    <font>
      <b/>
      <sz val="9"/>
      <name val="Sandvik Sans Text"/>
      <family val="3"/>
    </font>
    <font>
      <b/>
      <sz val="9"/>
      <color theme="0"/>
      <name val="Sandvik Sans Tex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2" borderId="0" xfId="0" applyFont="1" applyFill="1"/>
    <xf numFmtId="14" fontId="3" fillId="2" borderId="0" xfId="0" applyNumberFormat="1" applyFont="1" applyFill="1"/>
    <xf numFmtId="0" fontId="3" fillId="2" borderId="0" xfId="0" applyFont="1" applyFill="1" applyAlignment="1">
      <alignment horizontal="center"/>
    </xf>
    <xf numFmtId="1" fontId="3" fillId="2" borderId="0" xfId="0" applyNumberFormat="1" applyFont="1" applyFill="1"/>
    <xf numFmtId="0" fontId="3" fillId="0" borderId="0" xfId="0" applyFont="1"/>
    <xf numFmtId="0" fontId="5" fillId="0" borderId="5" xfId="0" applyFont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/>
    </xf>
    <xf numFmtId="0" fontId="5" fillId="2" borderId="0" xfId="0" applyFont="1" applyFill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9" fontId="1" fillId="0" borderId="0" xfId="0" applyNumberFormat="1" applyFont="1" applyAlignment="1">
      <alignment horizontal="left" vertical="center"/>
    </xf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1" fontId="1" fillId="0" borderId="0" xfId="0" applyNumberFormat="1" applyFont="1"/>
    <xf numFmtId="14" fontId="3" fillId="0" borderId="0" xfId="0" applyNumberFormat="1" applyFont="1"/>
    <xf numFmtId="0" fontId="3" fillId="0" borderId="0" xfId="0" applyFont="1" applyAlignment="1">
      <alignment horizontal="center"/>
    </xf>
    <xf numFmtId="1" fontId="3" fillId="0" borderId="0" xfId="0" applyNumberFormat="1" applyFont="1"/>
    <xf numFmtId="0" fontId="1" fillId="0" borderId="15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2" fillId="0" borderId="15" xfId="0" applyFont="1" applyBorder="1" applyAlignment="1">
      <alignment vertical="center"/>
    </xf>
    <xf numFmtId="14" fontId="1" fillId="0" borderId="15" xfId="0" applyNumberFormat="1" applyFont="1" applyBorder="1" applyAlignment="1">
      <alignment vertical="center"/>
    </xf>
    <xf numFmtId="1" fontId="1" fillId="0" borderId="15" xfId="0" applyNumberFormat="1" applyFont="1" applyBorder="1" applyAlignment="1">
      <alignment vertical="center"/>
    </xf>
    <xf numFmtId="9" fontId="1" fillId="0" borderId="15" xfId="0" applyNumberFormat="1" applyFont="1" applyBorder="1" applyAlignment="1">
      <alignment horizontal="left" vertical="center"/>
    </xf>
    <xf numFmtId="1" fontId="1" fillId="0" borderId="15" xfId="0" applyNumberFormat="1" applyFont="1" applyBorder="1" applyAlignment="1">
      <alignment horizontal="left" vertical="center"/>
    </xf>
    <xf numFmtId="0" fontId="1" fillId="2" borderId="15" xfId="0" applyFont="1" applyFill="1" applyBorder="1" applyAlignment="1">
      <alignment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4" fontId="7" fillId="3" borderId="14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1" fontId="7" fillId="3" borderId="14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auto="1"/>
      </font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107158</xdr:colOff>
      <xdr:row>2</xdr:row>
      <xdr:rowOff>59532</xdr:rowOff>
    </xdr:from>
    <xdr:to>
      <xdr:col>0</xdr:col>
      <xdr:colOff>2226470</xdr:colOff>
      <xdr:row>4</xdr:row>
      <xdr:rowOff>103980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706563-E3C2-4E93-8C54-3B4251B2A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8" y="411957"/>
          <a:ext cx="2119312" cy="4095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eme1">
  <a:themeElements>
    <a:clrScheme name="Sandvik 1">
      <a:dk1>
        <a:srgbClr val="000000"/>
      </a:dk1>
      <a:lt1>
        <a:srgbClr val="FFFFFF"/>
      </a:lt1>
      <a:dk2>
        <a:srgbClr val="7F7F7F"/>
      </a:dk2>
      <a:lt2>
        <a:srgbClr val="EBEBEB"/>
      </a:lt2>
      <a:accent1>
        <a:srgbClr val="A08C64"/>
      </a:accent1>
      <a:accent2>
        <a:srgbClr val="EBE6DC"/>
      </a:accent2>
      <a:accent3>
        <a:srgbClr val="000000"/>
      </a:accent3>
      <a:accent4>
        <a:srgbClr val="9D9D9D"/>
      </a:accent4>
      <a:accent5>
        <a:srgbClr val="1441F5"/>
      </a:accent5>
      <a:accent6>
        <a:srgbClr val="C8DCFF"/>
      </a:accent6>
      <a:hlink>
        <a:srgbClr val="1441F5"/>
      </a:hlink>
      <a:folHlink>
        <a:srgbClr val="7F7F7F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 w="6350">
          <a:solidFill>
            <a:schemeClr val="accent1"/>
          </a:solidFill>
        </a:ln>
      </a:spPr>
      <a:bodyPr lIns="108000" tIns="108000" rIns="108000" bIns="108000" rtlCol="0" anchor="ctr">
        <a:noAutofit/>
      </a:bodyPr>
      <a:lstStyle>
        <a:defPPr algn="ctr">
          <a:defRPr sz="1200" dirty="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6350">
          <a:solidFill>
            <a:schemeClr val="tx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 algn="l">
          <a:defRPr sz="1200" dirty="0" smtClean="0"/>
        </a:defPPr>
      </a:lstStyle>
    </a:txDef>
  </a:objectDefaults>
  <a:extraClrSchemeLst/>
  <a:custClrLst>
    <a:custClr name="Gold">
      <a:srgbClr val="A08C64"/>
    </a:custClr>
    <a:custClr name="G Tint 1">
      <a:srgbClr val="EBE6DC"/>
    </a:custClr>
    <a:custClr name="G Tint 2">
      <a:srgbClr val="BEAF93"/>
    </a:custClr>
    <a:custClr name="G Tint 3">
      <a:srgbClr val="73644B"/>
    </a:custClr>
    <a:custClr name="Electric Blue">
      <a:srgbClr val="1441F5"/>
    </a:custClr>
    <a:custClr name="EB Tint 1">
      <a:srgbClr val="C8DCFF"/>
    </a:custClr>
    <a:custClr name="EB Tint 2">
      <a:srgbClr val="327DFF"/>
    </a:custClr>
    <a:custClr name="EB Tint 3">
      <a:srgbClr val="003C7D"/>
    </a:custClr>
    <a:custClr name="Vibrant Orange">
      <a:srgbClr val="F54B00"/>
    </a:custClr>
    <a:custClr name="VO Tint 1">
      <a:srgbClr val="FFB991"/>
    </a:custClr>
    <a:custClr name="VO Tint 2">
      <a:srgbClr val="FF824B"/>
    </a:custClr>
    <a:custClr name="VO Tint 3">
      <a:srgbClr val="7D2300"/>
    </a:custClr>
    <a:custClr name="Carbon Black">
      <a:srgbClr val="101010"/>
    </a:custClr>
    <a:custClr name="B Tint 1">
      <a:srgbClr val="9D9D9D"/>
    </a:custClr>
    <a:custClr name="B Tint 2">
      <a:srgbClr val="6F6F6F"/>
    </a:custClr>
    <a:custClr name="B Tint 3">
      <a:srgbClr val="575757"/>
    </a:custClr>
    <a:custClr name="W Tint 3">
      <a:srgbClr val="DADADA"/>
    </a:custClr>
  </a:custClrLst>
  <a:extLst>
    <a:ext uri="{05A4C25C-085E-4340-85A3-A5531E510DB2}">
      <thm15:themeFamily xmlns:thm15="http://schemas.microsoft.com/office/thememl/2012/main" name="Sandvik_tema" id="{B52060C1-2884-824F-ACAB-717892FE8D0B}" vid="{6B31CA22-351F-6D4D-BAD2-970A30D78FA1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AE9FA-ACFC-4083-A36D-4D2C4A200493}">
  <sheetPr codeName="Sheet4"/>
  <dimension ref="A1:AL449"/>
  <sheetViews>
    <sheetView tabSelected="1" topLeftCell="A6" zoomScale="40" zoomScaleNormal="40" workbookViewId="0">
      <selection activeCell="M42" sqref="M42"/>
    </sheetView>
  </sheetViews>
  <sheetFormatPr defaultColWidth="10.25" defaultRowHeight="13.5"/>
  <cols>
    <col min="1" max="1" width="34.9140625" style="9" customWidth="1"/>
    <col min="2" max="2" width="47" style="9" customWidth="1"/>
    <col min="3" max="3" width="19.33203125" style="9" customWidth="1"/>
    <col min="4" max="4" width="5.83203125" style="9" customWidth="1"/>
    <col min="5" max="5" width="3.4140625" style="9" customWidth="1"/>
    <col min="6" max="6" width="2.75" style="9" customWidth="1"/>
    <col min="7" max="7" width="2.83203125" style="9" customWidth="1"/>
    <col min="8" max="8" width="2.75" style="9" customWidth="1"/>
    <col min="9" max="9" width="2.83203125" style="9" customWidth="1"/>
    <col min="10" max="10" width="2.75" style="9" customWidth="1"/>
    <col min="11" max="11" width="2.83203125" style="9" customWidth="1"/>
    <col min="12" max="12" width="2.75" style="9" customWidth="1"/>
    <col min="13" max="13" width="2.83203125" style="9" customWidth="1"/>
    <col min="14" max="14" width="2.75" style="9" customWidth="1"/>
    <col min="15" max="15" width="2.83203125" style="9" customWidth="1"/>
    <col min="16" max="16" width="2.75" style="9" customWidth="1"/>
    <col min="17" max="17" width="2.83203125" style="9" customWidth="1"/>
    <col min="18" max="18" width="2.75" style="9" customWidth="1"/>
    <col min="19" max="19" width="2.83203125" style="9" customWidth="1"/>
    <col min="20" max="20" width="2.75" style="9" customWidth="1"/>
    <col min="21" max="21" width="2.83203125" style="9" customWidth="1"/>
    <col min="22" max="22" width="2.75" style="9" customWidth="1"/>
    <col min="23" max="23" width="2.83203125" style="9" customWidth="1"/>
    <col min="24" max="24" width="2.75" style="9" customWidth="1"/>
    <col min="25" max="25" width="2.83203125" style="9" customWidth="1"/>
    <col min="26" max="26" width="2.75" style="9" customWidth="1"/>
    <col min="27" max="27" width="2.83203125" style="9" customWidth="1"/>
    <col min="28" max="28" width="2.75" style="9" customWidth="1"/>
    <col min="29" max="29" width="24.6640625" style="9" customWidth="1"/>
    <col min="30" max="30" width="5.9140625" style="9" customWidth="1"/>
    <col min="31" max="31" width="14.33203125" style="9" customWidth="1"/>
    <col min="32" max="32" width="19.83203125" style="24" bestFit="1" customWidth="1"/>
    <col min="33" max="33" width="13.58203125" style="9" customWidth="1"/>
    <col min="34" max="34" width="9" style="25" customWidth="1"/>
    <col min="35" max="35" width="18.58203125" style="9" customWidth="1"/>
    <col min="36" max="37" width="18.58203125" style="26" customWidth="1"/>
    <col min="38" max="38" width="18.58203125" style="9" customWidth="1"/>
    <col min="39" max="16384" width="10.25" style="9"/>
  </cols>
  <sheetData>
    <row r="1" spans="1:38">
      <c r="A1" s="1"/>
      <c r="B1" s="2"/>
      <c r="C1" s="3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4"/>
      <c r="AD1" s="2"/>
      <c r="AE1" s="5"/>
      <c r="AF1" s="6"/>
      <c r="AG1" s="5"/>
      <c r="AH1" s="7"/>
      <c r="AI1" s="5"/>
      <c r="AJ1" s="8"/>
      <c r="AK1" s="8"/>
      <c r="AL1" s="5"/>
    </row>
    <row r="2" spans="1:38" ht="14" thickBot="1">
      <c r="A2" s="1"/>
      <c r="B2" s="2"/>
      <c r="C2" s="3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4"/>
      <c r="AD2" s="2"/>
      <c r="AE2" s="5"/>
      <c r="AF2" s="6"/>
      <c r="AG2" s="5"/>
      <c r="AH2" s="7"/>
      <c r="AI2" s="5"/>
      <c r="AJ2" s="8"/>
      <c r="AK2" s="8"/>
      <c r="AL2" s="5"/>
    </row>
    <row r="3" spans="1:38" ht="14" thickBot="1">
      <c r="A3" s="48" t="s">
        <v>0</v>
      </c>
      <c r="B3" s="49"/>
      <c r="C3" s="54" t="s">
        <v>139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10" t="s">
        <v>1</v>
      </c>
      <c r="AD3" s="11"/>
      <c r="AE3" s="5"/>
      <c r="AF3" s="6"/>
      <c r="AG3" s="5"/>
      <c r="AH3" s="7"/>
      <c r="AI3" s="5"/>
      <c r="AJ3" s="8"/>
      <c r="AK3" s="8"/>
      <c r="AL3" s="5"/>
    </row>
    <row r="4" spans="1:38" ht="14" thickBot="1">
      <c r="A4" s="50"/>
      <c r="B4" s="51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12" t="s">
        <v>2</v>
      </c>
      <c r="AD4" s="11"/>
      <c r="AE4" s="5"/>
      <c r="AF4" s="6"/>
      <c r="AG4" s="5"/>
      <c r="AH4" s="7"/>
      <c r="AI4" s="5"/>
      <c r="AJ4" s="8"/>
      <c r="AK4" s="8"/>
      <c r="AL4" s="5"/>
    </row>
    <row r="5" spans="1:38" ht="14" thickBot="1">
      <c r="A5" s="52"/>
      <c r="B5" s="53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13" t="s">
        <v>3</v>
      </c>
      <c r="AD5" s="14"/>
      <c r="AE5" s="5"/>
      <c r="AF5" s="6"/>
      <c r="AG5" s="5"/>
      <c r="AH5" s="7"/>
      <c r="AI5" s="5"/>
      <c r="AJ5" s="8"/>
      <c r="AK5" s="8"/>
      <c r="AL5" s="5"/>
    </row>
    <row r="6" spans="1:38" ht="14" thickBot="1">
      <c r="A6" s="43" t="s">
        <v>4</v>
      </c>
      <c r="B6" s="43" t="s">
        <v>5</v>
      </c>
      <c r="C6" s="43" t="s">
        <v>6</v>
      </c>
      <c r="D6" s="43" t="s">
        <v>7</v>
      </c>
      <c r="E6" s="56" t="s">
        <v>8</v>
      </c>
      <c r="F6" s="42"/>
      <c r="G6" s="41" t="s">
        <v>9</v>
      </c>
      <c r="H6" s="42"/>
      <c r="I6" s="41" t="s">
        <v>10</v>
      </c>
      <c r="J6" s="42"/>
      <c r="K6" s="41" t="s">
        <v>11</v>
      </c>
      <c r="L6" s="42"/>
      <c r="M6" s="41" t="s">
        <v>12</v>
      </c>
      <c r="N6" s="42"/>
      <c r="O6" s="41" t="s">
        <v>13</v>
      </c>
      <c r="P6" s="42"/>
      <c r="Q6" s="41" t="s">
        <v>14</v>
      </c>
      <c r="R6" s="42"/>
      <c r="S6" s="41" t="s">
        <v>15</v>
      </c>
      <c r="T6" s="42"/>
      <c r="U6" s="41" t="s">
        <v>16</v>
      </c>
      <c r="V6" s="42"/>
      <c r="W6" s="41" t="s">
        <v>17</v>
      </c>
      <c r="X6" s="42"/>
      <c r="Y6" s="41" t="s">
        <v>18</v>
      </c>
      <c r="Z6" s="42"/>
      <c r="AA6" s="43" t="s">
        <v>19</v>
      </c>
      <c r="AB6" s="43"/>
      <c r="AC6" s="39" t="s">
        <v>20</v>
      </c>
      <c r="AD6" s="39" t="s">
        <v>21</v>
      </c>
      <c r="AE6" s="39" t="s">
        <v>22</v>
      </c>
      <c r="AF6" s="44" t="s">
        <v>23</v>
      </c>
      <c r="AG6" s="39" t="s">
        <v>24</v>
      </c>
      <c r="AH6" s="39" t="s">
        <v>25</v>
      </c>
      <c r="AI6" s="39" t="s">
        <v>26</v>
      </c>
      <c r="AJ6" s="46" t="s">
        <v>27</v>
      </c>
      <c r="AK6" s="46" t="s">
        <v>28</v>
      </c>
      <c r="AL6" s="39" t="s">
        <v>29</v>
      </c>
    </row>
    <row r="7" spans="1:38">
      <c r="A7" s="40"/>
      <c r="B7" s="40"/>
      <c r="C7" s="40"/>
      <c r="D7" s="55"/>
      <c r="E7" s="29" t="s">
        <v>30</v>
      </c>
      <c r="F7" s="29" t="s">
        <v>31</v>
      </c>
      <c r="G7" s="29" t="s">
        <v>30</v>
      </c>
      <c r="H7" s="29" t="s">
        <v>31</v>
      </c>
      <c r="I7" s="29" t="s">
        <v>30</v>
      </c>
      <c r="J7" s="29" t="s">
        <v>31</v>
      </c>
      <c r="K7" s="29" t="s">
        <v>30</v>
      </c>
      <c r="L7" s="29" t="s">
        <v>31</v>
      </c>
      <c r="M7" s="29" t="s">
        <v>30</v>
      </c>
      <c r="N7" s="29" t="s">
        <v>31</v>
      </c>
      <c r="O7" s="29" t="s">
        <v>30</v>
      </c>
      <c r="P7" s="29" t="s">
        <v>31</v>
      </c>
      <c r="Q7" s="29" t="s">
        <v>30</v>
      </c>
      <c r="R7" s="29" t="s">
        <v>31</v>
      </c>
      <c r="S7" s="29" t="s">
        <v>30</v>
      </c>
      <c r="T7" s="29" t="s">
        <v>31</v>
      </c>
      <c r="U7" s="29" t="s">
        <v>30</v>
      </c>
      <c r="V7" s="29" t="s">
        <v>31</v>
      </c>
      <c r="W7" s="29" t="s">
        <v>30</v>
      </c>
      <c r="X7" s="29" t="s">
        <v>31</v>
      </c>
      <c r="Y7" s="29" t="s">
        <v>30</v>
      </c>
      <c r="Z7" s="29" t="s">
        <v>31</v>
      </c>
      <c r="AA7" s="29" t="s">
        <v>30</v>
      </c>
      <c r="AB7" s="29" t="s">
        <v>31</v>
      </c>
      <c r="AC7" s="40"/>
      <c r="AD7" s="40"/>
      <c r="AE7" s="40"/>
      <c r="AF7" s="45"/>
      <c r="AG7" s="40"/>
      <c r="AH7" s="40"/>
      <c r="AI7" s="40"/>
      <c r="AJ7" s="47"/>
      <c r="AK7" s="47"/>
      <c r="AL7" s="40"/>
    </row>
    <row r="8" spans="1:38" s="16" customFormat="1" ht="24" hidden="1">
      <c r="A8" s="31" t="s">
        <v>36</v>
      </c>
      <c r="B8" s="32" t="s">
        <v>37</v>
      </c>
      <c r="C8" s="31" t="s">
        <v>32</v>
      </c>
      <c r="D8" s="28" t="s">
        <v>33</v>
      </c>
      <c r="E8" s="33">
        <v>1</v>
      </c>
      <c r="F8" s="33"/>
      <c r="G8" s="33">
        <v>1</v>
      </c>
      <c r="H8" s="33"/>
      <c r="I8" s="33">
        <v>1</v>
      </c>
      <c r="J8" s="33"/>
      <c r="K8" s="33">
        <v>1</v>
      </c>
      <c r="L8" s="33"/>
      <c r="M8" s="33">
        <v>1</v>
      </c>
      <c r="N8" s="33"/>
      <c r="O8" s="33">
        <v>1</v>
      </c>
      <c r="P8" s="33"/>
      <c r="Q8" s="33">
        <v>1</v>
      </c>
      <c r="R8" s="33"/>
      <c r="S8" s="33">
        <v>1</v>
      </c>
      <c r="T8" s="33"/>
      <c r="U8" s="33"/>
      <c r="V8" s="33"/>
      <c r="W8" s="33"/>
      <c r="X8" s="33"/>
      <c r="Y8" s="33"/>
      <c r="Z8" s="33"/>
      <c r="AA8" s="33"/>
      <c r="AB8" s="33"/>
      <c r="AC8" s="32" t="s">
        <v>34</v>
      </c>
      <c r="AD8" s="27"/>
      <c r="AE8" s="27" t="s">
        <v>38</v>
      </c>
      <c r="AF8" s="34"/>
      <c r="AG8" s="27" t="s">
        <v>134</v>
      </c>
      <c r="AH8" s="28">
        <v>4</v>
      </c>
      <c r="AI8" s="27"/>
      <c r="AJ8" s="35"/>
      <c r="AK8" s="35"/>
      <c r="AL8" s="36" t="e">
        <f t="shared" ref="AL8:AL32" si="0">AK8/AJ8</f>
        <v>#DIV/0!</v>
      </c>
    </row>
    <row r="9" spans="1:38" s="16" customFormat="1" ht="24" hidden="1">
      <c r="A9" s="31" t="s">
        <v>36</v>
      </c>
      <c r="B9" s="32" t="s">
        <v>39</v>
      </c>
      <c r="C9" s="31" t="s">
        <v>32</v>
      </c>
      <c r="D9" s="28" t="s">
        <v>33</v>
      </c>
      <c r="E9" s="33">
        <v>1</v>
      </c>
      <c r="F9" s="33"/>
      <c r="G9" s="33">
        <v>1</v>
      </c>
      <c r="H9" s="33"/>
      <c r="I9" s="33">
        <v>1</v>
      </c>
      <c r="J9" s="33"/>
      <c r="K9" s="33">
        <v>1</v>
      </c>
      <c r="L9" s="33"/>
      <c r="M9" s="33">
        <v>1</v>
      </c>
      <c r="N9" s="33"/>
      <c r="O9" s="33">
        <v>1</v>
      </c>
      <c r="P9" s="33"/>
      <c r="Q9" s="33">
        <v>1</v>
      </c>
      <c r="R9" s="33"/>
      <c r="S9" s="33">
        <v>1</v>
      </c>
      <c r="T9" s="33"/>
      <c r="U9" s="33"/>
      <c r="V9" s="33"/>
      <c r="W9" s="33"/>
      <c r="X9" s="33"/>
      <c r="Y9" s="33"/>
      <c r="Z9" s="33"/>
      <c r="AA9" s="33"/>
      <c r="AB9" s="33"/>
      <c r="AC9" s="32" t="s">
        <v>40</v>
      </c>
      <c r="AD9" s="27"/>
      <c r="AE9" s="27" t="s">
        <v>41</v>
      </c>
      <c r="AF9" s="34"/>
      <c r="AG9" s="27" t="s">
        <v>134</v>
      </c>
      <c r="AH9" s="28">
        <v>3</v>
      </c>
      <c r="AI9" s="27"/>
      <c r="AJ9" s="35"/>
      <c r="AK9" s="35"/>
      <c r="AL9" s="36" t="e">
        <f t="shared" si="0"/>
        <v>#DIV/0!</v>
      </c>
    </row>
    <row r="10" spans="1:38" s="16" customFormat="1" ht="60" hidden="1">
      <c r="A10" s="31" t="s">
        <v>36</v>
      </c>
      <c r="B10" s="32" t="s">
        <v>42</v>
      </c>
      <c r="C10" s="31" t="s">
        <v>32</v>
      </c>
      <c r="D10" s="28" t="s">
        <v>33</v>
      </c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>
        <v>1</v>
      </c>
      <c r="Z10" s="33"/>
      <c r="AA10" s="33"/>
      <c r="AB10" s="33"/>
      <c r="AC10" s="32" t="s">
        <v>43</v>
      </c>
      <c r="AD10" s="27"/>
      <c r="AE10" s="27" t="s">
        <v>44</v>
      </c>
      <c r="AF10" s="34"/>
      <c r="AG10" s="27" t="s">
        <v>135</v>
      </c>
      <c r="AH10" s="28">
        <v>12</v>
      </c>
      <c r="AI10" s="27"/>
      <c r="AJ10" s="35"/>
      <c r="AK10" s="35"/>
      <c r="AL10" s="36" t="e">
        <f t="shared" si="0"/>
        <v>#DIV/0!</v>
      </c>
    </row>
    <row r="11" spans="1:38" s="16" customFormat="1" ht="24" hidden="1">
      <c r="A11" s="31" t="s">
        <v>45</v>
      </c>
      <c r="B11" s="32" t="s">
        <v>46</v>
      </c>
      <c r="C11" s="31" t="s">
        <v>32</v>
      </c>
      <c r="D11" s="28" t="s">
        <v>33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>
        <v>1</v>
      </c>
      <c r="Z11" s="33"/>
      <c r="AA11" s="33"/>
      <c r="AB11" s="33"/>
      <c r="AC11" s="32" t="s">
        <v>47</v>
      </c>
      <c r="AD11" s="27"/>
      <c r="AE11" s="27" t="s">
        <v>35</v>
      </c>
      <c r="AF11" s="34"/>
      <c r="AG11" s="27" t="s">
        <v>133</v>
      </c>
      <c r="AH11" s="28">
        <v>1</v>
      </c>
      <c r="AI11" s="27"/>
      <c r="AJ11" s="35"/>
      <c r="AK11" s="35"/>
      <c r="AL11" s="36"/>
    </row>
    <row r="12" spans="1:38" s="16" customFormat="1" ht="24" hidden="1">
      <c r="A12" s="31" t="s">
        <v>48</v>
      </c>
      <c r="B12" s="32" t="s">
        <v>49</v>
      </c>
      <c r="C12" s="31" t="s">
        <v>32</v>
      </c>
      <c r="D12" s="28" t="s">
        <v>33</v>
      </c>
      <c r="E12" s="33">
        <v>1</v>
      </c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2" t="s">
        <v>50</v>
      </c>
      <c r="AD12" s="27" t="s">
        <v>51</v>
      </c>
      <c r="AE12" s="27" t="s">
        <v>52</v>
      </c>
      <c r="AF12" s="34">
        <v>45658</v>
      </c>
      <c r="AG12" s="27" t="s">
        <v>53</v>
      </c>
      <c r="AH12" s="28">
        <v>1</v>
      </c>
      <c r="AI12" s="27"/>
      <c r="AJ12" s="35"/>
      <c r="AK12" s="35"/>
      <c r="AL12" s="36" t="e">
        <f t="shared" si="0"/>
        <v>#DIV/0!</v>
      </c>
    </row>
    <row r="13" spans="1:38" s="16" customFormat="1" ht="24">
      <c r="A13" s="31" t="s">
        <v>48</v>
      </c>
      <c r="B13" s="32" t="s">
        <v>54</v>
      </c>
      <c r="C13" s="31" t="s">
        <v>32</v>
      </c>
      <c r="D13" s="28" t="s">
        <v>33</v>
      </c>
      <c r="E13" s="33"/>
      <c r="F13" s="33"/>
      <c r="G13" s="33">
        <v>1</v>
      </c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2" t="s">
        <v>50</v>
      </c>
      <c r="AD13" s="27" t="s">
        <v>55</v>
      </c>
      <c r="AE13" s="27" t="s">
        <v>52</v>
      </c>
      <c r="AF13" s="34">
        <v>45689</v>
      </c>
      <c r="AG13" s="27" t="s">
        <v>56</v>
      </c>
      <c r="AH13" s="28">
        <v>4</v>
      </c>
      <c r="AI13" s="27"/>
      <c r="AJ13" s="35"/>
      <c r="AK13" s="37"/>
      <c r="AL13" s="36" t="e">
        <f t="shared" si="0"/>
        <v>#DIV/0!</v>
      </c>
    </row>
    <row r="14" spans="1:38" s="16" customFormat="1" ht="24">
      <c r="A14" s="31" t="s">
        <v>48</v>
      </c>
      <c r="B14" s="32" t="s">
        <v>57</v>
      </c>
      <c r="C14" s="31" t="s">
        <v>32</v>
      </c>
      <c r="D14" s="28" t="s">
        <v>33</v>
      </c>
      <c r="E14" s="33"/>
      <c r="F14" s="33"/>
      <c r="G14" s="33"/>
      <c r="H14" s="33"/>
      <c r="I14" s="33">
        <v>1</v>
      </c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2" t="s">
        <v>50</v>
      </c>
      <c r="AD14" s="27" t="s">
        <v>55</v>
      </c>
      <c r="AE14" s="27" t="s">
        <v>52</v>
      </c>
      <c r="AF14" s="34">
        <v>45717</v>
      </c>
      <c r="AG14" s="27" t="s">
        <v>58</v>
      </c>
      <c r="AH14" s="28">
        <v>3</v>
      </c>
      <c r="AI14" s="27"/>
      <c r="AJ14" s="35"/>
      <c r="AK14" s="35"/>
      <c r="AL14" s="36" t="e">
        <f t="shared" si="0"/>
        <v>#DIV/0!</v>
      </c>
    </row>
    <row r="15" spans="1:38" s="16" customFormat="1" ht="24" hidden="1">
      <c r="A15" s="31" t="s">
        <v>48</v>
      </c>
      <c r="B15" s="32" t="s">
        <v>59</v>
      </c>
      <c r="C15" s="31" t="s">
        <v>32</v>
      </c>
      <c r="D15" s="28" t="s">
        <v>33</v>
      </c>
      <c r="E15" s="33"/>
      <c r="F15" s="33"/>
      <c r="G15" s="33"/>
      <c r="H15" s="33"/>
      <c r="I15" s="33"/>
      <c r="J15" s="33"/>
      <c r="K15" s="33">
        <v>1</v>
      </c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2" t="s">
        <v>50</v>
      </c>
      <c r="AD15" s="27" t="s">
        <v>51</v>
      </c>
      <c r="AE15" s="27" t="s">
        <v>52</v>
      </c>
      <c r="AF15" s="34">
        <v>45748</v>
      </c>
      <c r="AG15" s="27" t="s">
        <v>60</v>
      </c>
      <c r="AH15" s="28">
        <v>1</v>
      </c>
      <c r="AI15" s="27"/>
      <c r="AJ15" s="35"/>
      <c r="AK15" s="35"/>
      <c r="AL15" s="36" t="e">
        <f t="shared" si="0"/>
        <v>#DIV/0!</v>
      </c>
    </row>
    <row r="16" spans="1:38" s="16" customFormat="1" ht="24" hidden="1">
      <c r="A16" s="31" t="s">
        <v>61</v>
      </c>
      <c r="B16" s="32" t="s">
        <v>62</v>
      </c>
      <c r="C16" s="31" t="s">
        <v>32</v>
      </c>
      <c r="D16" s="28" t="s">
        <v>33</v>
      </c>
      <c r="E16" s="33"/>
      <c r="F16" s="33"/>
      <c r="G16" s="33"/>
      <c r="H16" s="33"/>
      <c r="I16" s="33"/>
      <c r="J16" s="33"/>
      <c r="K16" s="33"/>
      <c r="L16" s="33"/>
      <c r="M16" s="33">
        <v>1</v>
      </c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2" t="s">
        <v>50</v>
      </c>
      <c r="AD16" s="27" t="s">
        <v>51</v>
      </c>
      <c r="AE16" s="27" t="s">
        <v>52</v>
      </c>
      <c r="AF16" s="34">
        <v>45778</v>
      </c>
      <c r="AG16" s="27" t="s">
        <v>63</v>
      </c>
      <c r="AH16" s="28">
        <v>1</v>
      </c>
      <c r="AI16" s="27"/>
      <c r="AJ16" s="35"/>
      <c r="AK16" s="35"/>
      <c r="AL16" s="36" t="e">
        <f t="shared" si="0"/>
        <v>#DIV/0!</v>
      </c>
    </row>
    <row r="17" spans="1:38" s="16" customFormat="1" ht="24" hidden="1">
      <c r="A17" s="31" t="s">
        <v>64</v>
      </c>
      <c r="B17" s="32" t="s">
        <v>65</v>
      </c>
      <c r="C17" s="31" t="s">
        <v>32</v>
      </c>
      <c r="D17" s="28" t="s">
        <v>33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>
        <v>1</v>
      </c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2" t="s">
        <v>50</v>
      </c>
      <c r="AD17" s="27" t="s">
        <v>51</v>
      </c>
      <c r="AE17" s="27" t="s">
        <v>52</v>
      </c>
      <c r="AF17" s="34">
        <v>45809</v>
      </c>
      <c r="AG17" s="27" t="s">
        <v>66</v>
      </c>
      <c r="AH17" s="28">
        <v>1</v>
      </c>
      <c r="AI17" s="27"/>
      <c r="AJ17" s="35"/>
      <c r="AK17" s="35"/>
      <c r="AL17" s="36" t="e">
        <f t="shared" si="0"/>
        <v>#DIV/0!</v>
      </c>
    </row>
    <row r="18" spans="1:38" s="16" customFormat="1" ht="24" hidden="1">
      <c r="A18" s="31" t="s">
        <v>48</v>
      </c>
      <c r="B18" s="32" t="s">
        <v>67</v>
      </c>
      <c r="C18" s="31" t="s">
        <v>32</v>
      </c>
      <c r="D18" s="28" t="s">
        <v>33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>
        <v>1</v>
      </c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2" t="s">
        <v>50</v>
      </c>
      <c r="AD18" s="27" t="s">
        <v>51</v>
      </c>
      <c r="AE18" s="27" t="s">
        <v>52</v>
      </c>
      <c r="AF18" s="34">
        <v>45839</v>
      </c>
      <c r="AG18" s="27" t="s">
        <v>68</v>
      </c>
      <c r="AH18" s="28">
        <v>1</v>
      </c>
      <c r="AI18" s="27"/>
      <c r="AJ18" s="35"/>
      <c r="AK18" s="35"/>
      <c r="AL18" s="36" t="e">
        <f t="shared" si="0"/>
        <v>#DIV/0!</v>
      </c>
    </row>
    <row r="19" spans="1:38" s="16" customFormat="1" ht="24" hidden="1">
      <c r="A19" s="31" t="s">
        <v>64</v>
      </c>
      <c r="B19" s="32" t="s">
        <v>69</v>
      </c>
      <c r="C19" s="31" t="s">
        <v>32</v>
      </c>
      <c r="D19" s="28" t="s">
        <v>33</v>
      </c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>
        <v>1</v>
      </c>
      <c r="T19" s="33"/>
      <c r="U19" s="33"/>
      <c r="V19" s="33"/>
      <c r="W19" s="33"/>
      <c r="X19" s="33"/>
      <c r="Y19" s="33"/>
      <c r="Z19" s="33"/>
      <c r="AA19" s="33"/>
      <c r="AB19" s="33"/>
      <c r="AC19" s="32" t="s">
        <v>50</v>
      </c>
      <c r="AD19" s="27" t="s">
        <v>51</v>
      </c>
      <c r="AE19" s="27" t="s">
        <v>52</v>
      </c>
      <c r="AF19" s="34">
        <v>45870</v>
      </c>
      <c r="AG19" s="27" t="s">
        <v>70</v>
      </c>
      <c r="AH19" s="28">
        <v>1</v>
      </c>
      <c r="AI19" s="27"/>
      <c r="AJ19" s="35"/>
      <c r="AK19" s="35"/>
      <c r="AL19" s="36" t="e">
        <f t="shared" si="0"/>
        <v>#DIV/0!</v>
      </c>
    </row>
    <row r="20" spans="1:38" s="16" customFormat="1" ht="24" hidden="1">
      <c r="A20" s="31" t="s">
        <v>64</v>
      </c>
      <c r="B20" s="32" t="s">
        <v>71</v>
      </c>
      <c r="C20" s="31" t="s">
        <v>32</v>
      </c>
      <c r="D20" s="28" t="s">
        <v>33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>
        <v>1</v>
      </c>
      <c r="V20" s="33"/>
      <c r="W20" s="33"/>
      <c r="X20" s="33"/>
      <c r="Y20" s="33"/>
      <c r="Z20" s="33"/>
      <c r="AA20" s="33"/>
      <c r="AB20" s="33"/>
      <c r="AC20" s="32" t="s">
        <v>50</v>
      </c>
      <c r="AD20" s="27" t="s">
        <v>51</v>
      </c>
      <c r="AE20" s="27" t="s">
        <v>52</v>
      </c>
      <c r="AF20" s="34">
        <v>45901</v>
      </c>
      <c r="AG20" s="27" t="s">
        <v>70</v>
      </c>
      <c r="AH20" s="28">
        <v>1</v>
      </c>
      <c r="AI20" s="27"/>
      <c r="AJ20" s="35"/>
      <c r="AK20" s="35"/>
      <c r="AL20" s="36" t="e">
        <f t="shared" si="0"/>
        <v>#DIV/0!</v>
      </c>
    </row>
    <row r="21" spans="1:38" s="16" customFormat="1" ht="24" hidden="1">
      <c r="A21" s="31" t="s">
        <v>48</v>
      </c>
      <c r="B21" s="32" t="s">
        <v>72</v>
      </c>
      <c r="C21" s="31" t="s">
        <v>32</v>
      </c>
      <c r="D21" s="28" t="s">
        <v>33</v>
      </c>
      <c r="E21" s="33"/>
      <c r="F21" s="33"/>
      <c r="G21" s="33"/>
      <c r="H21" s="33"/>
      <c r="I21" s="33">
        <v>1</v>
      </c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2" t="s">
        <v>73</v>
      </c>
      <c r="AD21" s="27" t="s">
        <v>51</v>
      </c>
      <c r="AE21" s="27" t="s">
        <v>44</v>
      </c>
      <c r="AF21" s="34">
        <v>45717</v>
      </c>
      <c r="AG21" s="27" t="s">
        <v>74</v>
      </c>
      <c r="AH21" s="28">
        <v>1</v>
      </c>
      <c r="AI21" s="27"/>
      <c r="AJ21" s="35"/>
      <c r="AK21" s="35"/>
      <c r="AL21" s="36" t="e">
        <f t="shared" si="0"/>
        <v>#DIV/0!</v>
      </c>
    </row>
    <row r="22" spans="1:38" s="16" customFormat="1" ht="24" hidden="1">
      <c r="A22" s="31" t="s">
        <v>48</v>
      </c>
      <c r="B22" s="32" t="s">
        <v>75</v>
      </c>
      <c r="C22" s="31" t="s">
        <v>32</v>
      </c>
      <c r="D22" s="28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>
        <v>1</v>
      </c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2" t="s">
        <v>73</v>
      </c>
      <c r="AD22" s="27" t="s">
        <v>51</v>
      </c>
      <c r="AE22" s="27" t="s">
        <v>44</v>
      </c>
      <c r="AF22" s="34">
        <v>45809</v>
      </c>
      <c r="AG22" s="27" t="s">
        <v>74</v>
      </c>
      <c r="AH22" s="28">
        <v>1</v>
      </c>
      <c r="AI22" s="27"/>
      <c r="AJ22" s="35"/>
      <c r="AK22" s="35"/>
      <c r="AL22" s="36" t="e">
        <f t="shared" si="0"/>
        <v>#DIV/0!</v>
      </c>
    </row>
    <row r="23" spans="1:38" s="16" customFormat="1" ht="132" hidden="1">
      <c r="A23" s="31" t="s">
        <v>48</v>
      </c>
      <c r="B23" s="32" t="s">
        <v>76</v>
      </c>
      <c r="C23" s="31" t="s">
        <v>32</v>
      </c>
      <c r="D23" s="28" t="s">
        <v>33</v>
      </c>
      <c r="E23" s="33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2" t="s">
        <v>77</v>
      </c>
      <c r="AD23" s="27" t="s">
        <v>55</v>
      </c>
      <c r="AE23" s="27" t="s">
        <v>44</v>
      </c>
      <c r="AF23" s="34">
        <v>45662</v>
      </c>
      <c r="AG23" s="27" t="s">
        <v>78</v>
      </c>
      <c r="AH23" s="28">
        <v>2</v>
      </c>
      <c r="AI23" s="27"/>
      <c r="AJ23" s="35"/>
      <c r="AK23" s="35"/>
      <c r="AL23" s="36" t="e">
        <f t="shared" si="0"/>
        <v>#DIV/0!</v>
      </c>
    </row>
    <row r="24" spans="1:38" s="16" customFormat="1" ht="108" hidden="1">
      <c r="A24" s="31" t="s">
        <v>48</v>
      </c>
      <c r="B24" s="32" t="s">
        <v>79</v>
      </c>
      <c r="C24" s="31" t="s">
        <v>32</v>
      </c>
      <c r="D24" s="28" t="s">
        <v>33</v>
      </c>
      <c r="E24" s="33"/>
      <c r="F24" s="33"/>
      <c r="G24" s="33">
        <v>1</v>
      </c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2" t="s">
        <v>80</v>
      </c>
      <c r="AD24" s="27" t="s">
        <v>55</v>
      </c>
      <c r="AE24" s="27" t="s">
        <v>44</v>
      </c>
      <c r="AF24" s="34">
        <v>45690</v>
      </c>
      <c r="AG24" s="27" t="s">
        <v>78</v>
      </c>
      <c r="AH24" s="28">
        <v>2</v>
      </c>
      <c r="AI24" s="27"/>
      <c r="AJ24" s="35"/>
      <c r="AK24" s="35"/>
      <c r="AL24" s="36" t="e">
        <f t="shared" si="0"/>
        <v>#DIV/0!</v>
      </c>
    </row>
    <row r="25" spans="1:38" s="16" customFormat="1" ht="84" hidden="1">
      <c r="A25" s="31" t="s">
        <v>48</v>
      </c>
      <c r="B25" s="32" t="s">
        <v>81</v>
      </c>
      <c r="C25" s="31" t="s">
        <v>32</v>
      </c>
      <c r="D25" s="28" t="s">
        <v>33</v>
      </c>
      <c r="E25" s="33"/>
      <c r="F25" s="33"/>
      <c r="G25" s="33">
        <v>1</v>
      </c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2" t="s">
        <v>82</v>
      </c>
      <c r="AD25" s="27" t="s">
        <v>51</v>
      </c>
      <c r="AE25" s="27" t="s">
        <v>44</v>
      </c>
      <c r="AF25" s="34">
        <v>45708</v>
      </c>
      <c r="AG25" s="27" t="s">
        <v>78</v>
      </c>
      <c r="AH25" s="28">
        <v>2</v>
      </c>
      <c r="AI25" s="27"/>
      <c r="AJ25" s="35"/>
      <c r="AK25" s="35"/>
      <c r="AL25" s="36" t="e">
        <f t="shared" si="0"/>
        <v>#DIV/0!</v>
      </c>
    </row>
    <row r="26" spans="1:38" s="16" customFormat="1" ht="120" hidden="1">
      <c r="A26" s="31" t="s">
        <v>48</v>
      </c>
      <c r="B26" s="32" t="s">
        <v>83</v>
      </c>
      <c r="C26" s="31" t="s">
        <v>32</v>
      </c>
      <c r="D26" s="28" t="s">
        <v>33</v>
      </c>
      <c r="E26" s="33"/>
      <c r="F26" s="33"/>
      <c r="G26" s="33"/>
      <c r="H26" s="33"/>
      <c r="I26" s="33">
        <v>1</v>
      </c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2" t="s">
        <v>84</v>
      </c>
      <c r="AD26" s="27" t="s">
        <v>55</v>
      </c>
      <c r="AE26" s="27" t="s">
        <v>44</v>
      </c>
      <c r="AF26" s="34">
        <v>45742</v>
      </c>
      <c r="AG26" s="27" t="s">
        <v>78</v>
      </c>
      <c r="AH26" s="28">
        <v>2</v>
      </c>
      <c r="AI26" s="27"/>
      <c r="AJ26" s="35"/>
      <c r="AK26" s="35"/>
      <c r="AL26" s="36" t="e">
        <f t="shared" si="0"/>
        <v>#DIV/0!</v>
      </c>
    </row>
    <row r="27" spans="1:38" s="16" customFormat="1" ht="84" hidden="1">
      <c r="A27" s="31" t="s">
        <v>48</v>
      </c>
      <c r="B27" s="32" t="s">
        <v>85</v>
      </c>
      <c r="C27" s="31" t="s">
        <v>32</v>
      </c>
      <c r="D27" s="28" t="s">
        <v>33</v>
      </c>
      <c r="E27" s="33"/>
      <c r="F27" s="33"/>
      <c r="G27" s="33"/>
      <c r="H27" s="33"/>
      <c r="I27" s="33"/>
      <c r="J27" s="33"/>
      <c r="K27" s="33">
        <v>1</v>
      </c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2" t="s">
        <v>86</v>
      </c>
      <c r="AD27" s="27" t="s">
        <v>51</v>
      </c>
      <c r="AE27" s="27" t="s">
        <v>44</v>
      </c>
      <c r="AF27" s="34">
        <v>45749</v>
      </c>
      <c r="AG27" s="27" t="s">
        <v>78</v>
      </c>
      <c r="AH27" s="28">
        <v>8</v>
      </c>
      <c r="AI27" s="27"/>
      <c r="AJ27" s="35"/>
      <c r="AK27" s="35"/>
      <c r="AL27" s="36" t="e">
        <f t="shared" si="0"/>
        <v>#DIV/0!</v>
      </c>
    </row>
    <row r="28" spans="1:38" s="16" customFormat="1" ht="55" customHeight="1">
      <c r="A28" s="31" t="s">
        <v>48</v>
      </c>
      <c r="B28" s="32" t="s">
        <v>87</v>
      </c>
      <c r="C28" s="31" t="s">
        <v>32</v>
      </c>
      <c r="D28" s="28" t="s">
        <v>33</v>
      </c>
      <c r="E28" s="33"/>
      <c r="F28" s="33"/>
      <c r="G28" s="33"/>
      <c r="H28" s="33"/>
      <c r="I28" s="33"/>
      <c r="J28" s="33"/>
      <c r="K28" s="33"/>
      <c r="L28" s="33"/>
      <c r="M28" s="33">
        <v>1</v>
      </c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2" t="s">
        <v>88</v>
      </c>
      <c r="AD28" s="27" t="s">
        <v>55</v>
      </c>
      <c r="AE28" s="27" t="s">
        <v>44</v>
      </c>
      <c r="AF28" s="34">
        <v>45807</v>
      </c>
      <c r="AG28" s="27" t="s">
        <v>78</v>
      </c>
      <c r="AH28" s="28">
        <v>4</v>
      </c>
      <c r="AI28" s="27"/>
      <c r="AJ28" s="35"/>
      <c r="AK28" s="35"/>
      <c r="AL28" s="36" t="e">
        <f t="shared" si="0"/>
        <v>#DIV/0!</v>
      </c>
    </row>
    <row r="29" spans="1:38" s="16" customFormat="1" ht="96" hidden="1">
      <c r="A29" s="31" t="s">
        <v>48</v>
      </c>
      <c r="B29" s="32" t="s">
        <v>89</v>
      </c>
      <c r="C29" s="31" t="s">
        <v>32</v>
      </c>
      <c r="D29" s="28" t="s">
        <v>33</v>
      </c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>
        <v>1</v>
      </c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2" t="s">
        <v>90</v>
      </c>
      <c r="AD29" s="27" t="s">
        <v>55</v>
      </c>
      <c r="AE29" s="27" t="s">
        <v>44</v>
      </c>
      <c r="AF29" s="34">
        <v>45823</v>
      </c>
      <c r="AG29" s="27" t="s">
        <v>78</v>
      </c>
      <c r="AH29" s="28">
        <v>2</v>
      </c>
      <c r="AI29" s="27"/>
      <c r="AJ29" s="35"/>
      <c r="AK29" s="35"/>
      <c r="AL29" s="36" t="e">
        <f t="shared" si="0"/>
        <v>#DIV/0!</v>
      </c>
    </row>
    <row r="30" spans="1:38" s="16" customFormat="1" ht="60" hidden="1">
      <c r="A30" s="31" t="s">
        <v>48</v>
      </c>
      <c r="B30" s="32" t="s">
        <v>91</v>
      </c>
      <c r="C30" s="31" t="s">
        <v>32</v>
      </c>
      <c r="D30" s="28" t="s">
        <v>33</v>
      </c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>
        <v>1</v>
      </c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2" t="s">
        <v>92</v>
      </c>
      <c r="AD30" s="27" t="s">
        <v>51</v>
      </c>
      <c r="AE30" s="27" t="s">
        <v>44</v>
      </c>
      <c r="AF30" s="34">
        <v>45848</v>
      </c>
      <c r="AG30" s="27" t="s">
        <v>78</v>
      </c>
      <c r="AH30" s="28">
        <v>2</v>
      </c>
      <c r="AI30" s="27"/>
      <c r="AJ30" s="35"/>
      <c r="AK30" s="35"/>
      <c r="AL30" s="36" t="e">
        <f t="shared" si="0"/>
        <v>#DIV/0!</v>
      </c>
    </row>
    <row r="31" spans="1:38" s="16" customFormat="1" ht="120" hidden="1">
      <c r="A31" s="31" t="s">
        <v>48</v>
      </c>
      <c r="B31" s="32" t="s">
        <v>93</v>
      </c>
      <c r="C31" s="31" t="s">
        <v>32</v>
      </c>
      <c r="D31" s="28" t="s">
        <v>33</v>
      </c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>
        <v>1</v>
      </c>
      <c r="T31" s="33"/>
      <c r="U31" s="33"/>
      <c r="V31" s="33"/>
      <c r="W31" s="33"/>
      <c r="X31" s="33"/>
      <c r="Y31" s="33"/>
      <c r="Z31" s="33"/>
      <c r="AA31" s="33"/>
      <c r="AB31" s="33"/>
      <c r="AC31" s="32" t="s">
        <v>94</v>
      </c>
      <c r="AD31" s="27" t="s">
        <v>55</v>
      </c>
      <c r="AE31" s="27" t="s">
        <v>44</v>
      </c>
      <c r="AF31" s="34">
        <v>45878</v>
      </c>
      <c r="AG31" s="27" t="s">
        <v>78</v>
      </c>
      <c r="AH31" s="28">
        <v>2</v>
      </c>
      <c r="AI31" s="27"/>
      <c r="AJ31" s="35"/>
      <c r="AK31" s="35"/>
      <c r="AL31" s="36" t="e">
        <f t="shared" si="0"/>
        <v>#DIV/0!</v>
      </c>
    </row>
    <row r="32" spans="1:38" s="16" customFormat="1" ht="36">
      <c r="A32" s="31" t="s">
        <v>48</v>
      </c>
      <c r="B32" s="32" t="s">
        <v>95</v>
      </c>
      <c r="C32" s="31" t="s">
        <v>32</v>
      </c>
      <c r="D32" s="28" t="s">
        <v>33</v>
      </c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>
        <v>1</v>
      </c>
      <c r="V32" s="33"/>
      <c r="W32" s="33"/>
      <c r="X32" s="33"/>
      <c r="Y32" s="33"/>
      <c r="Z32" s="33"/>
      <c r="AA32" s="33"/>
      <c r="AB32" s="33"/>
      <c r="AC32" s="32" t="s">
        <v>96</v>
      </c>
      <c r="AD32" s="27" t="s">
        <v>55</v>
      </c>
      <c r="AE32" s="27" t="s">
        <v>35</v>
      </c>
      <c r="AF32" s="34">
        <v>45909</v>
      </c>
      <c r="AG32" s="27" t="s">
        <v>97</v>
      </c>
      <c r="AH32" s="28">
        <v>2</v>
      </c>
      <c r="AI32" s="27"/>
      <c r="AJ32" s="35"/>
      <c r="AK32" s="35"/>
      <c r="AL32" s="36" t="e">
        <f t="shared" si="0"/>
        <v>#DIV/0!</v>
      </c>
    </row>
    <row r="33" spans="1:38" s="16" customFormat="1" ht="84" hidden="1">
      <c r="A33" s="31" t="s">
        <v>48</v>
      </c>
      <c r="B33" s="32" t="s">
        <v>98</v>
      </c>
      <c r="C33" s="31" t="s">
        <v>32</v>
      </c>
      <c r="D33" s="28" t="s">
        <v>33</v>
      </c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>
        <v>1</v>
      </c>
      <c r="X33" s="33"/>
      <c r="Y33" s="33"/>
      <c r="Z33" s="33"/>
      <c r="AA33" s="33"/>
      <c r="AB33" s="33"/>
      <c r="AC33" s="32" t="s">
        <v>99</v>
      </c>
      <c r="AD33" s="27" t="s">
        <v>51</v>
      </c>
      <c r="AE33" s="27" t="s">
        <v>44</v>
      </c>
      <c r="AF33" s="34">
        <v>45963</v>
      </c>
      <c r="AG33" s="27" t="s">
        <v>78</v>
      </c>
      <c r="AH33" s="28">
        <v>4</v>
      </c>
      <c r="AI33" s="27"/>
      <c r="AJ33" s="35"/>
      <c r="AK33" s="35"/>
      <c r="AL33" s="36" t="e">
        <f t="shared" ref="AL33:AL53" si="1">AK33/AJ33</f>
        <v>#DIV/0!</v>
      </c>
    </row>
    <row r="34" spans="1:38" s="16" customFormat="1" ht="39.5" customHeight="1">
      <c r="A34" s="31" t="s">
        <v>48</v>
      </c>
      <c r="B34" s="32" t="s">
        <v>100</v>
      </c>
      <c r="C34" s="31" t="s">
        <v>32</v>
      </c>
      <c r="D34" s="28" t="s">
        <v>33</v>
      </c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2" t="s">
        <v>101</v>
      </c>
      <c r="AD34" s="27" t="s">
        <v>55</v>
      </c>
      <c r="AE34" s="27" t="s">
        <v>44</v>
      </c>
      <c r="AF34" s="34" t="s">
        <v>102</v>
      </c>
      <c r="AG34" s="27" t="s">
        <v>78</v>
      </c>
      <c r="AH34" s="28">
        <v>4</v>
      </c>
      <c r="AI34" s="27"/>
      <c r="AJ34" s="35"/>
      <c r="AK34" s="35"/>
      <c r="AL34" s="36" t="e">
        <f t="shared" si="1"/>
        <v>#DIV/0!</v>
      </c>
    </row>
    <row r="35" spans="1:38" s="16" customFormat="1" ht="36">
      <c r="A35" s="31" t="s">
        <v>48</v>
      </c>
      <c r="B35" s="38" t="s">
        <v>142</v>
      </c>
      <c r="C35" s="31" t="s">
        <v>32</v>
      </c>
      <c r="D35" s="28" t="s">
        <v>33</v>
      </c>
      <c r="E35" s="33">
        <v>1</v>
      </c>
      <c r="F35" s="33">
        <v>1</v>
      </c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2" t="s">
        <v>103</v>
      </c>
      <c r="AD35" s="27" t="s">
        <v>51</v>
      </c>
      <c r="AE35" s="27" t="s">
        <v>52</v>
      </c>
      <c r="AF35" s="34">
        <v>45674</v>
      </c>
      <c r="AG35" s="27" t="s">
        <v>78</v>
      </c>
      <c r="AH35" s="28">
        <v>2</v>
      </c>
      <c r="AI35" s="27"/>
      <c r="AJ35" s="35"/>
      <c r="AK35" s="35"/>
      <c r="AL35" s="36" t="e">
        <f t="shared" si="1"/>
        <v>#DIV/0!</v>
      </c>
    </row>
    <row r="36" spans="1:38" s="16" customFormat="1" ht="72">
      <c r="A36" s="31" t="s">
        <v>48</v>
      </c>
      <c r="B36" s="32" t="s">
        <v>104</v>
      </c>
      <c r="C36" s="31" t="s">
        <v>32</v>
      </c>
      <c r="D36" s="28" t="s">
        <v>33</v>
      </c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>
        <v>1</v>
      </c>
      <c r="T36" s="33"/>
      <c r="U36" s="33"/>
      <c r="V36" s="33"/>
      <c r="W36" s="33"/>
      <c r="X36" s="33"/>
      <c r="Y36" s="33"/>
      <c r="Z36" s="33"/>
      <c r="AA36" s="33"/>
      <c r="AB36" s="33"/>
      <c r="AC36" s="32" t="s">
        <v>105</v>
      </c>
      <c r="AD36" s="27" t="s">
        <v>55</v>
      </c>
      <c r="AE36" s="27" t="s">
        <v>44</v>
      </c>
      <c r="AF36" s="34">
        <v>45870</v>
      </c>
      <c r="AG36" s="27" t="s">
        <v>78</v>
      </c>
      <c r="AH36" s="28">
        <v>2</v>
      </c>
      <c r="AI36" s="27"/>
      <c r="AJ36" s="35"/>
      <c r="AK36" s="35"/>
      <c r="AL36" s="36" t="e">
        <f t="shared" si="1"/>
        <v>#DIV/0!</v>
      </c>
    </row>
    <row r="37" spans="1:38" s="16" customFormat="1" ht="42" customHeight="1">
      <c r="A37" s="31" t="s">
        <v>48</v>
      </c>
      <c r="B37" s="32" t="s">
        <v>106</v>
      </c>
      <c r="C37" s="31" t="s">
        <v>32</v>
      </c>
      <c r="D37" s="28" t="s">
        <v>33</v>
      </c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>
        <v>1</v>
      </c>
      <c r="V37" s="33"/>
      <c r="W37" s="33"/>
      <c r="X37" s="33"/>
      <c r="Y37" s="33"/>
      <c r="Z37" s="33"/>
      <c r="AA37" s="33"/>
      <c r="AB37" s="33"/>
      <c r="AC37" s="32" t="s">
        <v>107</v>
      </c>
      <c r="AD37" s="27" t="s">
        <v>55</v>
      </c>
      <c r="AE37" s="27" t="s">
        <v>44</v>
      </c>
      <c r="AF37" s="34">
        <v>45901</v>
      </c>
      <c r="AG37" s="27" t="s">
        <v>78</v>
      </c>
      <c r="AH37" s="28">
        <v>2</v>
      </c>
      <c r="AI37" s="27"/>
      <c r="AJ37" s="35"/>
      <c r="AK37" s="35"/>
      <c r="AL37" s="36" t="e">
        <f t="shared" si="1"/>
        <v>#DIV/0!</v>
      </c>
    </row>
    <row r="38" spans="1:38" s="16" customFormat="1" ht="36" hidden="1">
      <c r="A38" s="31" t="s">
        <v>61</v>
      </c>
      <c r="B38" s="32" t="s">
        <v>108</v>
      </c>
      <c r="C38" s="31" t="s">
        <v>32</v>
      </c>
      <c r="D38" s="28" t="s">
        <v>33</v>
      </c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>
        <v>1</v>
      </c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2" t="s">
        <v>109</v>
      </c>
      <c r="AD38" s="27" t="s">
        <v>51</v>
      </c>
      <c r="AE38" s="27" t="s">
        <v>44</v>
      </c>
      <c r="AF38" s="34">
        <v>45839</v>
      </c>
      <c r="AG38" s="27" t="s">
        <v>78</v>
      </c>
      <c r="AH38" s="28">
        <v>1</v>
      </c>
      <c r="AI38" s="27"/>
      <c r="AJ38" s="35"/>
      <c r="AK38" s="35"/>
      <c r="AL38" s="36" t="e">
        <f t="shared" si="1"/>
        <v>#DIV/0!</v>
      </c>
    </row>
    <row r="39" spans="1:38" s="16" customFormat="1" ht="36" hidden="1">
      <c r="A39" s="31" t="s">
        <v>48</v>
      </c>
      <c r="B39" s="32" t="s">
        <v>110</v>
      </c>
      <c r="C39" s="31" t="s">
        <v>32</v>
      </c>
      <c r="D39" s="28" t="s">
        <v>33</v>
      </c>
      <c r="E39" s="33"/>
      <c r="F39" s="33"/>
      <c r="G39" s="33"/>
      <c r="H39" s="33"/>
      <c r="I39" s="33">
        <v>1</v>
      </c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2" t="s">
        <v>111</v>
      </c>
      <c r="AD39" s="27" t="s">
        <v>112</v>
      </c>
      <c r="AE39" s="27" t="s">
        <v>44</v>
      </c>
      <c r="AF39" s="34">
        <v>45717</v>
      </c>
      <c r="AG39" s="27" t="s">
        <v>78</v>
      </c>
      <c r="AH39" s="28">
        <v>8</v>
      </c>
      <c r="AI39" s="27"/>
      <c r="AJ39" s="35"/>
      <c r="AK39" s="35"/>
      <c r="AL39" s="36" t="e">
        <f t="shared" si="1"/>
        <v>#DIV/0!</v>
      </c>
    </row>
    <row r="40" spans="1:38" s="16" customFormat="1" ht="36" hidden="1">
      <c r="A40" s="31" t="s">
        <v>48</v>
      </c>
      <c r="B40" s="32" t="s">
        <v>113</v>
      </c>
      <c r="C40" s="31" t="s">
        <v>32</v>
      </c>
      <c r="D40" s="28" t="s">
        <v>33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>
        <v>1</v>
      </c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2" t="s">
        <v>111</v>
      </c>
      <c r="AD40" s="27" t="s">
        <v>112</v>
      </c>
      <c r="AE40" s="27" t="s">
        <v>44</v>
      </c>
      <c r="AF40" s="34">
        <v>45809</v>
      </c>
      <c r="AG40" s="27" t="s">
        <v>78</v>
      </c>
      <c r="AH40" s="28">
        <v>2</v>
      </c>
      <c r="AI40" s="27"/>
      <c r="AJ40" s="35"/>
      <c r="AK40" s="35"/>
      <c r="AL40" s="36" t="e">
        <f t="shared" si="1"/>
        <v>#DIV/0!</v>
      </c>
    </row>
    <row r="41" spans="1:38" s="16" customFormat="1" ht="48" hidden="1">
      <c r="A41" s="31" t="s">
        <v>48</v>
      </c>
      <c r="B41" s="32" t="s">
        <v>136</v>
      </c>
      <c r="C41" s="31" t="s">
        <v>32</v>
      </c>
      <c r="D41" s="28" t="s">
        <v>33</v>
      </c>
      <c r="E41" s="33">
        <v>1</v>
      </c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2" t="s">
        <v>114</v>
      </c>
      <c r="AD41" s="27" t="s">
        <v>55</v>
      </c>
      <c r="AE41" s="27" t="s">
        <v>35</v>
      </c>
      <c r="AF41" s="34">
        <v>45658</v>
      </c>
      <c r="AG41" s="27" t="s">
        <v>78</v>
      </c>
      <c r="AH41" s="28">
        <v>4</v>
      </c>
      <c r="AI41" s="27"/>
      <c r="AJ41" s="35"/>
      <c r="AK41" s="35"/>
      <c r="AL41" s="36" t="e">
        <f t="shared" si="1"/>
        <v>#DIV/0!</v>
      </c>
    </row>
    <row r="42" spans="1:38" s="16" customFormat="1" ht="36">
      <c r="A42" s="31" t="s">
        <v>48</v>
      </c>
      <c r="B42" s="32" t="s">
        <v>115</v>
      </c>
      <c r="C42" s="31" t="s">
        <v>32</v>
      </c>
      <c r="D42" s="28" t="s">
        <v>33</v>
      </c>
      <c r="E42" s="33"/>
      <c r="F42" s="33"/>
      <c r="G42" s="33">
        <v>1</v>
      </c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2" t="s">
        <v>114</v>
      </c>
      <c r="AD42" s="27" t="s">
        <v>55</v>
      </c>
      <c r="AE42" s="27" t="s">
        <v>35</v>
      </c>
      <c r="AF42" s="34">
        <v>45689</v>
      </c>
      <c r="AG42" s="27" t="s">
        <v>78</v>
      </c>
      <c r="AH42" s="28">
        <v>2</v>
      </c>
      <c r="AI42" s="27"/>
      <c r="AJ42" s="35"/>
      <c r="AK42" s="35"/>
      <c r="AL42" s="36" t="e">
        <f t="shared" si="1"/>
        <v>#DIV/0!</v>
      </c>
    </row>
    <row r="43" spans="1:38" s="16" customFormat="1" ht="36">
      <c r="A43" s="31" t="s">
        <v>48</v>
      </c>
      <c r="B43" s="32" t="s">
        <v>116</v>
      </c>
      <c r="C43" s="31" t="s">
        <v>32</v>
      </c>
      <c r="D43" s="28" t="s">
        <v>33</v>
      </c>
      <c r="E43" s="33"/>
      <c r="F43" s="33"/>
      <c r="G43" s="33"/>
      <c r="H43" s="33"/>
      <c r="I43" s="33"/>
      <c r="J43" s="33"/>
      <c r="K43" s="33"/>
      <c r="L43" s="33"/>
      <c r="M43" s="33">
        <v>1</v>
      </c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2" t="s">
        <v>114</v>
      </c>
      <c r="AD43" s="27" t="s">
        <v>55</v>
      </c>
      <c r="AE43" s="27" t="s">
        <v>44</v>
      </c>
      <c r="AF43" s="34">
        <v>45778</v>
      </c>
      <c r="AG43" s="27" t="s">
        <v>117</v>
      </c>
      <c r="AH43" s="28">
        <v>4</v>
      </c>
      <c r="AI43" s="27"/>
      <c r="AJ43" s="35"/>
      <c r="AK43" s="35"/>
      <c r="AL43" s="36" t="e">
        <f t="shared" si="1"/>
        <v>#DIV/0!</v>
      </c>
    </row>
    <row r="44" spans="1:38" s="16" customFormat="1" ht="36">
      <c r="A44" s="31" t="s">
        <v>48</v>
      </c>
      <c r="B44" s="32" t="s">
        <v>118</v>
      </c>
      <c r="C44" s="31" t="s">
        <v>32</v>
      </c>
      <c r="D44" s="28" t="s">
        <v>33</v>
      </c>
      <c r="E44" s="33"/>
      <c r="F44" s="33"/>
      <c r="G44" s="33"/>
      <c r="H44" s="33"/>
      <c r="I44" s="33"/>
      <c r="J44" s="33"/>
      <c r="K44" s="33">
        <v>1</v>
      </c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2" t="s">
        <v>114</v>
      </c>
      <c r="AD44" s="27" t="s">
        <v>55</v>
      </c>
      <c r="AE44" s="27" t="s">
        <v>44</v>
      </c>
      <c r="AF44" s="34">
        <v>45748</v>
      </c>
      <c r="AG44" s="27" t="s">
        <v>78</v>
      </c>
      <c r="AH44" s="28">
        <v>4</v>
      </c>
      <c r="AI44" s="27"/>
      <c r="AJ44" s="35"/>
      <c r="AK44" s="35"/>
      <c r="AL44" s="36" t="e">
        <f t="shared" si="1"/>
        <v>#DIV/0!</v>
      </c>
    </row>
    <row r="45" spans="1:38" s="16" customFormat="1" ht="36">
      <c r="A45" s="31" t="s">
        <v>48</v>
      </c>
      <c r="B45" s="32" t="s">
        <v>119</v>
      </c>
      <c r="C45" s="31" t="s">
        <v>32</v>
      </c>
      <c r="D45" s="28" t="s">
        <v>33</v>
      </c>
      <c r="E45" s="33"/>
      <c r="F45" s="33"/>
      <c r="G45" s="33"/>
      <c r="H45" s="33"/>
      <c r="I45" s="33"/>
      <c r="J45" s="33"/>
      <c r="K45" s="33"/>
      <c r="L45" s="33"/>
      <c r="M45" s="27"/>
      <c r="N45" s="33"/>
      <c r="O45" s="33">
        <v>1</v>
      </c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2" t="s">
        <v>114</v>
      </c>
      <c r="AD45" s="27" t="s">
        <v>55</v>
      </c>
      <c r="AE45" s="27" t="s">
        <v>35</v>
      </c>
      <c r="AF45" s="34">
        <v>45778</v>
      </c>
      <c r="AG45" s="27" t="s">
        <v>117</v>
      </c>
      <c r="AH45" s="28">
        <v>2</v>
      </c>
      <c r="AI45" s="27"/>
      <c r="AJ45" s="35"/>
      <c r="AK45" s="35"/>
      <c r="AL45" s="36" t="e">
        <f t="shared" si="1"/>
        <v>#DIV/0!</v>
      </c>
    </row>
    <row r="46" spans="1:38" s="16" customFormat="1" ht="36">
      <c r="A46" s="31" t="s">
        <v>48</v>
      </c>
      <c r="B46" s="32" t="s">
        <v>120</v>
      </c>
      <c r="C46" s="31" t="s">
        <v>32</v>
      </c>
      <c r="D46" s="28" t="s">
        <v>33</v>
      </c>
      <c r="E46" s="33"/>
      <c r="F46" s="33"/>
      <c r="G46" s="33"/>
      <c r="H46" s="33"/>
      <c r="I46" s="33"/>
      <c r="J46" s="33"/>
      <c r="K46" s="33"/>
      <c r="L46" s="33"/>
      <c r="M46" s="27"/>
      <c r="N46" s="33"/>
      <c r="O46" s="33">
        <v>1</v>
      </c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2" t="s">
        <v>121</v>
      </c>
      <c r="AD46" s="27" t="s">
        <v>55</v>
      </c>
      <c r="AE46" s="27" t="s">
        <v>35</v>
      </c>
      <c r="AF46" s="34">
        <v>45778</v>
      </c>
      <c r="AG46" s="27" t="s">
        <v>78</v>
      </c>
      <c r="AH46" s="28">
        <v>2</v>
      </c>
      <c r="AI46" s="27"/>
      <c r="AJ46" s="35"/>
      <c r="AK46" s="35"/>
      <c r="AL46" s="36" t="e">
        <f t="shared" si="1"/>
        <v>#DIV/0!</v>
      </c>
    </row>
    <row r="47" spans="1:38" s="16" customFormat="1" ht="36">
      <c r="A47" s="31" t="s">
        <v>48</v>
      </c>
      <c r="B47" s="32" t="s">
        <v>122</v>
      </c>
      <c r="C47" s="31" t="s">
        <v>32</v>
      </c>
      <c r="D47" s="28" t="s">
        <v>33</v>
      </c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>
        <v>1</v>
      </c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2" t="s">
        <v>114</v>
      </c>
      <c r="AD47" s="27" t="s">
        <v>55</v>
      </c>
      <c r="AE47" s="27" t="s">
        <v>35</v>
      </c>
      <c r="AF47" s="34">
        <v>45839</v>
      </c>
      <c r="AG47" s="27" t="s">
        <v>117</v>
      </c>
      <c r="AH47" s="28">
        <v>2</v>
      </c>
      <c r="AI47" s="27"/>
      <c r="AJ47" s="35"/>
      <c r="AK47" s="35"/>
      <c r="AL47" s="36" t="e">
        <f t="shared" si="1"/>
        <v>#DIV/0!</v>
      </c>
    </row>
    <row r="48" spans="1:38" s="16" customFormat="1" ht="36">
      <c r="A48" s="31" t="s">
        <v>48</v>
      </c>
      <c r="B48" s="38" t="s">
        <v>123</v>
      </c>
      <c r="C48" s="31" t="s">
        <v>32</v>
      </c>
      <c r="D48" s="28" t="s">
        <v>33</v>
      </c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>
        <v>1</v>
      </c>
      <c r="T48" s="33"/>
      <c r="U48" s="33"/>
      <c r="V48" s="33"/>
      <c r="W48" s="33"/>
      <c r="X48" s="33"/>
      <c r="Y48" s="33"/>
      <c r="Z48" s="33"/>
      <c r="AA48" s="33"/>
      <c r="AB48" s="33"/>
      <c r="AC48" s="32" t="s">
        <v>124</v>
      </c>
      <c r="AD48" s="27" t="s">
        <v>55</v>
      </c>
      <c r="AE48" s="27" t="s">
        <v>35</v>
      </c>
      <c r="AF48" s="34">
        <v>45870</v>
      </c>
      <c r="AG48" s="27" t="s">
        <v>78</v>
      </c>
      <c r="AH48" s="28">
        <v>3</v>
      </c>
      <c r="AI48" s="27"/>
      <c r="AJ48" s="35"/>
      <c r="AK48" s="35"/>
      <c r="AL48" s="36" t="e">
        <f t="shared" si="1"/>
        <v>#DIV/0!</v>
      </c>
    </row>
    <row r="49" spans="1:38" s="16" customFormat="1" ht="36">
      <c r="A49" s="31" t="s">
        <v>48</v>
      </c>
      <c r="B49" s="32" t="s">
        <v>125</v>
      </c>
      <c r="C49" s="31" t="s">
        <v>32</v>
      </c>
      <c r="D49" s="28" t="s">
        <v>33</v>
      </c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V49" s="33"/>
      <c r="W49" s="33">
        <v>1</v>
      </c>
      <c r="X49" s="33"/>
      <c r="Y49" s="33"/>
      <c r="Z49" s="33"/>
      <c r="AA49" s="33"/>
      <c r="AB49" s="33"/>
      <c r="AC49" s="32" t="s">
        <v>124</v>
      </c>
      <c r="AD49" s="27" t="s">
        <v>55</v>
      </c>
      <c r="AE49" s="27" t="s">
        <v>35</v>
      </c>
      <c r="AF49" s="34">
        <v>45901</v>
      </c>
      <c r="AG49" s="27" t="s">
        <v>78</v>
      </c>
      <c r="AH49" s="28">
        <v>3</v>
      </c>
      <c r="AI49" s="27"/>
      <c r="AJ49" s="35"/>
      <c r="AK49" s="35"/>
      <c r="AL49" s="36" t="e">
        <f t="shared" si="1"/>
        <v>#DIV/0!</v>
      </c>
    </row>
    <row r="50" spans="1:38" s="16" customFormat="1" ht="36">
      <c r="A50" s="31" t="s">
        <v>48</v>
      </c>
      <c r="B50" s="32" t="s">
        <v>126</v>
      </c>
      <c r="C50" s="31" t="s">
        <v>32</v>
      </c>
      <c r="D50" s="28" t="s">
        <v>33</v>
      </c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>
        <v>1</v>
      </c>
      <c r="X50" s="33"/>
      <c r="Y50" s="33"/>
      <c r="Z50" s="33"/>
      <c r="AA50" s="33"/>
      <c r="AB50" s="33"/>
      <c r="AC50" s="32" t="s">
        <v>124</v>
      </c>
      <c r="AD50" s="27" t="s">
        <v>55</v>
      </c>
      <c r="AE50" s="27" t="s">
        <v>44</v>
      </c>
      <c r="AF50" s="34">
        <v>45931</v>
      </c>
      <c r="AG50" s="27" t="s">
        <v>78</v>
      </c>
      <c r="AH50" s="28">
        <v>3</v>
      </c>
      <c r="AI50" s="27"/>
      <c r="AJ50" s="35"/>
      <c r="AK50" s="35"/>
      <c r="AL50" s="36" t="e">
        <f t="shared" si="1"/>
        <v>#DIV/0!</v>
      </c>
    </row>
    <row r="51" spans="1:38" s="16" customFormat="1" ht="72">
      <c r="A51" s="31" t="s">
        <v>48</v>
      </c>
      <c r="B51" s="32" t="s">
        <v>127</v>
      </c>
      <c r="C51" s="31" t="s">
        <v>32</v>
      </c>
      <c r="D51" s="28" t="s">
        <v>33</v>
      </c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>
        <v>1</v>
      </c>
      <c r="Z51" s="33"/>
      <c r="AA51" s="33"/>
      <c r="AB51" s="33"/>
      <c r="AC51" s="32" t="s">
        <v>128</v>
      </c>
      <c r="AD51" s="27" t="s">
        <v>55</v>
      </c>
      <c r="AE51" s="27" t="s">
        <v>35</v>
      </c>
      <c r="AF51" s="34">
        <v>45962</v>
      </c>
      <c r="AG51" s="27" t="s">
        <v>78</v>
      </c>
      <c r="AH51" s="28">
        <v>2</v>
      </c>
      <c r="AI51" s="27"/>
      <c r="AJ51" s="35"/>
      <c r="AK51" s="35"/>
      <c r="AL51" s="36" t="e">
        <f t="shared" si="1"/>
        <v>#DIV/0!</v>
      </c>
    </row>
    <row r="52" spans="1:38" s="16" customFormat="1" ht="36" hidden="1">
      <c r="A52" s="31" t="s">
        <v>48</v>
      </c>
      <c r="B52" s="32" t="s">
        <v>129</v>
      </c>
      <c r="C52" s="31" t="s">
        <v>32</v>
      </c>
      <c r="D52" s="28" t="s">
        <v>33</v>
      </c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>
        <v>1</v>
      </c>
      <c r="AB52" s="33"/>
      <c r="AC52" s="32" t="s">
        <v>130</v>
      </c>
      <c r="AD52" s="27" t="s">
        <v>55</v>
      </c>
      <c r="AE52" s="27" t="s">
        <v>35</v>
      </c>
      <c r="AF52" s="34">
        <v>45992</v>
      </c>
      <c r="AG52" s="27" t="s">
        <v>78</v>
      </c>
      <c r="AH52" s="28">
        <v>1</v>
      </c>
      <c r="AI52" s="27"/>
      <c r="AJ52" s="35"/>
      <c r="AK52" s="35"/>
      <c r="AL52" s="36" t="e">
        <f t="shared" si="1"/>
        <v>#DIV/0!</v>
      </c>
    </row>
    <row r="53" spans="1:38" s="16" customFormat="1" ht="36" hidden="1">
      <c r="A53" s="31" t="s">
        <v>48</v>
      </c>
      <c r="B53" s="32" t="s">
        <v>131</v>
      </c>
      <c r="C53" s="31" t="s">
        <v>32</v>
      </c>
      <c r="D53" s="28" t="s">
        <v>33</v>
      </c>
      <c r="E53" s="33">
        <v>1</v>
      </c>
      <c r="F53" s="33"/>
      <c r="G53" s="33">
        <v>1</v>
      </c>
      <c r="H53" s="33"/>
      <c r="I53" s="33">
        <v>1</v>
      </c>
      <c r="J53" s="33"/>
      <c r="K53" s="33">
        <v>1</v>
      </c>
      <c r="L53" s="33"/>
      <c r="M53" s="33">
        <v>1</v>
      </c>
      <c r="N53" s="33"/>
      <c r="O53" s="33">
        <v>1</v>
      </c>
      <c r="P53" s="33"/>
      <c r="Q53" s="33">
        <v>1</v>
      </c>
      <c r="R53" s="33"/>
      <c r="S53" s="33">
        <v>1</v>
      </c>
      <c r="T53" s="33"/>
      <c r="U53" s="33">
        <v>1</v>
      </c>
      <c r="V53" s="33"/>
      <c r="W53" s="33">
        <v>1</v>
      </c>
      <c r="X53" s="33"/>
      <c r="Y53" s="33">
        <v>1</v>
      </c>
      <c r="Z53" s="33"/>
      <c r="AA53" s="33">
        <v>1</v>
      </c>
      <c r="AB53" s="33"/>
      <c r="AC53" s="32" t="s">
        <v>132</v>
      </c>
      <c r="AD53" s="27" t="s">
        <v>51</v>
      </c>
      <c r="AE53" s="27" t="s">
        <v>44</v>
      </c>
      <c r="AF53" s="34"/>
      <c r="AG53" s="27" t="s">
        <v>78</v>
      </c>
      <c r="AH53" s="28">
        <v>8</v>
      </c>
      <c r="AI53" s="27"/>
      <c r="AJ53" s="35"/>
      <c r="AK53" s="35"/>
      <c r="AL53" s="36" t="e">
        <f t="shared" si="1"/>
        <v>#DIV/0!</v>
      </c>
    </row>
    <row r="54" spans="1:38" s="16" customFormat="1" ht="12">
      <c r="B54" s="57" t="s">
        <v>137</v>
      </c>
      <c r="C54" s="57"/>
      <c r="D54" s="57"/>
      <c r="E54" s="30">
        <f>E13+E35</f>
        <v>1</v>
      </c>
      <c r="F54" s="30">
        <f t="shared" ref="F54:AB54" si="2">SUM(F8:F53)</f>
        <v>1</v>
      </c>
      <c r="G54" s="30">
        <f t="shared" si="2"/>
        <v>7</v>
      </c>
      <c r="H54" s="30">
        <f t="shared" si="2"/>
        <v>0</v>
      </c>
      <c r="I54" s="30">
        <f t="shared" si="2"/>
        <v>7</v>
      </c>
      <c r="J54" s="30">
        <f t="shared" si="2"/>
        <v>0</v>
      </c>
      <c r="K54" s="30">
        <f t="shared" si="2"/>
        <v>6</v>
      </c>
      <c r="L54" s="30">
        <f t="shared" si="2"/>
        <v>0</v>
      </c>
      <c r="M54" s="30">
        <f t="shared" si="2"/>
        <v>6</v>
      </c>
      <c r="N54" s="30">
        <f t="shared" si="2"/>
        <v>0</v>
      </c>
      <c r="O54" s="30">
        <f t="shared" si="2"/>
        <v>9</v>
      </c>
      <c r="P54" s="30">
        <f t="shared" si="2"/>
        <v>0</v>
      </c>
      <c r="Q54" s="30">
        <f t="shared" si="2"/>
        <v>7</v>
      </c>
      <c r="R54" s="30">
        <f t="shared" si="2"/>
        <v>0</v>
      </c>
      <c r="S54" s="30">
        <f t="shared" si="2"/>
        <v>7</v>
      </c>
      <c r="T54" s="30">
        <f t="shared" si="2"/>
        <v>0</v>
      </c>
      <c r="U54" s="30">
        <f t="shared" si="2"/>
        <v>4</v>
      </c>
      <c r="V54" s="30">
        <f t="shared" si="2"/>
        <v>0</v>
      </c>
      <c r="W54" s="30">
        <f t="shared" si="2"/>
        <v>4</v>
      </c>
      <c r="X54" s="30">
        <f t="shared" si="2"/>
        <v>0</v>
      </c>
      <c r="Y54" s="30">
        <f t="shared" si="2"/>
        <v>4</v>
      </c>
      <c r="Z54" s="30">
        <f t="shared" si="2"/>
        <v>0</v>
      </c>
      <c r="AA54" s="30">
        <f t="shared" si="2"/>
        <v>2</v>
      </c>
      <c r="AB54" s="30">
        <f t="shared" si="2"/>
        <v>0</v>
      </c>
      <c r="AF54" s="17"/>
      <c r="AH54" s="15"/>
      <c r="AJ54" s="18"/>
      <c r="AK54" s="18"/>
      <c r="AL54" s="19"/>
    </row>
    <row r="55" spans="1:38" s="16" customFormat="1" ht="12">
      <c r="B55" s="58" t="s">
        <v>138</v>
      </c>
      <c r="C55" s="58"/>
      <c r="D55" s="58"/>
      <c r="E55" s="59">
        <f>F54/E54</f>
        <v>1</v>
      </c>
      <c r="F55" s="59"/>
      <c r="G55" s="59">
        <f t="shared" ref="G55" si="3">H54/G54</f>
        <v>0</v>
      </c>
      <c r="H55" s="59"/>
      <c r="I55" s="59">
        <f t="shared" ref="I55" si="4">J54/I54</f>
        <v>0</v>
      </c>
      <c r="J55" s="59"/>
      <c r="K55" s="59">
        <f t="shared" ref="K55" si="5">L54/K54</f>
        <v>0</v>
      </c>
      <c r="L55" s="59"/>
      <c r="M55" s="59">
        <f t="shared" ref="M55" si="6">N54/M54</f>
        <v>0</v>
      </c>
      <c r="N55" s="59"/>
      <c r="O55" s="59">
        <f t="shared" ref="O55" si="7">P54/O54</f>
        <v>0</v>
      </c>
      <c r="P55" s="59"/>
      <c r="Q55" s="59">
        <f t="shared" ref="Q55" si="8">R54/Q54</f>
        <v>0</v>
      </c>
      <c r="R55" s="59"/>
      <c r="S55" s="59">
        <f t="shared" ref="S55" si="9">T54/S54</f>
        <v>0</v>
      </c>
      <c r="T55" s="59"/>
      <c r="U55" s="59">
        <f t="shared" ref="U55" si="10">V54/U54</f>
        <v>0</v>
      </c>
      <c r="V55" s="59"/>
      <c r="W55" s="59">
        <f t="shared" ref="W55" si="11">X54/W54</f>
        <v>0</v>
      </c>
      <c r="X55" s="59"/>
      <c r="Y55" s="59">
        <f t="shared" ref="Y55" si="12">Z54/Y54</f>
        <v>0</v>
      </c>
      <c r="Z55" s="59"/>
      <c r="AA55" s="59">
        <f t="shared" ref="AA55" si="13">AB54/AA54</f>
        <v>0</v>
      </c>
      <c r="AB55" s="59"/>
      <c r="AF55" s="17"/>
      <c r="AH55" s="15"/>
      <c r="AJ55" s="18"/>
      <c r="AK55" s="18"/>
      <c r="AL55" s="19"/>
    </row>
    <row r="56" spans="1:38" s="16" customFormat="1" ht="12">
      <c r="B56" s="16" t="s">
        <v>141</v>
      </c>
      <c r="AF56" s="17"/>
      <c r="AH56" s="15"/>
      <c r="AJ56" s="18"/>
      <c r="AK56" s="18"/>
      <c r="AL56" s="19"/>
    </row>
    <row r="57" spans="1:38" s="16" customFormat="1" ht="12">
      <c r="B57" s="16" t="s">
        <v>140</v>
      </c>
      <c r="AF57" s="17"/>
      <c r="AH57" s="15"/>
      <c r="AJ57" s="18"/>
      <c r="AK57" s="18"/>
      <c r="AL57" s="19"/>
    </row>
    <row r="58" spans="1:38" s="16" customFormat="1" ht="12">
      <c r="AF58" s="17"/>
      <c r="AH58" s="15"/>
      <c r="AJ58" s="18"/>
      <c r="AK58" s="18"/>
      <c r="AL58" s="19"/>
    </row>
    <row r="59" spans="1:38" s="16" customFormat="1" ht="12">
      <c r="AF59" s="17"/>
      <c r="AH59" s="15"/>
      <c r="AJ59" s="18"/>
      <c r="AK59" s="18"/>
      <c r="AL59" s="19"/>
    </row>
    <row r="60" spans="1:38" s="16" customFormat="1" ht="12">
      <c r="AF60" s="17"/>
      <c r="AH60" s="15"/>
      <c r="AJ60" s="18"/>
      <c r="AK60" s="18"/>
      <c r="AL60" s="19"/>
    </row>
    <row r="61" spans="1:38" s="16" customFormat="1" ht="12">
      <c r="AF61" s="17"/>
      <c r="AH61" s="15"/>
      <c r="AJ61" s="18"/>
      <c r="AK61" s="18"/>
      <c r="AL61" s="19"/>
    </row>
    <row r="62" spans="1:38" s="16" customFormat="1" ht="12">
      <c r="AF62" s="17"/>
      <c r="AH62" s="15"/>
      <c r="AJ62" s="18"/>
      <c r="AK62" s="18"/>
      <c r="AL62" s="19"/>
    </row>
    <row r="63" spans="1:38" s="16" customFormat="1" ht="12">
      <c r="AF63" s="17"/>
      <c r="AH63" s="15"/>
      <c r="AJ63" s="18"/>
      <c r="AK63" s="18"/>
      <c r="AL63" s="19"/>
    </row>
    <row r="64" spans="1:38" s="16" customFormat="1" ht="12">
      <c r="AF64" s="17"/>
      <c r="AH64" s="15"/>
      <c r="AJ64" s="18"/>
      <c r="AK64" s="18"/>
      <c r="AL64" s="19"/>
    </row>
    <row r="65" spans="32:38" s="16" customFormat="1" ht="12">
      <c r="AF65" s="17"/>
      <c r="AH65" s="15"/>
      <c r="AJ65" s="18"/>
      <c r="AK65" s="18"/>
      <c r="AL65" s="19"/>
    </row>
    <row r="66" spans="32:38" s="16" customFormat="1" ht="12">
      <c r="AF66" s="17"/>
      <c r="AH66" s="15"/>
      <c r="AJ66" s="18"/>
      <c r="AK66" s="18"/>
      <c r="AL66" s="19"/>
    </row>
    <row r="67" spans="32:38" s="16" customFormat="1" ht="12">
      <c r="AF67" s="17"/>
      <c r="AH67" s="15"/>
      <c r="AJ67" s="18"/>
      <c r="AK67" s="18"/>
      <c r="AL67" s="19"/>
    </row>
    <row r="68" spans="32:38" s="16" customFormat="1" ht="12">
      <c r="AF68" s="17"/>
      <c r="AH68" s="15"/>
      <c r="AJ68" s="18"/>
      <c r="AK68" s="18"/>
      <c r="AL68" s="19"/>
    </row>
    <row r="69" spans="32:38" s="16" customFormat="1" ht="12">
      <c r="AF69" s="17"/>
      <c r="AH69" s="15"/>
      <c r="AJ69" s="18"/>
      <c r="AK69" s="18"/>
      <c r="AL69" s="19"/>
    </row>
    <row r="70" spans="32:38" s="16" customFormat="1" ht="12">
      <c r="AF70" s="17"/>
      <c r="AH70" s="15"/>
      <c r="AJ70" s="18"/>
      <c r="AK70" s="18"/>
      <c r="AL70" s="19"/>
    </row>
    <row r="71" spans="32:38" s="16" customFormat="1" ht="12">
      <c r="AF71" s="17"/>
      <c r="AH71" s="15"/>
      <c r="AJ71" s="18"/>
      <c r="AK71" s="18"/>
      <c r="AL71" s="19"/>
    </row>
    <row r="72" spans="32:38" s="16" customFormat="1" ht="12">
      <c r="AF72" s="17"/>
      <c r="AH72" s="15"/>
      <c r="AJ72" s="18"/>
      <c r="AK72" s="18"/>
      <c r="AL72" s="19"/>
    </row>
    <row r="73" spans="32:38" s="16" customFormat="1" ht="12">
      <c r="AF73" s="17"/>
      <c r="AH73" s="15"/>
      <c r="AJ73" s="18"/>
      <c r="AK73" s="18"/>
      <c r="AL73" s="19"/>
    </row>
    <row r="74" spans="32:38" s="16" customFormat="1" ht="12">
      <c r="AF74" s="17"/>
      <c r="AH74" s="15"/>
      <c r="AJ74" s="18"/>
      <c r="AK74" s="18"/>
      <c r="AL74" s="19"/>
    </row>
    <row r="75" spans="32:38" s="16" customFormat="1" ht="12">
      <c r="AF75" s="17"/>
      <c r="AH75" s="15"/>
      <c r="AJ75" s="18"/>
      <c r="AK75" s="18"/>
      <c r="AL75" s="19"/>
    </row>
    <row r="76" spans="32:38" s="16" customFormat="1" ht="12">
      <c r="AF76" s="17"/>
      <c r="AH76" s="15"/>
      <c r="AJ76" s="18"/>
      <c r="AK76" s="18"/>
      <c r="AL76" s="19"/>
    </row>
    <row r="77" spans="32:38" s="16" customFormat="1" ht="12">
      <c r="AF77" s="17"/>
      <c r="AH77" s="15"/>
      <c r="AJ77" s="18"/>
      <c r="AK77" s="18"/>
      <c r="AL77" s="19"/>
    </row>
    <row r="78" spans="32:38" s="16" customFormat="1" ht="12">
      <c r="AF78" s="17"/>
      <c r="AH78" s="15"/>
      <c r="AJ78" s="18"/>
      <c r="AK78" s="18"/>
      <c r="AL78" s="19"/>
    </row>
    <row r="79" spans="32:38" s="16" customFormat="1" ht="12">
      <c r="AF79" s="17"/>
      <c r="AH79" s="15"/>
      <c r="AJ79" s="18"/>
      <c r="AK79" s="18"/>
      <c r="AL79" s="19"/>
    </row>
    <row r="80" spans="32:38" s="16" customFormat="1" ht="12">
      <c r="AF80" s="17"/>
      <c r="AH80" s="15"/>
      <c r="AJ80" s="18"/>
      <c r="AK80" s="18"/>
      <c r="AL80" s="19"/>
    </row>
    <row r="81" spans="32:38" s="16" customFormat="1" ht="12">
      <c r="AF81" s="17"/>
      <c r="AH81" s="15"/>
      <c r="AJ81" s="18"/>
      <c r="AK81" s="18"/>
      <c r="AL81" s="19"/>
    </row>
    <row r="82" spans="32:38" s="16" customFormat="1" ht="12">
      <c r="AF82" s="17"/>
      <c r="AH82" s="15"/>
      <c r="AJ82" s="18"/>
      <c r="AK82" s="18"/>
      <c r="AL82" s="19"/>
    </row>
    <row r="83" spans="32:38" s="16" customFormat="1" ht="12">
      <c r="AF83" s="17"/>
      <c r="AH83" s="15"/>
      <c r="AJ83" s="18"/>
      <c r="AK83" s="18"/>
      <c r="AL83" s="19"/>
    </row>
    <row r="84" spans="32:38" s="16" customFormat="1" ht="12">
      <c r="AF84" s="17"/>
      <c r="AH84" s="15"/>
      <c r="AJ84" s="18"/>
      <c r="AK84" s="18"/>
      <c r="AL84" s="19"/>
    </row>
    <row r="85" spans="32:38" s="16" customFormat="1" ht="12">
      <c r="AF85" s="17"/>
      <c r="AH85" s="15"/>
      <c r="AJ85" s="18"/>
      <c r="AK85" s="18"/>
      <c r="AL85" s="19"/>
    </row>
    <row r="86" spans="32:38" s="16" customFormat="1" ht="12">
      <c r="AF86" s="17"/>
      <c r="AH86" s="15"/>
      <c r="AJ86" s="18"/>
      <c r="AK86" s="18"/>
      <c r="AL86" s="19"/>
    </row>
    <row r="87" spans="32:38" s="16" customFormat="1" ht="12">
      <c r="AF87" s="17"/>
      <c r="AH87" s="15"/>
      <c r="AJ87" s="18"/>
      <c r="AK87" s="18"/>
      <c r="AL87" s="19"/>
    </row>
    <row r="88" spans="32:38" s="16" customFormat="1" ht="12">
      <c r="AF88" s="17"/>
      <c r="AH88" s="15"/>
      <c r="AJ88" s="18"/>
      <c r="AK88" s="18"/>
      <c r="AL88" s="19"/>
    </row>
    <row r="89" spans="32:38" s="16" customFormat="1" ht="12">
      <c r="AF89" s="17"/>
      <c r="AH89" s="15"/>
      <c r="AJ89" s="18"/>
      <c r="AK89" s="18"/>
      <c r="AL89" s="19"/>
    </row>
    <row r="90" spans="32:38" s="16" customFormat="1" ht="12">
      <c r="AF90" s="17"/>
      <c r="AH90" s="15"/>
      <c r="AJ90" s="18"/>
      <c r="AK90" s="18"/>
      <c r="AL90" s="19"/>
    </row>
    <row r="91" spans="32:38" s="16" customFormat="1" ht="12">
      <c r="AF91" s="17"/>
      <c r="AH91" s="15"/>
      <c r="AJ91" s="18"/>
      <c r="AK91" s="18"/>
      <c r="AL91" s="19"/>
    </row>
    <row r="92" spans="32:38" s="16" customFormat="1" ht="12">
      <c r="AF92" s="17"/>
      <c r="AH92" s="15"/>
      <c r="AJ92" s="18"/>
      <c r="AK92" s="18"/>
      <c r="AL92" s="19"/>
    </row>
    <row r="93" spans="32:38" s="16" customFormat="1" ht="12">
      <c r="AF93" s="17"/>
      <c r="AH93" s="15"/>
      <c r="AJ93" s="18"/>
      <c r="AK93" s="18"/>
      <c r="AL93" s="19"/>
    </row>
    <row r="94" spans="32:38" s="16" customFormat="1" ht="12">
      <c r="AF94" s="17"/>
      <c r="AH94" s="15"/>
      <c r="AJ94" s="18"/>
      <c r="AK94" s="18"/>
      <c r="AL94" s="19"/>
    </row>
    <row r="95" spans="32:38" s="16" customFormat="1" ht="12">
      <c r="AF95" s="17"/>
      <c r="AH95" s="15"/>
      <c r="AJ95" s="18"/>
      <c r="AK95" s="18"/>
      <c r="AL95" s="19"/>
    </row>
    <row r="96" spans="32:38" s="16" customFormat="1" ht="12">
      <c r="AF96" s="17"/>
      <c r="AH96" s="15"/>
      <c r="AJ96" s="18"/>
      <c r="AK96" s="18"/>
      <c r="AL96" s="19"/>
    </row>
    <row r="97" spans="32:38" s="16" customFormat="1" ht="12">
      <c r="AF97" s="17"/>
      <c r="AH97" s="15"/>
      <c r="AJ97" s="18"/>
      <c r="AK97" s="18"/>
      <c r="AL97" s="19"/>
    </row>
    <row r="98" spans="32:38" s="16" customFormat="1" ht="12">
      <c r="AF98" s="17"/>
      <c r="AH98" s="15"/>
      <c r="AJ98" s="18"/>
      <c r="AK98" s="18"/>
      <c r="AL98" s="19"/>
    </row>
    <row r="99" spans="32:38" s="16" customFormat="1" ht="12">
      <c r="AF99" s="17"/>
      <c r="AH99" s="15"/>
      <c r="AJ99" s="18"/>
      <c r="AK99" s="18"/>
      <c r="AL99" s="19"/>
    </row>
    <row r="100" spans="32:38" s="16" customFormat="1" ht="12">
      <c r="AF100" s="17"/>
      <c r="AH100" s="15"/>
      <c r="AJ100" s="18"/>
      <c r="AK100" s="18"/>
      <c r="AL100" s="19"/>
    </row>
    <row r="101" spans="32:38" s="16" customFormat="1" ht="12">
      <c r="AF101" s="17"/>
      <c r="AH101" s="15"/>
      <c r="AJ101" s="18"/>
      <c r="AK101" s="18"/>
      <c r="AL101" s="19"/>
    </row>
    <row r="102" spans="32:38" s="16" customFormat="1" ht="12">
      <c r="AF102" s="17"/>
      <c r="AH102" s="15"/>
      <c r="AJ102" s="18"/>
      <c r="AK102" s="18"/>
      <c r="AL102" s="19"/>
    </row>
    <row r="103" spans="32:38" s="16" customFormat="1" ht="12">
      <c r="AF103" s="17"/>
      <c r="AH103" s="15"/>
      <c r="AJ103" s="18"/>
      <c r="AK103" s="18"/>
      <c r="AL103" s="19"/>
    </row>
    <row r="104" spans="32:38" s="16" customFormat="1" ht="12">
      <c r="AF104" s="17"/>
      <c r="AH104" s="15"/>
      <c r="AJ104" s="18"/>
      <c r="AK104" s="18"/>
      <c r="AL104" s="19"/>
    </row>
    <row r="105" spans="32:38" s="16" customFormat="1" ht="12">
      <c r="AF105" s="17"/>
      <c r="AH105" s="15"/>
      <c r="AJ105" s="18"/>
      <c r="AK105" s="18"/>
      <c r="AL105" s="19"/>
    </row>
    <row r="106" spans="32:38" s="16" customFormat="1" ht="12">
      <c r="AF106" s="17"/>
      <c r="AH106" s="15"/>
      <c r="AJ106" s="18"/>
      <c r="AK106" s="18"/>
      <c r="AL106" s="19"/>
    </row>
    <row r="107" spans="32:38" s="16" customFormat="1" ht="12">
      <c r="AF107" s="17"/>
      <c r="AH107" s="15"/>
      <c r="AJ107" s="18"/>
      <c r="AK107" s="18"/>
      <c r="AL107" s="19"/>
    </row>
    <row r="108" spans="32:38" s="16" customFormat="1" ht="12">
      <c r="AF108" s="17"/>
      <c r="AH108" s="15"/>
      <c r="AJ108" s="18"/>
      <c r="AK108" s="18"/>
      <c r="AL108" s="19"/>
    </row>
    <row r="109" spans="32:38" s="16" customFormat="1" ht="12">
      <c r="AF109" s="17"/>
      <c r="AH109" s="15"/>
      <c r="AJ109" s="18"/>
      <c r="AK109" s="18"/>
      <c r="AL109" s="19"/>
    </row>
    <row r="110" spans="32:38" s="16" customFormat="1" ht="12">
      <c r="AF110" s="17"/>
      <c r="AH110" s="15"/>
      <c r="AJ110" s="18"/>
      <c r="AK110" s="18"/>
      <c r="AL110" s="19"/>
    </row>
    <row r="111" spans="32:38" s="16" customFormat="1" ht="12">
      <c r="AF111" s="17"/>
      <c r="AH111" s="15"/>
      <c r="AJ111" s="18"/>
      <c r="AK111" s="18"/>
      <c r="AL111" s="19"/>
    </row>
    <row r="112" spans="32:38" s="16" customFormat="1" ht="12">
      <c r="AF112" s="17"/>
      <c r="AH112" s="15"/>
      <c r="AJ112" s="18"/>
      <c r="AK112" s="18"/>
      <c r="AL112" s="19"/>
    </row>
    <row r="113" spans="32:38" s="16" customFormat="1" ht="12">
      <c r="AF113" s="17"/>
      <c r="AH113" s="15"/>
      <c r="AJ113" s="18"/>
      <c r="AK113" s="18"/>
      <c r="AL113" s="19"/>
    </row>
    <row r="114" spans="32:38" s="16" customFormat="1" ht="12">
      <c r="AF114" s="17"/>
      <c r="AH114" s="15"/>
      <c r="AJ114" s="18"/>
      <c r="AK114" s="18"/>
      <c r="AL114" s="19"/>
    </row>
    <row r="115" spans="32:38" s="16" customFormat="1" ht="12">
      <c r="AF115" s="17"/>
      <c r="AH115" s="15"/>
      <c r="AJ115" s="18"/>
      <c r="AK115" s="18"/>
      <c r="AL115" s="19"/>
    </row>
    <row r="116" spans="32:38" s="16" customFormat="1" ht="12">
      <c r="AF116" s="17"/>
      <c r="AH116" s="15"/>
      <c r="AJ116" s="18"/>
      <c r="AK116" s="18"/>
      <c r="AL116" s="19"/>
    </row>
    <row r="117" spans="32:38" s="16" customFormat="1" ht="12">
      <c r="AF117" s="17"/>
      <c r="AH117" s="15"/>
      <c r="AJ117" s="18"/>
      <c r="AK117" s="18"/>
      <c r="AL117" s="19"/>
    </row>
    <row r="118" spans="32:38" s="16" customFormat="1" ht="12">
      <c r="AF118" s="17"/>
      <c r="AH118" s="15"/>
      <c r="AJ118" s="18"/>
      <c r="AK118" s="18"/>
      <c r="AL118" s="19"/>
    </row>
    <row r="119" spans="32:38" s="16" customFormat="1" ht="12">
      <c r="AF119" s="17"/>
      <c r="AH119" s="15"/>
      <c r="AJ119" s="18"/>
      <c r="AK119" s="18"/>
      <c r="AL119" s="19"/>
    </row>
    <row r="120" spans="32:38" s="16" customFormat="1" ht="12">
      <c r="AF120" s="17"/>
      <c r="AH120" s="15"/>
      <c r="AJ120" s="18"/>
      <c r="AK120" s="18"/>
      <c r="AL120" s="19"/>
    </row>
    <row r="121" spans="32:38" s="16" customFormat="1" ht="12">
      <c r="AF121" s="17"/>
      <c r="AH121" s="15"/>
      <c r="AJ121" s="18"/>
      <c r="AK121" s="18"/>
      <c r="AL121" s="19"/>
    </row>
    <row r="122" spans="32:38" s="16" customFormat="1" ht="12">
      <c r="AF122" s="17"/>
      <c r="AH122" s="15"/>
      <c r="AJ122" s="18"/>
      <c r="AK122" s="18"/>
      <c r="AL122" s="19"/>
    </row>
    <row r="123" spans="32:38" s="16" customFormat="1" ht="12">
      <c r="AF123" s="17"/>
      <c r="AH123" s="15"/>
      <c r="AJ123" s="18"/>
      <c r="AK123" s="18"/>
      <c r="AL123" s="19"/>
    </row>
    <row r="124" spans="32:38" s="16" customFormat="1" ht="12">
      <c r="AF124" s="17"/>
      <c r="AH124" s="15"/>
      <c r="AJ124" s="18"/>
      <c r="AK124" s="18"/>
      <c r="AL124" s="19"/>
    </row>
    <row r="125" spans="32:38" s="16" customFormat="1" ht="12">
      <c r="AF125" s="17"/>
      <c r="AH125" s="15"/>
      <c r="AJ125" s="18"/>
      <c r="AK125" s="18"/>
      <c r="AL125" s="19"/>
    </row>
    <row r="126" spans="32:38" s="16" customFormat="1" ht="12">
      <c r="AF126" s="17"/>
      <c r="AH126" s="15"/>
      <c r="AJ126" s="18"/>
      <c r="AK126" s="18"/>
      <c r="AL126" s="19"/>
    </row>
    <row r="127" spans="32:38" s="16" customFormat="1" ht="12">
      <c r="AF127" s="17"/>
      <c r="AH127" s="15"/>
      <c r="AJ127" s="18"/>
      <c r="AK127" s="18"/>
      <c r="AL127" s="19"/>
    </row>
    <row r="128" spans="32:38" s="16" customFormat="1" ht="12">
      <c r="AF128" s="17"/>
      <c r="AH128" s="15"/>
      <c r="AJ128" s="18"/>
      <c r="AK128" s="18"/>
      <c r="AL128" s="19"/>
    </row>
    <row r="129" spans="32:38" s="16" customFormat="1" ht="12">
      <c r="AF129" s="17"/>
      <c r="AH129" s="15"/>
      <c r="AJ129" s="18"/>
      <c r="AK129" s="18"/>
      <c r="AL129" s="19"/>
    </row>
    <row r="130" spans="32:38" s="16" customFormat="1" ht="12">
      <c r="AF130" s="17"/>
      <c r="AH130" s="15"/>
      <c r="AJ130" s="18"/>
      <c r="AK130" s="18"/>
      <c r="AL130" s="19"/>
    </row>
    <row r="131" spans="32:38" s="16" customFormat="1" ht="12">
      <c r="AF131" s="17"/>
      <c r="AH131" s="15"/>
      <c r="AJ131" s="18"/>
      <c r="AK131" s="18"/>
      <c r="AL131" s="19"/>
    </row>
    <row r="132" spans="32:38" s="16" customFormat="1" ht="12">
      <c r="AF132" s="17"/>
      <c r="AH132" s="15"/>
      <c r="AJ132" s="18"/>
      <c r="AK132" s="18"/>
      <c r="AL132" s="19"/>
    </row>
    <row r="133" spans="32:38" s="16" customFormat="1" ht="12">
      <c r="AF133" s="17"/>
      <c r="AH133" s="15"/>
      <c r="AJ133" s="18"/>
      <c r="AK133" s="18"/>
      <c r="AL133" s="19"/>
    </row>
    <row r="134" spans="32:38" s="16" customFormat="1" ht="12">
      <c r="AF134" s="17"/>
      <c r="AH134" s="15"/>
      <c r="AJ134" s="18"/>
      <c r="AK134" s="18"/>
      <c r="AL134" s="19"/>
    </row>
    <row r="135" spans="32:38" s="16" customFormat="1" ht="12">
      <c r="AF135" s="17"/>
      <c r="AH135" s="15"/>
      <c r="AJ135" s="18"/>
      <c r="AK135" s="18"/>
      <c r="AL135" s="19"/>
    </row>
    <row r="136" spans="32:38" s="16" customFormat="1" ht="12">
      <c r="AF136" s="17"/>
      <c r="AH136" s="15"/>
      <c r="AJ136" s="18"/>
      <c r="AK136" s="18"/>
      <c r="AL136" s="19"/>
    </row>
    <row r="137" spans="32:38" s="16" customFormat="1" ht="12">
      <c r="AF137" s="17"/>
      <c r="AH137" s="15"/>
      <c r="AJ137" s="18"/>
      <c r="AK137" s="18"/>
      <c r="AL137" s="19"/>
    </row>
    <row r="138" spans="32:38" s="16" customFormat="1" ht="12">
      <c r="AF138" s="17"/>
      <c r="AH138" s="15"/>
      <c r="AJ138" s="18"/>
      <c r="AK138" s="18"/>
      <c r="AL138" s="19"/>
    </row>
    <row r="139" spans="32:38" s="16" customFormat="1" ht="12">
      <c r="AF139" s="17"/>
      <c r="AH139" s="15"/>
      <c r="AJ139" s="18"/>
      <c r="AK139" s="18"/>
      <c r="AL139" s="19"/>
    </row>
    <row r="140" spans="32:38" s="16" customFormat="1" ht="12">
      <c r="AF140" s="17"/>
      <c r="AH140" s="15"/>
      <c r="AJ140" s="18"/>
      <c r="AK140" s="18"/>
      <c r="AL140" s="19"/>
    </row>
    <row r="141" spans="32:38" s="16" customFormat="1" ht="12">
      <c r="AF141" s="17"/>
      <c r="AH141" s="15"/>
      <c r="AJ141" s="18"/>
      <c r="AK141" s="18"/>
      <c r="AL141" s="19"/>
    </row>
    <row r="142" spans="32:38" s="16" customFormat="1" ht="12">
      <c r="AF142" s="17"/>
      <c r="AH142" s="15"/>
      <c r="AJ142" s="18"/>
      <c r="AK142" s="18"/>
      <c r="AL142" s="19"/>
    </row>
    <row r="143" spans="32:38" s="16" customFormat="1" ht="12">
      <c r="AF143" s="17"/>
      <c r="AH143" s="15"/>
      <c r="AJ143" s="18"/>
      <c r="AK143" s="18"/>
      <c r="AL143" s="19"/>
    </row>
    <row r="144" spans="32:38" s="16" customFormat="1" ht="12">
      <c r="AF144" s="17"/>
      <c r="AH144" s="15"/>
      <c r="AJ144" s="18"/>
      <c r="AK144" s="18"/>
      <c r="AL144" s="19"/>
    </row>
    <row r="145" spans="32:38" s="16" customFormat="1" ht="12">
      <c r="AF145" s="17"/>
      <c r="AH145" s="15"/>
      <c r="AJ145" s="18"/>
      <c r="AK145" s="18"/>
      <c r="AL145" s="19"/>
    </row>
    <row r="146" spans="32:38" s="16" customFormat="1" ht="12">
      <c r="AF146" s="17"/>
      <c r="AH146" s="15"/>
      <c r="AJ146" s="18"/>
      <c r="AK146" s="18"/>
      <c r="AL146" s="19"/>
    </row>
    <row r="147" spans="32:38" s="16" customFormat="1" ht="12">
      <c r="AF147" s="17"/>
      <c r="AH147" s="15"/>
      <c r="AJ147" s="18"/>
      <c r="AK147" s="18"/>
      <c r="AL147" s="19"/>
    </row>
    <row r="148" spans="32:38" s="16" customFormat="1" ht="12">
      <c r="AF148" s="17"/>
      <c r="AH148" s="15"/>
      <c r="AJ148" s="18"/>
      <c r="AK148" s="18"/>
      <c r="AL148" s="19"/>
    </row>
    <row r="149" spans="32:38" s="16" customFormat="1" ht="12">
      <c r="AF149" s="17"/>
      <c r="AH149" s="15"/>
      <c r="AJ149" s="18"/>
      <c r="AK149" s="18"/>
      <c r="AL149" s="19"/>
    </row>
    <row r="150" spans="32:38" s="16" customFormat="1" ht="12">
      <c r="AF150" s="17"/>
      <c r="AH150" s="15"/>
      <c r="AJ150" s="18"/>
      <c r="AK150" s="18"/>
      <c r="AL150" s="19"/>
    </row>
    <row r="151" spans="32:38" s="16" customFormat="1" ht="12">
      <c r="AF151" s="17"/>
      <c r="AH151" s="15"/>
      <c r="AJ151" s="18"/>
      <c r="AK151" s="18"/>
      <c r="AL151" s="19"/>
    </row>
    <row r="152" spans="32:38" s="16" customFormat="1" ht="12">
      <c r="AF152" s="17"/>
      <c r="AH152" s="15"/>
      <c r="AJ152" s="18"/>
      <c r="AK152" s="18"/>
      <c r="AL152" s="19"/>
    </row>
    <row r="153" spans="32:38" s="16" customFormat="1" ht="12">
      <c r="AF153" s="17"/>
      <c r="AH153" s="15"/>
      <c r="AJ153" s="18"/>
      <c r="AK153" s="18"/>
      <c r="AL153" s="19"/>
    </row>
    <row r="154" spans="32:38" s="16" customFormat="1" ht="12">
      <c r="AF154" s="17"/>
      <c r="AH154" s="15"/>
      <c r="AJ154" s="18"/>
      <c r="AK154" s="18"/>
      <c r="AL154" s="19"/>
    </row>
    <row r="155" spans="32:38" s="16" customFormat="1" ht="12">
      <c r="AF155" s="17"/>
      <c r="AH155" s="15"/>
      <c r="AJ155" s="18"/>
      <c r="AK155" s="18"/>
      <c r="AL155" s="19"/>
    </row>
    <row r="156" spans="32:38" s="16" customFormat="1" ht="12">
      <c r="AF156" s="17"/>
      <c r="AH156" s="15"/>
      <c r="AJ156" s="18"/>
      <c r="AK156" s="18"/>
      <c r="AL156" s="19"/>
    </row>
    <row r="157" spans="32:38" s="16" customFormat="1" ht="12">
      <c r="AF157" s="17"/>
      <c r="AH157" s="15"/>
      <c r="AJ157" s="18"/>
      <c r="AK157" s="18"/>
      <c r="AL157" s="19"/>
    </row>
    <row r="158" spans="32:38" s="16" customFormat="1" ht="12">
      <c r="AF158" s="17"/>
      <c r="AH158" s="15"/>
      <c r="AJ158" s="18"/>
      <c r="AK158" s="18"/>
      <c r="AL158" s="19"/>
    </row>
    <row r="159" spans="32:38" s="16" customFormat="1" ht="12">
      <c r="AF159" s="17"/>
      <c r="AH159" s="15"/>
      <c r="AJ159" s="18"/>
      <c r="AK159" s="18"/>
      <c r="AL159" s="19"/>
    </row>
    <row r="160" spans="32:38" s="16" customFormat="1" ht="12">
      <c r="AF160" s="17"/>
      <c r="AH160" s="15"/>
      <c r="AJ160" s="18"/>
      <c r="AK160" s="18"/>
      <c r="AL160" s="19"/>
    </row>
    <row r="161" spans="32:38" s="16" customFormat="1" ht="12">
      <c r="AF161" s="17"/>
      <c r="AH161" s="15"/>
      <c r="AJ161" s="18"/>
      <c r="AK161" s="18"/>
      <c r="AL161" s="19"/>
    </row>
    <row r="162" spans="32:38" s="16" customFormat="1" ht="12">
      <c r="AF162" s="17"/>
      <c r="AH162" s="15"/>
      <c r="AJ162" s="18"/>
      <c r="AK162" s="18"/>
      <c r="AL162" s="19"/>
    </row>
    <row r="163" spans="32:38" s="16" customFormat="1" ht="12">
      <c r="AF163" s="17"/>
      <c r="AH163" s="15"/>
      <c r="AJ163" s="18"/>
      <c r="AK163" s="18"/>
      <c r="AL163" s="19"/>
    </row>
    <row r="164" spans="32:38" s="16" customFormat="1" ht="12">
      <c r="AF164" s="17"/>
      <c r="AH164" s="15"/>
      <c r="AJ164" s="18"/>
      <c r="AK164" s="18"/>
      <c r="AL164" s="19"/>
    </row>
    <row r="165" spans="32:38" s="16" customFormat="1" ht="12">
      <c r="AF165" s="17"/>
      <c r="AH165" s="15"/>
      <c r="AJ165" s="18"/>
      <c r="AK165" s="18"/>
      <c r="AL165" s="19"/>
    </row>
    <row r="166" spans="32:38" s="16" customFormat="1" ht="12">
      <c r="AF166" s="17"/>
      <c r="AH166" s="15"/>
      <c r="AJ166" s="18"/>
      <c r="AK166" s="18"/>
      <c r="AL166" s="19"/>
    </row>
    <row r="167" spans="32:38" s="16" customFormat="1" ht="12">
      <c r="AF167" s="17"/>
      <c r="AH167" s="15"/>
      <c r="AJ167" s="18"/>
      <c r="AK167" s="18"/>
      <c r="AL167" s="19"/>
    </row>
    <row r="168" spans="32:38" s="16" customFormat="1" ht="12">
      <c r="AF168" s="17"/>
      <c r="AH168" s="15"/>
      <c r="AJ168" s="18"/>
      <c r="AK168" s="18"/>
      <c r="AL168" s="19"/>
    </row>
    <row r="169" spans="32:38" s="16" customFormat="1" ht="12">
      <c r="AF169" s="17"/>
      <c r="AH169" s="15"/>
      <c r="AJ169" s="18"/>
      <c r="AK169" s="18"/>
      <c r="AL169" s="19"/>
    </row>
    <row r="170" spans="32:38" s="16" customFormat="1" ht="12">
      <c r="AF170" s="17"/>
      <c r="AH170" s="15"/>
      <c r="AJ170" s="18"/>
      <c r="AK170" s="18"/>
      <c r="AL170" s="19"/>
    </row>
    <row r="171" spans="32:38" s="16" customFormat="1" ht="12">
      <c r="AF171" s="17"/>
      <c r="AH171" s="15"/>
      <c r="AJ171" s="18"/>
      <c r="AK171" s="18"/>
      <c r="AL171" s="19"/>
    </row>
    <row r="172" spans="32:38" s="16" customFormat="1" ht="12">
      <c r="AF172" s="17"/>
      <c r="AH172" s="15"/>
      <c r="AJ172" s="18"/>
      <c r="AK172" s="18"/>
      <c r="AL172" s="19"/>
    </row>
    <row r="173" spans="32:38" s="16" customFormat="1" ht="12">
      <c r="AF173" s="17"/>
      <c r="AH173" s="15"/>
      <c r="AJ173" s="18"/>
      <c r="AK173" s="18"/>
      <c r="AL173" s="19"/>
    </row>
    <row r="174" spans="32:38" s="16" customFormat="1" ht="12">
      <c r="AF174" s="17"/>
      <c r="AH174" s="15"/>
      <c r="AJ174" s="18"/>
      <c r="AK174" s="18"/>
      <c r="AL174" s="19"/>
    </row>
    <row r="175" spans="32:38" s="16" customFormat="1" ht="12">
      <c r="AF175" s="17"/>
      <c r="AH175" s="15"/>
      <c r="AJ175" s="18"/>
      <c r="AK175" s="18"/>
      <c r="AL175" s="19"/>
    </row>
    <row r="176" spans="32:38" s="16" customFormat="1" ht="12">
      <c r="AF176" s="17"/>
      <c r="AH176" s="15"/>
      <c r="AJ176" s="18"/>
      <c r="AK176" s="18"/>
      <c r="AL176" s="19"/>
    </row>
    <row r="177" spans="32:38" s="16" customFormat="1" ht="12">
      <c r="AF177" s="17"/>
      <c r="AH177" s="15"/>
      <c r="AJ177" s="18"/>
      <c r="AK177" s="18"/>
      <c r="AL177" s="19"/>
    </row>
    <row r="178" spans="32:38" s="16" customFormat="1" ht="12">
      <c r="AF178" s="17"/>
      <c r="AH178" s="15"/>
      <c r="AJ178" s="18"/>
      <c r="AK178" s="18"/>
      <c r="AL178" s="19"/>
    </row>
    <row r="179" spans="32:38" s="16" customFormat="1" ht="12">
      <c r="AF179" s="17"/>
      <c r="AH179" s="15"/>
      <c r="AJ179" s="18"/>
      <c r="AK179" s="18"/>
      <c r="AL179" s="19"/>
    </row>
    <row r="180" spans="32:38" s="16" customFormat="1" ht="12">
      <c r="AF180" s="17"/>
      <c r="AH180" s="15"/>
      <c r="AJ180" s="18"/>
      <c r="AK180" s="18"/>
      <c r="AL180" s="19"/>
    </row>
    <row r="181" spans="32:38" s="16" customFormat="1" ht="12">
      <c r="AF181" s="17"/>
      <c r="AH181" s="15"/>
      <c r="AJ181" s="18"/>
      <c r="AK181" s="18"/>
      <c r="AL181" s="19"/>
    </row>
    <row r="182" spans="32:38" s="16" customFormat="1" ht="12">
      <c r="AF182" s="17"/>
      <c r="AH182" s="15"/>
      <c r="AJ182" s="18"/>
      <c r="AK182" s="18"/>
      <c r="AL182" s="19"/>
    </row>
    <row r="183" spans="32:38" s="16" customFormat="1" ht="12">
      <c r="AF183" s="17"/>
      <c r="AH183" s="15"/>
      <c r="AJ183" s="18"/>
      <c r="AK183" s="18"/>
      <c r="AL183" s="19"/>
    </row>
    <row r="184" spans="32:38" s="16" customFormat="1" ht="12">
      <c r="AF184" s="17"/>
      <c r="AH184" s="15"/>
      <c r="AJ184" s="18"/>
      <c r="AK184" s="18"/>
      <c r="AL184" s="19"/>
    </row>
    <row r="185" spans="32:38" s="16" customFormat="1" ht="12">
      <c r="AF185" s="17"/>
      <c r="AH185" s="15"/>
      <c r="AJ185" s="18"/>
      <c r="AK185" s="18"/>
      <c r="AL185" s="19"/>
    </row>
    <row r="186" spans="32:38" s="16" customFormat="1" ht="12">
      <c r="AF186" s="17"/>
      <c r="AH186" s="15"/>
      <c r="AJ186" s="18"/>
      <c r="AK186" s="18"/>
      <c r="AL186" s="19"/>
    </row>
    <row r="187" spans="32:38" s="16" customFormat="1" ht="12">
      <c r="AF187" s="17"/>
      <c r="AH187" s="15"/>
      <c r="AJ187" s="18"/>
      <c r="AK187" s="18"/>
      <c r="AL187" s="19"/>
    </row>
    <row r="188" spans="32:38" s="16" customFormat="1" ht="12">
      <c r="AF188" s="17"/>
      <c r="AH188" s="15"/>
      <c r="AJ188" s="18"/>
      <c r="AK188" s="18"/>
      <c r="AL188" s="19"/>
    </row>
    <row r="189" spans="32:38" s="16" customFormat="1" ht="12">
      <c r="AF189" s="17"/>
      <c r="AH189" s="15"/>
      <c r="AJ189" s="18"/>
      <c r="AK189" s="18"/>
      <c r="AL189" s="19"/>
    </row>
    <row r="190" spans="32:38" s="16" customFormat="1" ht="12">
      <c r="AF190" s="17"/>
      <c r="AH190" s="15"/>
      <c r="AJ190" s="18"/>
      <c r="AK190" s="18"/>
      <c r="AL190" s="19"/>
    </row>
    <row r="191" spans="32:38" s="16" customFormat="1" ht="12">
      <c r="AF191" s="17"/>
      <c r="AH191" s="15"/>
      <c r="AJ191" s="18"/>
      <c r="AK191" s="18"/>
      <c r="AL191" s="19"/>
    </row>
    <row r="192" spans="32:38" s="16" customFormat="1" ht="12">
      <c r="AF192" s="17"/>
      <c r="AH192" s="15"/>
      <c r="AJ192" s="18"/>
      <c r="AK192" s="18"/>
      <c r="AL192" s="19"/>
    </row>
    <row r="193" spans="32:38" s="16" customFormat="1" ht="12">
      <c r="AF193" s="17"/>
      <c r="AH193" s="15"/>
      <c r="AJ193" s="18"/>
      <c r="AK193" s="18"/>
      <c r="AL193" s="19"/>
    </row>
    <row r="194" spans="32:38" s="16" customFormat="1" ht="12">
      <c r="AF194" s="17"/>
      <c r="AH194" s="15"/>
      <c r="AJ194" s="18"/>
      <c r="AK194" s="18"/>
      <c r="AL194" s="19"/>
    </row>
    <row r="195" spans="32:38" s="16" customFormat="1" ht="12">
      <c r="AF195" s="17"/>
      <c r="AH195" s="15"/>
      <c r="AJ195" s="18"/>
      <c r="AK195" s="18"/>
      <c r="AL195" s="19"/>
    </row>
    <row r="196" spans="32:38" s="16" customFormat="1" ht="12">
      <c r="AF196" s="17"/>
      <c r="AH196" s="15"/>
      <c r="AJ196" s="18"/>
      <c r="AK196" s="18"/>
      <c r="AL196" s="19"/>
    </row>
    <row r="197" spans="32:38" s="16" customFormat="1" ht="12">
      <c r="AF197" s="17"/>
      <c r="AH197" s="15"/>
      <c r="AJ197" s="18"/>
      <c r="AK197" s="18"/>
      <c r="AL197" s="19"/>
    </row>
    <row r="198" spans="32:38" s="16" customFormat="1" ht="12">
      <c r="AF198" s="17"/>
      <c r="AH198" s="15"/>
      <c r="AJ198" s="18"/>
      <c r="AK198" s="18"/>
      <c r="AL198" s="19"/>
    </row>
    <row r="199" spans="32:38" s="16" customFormat="1" ht="12">
      <c r="AF199" s="17"/>
      <c r="AH199" s="15"/>
      <c r="AJ199" s="18"/>
      <c r="AK199" s="18"/>
      <c r="AL199" s="19"/>
    </row>
    <row r="200" spans="32:38" s="16" customFormat="1" ht="12">
      <c r="AF200" s="17"/>
      <c r="AH200" s="15"/>
      <c r="AJ200" s="18"/>
      <c r="AK200" s="18"/>
      <c r="AL200" s="19"/>
    </row>
    <row r="201" spans="32:38" s="16" customFormat="1" ht="12">
      <c r="AF201" s="17"/>
      <c r="AH201" s="15"/>
      <c r="AJ201" s="18"/>
      <c r="AK201" s="18"/>
      <c r="AL201" s="19"/>
    </row>
    <row r="202" spans="32:38" s="16" customFormat="1" ht="12">
      <c r="AF202" s="17"/>
      <c r="AH202" s="15"/>
      <c r="AJ202" s="18"/>
      <c r="AK202" s="18"/>
      <c r="AL202" s="19"/>
    </row>
    <row r="203" spans="32:38" s="16" customFormat="1" ht="12">
      <c r="AF203" s="17"/>
      <c r="AH203" s="15"/>
      <c r="AJ203" s="18"/>
      <c r="AK203" s="18"/>
      <c r="AL203" s="19"/>
    </row>
    <row r="204" spans="32:38" s="16" customFormat="1" ht="12">
      <c r="AF204" s="17"/>
      <c r="AH204" s="15"/>
      <c r="AJ204" s="18"/>
      <c r="AK204" s="18"/>
      <c r="AL204" s="19"/>
    </row>
    <row r="205" spans="32:38" s="16" customFormat="1" ht="12">
      <c r="AF205" s="17"/>
      <c r="AH205" s="15"/>
      <c r="AJ205" s="18"/>
      <c r="AK205" s="18"/>
      <c r="AL205" s="19"/>
    </row>
    <row r="206" spans="32:38" s="16" customFormat="1" ht="12">
      <c r="AF206" s="17"/>
      <c r="AH206" s="15"/>
      <c r="AJ206" s="18"/>
      <c r="AK206" s="18"/>
      <c r="AL206" s="19"/>
    </row>
    <row r="207" spans="32:38" s="16" customFormat="1" ht="12">
      <c r="AF207" s="17"/>
      <c r="AH207" s="15"/>
      <c r="AJ207" s="18"/>
      <c r="AK207" s="18"/>
      <c r="AL207" s="19"/>
    </row>
    <row r="208" spans="32:38" s="16" customFormat="1" ht="12">
      <c r="AF208" s="17"/>
      <c r="AH208" s="15"/>
      <c r="AJ208" s="18"/>
      <c r="AK208" s="18"/>
      <c r="AL208" s="19"/>
    </row>
    <row r="209" spans="32:38" s="16" customFormat="1" ht="12">
      <c r="AF209" s="17"/>
      <c r="AH209" s="15"/>
      <c r="AJ209" s="18"/>
      <c r="AK209" s="18"/>
      <c r="AL209" s="19"/>
    </row>
    <row r="210" spans="32:38" s="16" customFormat="1" ht="12">
      <c r="AF210" s="17"/>
      <c r="AH210" s="15"/>
      <c r="AJ210" s="18"/>
      <c r="AK210" s="18"/>
      <c r="AL210" s="19"/>
    </row>
    <row r="211" spans="32:38" s="16" customFormat="1" ht="12">
      <c r="AF211" s="17"/>
      <c r="AH211" s="15"/>
      <c r="AJ211" s="18"/>
      <c r="AK211" s="18"/>
      <c r="AL211" s="19"/>
    </row>
    <row r="212" spans="32:38" s="16" customFormat="1" ht="12">
      <c r="AF212" s="17"/>
      <c r="AH212" s="15"/>
      <c r="AJ212" s="18"/>
      <c r="AK212" s="18"/>
      <c r="AL212" s="19"/>
    </row>
    <row r="213" spans="32:38" s="16" customFormat="1" ht="12">
      <c r="AF213" s="17"/>
      <c r="AH213" s="15"/>
      <c r="AJ213" s="18"/>
      <c r="AK213" s="18"/>
      <c r="AL213" s="19"/>
    </row>
    <row r="214" spans="32:38" s="16" customFormat="1" ht="12">
      <c r="AF214" s="17"/>
      <c r="AH214" s="15"/>
      <c r="AJ214" s="18"/>
      <c r="AK214" s="18"/>
      <c r="AL214" s="19"/>
    </row>
    <row r="215" spans="32:38" s="16" customFormat="1" ht="12">
      <c r="AF215" s="17"/>
      <c r="AH215" s="15"/>
      <c r="AJ215" s="18"/>
      <c r="AK215" s="18"/>
      <c r="AL215" s="19"/>
    </row>
    <row r="216" spans="32:38" s="16" customFormat="1" ht="12">
      <c r="AF216" s="17"/>
      <c r="AH216" s="15"/>
      <c r="AJ216" s="18"/>
      <c r="AK216" s="18"/>
      <c r="AL216" s="19"/>
    </row>
    <row r="217" spans="32:38" s="16" customFormat="1" ht="12">
      <c r="AF217" s="17"/>
      <c r="AH217" s="15"/>
      <c r="AJ217" s="18"/>
      <c r="AK217" s="18"/>
      <c r="AL217" s="19"/>
    </row>
    <row r="218" spans="32:38" s="16" customFormat="1" ht="12">
      <c r="AF218" s="17"/>
      <c r="AH218" s="15"/>
      <c r="AJ218" s="18"/>
      <c r="AK218" s="18"/>
      <c r="AL218" s="19"/>
    </row>
    <row r="219" spans="32:38" s="16" customFormat="1" ht="12">
      <c r="AF219" s="17"/>
      <c r="AH219" s="15"/>
      <c r="AJ219" s="18"/>
      <c r="AK219" s="18"/>
      <c r="AL219" s="19"/>
    </row>
    <row r="220" spans="32:38" s="16" customFormat="1" ht="12">
      <c r="AF220" s="17"/>
      <c r="AH220" s="15"/>
      <c r="AJ220" s="18"/>
      <c r="AK220" s="18"/>
      <c r="AL220" s="19"/>
    </row>
    <row r="221" spans="32:38" s="16" customFormat="1" ht="12">
      <c r="AF221" s="17"/>
      <c r="AH221" s="15"/>
      <c r="AJ221" s="18"/>
      <c r="AK221" s="18"/>
      <c r="AL221" s="19"/>
    </row>
    <row r="222" spans="32:38" s="16" customFormat="1" ht="12">
      <c r="AF222" s="17"/>
      <c r="AH222" s="15"/>
      <c r="AJ222" s="18"/>
      <c r="AK222" s="18"/>
      <c r="AL222" s="19"/>
    </row>
    <row r="223" spans="32:38" s="16" customFormat="1" ht="12">
      <c r="AF223" s="17"/>
      <c r="AH223" s="15"/>
      <c r="AJ223" s="18"/>
      <c r="AK223" s="18"/>
      <c r="AL223" s="19"/>
    </row>
    <row r="224" spans="32:38" s="16" customFormat="1" ht="12">
      <c r="AF224" s="17"/>
      <c r="AH224" s="15"/>
      <c r="AJ224" s="18"/>
      <c r="AK224" s="18"/>
      <c r="AL224" s="19"/>
    </row>
    <row r="225" spans="32:38" s="16" customFormat="1" ht="12">
      <c r="AF225" s="17"/>
      <c r="AH225" s="15"/>
      <c r="AJ225" s="18"/>
      <c r="AK225" s="18"/>
      <c r="AL225" s="19"/>
    </row>
    <row r="226" spans="32:38" s="16" customFormat="1" ht="12">
      <c r="AF226" s="17"/>
      <c r="AH226" s="15"/>
      <c r="AJ226" s="18"/>
      <c r="AK226" s="18"/>
      <c r="AL226" s="19"/>
    </row>
    <row r="227" spans="32:38" s="16" customFormat="1" ht="12">
      <c r="AF227" s="17"/>
      <c r="AH227" s="15"/>
      <c r="AJ227" s="18"/>
      <c r="AK227" s="18"/>
      <c r="AL227" s="19"/>
    </row>
    <row r="228" spans="32:38" s="16" customFormat="1" ht="12">
      <c r="AF228" s="17"/>
      <c r="AH228" s="15"/>
      <c r="AJ228" s="18"/>
      <c r="AK228" s="18"/>
      <c r="AL228" s="19"/>
    </row>
    <row r="229" spans="32:38" s="16" customFormat="1" ht="12">
      <c r="AF229" s="17"/>
      <c r="AH229" s="15"/>
      <c r="AJ229" s="18"/>
      <c r="AK229" s="18"/>
      <c r="AL229" s="19"/>
    </row>
    <row r="230" spans="32:38" s="16" customFormat="1" ht="12">
      <c r="AF230" s="17"/>
      <c r="AH230" s="15"/>
      <c r="AJ230" s="18"/>
      <c r="AK230" s="18"/>
      <c r="AL230" s="19"/>
    </row>
    <row r="231" spans="32:38" s="16" customFormat="1" ht="12">
      <c r="AF231" s="17"/>
      <c r="AH231" s="15"/>
      <c r="AJ231" s="18"/>
      <c r="AK231" s="18"/>
      <c r="AL231" s="19"/>
    </row>
    <row r="232" spans="32:38" s="16" customFormat="1" ht="12">
      <c r="AF232" s="17"/>
      <c r="AH232" s="15"/>
      <c r="AJ232" s="18"/>
      <c r="AK232" s="18"/>
      <c r="AL232" s="19"/>
    </row>
    <row r="233" spans="32:38" s="16" customFormat="1" ht="12">
      <c r="AF233" s="17"/>
      <c r="AH233" s="15"/>
      <c r="AJ233" s="18"/>
      <c r="AK233" s="18"/>
      <c r="AL233" s="19"/>
    </row>
    <row r="234" spans="32:38" s="16" customFormat="1" ht="12">
      <c r="AF234" s="17"/>
      <c r="AH234" s="15"/>
      <c r="AJ234" s="18"/>
      <c r="AK234" s="18"/>
      <c r="AL234" s="19"/>
    </row>
    <row r="235" spans="32:38" s="16" customFormat="1" ht="12">
      <c r="AF235" s="17"/>
      <c r="AH235" s="15"/>
      <c r="AJ235" s="18"/>
      <c r="AK235" s="18"/>
      <c r="AL235" s="19"/>
    </row>
    <row r="236" spans="32:38" s="16" customFormat="1" ht="12">
      <c r="AF236" s="17"/>
      <c r="AH236" s="15"/>
      <c r="AJ236" s="18"/>
      <c r="AK236" s="18"/>
      <c r="AL236" s="19"/>
    </row>
    <row r="237" spans="32:38" s="20" customFormat="1" ht="12">
      <c r="AF237" s="21"/>
      <c r="AH237" s="22"/>
      <c r="AJ237" s="23"/>
      <c r="AK237" s="23"/>
      <c r="AL237" s="19"/>
    </row>
    <row r="238" spans="32:38" s="20" customFormat="1" ht="12">
      <c r="AF238" s="21"/>
      <c r="AH238" s="22"/>
      <c r="AJ238" s="23"/>
      <c r="AK238" s="23"/>
      <c r="AL238" s="19"/>
    </row>
    <row r="239" spans="32:38" s="20" customFormat="1" ht="12">
      <c r="AF239" s="21"/>
      <c r="AH239" s="22"/>
      <c r="AJ239" s="23"/>
      <c r="AK239" s="23"/>
      <c r="AL239" s="19"/>
    </row>
    <row r="240" spans="32:38" s="20" customFormat="1" ht="12">
      <c r="AF240" s="21"/>
      <c r="AH240" s="22"/>
      <c r="AJ240" s="23"/>
      <c r="AK240" s="23"/>
      <c r="AL240" s="19"/>
    </row>
    <row r="241" spans="32:38" s="20" customFormat="1" ht="12">
      <c r="AF241" s="21"/>
      <c r="AH241" s="22"/>
      <c r="AJ241" s="23"/>
      <c r="AK241" s="23"/>
      <c r="AL241" s="19"/>
    </row>
    <row r="242" spans="32:38" s="20" customFormat="1" ht="12">
      <c r="AF242" s="21"/>
      <c r="AH242" s="22"/>
      <c r="AJ242" s="23"/>
      <c r="AK242" s="23"/>
      <c r="AL242" s="19"/>
    </row>
    <row r="243" spans="32:38" s="20" customFormat="1" ht="12">
      <c r="AF243" s="21"/>
      <c r="AH243" s="22"/>
      <c r="AJ243" s="23"/>
      <c r="AK243" s="23"/>
      <c r="AL243" s="19"/>
    </row>
    <row r="244" spans="32:38" s="20" customFormat="1" ht="12">
      <c r="AF244" s="21"/>
      <c r="AH244" s="22"/>
      <c r="AJ244" s="23"/>
      <c r="AK244" s="23"/>
      <c r="AL244" s="19"/>
    </row>
    <row r="245" spans="32:38" s="20" customFormat="1" ht="12">
      <c r="AF245" s="21"/>
      <c r="AH245" s="22"/>
      <c r="AJ245" s="23"/>
      <c r="AK245" s="23"/>
      <c r="AL245" s="19"/>
    </row>
    <row r="246" spans="32:38" s="20" customFormat="1" ht="12">
      <c r="AF246" s="21"/>
      <c r="AH246" s="22"/>
      <c r="AJ246" s="23"/>
      <c r="AK246" s="23"/>
      <c r="AL246" s="19"/>
    </row>
    <row r="247" spans="32:38" s="20" customFormat="1" ht="12">
      <c r="AF247" s="21"/>
      <c r="AH247" s="22"/>
      <c r="AJ247" s="23"/>
      <c r="AK247" s="23"/>
      <c r="AL247" s="19"/>
    </row>
    <row r="248" spans="32:38" s="20" customFormat="1" ht="12">
      <c r="AF248" s="21"/>
      <c r="AH248" s="22"/>
      <c r="AJ248" s="23"/>
      <c r="AK248" s="23"/>
      <c r="AL248" s="19"/>
    </row>
    <row r="249" spans="32:38" s="20" customFormat="1" ht="12">
      <c r="AF249" s="21"/>
      <c r="AH249" s="22"/>
      <c r="AJ249" s="23"/>
      <c r="AK249" s="23"/>
      <c r="AL249" s="19"/>
    </row>
    <row r="250" spans="32:38" s="20" customFormat="1" ht="12">
      <c r="AF250" s="21"/>
      <c r="AH250" s="22"/>
      <c r="AJ250" s="23"/>
      <c r="AK250" s="23"/>
      <c r="AL250" s="19"/>
    </row>
    <row r="251" spans="32:38" s="20" customFormat="1" ht="12">
      <c r="AF251" s="21"/>
      <c r="AH251" s="22"/>
      <c r="AJ251" s="23"/>
      <c r="AK251" s="23"/>
      <c r="AL251" s="19"/>
    </row>
    <row r="252" spans="32:38" s="20" customFormat="1" ht="12">
      <c r="AF252" s="21"/>
      <c r="AH252" s="22"/>
      <c r="AJ252" s="23"/>
      <c r="AK252" s="23"/>
      <c r="AL252" s="19"/>
    </row>
    <row r="253" spans="32:38" s="20" customFormat="1" ht="12">
      <c r="AF253" s="21"/>
      <c r="AH253" s="22"/>
      <c r="AJ253" s="23"/>
      <c r="AK253" s="23"/>
      <c r="AL253" s="19"/>
    </row>
    <row r="254" spans="32:38" s="20" customFormat="1" ht="12">
      <c r="AF254" s="21"/>
      <c r="AH254" s="22"/>
      <c r="AJ254" s="23"/>
      <c r="AK254" s="23"/>
      <c r="AL254" s="19"/>
    </row>
    <row r="255" spans="32:38" s="20" customFormat="1" ht="12">
      <c r="AF255" s="21"/>
      <c r="AH255" s="22"/>
      <c r="AJ255" s="23"/>
      <c r="AK255" s="23"/>
      <c r="AL255" s="19"/>
    </row>
    <row r="256" spans="32:38" s="20" customFormat="1" ht="12">
      <c r="AF256" s="21"/>
      <c r="AH256" s="22"/>
      <c r="AJ256" s="23"/>
      <c r="AK256" s="23"/>
      <c r="AL256" s="19"/>
    </row>
    <row r="257" spans="32:38" s="20" customFormat="1" ht="12">
      <c r="AF257" s="21"/>
      <c r="AH257" s="22"/>
      <c r="AJ257" s="23"/>
      <c r="AK257" s="23"/>
      <c r="AL257" s="19"/>
    </row>
    <row r="258" spans="32:38" s="20" customFormat="1" ht="12">
      <c r="AF258" s="21"/>
      <c r="AH258" s="22"/>
      <c r="AJ258" s="23"/>
      <c r="AK258" s="23"/>
      <c r="AL258" s="19"/>
    </row>
    <row r="259" spans="32:38" s="20" customFormat="1" ht="12">
      <c r="AF259" s="21"/>
      <c r="AH259" s="22"/>
      <c r="AJ259" s="23"/>
      <c r="AK259" s="23"/>
      <c r="AL259" s="19"/>
    </row>
    <row r="260" spans="32:38" s="20" customFormat="1" ht="12">
      <c r="AF260" s="21"/>
      <c r="AH260" s="22"/>
      <c r="AJ260" s="23"/>
      <c r="AK260" s="23"/>
      <c r="AL260" s="19"/>
    </row>
    <row r="261" spans="32:38" s="20" customFormat="1" ht="12">
      <c r="AF261" s="21"/>
      <c r="AH261" s="22"/>
      <c r="AJ261" s="23"/>
      <c r="AK261" s="23"/>
      <c r="AL261" s="19"/>
    </row>
    <row r="262" spans="32:38" s="20" customFormat="1" ht="12">
      <c r="AF262" s="21"/>
      <c r="AH262" s="22"/>
      <c r="AJ262" s="23"/>
      <c r="AK262" s="23"/>
      <c r="AL262" s="19"/>
    </row>
    <row r="263" spans="32:38" s="20" customFormat="1" ht="12">
      <c r="AF263" s="21"/>
      <c r="AH263" s="22"/>
      <c r="AJ263" s="23"/>
      <c r="AK263" s="23"/>
      <c r="AL263" s="19"/>
    </row>
    <row r="264" spans="32:38" s="20" customFormat="1" ht="12">
      <c r="AF264" s="21"/>
      <c r="AH264" s="22"/>
      <c r="AJ264" s="23"/>
      <c r="AK264" s="23"/>
      <c r="AL264" s="19"/>
    </row>
    <row r="265" spans="32:38" s="20" customFormat="1" ht="12">
      <c r="AF265" s="21"/>
      <c r="AH265" s="22"/>
      <c r="AJ265" s="23"/>
      <c r="AK265" s="23"/>
      <c r="AL265" s="19"/>
    </row>
    <row r="266" spans="32:38" s="20" customFormat="1" ht="12">
      <c r="AF266" s="21"/>
      <c r="AH266" s="22"/>
      <c r="AJ266" s="23"/>
      <c r="AK266" s="23"/>
      <c r="AL266" s="19"/>
    </row>
    <row r="267" spans="32:38" s="20" customFormat="1" ht="12">
      <c r="AF267" s="21"/>
      <c r="AH267" s="22"/>
      <c r="AJ267" s="23"/>
      <c r="AK267" s="23"/>
      <c r="AL267" s="19"/>
    </row>
    <row r="268" spans="32:38" s="20" customFormat="1" ht="12">
      <c r="AF268" s="21"/>
      <c r="AH268" s="22"/>
      <c r="AJ268" s="23"/>
      <c r="AK268" s="23"/>
      <c r="AL268" s="19"/>
    </row>
    <row r="269" spans="32:38" s="20" customFormat="1" ht="12">
      <c r="AF269" s="21"/>
      <c r="AH269" s="22"/>
      <c r="AJ269" s="23"/>
      <c r="AK269" s="23"/>
      <c r="AL269" s="19"/>
    </row>
    <row r="270" spans="32:38" s="20" customFormat="1" ht="12">
      <c r="AF270" s="21"/>
      <c r="AH270" s="22"/>
      <c r="AJ270" s="23"/>
      <c r="AK270" s="23"/>
      <c r="AL270" s="19"/>
    </row>
    <row r="271" spans="32:38" s="20" customFormat="1" ht="12">
      <c r="AF271" s="21"/>
      <c r="AH271" s="22"/>
      <c r="AJ271" s="23"/>
      <c r="AK271" s="23"/>
      <c r="AL271" s="19"/>
    </row>
    <row r="272" spans="32:38" s="20" customFormat="1" ht="12">
      <c r="AF272" s="21"/>
      <c r="AH272" s="22"/>
      <c r="AJ272" s="23"/>
      <c r="AK272" s="23"/>
      <c r="AL272" s="19"/>
    </row>
    <row r="273" spans="32:38" s="20" customFormat="1" ht="12">
      <c r="AF273" s="21"/>
      <c r="AH273" s="22"/>
      <c r="AJ273" s="23"/>
      <c r="AK273" s="23"/>
      <c r="AL273" s="19"/>
    </row>
    <row r="274" spans="32:38" s="20" customFormat="1" ht="12">
      <c r="AF274" s="21"/>
      <c r="AH274" s="22"/>
      <c r="AJ274" s="23"/>
      <c r="AK274" s="23"/>
      <c r="AL274" s="19"/>
    </row>
    <row r="275" spans="32:38" s="20" customFormat="1" ht="12">
      <c r="AF275" s="21"/>
      <c r="AH275" s="22"/>
      <c r="AJ275" s="23"/>
      <c r="AK275" s="23"/>
      <c r="AL275" s="19"/>
    </row>
    <row r="276" spans="32:38" s="20" customFormat="1" ht="12">
      <c r="AF276" s="21"/>
      <c r="AH276" s="22"/>
      <c r="AJ276" s="23"/>
      <c r="AK276" s="23"/>
      <c r="AL276" s="19"/>
    </row>
    <row r="277" spans="32:38" s="20" customFormat="1" ht="12">
      <c r="AF277" s="21"/>
      <c r="AH277" s="22"/>
      <c r="AJ277" s="23"/>
      <c r="AK277" s="23"/>
      <c r="AL277" s="19"/>
    </row>
    <row r="278" spans="32:38" s="20" customFormat="1" ht="12">
      <c r="AF278" s="21"/>
      <c r="AH278" s="22"/>
      <c r="AJ278" s="23"/>
      <c r="AK278" s="23"/>
      <c r="AL278" s="19"/>
    </row>
    <row r="279" spans="32:38" s="20" customFormat="1" ht="12">
      <c r="AF279" s="21"/>
      <c r="AH279" s="22"/>
      <c r="AJ279" s="23"/>
      <c r="AK279" s="23"/>
      <c r="AL279" s="19"/>
    </row>
    <row r="280" spans="32:38" s="20" customFormat="1" ht="12">
      <c r="AF280" s="21"/>
      <c r="AH280" s="22"/>
      <c r="AJ280" s="23"/>
      <c r="AK280" s="23"/>
      <c r="AL280" s="19"/>
    </row>
    <row r="281" spans="32:38" s="20" customFormat="1" ht="12">
      <c r="AF281" s="21"/>
      <c r="AH281" s="22"/>
      <c r="AJ281" s="23"/>
      <c r="AK281" s="23"/>
      <c r="AL281" s="19"/>
    </row>
    <row r="282" spans="32:38" s="20" customFormat="1" ht="12">
      <c r="AF282" s="21"/>
      <c r="AH282" s="22"/>
      <c r="AJ282" s="23"/>
      <c r="AK282" s="23"/>
      <c r="AL282" s="19"/>
    </row>
    <row r="283" spans="32:38" s="20" customFormat="1" ht="12">
      <c r="AF283" s="21"/>
      <c r="AH283" s="22"/>
      <c r="AJ283" s="23"/>
      <c r="AK283" s="23"/>
      <c r="AL283" s="19"/>
    </row>
    <row r="284" spans="32:38" s="20" customFormat="1" ht="12">
      <c r="AF284" s="21"/>
      <c r="AH284" s="22"/>
      <c r="AJ284" s="23"/>
      <c r="AK284" s="23"/>
      <c r="AL284" s="19"/>
    </row>
    <row r="285" spans="32:38" s="20" customFormat="1" ht="12">
      <c r="AF285" s="21"/>
      <c r="AH285" s="22"/>
      <c r="AJ285" s="23"/>
      <c r="AK285" s="23"/>
      <c r="AL285" s="19"/>
    </row>
    <row r="286" spans="32:38" s="20" customFormat="1" ht="12">
      <c r="AF286" s="21"/>
      <c r="AH286" s="22"/>
      <c r="AJ286" s="23"/>
      <c r="AK286" s="23"/>
      <c r="AL286" s="19"/>
    </row>
    <row r="287" spans="32:38" s="20" customFormat="1" ht="12">
      <c r="AF287" s="21"/>
      <c r="AH287" s="22"/>
      <c r="AJ287" s="23"/>
      <c r="AK287" s="23"/>
      <c r="AL287" s="19"/>
    </row>
    <row r="288" spans="32:38" s="20" customFormat="1" ht="12">
      <c r="AF288" s="21"/>
      <c r="AH288" s="22"/>
      <c r="AJ288" s="23"/>
      <c r="AK288" s="23"/>
      <c r="AL288" s="19"/>
    </row>
    <row r="289" spans="32:38" s="20" customFormat="1" ht="12">
      <c r="AF289" s="21"/>
      <c r="AH289" s="22"/>
      <c r="AJ289" s="23"/>
      <c r="AK289" s="23"/>
      <c r="AL289" s="19"/>
    </row>
    <row r="290" spans="32:38" s="20" customFormat="1" ht="12">
      <c r="AF290" s="21"/>
      <c r="AH290" s="22"/>
      <c r="AJ290" s="23"/>
      <c r="AK290" s="23"/>
      <c r="AL290" s="19"/>
    </row>
    <row r="291" spans="32:38" s="20" customFormat="1" ht="12">
      <c r="AF291" s="21"/>
      <c r="AH291" s="22"/>
      <c r="AJ291" s="23"/>
      <c r="AK291" s="23"/>
      <c r="AL291" s="19"/>
    </row>
    <row r="292" spans="32:38" s="20" customFormat="1" ht="12">
      <c r="AF292" s="21"/>
      <c r="AH292" s="22"/>
      <c r="AJ292" s="23"/>
      <c r="AK292" s="23"/>
      <c r="AL292" s="19"/>
    </row>
    <row r="293" spans="32:38" s="20" customFormat="1" ht="12">
      <c r="AF293" s="21"/>
      <c r="AH293" s="22"/>
      <c r="AJ293" s="23"/>
      <c r="AK293" s="23"/>
      <c r="AL293" s="19"/>
    </row>
    <row r="294" spans="32:38" s="20" customFormat="1" ht="12">
      <c r="AF294" s="21"/>
      <c r="AH294" s="22"/>
      <c r="AJ294" s="23"/>
      <c r="AK294" s="23"/>
      <c r="AL294" s="19"/>
    </row>
    <row r="295" spans="32:38" s="20" customFormat="1" ht="12">
      <c r="AF295" s="21"/>
      <c r="AH295" s="22"/>
      <c r="AJ295" s="23"/>
      <c r="AK295" s="23"/>
      <c r="AL295" s="19"/>
    </row>
    <row r="296" spans="32:38" s="20" customFormat="1" ht="12">
      <c r="AF296" s="21"/>
      <c r="AH296" s="22"/>
      <c r="AJ296" s="23"/>
      <c r="AK296" s="23"/>
      <c r="AL296" s="19"/>
    </row>
    <row r="297" spans="32:38" s="20" customFormat="1" ht="12">
      <c r="AF297" s="21"/>
      <c r="AH297" s="22"/>
      <c r="AJ297" s="23"/>
      <c r="AK297" s="23"/>
      <c r="AL297" s="19"/>
    </row>
    <row r="298" spans="32:38" s="20" customFormat="1" ht="12">
      <c r="AF298" s="21"/>
      <c r="AH298" s="22"/>
      <c r="AJ298" s="23"/>
      <c r="AK298" s="23"/>
      <c r="AL298" s="19"/>
    </row>
    <row r="299" spans="32:38" s="20" customFormat="1" ht="12">
      <c r="AF299" s="21"/>
      <c r="AH299" s="22"/>
      <c r="AJ299" s="23"/>
      <c r="AK299" s="23"/>
      <c r="AL299" s="19"/>
    </row>
    <row r="300" spans="32:38" s="20" customFormat="1" ht="12">
      <c r="AF300" s="21"/>
      <c r="AH300" s="22"/>
      <c r="AJ300" s="23"/>
      <c r="AK300" s="23"/>
      <c r="AL300" s="19"/>
    </row>
    <row r="301" spans="32:38" s="20" customFormat="1" ht="12">
      <c r="AF301" s="21"/>
      <c r="AH301" s="22"/>
      <c r="AJ301" s="23"/>
      <c r="AK301" s="23"/>
      <c r="AL301" s="19"/>
    </row>
    <row r="302" spans="32:38" s="20" customFormat="1" ht="12">
      <c r="AF302" s="21"/>
      <c r="AH302" s="22"/>
      <c r="AJ302" s="23"/>
      <c r="AK302" s="23"/>
      <c r="AL302" s="19"/>
    </row>
    <row r="303" spans="32:38" s="20" customFormat="1" ht="12">
      <c r="AF303" s="21"/>
      <c r="AH303" s="22"/>
      <c r="AJ303" s="23"/>
      <c r="AK303" s="23"/>
      <c r="AL303" s="19"/>
    </row>
    <row r="304" spans="32:38" s="20" customFormat="1" ht="12">
      <c r="AF304" s="21"/>
      <c r="AH304" s="22"/>
      <c r="AJ304" s="23"/>
      <c r="AK304" s="23"/>
      <c r="AL304" s="19"/>
    </row>
    <row r="305" spans="32:38" s="20" customFormat="1" ht="12">
      <c r="AF305" s="21"/>
      <c r="AH305" s="22"/>
      <c r="AJ305" s="23"/>
      <c r="AK305" s="23"/>
      <c r="AL305" s="19"/>
    </row>
    <row r="306" spans="32:38" s="20" customFormat="1" ht="12">
      <c r="AF306" s="21"/>
      <c r="AH306" s="22"/>
      <c r="AJ306" s="23"/>
      <c r="AK306" s="23"/>
      <c r="AL306" s="19"/>
    </row>
    <row r="307" spans="32:38" s="20" customFormat="1" ht="12">
      <c r="AF307" s="21"/>
      <c r="AH307" s="22"/>
      <c r="AJ307" s="23"/>
      <c r="AK307" s="23"/>
      <c r="AL307" s="19"/>
    </row>
    <row r="308" spans="32:38" s="20" customFormat="1" ht="12">
      <c r="AF308" s="21"/>
      <c r="AH308" s="22"/>
      <c r="AJ308" s="23"/>
      <c r="AK308" s="23"/>
      <c r="AL308" s="19"/>
    </row>
    <row r="309" spans="32:38" s="20" customFormat="1" ht="12">
      <c r="AF309" s="21"/>
      <c r="AH309" s="22"/>
      <c r="AJ309" s="23"/>
      <c r="AK309" s="23"/>
      <c r="AL309" s="19"/>
    </row>
    <row r="310" spans="32:38" s="20" customFormat="1" ht="12">
      <c r="AF310" s="21"/>
      <c r="AH310" s="22"/>
      <c r="AJ310" s="23"/>
      <c r="AK310" s="23"/>
      <c r="AL310" s="19"/>
    </row>
    <row r="311" spans="32:38" s="20" customFormat="1" ht="12">
      <c r="AF311" s="21"/>
      <c r="AH311" s="22"/>
      <c r="AJ311" s="23"/>
      <c r="AK311" s="23"/>
      <c r="AL311" s="19"/>
    </row>
    <row r="312" spans="32:38" s="20" customFormat="1" ht="12">
      <c r="AF312" s="21"/>
      <c r="AH312" s="22"/>
      <c r="AJ312" s="23"/>
      <c r="AK312" s="23"/>
      <c r="AL312" s="19"/>
    </row>
    <row r="313" spans="32:38" s="20" customFormat="1" ht="12">
      <c r="AF313" s="21"/>
      <c r="AH313" s="22"/>
      <c r="AJ313" s="23"/>
      <c r="AK313" s="23"/>
      <c r="AL313" s="19"/>
    </row>
    <row r="314" spans="32:38" s="20" customFormat="1" ht="12">
      <c r="AF314" s="21"/>
      <c r="AH314" s="22"/>
      <c r="AJ314" s="23"/>
      <c r="AK314" s="23"/>
      <c r="AL314" s="19"/>
    </row>
    <row r="315" spans="32:38" s="20" customFormat="1" ht="12">
      <c r="AF315" s="21"/>
      <c r="AH315" s="22"/>
      <c r="AJ315" s="23"/>
      <c r="AK315" s="23"/>
      <c r="AL315" s="19"/>
    </row>
    <row r="316" spans="32:38" s="20" customFormat="1" ht="12">
      <c r="AF316" s="21"/>
      <c r="AH316" s="22"/>
      <c r="AJ316" s="23"/>
      <c r="AK316" s="23"/>
      <c r="AL316" s="19"/>
    </row>
    <row r="317" spans="32:38" s="20" customFormat="1" ht="12">
      <c r="AF317" s="21"/>
      <c r="AH317" s="22"/>
      <c r="AJ317" s="23"/>
      <c r="AK317" s="23"/>
      <c r="AL317" s="19"/>
    </row>
    <row r="318" spans="32:38" s="20" customFormat="1" ht="12">
      <c r="AF318" s="21"/>
      <c r="AH318" s="22"/>
      <c r="AJ318" s="23"/>
      <c r="AK318" s="23"/>
      <c r="AL318" s="19"/>
    </row>
    <row r="319" spans="32:38" s="20" customFormat="1" ht="12">
      <c r="AF319" s="21"/>
      <c r="AH319" s="22"/>
      <c r="AJ319" s="23"/>
      <c r="AK319" s="23"/>
      <c r="AL319" s="19"/>
    </row>
    <row r="320" spans="32:38" s="20" customFormat="1" ht="12">
      <c r="AF320" s="21"/>
      <c r="AH320" s="22"/>
      <c r="AJ320" s="23"/>
      <c r="AK320" s="23"/>
      <c r="AL320" s="19"/>
    </row>
    <row r="321" spans="32:38" s="20" customFormat="1" ht="12">
      <c r="AF321" s="21"/>
      <c r="AH321" s="22"/>
      <c r="AJ321" s="23"/>
      <c r="AK321" s="23"/>
      <c r="AL321" s="19"/>
    </row>
    <row r="322" spans="32:38" s="20" customFormat="1" ht="12">
      <c r="AF322" s="21"/>
      <c r="AH322" s="22"/>
      <c r="AJ322" s="23"/>
      <c r="AK322" s="23"/>
      <c r="AL322" s="19"/>
    </row>
    <row r="323" spans="32:38" s="20" customFormat="1" ht="12">
      <c r="AF323" s="21"/>
      <c r="AH323" s="22"/>
      <c r="AJ323" s="23"/>
      <c r="AK323" s="23"/>
      <c r="AL323" s="19"/>
    </row>
    <row r="324" spans="32:38" s="20" customFormat="1" ht="12">
      <c r="AF324" s="21"/>
      <c r="AH324" s="22"/>
      <c r="AJ324" s="23"/>
      <c r="AK324" s="23"/>
      <c r="AL324" s="19"/>
    </row>
    <row r="325" spans="32:38" s="20" customFormat="1" ht="12">
      <c r="AF325" s="21"/>
      <c r="AH325" s="22"/>
      <c r="AJ325" s="23"/>
      <c r="AK325" s="23"/>
      <c r="AL325" s="19"/>
    </row>
    <row r="326" spans="32:38" s="20" customFormat="1" ht="12">
      <c r="AF326" s="21"/>
      <c r="AH326" s="22"/>
      <c r="AJ326" s="23"/>
      <c r="AK326" s="23"/>
      <c r="AL326" s="19"/>
    </row>
    <row r="327" spans="32:38" s="20" customFormat="1" ht="12">
      <c r="AF327" s="21"/>
      <c r="AH327" s="22"/>
      <c r="AJ327" s="23"/>
      <c r="AK327" s="23"/>
      <c r="AL327" s="19"/>
    </row>
    <row r="328" spans="32:38" s="20" customFormat="1" ht="12">
      <c r="AF328" s="21"/>
      <c r="AH328" s="22"/>
      <c r="AJ328" s="23"/>
      <c r="AK328" s="23"/>
      <c r="AL328" s="19"/>
    </row>
    <row r="329" spans="32:38" s="20" customFormat="1" ht="12">
      <c r="AF329" s="21"/>
      <c r="AH329" s="22"/>
      <c r="AJ329" s="23"/>
      <c r="AK329" s="23"/>
      <c r="AL329" s="19"/>
    </row>
    <row r="330" spans="32:38" s="20" customFormat="1" ht="12">
      <c r="AF330" s="21"/>
      <c r="AH330" s="22"/>
      <c r="AJ330" s="23"/>
      <c r="AK330" s="23"/>
      <c r="AL330" s="19"/>
    </row>
    <row r="331" spans="32:38" s="20" customFormat="1" ht="12">
      <c r="AF331" s="21"/>
      <c r="AH331" s="22"/>
      <c r="AJ331" s="23"/>
      <c r="AK331" s="23"/>
      <c r="AL331" s="19"/>
    </row>
    <row r="332" spans="32:38" s="20" customFormat="1" ht="12">
      <c r="AF332" s="21"/>
      <c r="AH332" s="22"/>
      <c r="AJ332" s="23"/>
      <c r="AK332" s="23"/>
      <c r="AL332" s="19"/>
    </row>
    <row r="333" spans="32:38" s="20" customFormat="1" ht="12">
      <c r="AF333" s="21"/>
      <c r="AH333" s="22"/>
      <c r="AJ333" s="23"/>
      <c r="AK333" s="23"/>
      <c r="AL333" s="19"/>
    </row>
    <row r="334" spans="32:38" s="20" customFormat="1" ht="12">
      <c r="AF334" s="21"/>
      <c r="AH334" s="22"/>
      <c r="AJ334" s="23"/>
      <c r="AK334" s="23"/>
      <c r="AL334" s="19"/>
    </row>
    <row r="335" spans="32:38" s="20" customFormat="1" ht="12">
      <c r="AF335" s="21"/>
      <c r="AH335" s="22"/>
      <c r="AJ335" s="23"/>
      <c r="AK335" s="23"/>
      <c r="AL335" s="19"/>
    </row>
    <row r="336" spans="32:38" s="20" customFormat="1" ht="12">
      <c r="AF336" s="21"/>
      <c r="AH336" s="22"/>
      <c r="AJ336" s="23"/>
      <c r="AK336" s="23"/>
      <c r="AL336" s="19"/>
    </row>
    <row r="337" spans="32:38" s="20" customFormat="1" ht="12">
      <c r="AF337" s="21"/>
      <c r="AH337" s="22"/>
      <c r="AJ337" s="23"/>
      <c r="AK337" s="23"/>
      <c r="AL337" s="19"/>
    </row>
    <row r="338" spans="32:38" s="20" customFormat="1" ht="12">
      <c r="AF338" s="21"/>
      <c r="AH338" s="22"/>
      <c r="AJ338" s="23"/>
      <c r="AK338" s="23"/>
      <c r="AL338" s="19"/>
    </row>
    <row r="339" spans="32:38" s="20" customFormat="1" ht="12">
      <c r="AF339" s="21"/>
      <c r="AH339" s="22"/>
      <c r="AJ339" s="23"/>
      <c r="AK339" s="23"/>
      <c r="AL339" s="19"/>
    </row>
    <row r="340" spans="32:38" s="20" customFormat="1" ht="12">
      <c r="AF340" s="21"/>
      <c r="AH340" s="22"/>
      <c r="AJ340" s="23"/>
      <c r="AK340" s="23"/>
      <c r="AL340" s="19"/>
    </row>
    <row r="341" spans="32:38" s="20" customFormat="1" ht="12">
      <c r="AF341" s="21"/>
      <c r="AH341" s="22"/>
      <c r="AJ341" s="23"/>
      <c r="AK341" s="23"/>
      <c r="AL341" s="19"/>
    </row>
    <row r="342" spans="32:38" s="20" customFormat="1" ht="12">
      <c r="AF342" s="21"/>
      <c r="AH342" s="22"/>
      <c r="AJ342" s="23"/>
      <c r="AK342" s="23"/>
      <c r="AL342" s="19"/>
    </row>
    <row r="343" spans="32:38" s="20" customFormat="1" ht="12">
      <c r="AF343" s="21"/>
      <c r="AH343" s="22"/>
      <c r="AJ343" s="23"/>
      <c r="AK343" s="23"/>
      <c r="AL343" s="19"/>
    </row>
    <row r="344" spans="32:38" s="20" customFormat="1" ht="12">
      <c r="AF344" s="21"/>
      <c r="AH344" s="22"/>
      <c r="AJ344" s="23"/>
      <c r="AK344" s="23"/>
      <c r="AL344" s="19"/>
    </row>
    <row r="345" spans="32:38" s="20" customFormat="1" ht="12">
      <c r="AF345" s="21"/>
      <c r="AH345" s="22"/>
      <c r="AJ345" s="23"/>
      <c r="AK345" s="23"/>
      <c r="AL345" s="19"/>
    </row>
    <row r="346" spans="32:38" s="20" customFormat="1" ht="12">
      <c r="AF346" s="21"/>
      <c r="AH346" s="22"/>
      <c r="AJ346" s="23"/>
      <c r="AK346" s="23"/>
      <c r="AL346" s="19"/>
    </row>
    <row r="347" spans="32:38" s="20" customFormat="1" ht="12">
      <c r="AF347" s="21"/>
      <c r="AH347" s="22"/>
      <c r="AJ347" s="23"/>
      <c r="AK347" s="23"/>
      <c r="AL347" s="19"/>
    </row>
    <row r="348" spans="32:38" s="20" customFormat="1" ht="12">
      <c r="AF348" s="21"/>
      <c r="AH348" s="22"/>
      <c r="AJ348" s="23"/>
      <c r="AK348" s="23"/>
      <c r="AL348" s="19"/>
    </row>
    <row r="349" spans="32:38" s="20" customFormat="1" ht="12">
      <c r="AF349" s="21"/>
      <c r="AH349" s="22"/>
      <c r="AJ349" s="23"/>
      <c r="AK349" s="23"/>
      <c r="AL349" s="19"/>
    </row>
    <row r="350" spans="32:38" s="20" customFormat="1" ht="12">
      <c r="AF350" s="21"/>
      <c r="AH350" s="22"/>
      <c r="AJ350" s="23"/>
      <c r="AK350" s="23"/>
      <c r="AL350" s="19"/>
    </row>
    <row r="351" spans="32:38" s="20" customFormat="1" ht="12">
      <c r="AF351" s="21"/>
      <c r="AH351" s="22"/>
      <c r="AJ351" s="23"/>
      <c r="AK351" s="23"/>
      <c r="AL351" s="19"/>
    </row>
    <row r="352" spans="32:38" s="20" customFormat="1" ht="12">
      <c r="AF352" s="21"/>
      <c r="AH352" s="22"/>
      <c r="AJ352" s="23"/>
      <c r="AK352" s="23"/>
      <c r="AL352" s="19"/>
    </row>
    <row r="353" spans="32:38" s="20" customFormat="1" ht="12">
      <c r="AF353" s="21"/>
      <c r="AH353" s="22"/>
      <c r="AJ353" s="23"/>
      <c r="AK353" s="23"/>
      <c r="AL353" s="19"/>
    </row>
    <row r="354" spans="32:38" s="20" customFormat="1" ht="12">
      <c r="AF354" s="21"/>
      <c r="AH354" s="22"/>
      <c r="AJ354" s="23"/>
      <c r="AK354" s="23"/>
      <c r="AL354" s="19"/>
    </row>
    <row r="355" spans="32:38" s="20" customFormat="1" ht="12">
      <c r="AF355" s="21"/>
      <c r="AH355" s="22"/>
      <c r="AJ355" s="23"/>
      <c r="AK355" s="23"/>
      <c r="AL355" s="19"/>
    </row>
    <row r="356" spans="32:38" s="20" customFormat="1" ht="12">
      <c r="AF356" s="21"/>
      <c r="AH356" s="22"/>
      <c r="AJ356" s="23"/>
      <c r="AK356" s="23"/>
      <c r="AL356" s="19"/>
    </row>
    <row r="357" spans="32:38" s="20" customFormat="1" ht="12">
      <c r="AF357" s="21"/>
      <c r="AH357" s="22"/>
      <c r="AJ357" s="23"/>
      <c r="AK357" s="23"/>
      <c r="AL357" s="19"/>
    </row>
    <row r="358" spans="32:38" s="20" customFormat="1" ht="12">
      <c r="AF358" s="21"/>
      <c r="AH358" s="22"/>
      <c r="AJ358" s="23"/>
      <c r="AK358" s="23"/>
      <c r="AL358" s="19"/>
    </row>
    <row r="359" spans="32:38" s="20" customFormat="1" ht="12">
      <c r="AF359" s="21"/>
      <c r="AH359" s="22"/>
      <c r="AJ359" s="23"/>
      <c r="AK359" s="23"/>
      <c r="AL359" s="19"/>
    </row>
    <row r="360" spans="32:38" s="20" customFormat="1" ht="12">
      <c r="AF360" s="21"/>
      <c r="AH360" s="22"/>
      <c r="AJ360" s="23"/>
      <c r="AK360" s="23"/>
      <c r="AL360" s="19"/>
    </row>
    <row r="361" spans="32:38" s="20" customFormat="1" ht="12">
      <c r="AF361" s="21"/>
      <c r="AH361" s="22"/>
      <c r="AJ361" s="23"/>
      <c r="AK361" s="23"/>
      <c r="AL361" s="19"/>
    </row>
    <row r="362" spans="32:38" s="20" customFormat="1" ht="12">
      <c r="AF362" s="21"/>
      <c r="AH362" s="22"/>
      <c r="AJ362" s="23"/>
      <c r="AK362" s="23"/>
      <c r="AL362" s="19"/>
    </row>
    <row r="363" spans="32:38" s="20" customFormat="1" ht="12">
      <c r="AF363" s="21"/>
      <c r="AH363" s="22"/>
      <c r="AJ363" s="23"/>
      <c r="AK363" s="23"/>
      <c r="AL363" s="19"/>
    </row>
    <row r="364" spans="32:38" s="20" customFormat="1" ht="12">
      <c r="AF364" s="21"/>
      <c r="AH364" s="22"/>
      <c r="AJ364" s="23"/>
      <c r="AK364" s="23"/>
      <c r="AL364" s="19"/>
    </row>
    <row r="365" spans="32:38" s="20" customFormat="1" ht="12">
      <c r="AF365" s="21"/>
      <c r="AH365" s="22"/>
      <c r="AJ365" s="23"/>
      <c r="AK365" s="23"/>
      <c r="AL365" s="19"/>
    </row>
    <row r="366" spans="32:38" s="20" customFormat="1" ht="12">
      <c r="AF366" s="21"/>
      <c r="AH366" s="22"/>
      <c r="AJ366" s="23"/>
      <c r="AK366" s="23"/>
      <c r="AL366" s="19"/>
    </row>
    <row r="367" spans="32:38" s="20" customFormat="1" ht="12">
      <c r="AF367" s="21"/>
      <c r="AH367" s="22"/>
      <c r="AJ367" s="23"/>
      <c r="AK367" s="23"/>
      <c r="AL367" s="19"/>
    </row>
    <row r="368" spans="32:38" s="20" customFormat="1" ht="12">
      <c r="AF368" s="21"/>
      <c r="AH368" s="22"/>
      <c r="AJ368" s="23"/>
      <c r="AK368" s="23"/>
      <c r="AL368" s="19"/>
    </row>
    <row r="369" spans="32:38" s="20" customFormat="1" ht="12">
      <c r="AF369" s="21"/>
      <c r="AH369" s="22"/>
      <c r="AJ369" s="23"/>
      <c r="AK369" s="23"/>
      <c r="AL369" s="19"/>
    </row>
    <row r="370" spans="32:38" s="20" customFormat="1" ht="12">
      <c r="AF370" s="21"/>
      <c r="AH370" s="22"/>
      <c r="AJ370" s="23"/>
      <c r="AK370" s="23"/>
      <c r="AL370" s="19"/>
    </row>
    <row r="371" spans="32:38" s="20" customFormat="1" ht="12">
      <c r="AF371" s="21"/>
      <c r="AH371" s="22"/>
      <c r="AJ371" s="23"/>
      <c r="AK371" s="23"/>
      <c r="AL371" s="19"/>
    </row>
    <row r="372" spans="32:38" s="20" customFormat="1" ht="12">
      <c r="AF372" s="21"/>
      <c r="AH372" s="22"/>
      <c r="AJ372" s="23"/>
      <c r="AK372" s="23"/>
      <c r="AL372" s="19"/>
    </row>
    <row r="373" spans="32:38" s="20" customFormat="1" ht="12">
      <c r="AF373" s="21"/>
      <c r="AH373" s="22"/>
      <c r="AJ373" s="23"/>
      <c r="AK373" s="23"/>
      <c r="AL373" s="19"/>
    </row>
    <row r="374" spans="32:38" s="20" customFormat="1" ht="12">
      <c r="AF374" s="21"/>
      <c r="AH374" s="22"/>
      <c r="AJ374" s="23"/>
      <c r="AK374" s="23"/>
      <c r="AL374" s="19"/>
    </row>
    <row r="375" spans="32:38" s="20" customFormat="1" ht="12">
      <c r="AF375" s="21"/>
      <c r="AH375" s="22"/>
      <c r="AJ375" s="23"/>
      <c r="AK375" s="23"/>
      <c r="AL375" s="19"/>
    </row>
    <row r="376" spans="32:38" s="20" customFormat="1" ht="12">
      <c r="AF376" s="21"/>
      <c r="AH376" s="22"/>
      <c r="AJ376" s="23"/>
      <c r="AK376" s="23"/>
      <c r="AL376" s="19"/>
    </row>
    <row r="377" spans="32:38" s="20" customFormat="1" ht="12">
      <c r="AF377" s="21"/>
      <c r="AH377" s="22"/>
      <c r="AJ377" s="23"/>
      <c r="AK377" s="23"/>
      <c r="AL377" s="19"/>
    </row>
    <row r="378" spans="32:38" s="20" customFormat="1" ht="12">
      <c r="AF378" s="21"/>
      <c r="AH378" s="22"/>
      <c r="AJ378" s="23"/>
      <c r="AK378" s="23"/>
      <c r="AL378" s="19"/>
    </row>
    <row r="379" spans="32:38" s="20" customFormat="1" ht="12">
      <c r="AF379" s="21"/>
      <c r="AH379" s="22"/>
      <c r="AJ379" s="23"/>
      <c r="AK379" s="23"/>
      <c r="AL379" s="19"/>
    </row>
    <row r="380" spans="32:38" s="20" customFormat="1" ht="12">
      <c r="AF380" s="21"/>
      <c r="AH380" s="22"/>
      <c r="AJ380" s="23"/>
      <c r="AK380" s="23"/>
      <c r="AL380" s="19"/>
    </row>
    <row r="381" spans="32:38" s="20" customFormat="1" ht="12">
      <c r="AF381" s="21"/>
      <c r="AH381" s="22"/>
      <c r="AJ381" s="23"/>
      <c r="AK381" s="23"/>
      <c r="AL381" s="19"/>
    </row>
    <row r="382" spans="32:38" s="20" customFormat="1" ht="12">
      <c r="AF382" s="21"/>
      <c r="AH382" s="22"/>
      <c r="AJ382" s="23"/>
      <c r="AK382" s="23"/>
      <c r="AL382" s="19"/>
    </row>
    <row r="383" spans="32:38" s="20" customFormat="1" ht="12">
      <c r="AF383" s="21"/>
      <c r="AH383" s="22"/>
      <c r="AJ383" s="23"/>
      <c r="AK383" s="23"/>
      <c r="AL383" s="19"/>
    </row>
    <row r="384" spans="32:38" s="20" customFormat="1" ht="12">
      <c r="AF384" s="21"/>
      <c r="AH384" s="22"/>
      <c r="AJ384" s="23"/>
      <c r="AK384" s="23"/>
      <c r="AL384" s="19"/>
    </row>
    <row r="385" spans="32:38" s="20" customFormat="1" ht="12">
      <c r="AF385" s="21"/>
      <c r="AH385" s="22"/>
      <c r="AJ385" s="23"/>
      <c r="AK385" s="23"/>
      <c r="AL385" s="19"/>
    </row>
    <row r="386" spans="32:38" s="20" customFormat="1" ht="12">
      <c r="AF386" s="21"/>
      <c r="AH386" s="22"/>
      <c r="AJ386" s="23"/>
      <c r="AK386" s="23"/>
      <c r="AL386" s="19"/>
    </row>
    <row r="387" spans="32:38" s="20" customFormat="1" ht="12">
      <c r="AF387" s="21"/>
      <c r="AH387" s="22"/>
      <c r="AJ387" s="23"/>
      <c r="AK387" s="23"/>
      <c r="AL387" s="19"/>
    </row>
    <row r="388" spans="32:38" s="20" customFormat="1" ht="12">
      <c r="AF388" s="21"/>
      <c r="AH388" s="22"/>
      <c r="AJ388" s="23"/>
      <c r="AK388" s="23"/>
      <c r="AL388" s="19"/>
    </row>
    <row r="389" spans="32:38" s="20" customFormat="1" ht="12">
      <c r="AF389" s="21"/>
      <c r="AH389" s="22"/>
      <c r="AJ389" s="23"/>
      <c r="AK389" s="23"/>
      <c r="AL389" s="19"/>
    </row>
    <row r="390" spans="32:38" s="20" customFormat="1" ht="12">
      <c r="AF390" s="21"/>
      <c r="AH390" s="22"/>
      <c r="AJ390" s="23"/>
      <c r="AK390" s="23"/>
      <c r="AL390" s="19"/>
    </row>
    <row r="391" spans="32:38" s="20" customFormat="1" ht="12">
      <c r="AF391" s="21"/>
      <c r="AH391" s="22"/>
      <c r="AJ391" s="23"/>
      <c r="AK391" s="23"/>
      <c r="AL391" s="19"/>
    </row>
    <row r="392" spans="32:38" s="20" customFormat="1" ht="12">
      <c r="AF392" s="21"/>
      <c r="AH392" s="22"/>
      <c r="AJ392" s="23"/>
      <c r="AK392" s="23"/>
      <c r="AL392" s="19"/>
    </row>
    <row r="393" spans="32:38" s="20" customFormat="1" ht="12">
      <c r="AF393" s="21"/>
      <c r="AH393" s="22"/>
      <c r="AJ393" s="23"/>
      <c r="AK393" s="23"/>
      <c r="AL393" s="19"/>
    </row>
    <row r="394" spans="32:38" s="20" customFormat="1" ht="12">
      <c r="AF394" s="21"/>
      <c r="AH394" s="22"/>
      <c r="AJ394" s="23"/>
      <c r="AK394" s="23"/>
      <c r="AL394" s="19"/>
    </row>
    <row r="395" spans="32:38" s="20" customFormat="1" ht="12">
      <c r="AF395" s="21"/>
      <c r="AH395" s="22"/>
      <c r="AJ395" s="23"/>
      <c r="AK395" s="23"/>
      <c r="AL395" s="19"/>
    </row>
    <row r="396" spans="32:38" s="20" customFormat="1" ht="12">
      <c r="AF396" s="21"/>
      <c r="AH396" s="22"/>
      <c r="AJ396" s="23"/>
      <c r="AK396" s="23"/>
      <c r="AL396" s="19"/>
    </row>
    <row r="397" spans="32:38" s="20" customFormat="1" ht="12">
      <c r="AF397" s="21"/>
      <c r="AH397" s="22"/>
      <c r="AJ397" s="23"/>
      <c r="AK397" s="23"/>
      <c r="AL397" s="19"/>
    </row>
    <row r="398" spans="32:38" s="20" customFormat="1" ht="12">
      <c r="AF398" s="21"/>
      <c r="AH398" s="22"/>
      <c r="AJ398" s="23"/>
      <c r="AK398" s="23"/>
      <c r="AL398" s="19"/>
    </row>
    <row r="399" spans="32:38" s="20" customFormat="1" ht="12">
      <c r="AF399" s="21"/>
      <c r="AH399" s="22"/>
      <c r="AJ399" s="23"/>
      <c r="AK399" s="23"/>
      <c r="AL399" s="19"/>
    </row>
    <row r="400" spans="32:38" s="20" customFormat="1" ht="12">
      <c r="AF400" s="21"/>
      <c r="AH400" s="22"/>
      <c r="AJ400" s="23"/>
      <c r="AK400" s="23"/>
      <c r="AL400" s="19"/>
    </row>
    <row r="401" spans="32:38" s="20" customFormat="1" ht="12">
      <c r="AF401" s="21"/>
      <c r="AH401" s="22"/>
      <c r="AJ401" s="23"/>
      <c r="AK401" s="23"/>
      <c r="AL401" s="19"/>
    </row>
    <row r="402" spans="32:38" s="20" customFormat="1" ht="12">
      <c r="AF402" s="21"/>
      <c r="AH402" s="22"/>
      <c r="AJ402" s="23"/>
      <c r="AK402" s="23"/>
      <c r="AL402" s="19"/>
    </row>
    <row r="403" spans="32:38" s="20" customFormat="1" ht="12">
      <c r="AF403" s="21"/>
      <c r="AH403" s="22"/>
      <c r="AJ403" s="23"/>
      <c r="AK403" s="23"/>
      <c r="AL403" s="19"/>
    </row>
    <row r="404" spans="32:38" s="20" customFormat="1" ht="12">
      <c r="AF404" s="21"/>
      <c r="AH404" s="22"/>
      <c r="AJ404" s="23"/>
      <c r="AK404" s="23"/>
      <c r="AL404" s="19"/>
    </row>
    <row r="405" spans="32:38" s="20" customFormat="1" ht="12">
      <c r="AF405" s="21"/>
      <c r="AH405" s="22"/>
      <c r="AJ405" s="23"/>
      <c r="AK405" s="23"/>
      <c r="AL405" s="19"/>
    </row>
    <row r="406" spans="32:38" s="20" customFormat="1" ht="12">
      <c r="AF406" s="21"/>
      <c r="AH406" s="22"/>
      <c r="AJ406" s="23"/>
      <c r="AK406" s="23"/>
      <c r="AL406" s="19"/>
    </row>
    <row r="407" spans="32:38" s="20" customFormat="1" ht="12">
      <c r="AF407" s="21"/>
      <c r="AH407" s="22"/>
      <c r="AJ407" s="23"/>
      <c r="AK407" s="23"/>
      <c r="AL407" s="19"/>
    </row>
    <row r="408" spans="32:38" s="20" customFormat="1" ht="12">
      <c r="AF408" s="21"/>
      <c r="AH408" s="22"/>
      <c r="AJ408" s="23"/>
      <c r="AK408" s="23"/>
      <c r="AL408" s="19"/>
    </row>
    <row r="409" spans="32:38" s="20" customFormat="1" ht="12">
      <c r="AF409" s="21"/>
      <c r="AH409" s="22"/>
      <c r="AJ409" s="23"/>
      <c r="AK409" s="23"/>
      <c r="AL409" s="19"/>
    </row>
    <row r="410" spans="32:38" s="20" customFormat="1" ht="12">
      <c r="AF410" s="21"/>
      <c r="AH410" s="22"/>
      <c r="AJ410" s="23"/>
      <c r="AK410" s="23"/>
      <c r="AL410" s="19"/>
    </row>
    <row r="411" spans="32:38" s="20" customFormat="1" ht="12">
      <c r="AF411" s="21"/>
      <c r="AH411" s="22"/>
      <c r="AJ411" s="23"/>
      <c r="AK411" s="23"/>
      <c r="AL411" s="19"/>
    </row>
    <row r="412" spans="32:38" s="20" customFormat="1" ht="12">
      <c r="AF412" s="21"/>
      <c r="AH412" s="22"/>
      <c r="AJ412" s="23"/>
      <c r="AK412" s="23"/>
      <c r="AL412" s="19"/>
    </row>
    <row r="413" spans="32:38" s="20" customFormat="1" ht="12">
      <c r="AF413" s="21"/>
      <c r="AH413" s="22"/>
      <c r="AJ413" s="23"/>
      <c r="AK413" s="23"/>
      <c r="AL413" s="19"/>
    </row>
    <row r="414" spans="32:38" s="20" customFormat="1" ht="12">
      <c r="AF414" s="21"/>
      <c r="AH414" s="22"/>
      <c r="AJ414" s="23"/>
      <c r="AK414" s="23"/>
      <c r="AL414" s="19"/>
    </row>
    <row r="415" spans="32:38" s="20" customFormat="1" ht="12">
      <c r="AF415" s="21"/>
      <c r="AH415" s="22"/>
      <c r="AJ415" s="23"/>
      <c r="AK415" s="23"/>
      <c r="AL415" s="19"/>
    </row>
    <row r="416" spans="32:38" s="20" customFormat="1" ht="12">
      <c r="AF416" s="21"/>
      <c r="AH416" s="22"/>
      <c r="AJ416" s="23"/>
      <c r="AK416" s="23"/>
      <c r="AL416" s="19"/>
    </row>
    <row r="417" spans="32:38" s="20" customFormat="1" ht="12">
      <c r="AF417" s="21"/>
      <c r="AH417" s="22"/>
      <c r="AJ417" s="23"/>
      <c r="AK417" s="23"/>
      <c r="AL417" s="19"/>
    </row>
    <row r="418" spans="32:38" s="20" customFormat="1" ht="12">
      <c r="AF418" s="21"/>
      <c r="AH418" s="22"/>
      <c r="AJ418" s="23"/>
      <c r="AK418" s="23"/>
      <c r="AL418" s="19"/>
    </row>
    <row r="419" spans="32:38" s="20" customFormat="1" ht="12">
      <c r="AF419" s="21"/>
      <c r="AH419" s="22"/>
      <c r="AJ419" s="23"/>
      <c r="AK419" s="23"/>
      <c r="AL419" s="19"/>
    </row>
    <row r="420" spans="32:38" s="20" customFormat="1" ht="12">
      <c r="AF420" s="21"/>
      <c r="AH420" s="22"/>
      <c r="AJ420" s="23"/>
      <c r="AK420" s="23"/>
      <c r="AL420" s="19"/>
    </row>
    <row r="421" spans="32:38" s="20" customFormat="1" ht="12">
      <c r="AF421" s="21"/>
      <c r="AH421" s="22"/>
      <c r="AJ421" s="23"/>
      <c r="AK421" s="23"/>
      <c r="AL421" s="19"/>
    </row>
    <row r="422" spans="32:38" s="20" customFormat="1" ht="12">
      <c r="AF422" s="21"/>
      <c r="AH422" s="22"/>
      <c r="AJ422" s="23"/>
      <c r="AK422" s="23"/>
      <c r="AL422" s="19"/>
    </row>
    <row r="423" spans="32:38" s="20" customFormat="1" ht="12">
      <c r="AF423" s="21"/>
      <c r="AH423" s="22"/>
      <c r="AJ423" s="23"/>
      <c r="AK423" s="23"/>
      <c r="AL423" s="19"/>
    </row>
    <row r="424" spans="32:38" s="20" customFormat="1" ht="12">
      <c r="AF424" s="21"/>
      <c r="AH424" s="22"/>
      <c r="AJ424" s="23"/>
      <c r="AK424" s="23"/>
      <c r="AL424" s="19"/>
    </row>
    <row r="425" spans="32:38" s="20" customFormat="1" ht="12">
      <c r="AF425" s="21"/>
      <c r="AH425" s="22"/>
      <c r="AJ425" s="23"/>
      <c r="AK425" s="23"/>
      <c r="AL425" s="19"/>
    </row>
    <row r="426" spans="32:38" s="20" customFormat="1" ht="12">
      <c r="AF426" s="21"/>
      <c r="AH426" s="22"/>
      <c r="AJ426" s="23"/>
      <c r="AK426" s="23"/>
      <c r="AL426" s="19"/>
    </row>
    <row r="427" spans="32:38" s="20" customFormat="1" ht="12">
      <c r="AF427" s="21"/>
      <c r="AH427" s="22"/>
      <c r="AJ427" s="23"/>
      <c r="AK427" s="23"/>
      <c r="AL427" s="19"/>
    </row>
    <row r="428" spans="32:38" s="20" customFormat="1" ht="12">
      <c r="AF428" s="21"/>
      <c r="AH428" s="22"/>
      <c r="AJ428" s="23"/>
      <c r="AK428" s="23"/>
      <c r="AL428" s="19"/>
    </row>
    <row r="429" spans="32:38" s="20" customFormat="1" ht="12">
      <c r="AF429" s="21"/>
      <c r="AH429" s="22"/>
      <c r="AJ429" s="23"/>
      <c r="AK429" s="23"/>
      <c r="AL429" s="19"/>
    </row>
    <row r="430" spans="32:38" s="20" customFormat="1" ht="12">
      <c r="AF430" s="21"/>
      <c r="AH430" s="22"/>
      <c r="AJ430" s="23"/>
      <c r="AK430" s="23"/>
      <c r="AL430" s="19"/>
    </row>
    <row r="431" spans="32:38" s="20" customFormat="1" ht="12">
      <c r="AF431" s="21"/>
      <c r="AH431" s="22"/>
      <c r="AJ431" s="23"/>
      <c r="AK431" s="23"/>
      <c r="AL431" s="19"/>
    </row>
    <row r="432" spans="32:38" s="20" customFormat="1" ht="12">
      <c r="AF432" s="21"/>
      <c r="AH432" s="22"/>
      <c r="AJ432" s="23"/>
      <c r="AK432" s="23"/>
      <c r="AL432" s="19"/>
    </row>
    <row r="433" spans="32:38" s="20" customFormat="1" ht="12">
      <c r="AF433" s="21"/>
      <c r="AH433" s="22"/>
      <c r="AJ433" s="23"/>
      <c r="AK433" s="23"/>
      <c r="AL433" s="19"/>
    </row>
    <row r="434" spans="32:38" s="20" customFormat="1" ht="12">
      <c r="AF434" s="21"/>
      <c r="AH434" s="22"/>
      <c r="AJ434" s="23"/>
      <c r="AK434" s="23"/>
      <c r="AL434" s="19"/>
    </row>
    <row r="435" spans="32:38" s="20" customFormat="1" ht="12">
      <c r="AF435" s="21"/>
      <c r="AH435" s="22"/>
      <c r="AJ435" s="23"/>
      <c r="AK435" s="23"/>
      <c r="AL435" s="19"/>
    </row>
    <row r="436" spans="32:38" s="20" customFormat="1" ht="12">
      <c r="AF436" s="21"/>
      <c r="AH436" s="22"/>
      <c r="AJ436" s="23"/>
      <c r="AK436" s="23"/>
      <c r="AL436" s="19"/>
    </row>
    <row r="437" spans="32:38" s="20" customFormat="1" ht="12">
      <c r="AF437" s="21"/>
      <c r="AH437" s="22"/>
      <c r="AJ437" s="23"/>
      <c r="AK437" s="23"/>
      <c r="AL437" s="19"/>
    </row>
    <row r="438" spans="32:38" s="20" customFormat="1" ht="12">
      <c r="AF438" s="21"/>
      <c r="AH438" s="22"/>
      <c r="AJ438" s="23"/>
      <c r="AK438" s="23"/>
      <c r="AL438" s="19"/>
    </row>
    <row r="439" spans="32:38" s="20" customFormat="1" ht="12">
      <c r="AF439" s="21"/>
      <c r="AH439" s="22"/>
      <c r="AJ439" s="23"/>
      <c r="AK439" s="23"/>
      <c r="AL439" s="19"/>
    </row>
    <row r="440" spans="32:38" s="20" customFormat="1" ht="12">
      <c r="AF440" s="21"/>
      <c r="AH440" s="22"/>
      <c r="AJ440" s="23"/>
      <c r="AK440" s="23"/>
      <c r="AL440" s="19"/>
    </row>
    <row r="441" spans="32:38" s="20" customFormat="1" ht="12">
      <c r="AF441" s="21"/>
      <c r="AH441" s="22"/>
      <c r="AJ441" s="23"/>
      <c r="AK441" s="23"/>
      <c r="AL441" s="19"/>
    </row>
    <row r="442" spans="32:38" s="20" customFormat="1" ht="12">
      <c r="AF442" s="21"/>
      <c r="AH442" s="22"/>
      <c r="AJ442" s="23"/>
      <c r="AK442" s="23"/>
      <c r="AL442" s="19"/>
    </row>
    <row r="443" spans="32:38" s="20" customFormat="1" ht="12">
      <c r="AF443" s="21"/>
      <c r="AH443" s="22"/>
      <c r="AJ443" s="23"/>
      <c r="AK443" s="23"/>
      <c r="AL443" s="19"/>
    </row>
    <row r="444" spans="32:38">
      <c r="AL444" s="19"/>
    </row>
    <row r="445" spans="32:38">
      <c r="AL445" s="19"/>
    </row>
    <row r="446" spans="32:38">
      <c r="AL446" s="19"/>
    </row>
    <row r="447" spans="32:38">
      <c r="AL447" s="19"/>
    </row>
    <row r="448" spans="32:38">
      <c r="AL448" s="19"/>
    </row>
    <row r="449" spans="38:38">
      <c r="AL449" s="19"/>
    </row>
  </sheetData>
  <autoFilter ref="A6:AL6" xr:uid="{510AE9FA-ACFC-4083-A36D-4D2C4A200493}">
    <filterColumn colId="4" showButton="0"/>
    <filterColumn colId="6" showButton="0"/>
    <filterColumn colId="8" showButton="0"/>
    <filterColumn colId="10" showButton="0"/>
    <filterColumn colId="12" showButton="0"/>
    <filterColumn colId="14" showButton="0"/>
    <filterColumn colId="16" showButton="0"/>
    <filterColumn colId="18" showButton="0"/>
    <filterColumn colId="20" showButton="0"/>
    <filterColumn colId="22" showButton="0"/>
    <filterColumn colId="24" showButton="0"/>
    <filterColumn colId="26" showButton="0"/>
  </autoFilter>
  <mergeCells count="42">
    <mergeCell ref="U55:V55"/>
    <mergeCell ref="W55:X55"/>
    <mergeCell ref="Y55:Z55"/>
    <mergeCell ref="AA55:AB55"/>
    <mergeCell ref="K55:L55"/>
    <mergeCell ref="M55:N55"/>
    <mergeCell ref="O55:P55"/>
    <mergeCell ref="Q55:R55"/>
    <mergeCell ref="S55:T55"/>
    <mergeCell ref="B54:D54"/>
    <mergeCell ref="B55:D55"/>
    <mergeCell ref="E55:F55"/>
    <mergeCell ref="G55:H55"/>
    <mergeCell ref="I55:J55"/>
    <mergeCell ref="W6:X6"/>
    <mergeCell ref="A3:B5"/>
    <mergeCell ref="C3:AB5"/>
    <mergeCell ref="A6:A7"/>
    <mergeCell ref="B6:B7"/>
    <mergeCell ref="C6:C7"/>
    <mergeCell ref="D6:D7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AL6:AL7"/>
    <mergeCell ref="Y6:Z6"/>
    <mergeCell ref="AA6:AB6"/>
    <mergeCell ref="AC6:AC7"/>
    <mergeCell ref="AD6:AD7"/>
    <mergeCell ref="AE6:AE7"/>
    <mergeCell ref="AF6:AF7"/>
    <mergeCell ref="AG6:AG7"/>
    <mergeCell ref="AH6:AH7"/>
    <mergeCell ref="AI6:AI7"/>
    <mergeCell ref="AJ6:AJ7"/>
    <mergeCell ref="AK6:AK7"/>
  </mergeCells>
  <conditionalFormatting sqref="F1:F53 H1:H53 J1:J53 L1:L53 N1:N53 P1:P53 R1:R53 T1:T53 V1:V53 X1:X53 Z1:Z53 AB1:AB53">
    <cfRule type="cellIs" dxfId="1" priority="1" operator="equal">
      <formula>1</formula>
    </cfRule>
  </conditionalFormatting>
  <conditionalFormatting sqref="M1:M44 U1:U48 E1:E53 G1:G53 I1:I53 K1:K53 O1:O53 Q1:Q53 S1:S53 W1:W53 Y1:Y53 AA1:AA53 M47:M53 U50:U53">
    <cfRule type="cellIs" dxfId="0" priority="2" operator="equal">
      <formula>1</formula>
    </cfRule>
  </conditionalFormatting>
  <pageMargins left="0.7" right="0.7" top="0.75" bottom="0.75" header="0.3" footer="0.3"/>
  <pageSetup orientation="portrait" r:id="rId1"/>
  <headerFooter>
    <oddHeader>&amp;L&amp;G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415DB709CD1545A2CC5066B4D78BBF" ma:contentTypeVersion="15" ma:contentTypeDescription="Create a new document." ma:contentTypeScope="" ma:versionID="751c1c1db570066888ee85d60477af75">
  <xsd:schema xmlns:xsd="http://www.w3.org/2001/XMLSchema" xmlns:xs="http://www.w3.org/2001/XMLSchema" xmlns:p="http://schemas.microsoft.com/office/2006/metadata/properties" xmlns:ns2="faebd1bc-70d7-40cc-bc20-8ffb1943fbd0" xmlns:ns3="6f51ba61-91e9-457e-8027-1ae664ff3e6c" targetNamespace="http://schemas.microsoft.com/office/2006/metadata/properties" ma:root="true" ma:fieldsID="d93270af6f744afd682d6239d0051456" ns2:_="" ns3:_="">
    <xsd:import namespace="faebd1bc-70d7-40cc-bc20-8ffb1943fbd0"/>
    <xsd:import namespace="6f51ba61-91e9-457e-8027-1ae664ff3e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bd1bc-70d7-40cc-bc20-8ffb1943fb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451f38-cc85-4680-9c46-83d425c01782}" ma:internalName="TaxCatchAll" ma:showField="CatchAllData" ma:web="faebd1bc-70d7-40cc-bc20-8ffb1943f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1ba61-91e9-457e-8027-1ae664ff3e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0007cc-3204-4486-9a27-5099ed4623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51ba61-91e9-457e-8027-1ae664ff3e6c">
      <Terms xmlns="http://schemas.microsoft.com/office/infopath/2007/PartnerControls"/>
    </lcf76f155ced4ddcb4097134ff3c332f>
    <TaxCatchAll xmlns="faebd1bc-70d7-40cc-bc20-8ffb1943fbd0" xsi:nil="true"/>
  </documentManagement>
</p:properties>
</file>

<file path=customXml/itemProps1.xml><?xml version="1.0" encoding="utf-8"?>
<ds:datastoreItem xmlns:ds="http://schemas.openxmlformats.org/officeDocument/2006/customXml" ds:itemID="{B7425A76-2589-43D2-B96A-00EF150E4552}"/>
</file>

<file path=customXml/itemProps2.xml><?xml version="1.0" encoding="utf-8"?>
<ds:datastoreItem xmlns:ds="http://schemas.openxmlformats.org/officeDocument/2006/customXml" ds:itemID="{D08DC43E-698B-4E70-A2E2-F5C7AF403671}"/>
</file>

<file path=customXml/itemProps3.xml><?xml version="1.0" encoding="utf-8"?>
<ds:datastoreItem xmlns:ds="http://schemas.openxmlformats.org/officeDocument/2006/customXml" ds:itemID="{C3C0C871-8605-45FC-B8D7-00EC5575E0B9}"/>
</file>

<file path=docMetadata/LabelInfo.xml><?xml version="1.0" encoding="utf-8"?>
<clbl:labelList xmlns:clbl="http://schemas.microsoft.com/office/2020/mipLabelMetadata">
  <clbl:label id="{e58707db-cea7-4907-92d1-cf323291762b}" enabled="1" method="Standard" siteId="{e11cbe9c-f680-44b9-9d42-d705f740b88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 Edwards</dc:creator>
  <cp:lastModifiedBy>Viviana Sandoval</cp:lastModifiedBy>
  <dcterms:created xsi:type="dcterms:W3CDTF">2024-12-17T18:05:55Z</dcterms:created>
  <dcterms:modified xsi:type="dcterms:W3CDTF">2025-02-08T19:37:34Z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0x010100F5415DB709CD1545A2CC5066B4D78BBF</vt:lpwstr>
  </property>
</Properties>
</file>